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Library/Containers/com.microsoft.Excel/Data/Desktop/workspace/enterprise/4_queue/20200204-iowa_caucus/sources/data/"/>
    </mc:Choice>
  </mc:AlternateContent>
  <xr:revisionPtr revIDLastSave="0" documentId="13_ncr:1_{2F59D4ED-B862-694D-A68A-85A5EE094A68}" xr6:coauthVersionLast="40" xr6:coauthVersionMax="40" xr10:uidLastSave="{00000000-0000-0000-0000-000000000000}"/>
  <bookViews>
    <workbookView xWindow="5940" yWindow="680" windowWidth="27640" windowHeight="16940" activeTab="1" xr2:uid="{3FCDAFF1-9128-4E42-8981-031D2564E30B}"/>
  </bookViews>
  <sheets>
    <sheet name="results" sheetId="1" r:id="rId1"/>
    <sheet name="Sheet1" sheetId="5" r:id="rId2"/>
    <sheet name="counties" sheetId="2" r:id="rId3"/>
    <sheet name="sources" sheetId="3" r:id="rId4"/>
    <sheet name="layou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2" i="1"/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2" i="2"/>
  <c r="AA3" i="2"/>
  <c r="AB3" i="2" s="1"/>
  <c r="AA4" i="2"/>
  <c r="AB4" i="2" s="1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B28" i="2" s="1"/>
  <c r="AA29" i="2"/>
  <c r="AB29" i="2" s="1"/>
  <c r="AA30" i="2"/>
  <c r="AB30" i="2" s="1"/>
  <c r="AA31" i="2"/>
  <c r="AB31" i="2" s="1"/>
  <c r="AA32" i="2"/>
  <c r="AB32" i="2" s="1"/>
  <c r="AA33" i="2"/>
  <c r="AB33" i="2" s="1"/>
  <c r="AA34" i="2"/>
  <c r="AB34" i="2" s="1"/>
  <c r="AA35" i="2"/>
  <c r="AB35" i="2" s="1"/>
  <c r="AA36" i="2"/>
  <c r="AB36" i="2" s="1"/>
  <c r="AA37" i="2"/>
  <c r="AB37" i="2" s="1"/>
  <c r="AA38" i="2"/>
  <c r="AB38" i="2" s="1"/>
  <c r="AA39" i="2"/>
  <c r="AB39" i="2" s="1"/>
  <c r="AA40" i="2"/>
  <c r="AB40" i="2" s="1"/>
  <c r="AA41" i="2"/>
  <c r="AB41" i="2" s="1"/>
  <c r="AA42" i="2"/>
  <c r="AB42" i="2" s="1"/>
  <c r="AA43" i="2"/>
  <c r="AB43" i="2" s="1"/>
  <c r="AA44" i="2"/>
  <c r="AB44" i="2" s="1"/>
  <c r="AA45" i="2"/>
  <c r="AB45" i="2" s="1"/>
  <c r="AA46" i="2"/>
  <c r="AB46" i="2" s="1"/>
  <c r="AA47" i="2"/>
  <c r="AB47" i="2" s="1"/>
  <c r="AA48" i="2"/>
  <c r="AB48" i="2" s="1"/>
  <c r="AA49" i="2"/>
  <c r="AB49" i="2" s="1"/>
  <c r="AA50" i="2"/>
  <c r="AB50" i="2" s="1"/>
  <c r="AA51" i="2"/>
  <c r="AB51" i="2" s="1"/>
  <c r="AA52" i="2"/>
  <c r="AB52" i="2" s="1"/>
  <c r="AA53" i="2"/>
  <c r="AB53" i="2" s="1"/>
  <c r="AA54" i="2"/>
  <c r="AB54" i="2" s="1"/>
  <c r="AA55" i="2"/>
  <c r="AB55" i="2" s="1"/>
  <c r="AA56" i="2"/>
  <c r="AB56" i="2" s="1"/>
  <c r="AA57" i="2"/>
  <c r="AB57" i="2" s="1"/>
  <c r="AA58" i="2"/>
  <c r="AB58" i="2" s="1"/>
  <c r="AA59" i="2"/>
  <c r="AB59" i="2" s="1"/>
  <c r="AA60" i="2"/>
  <c r="AB60" i="2" s="1"/>
  <c r="AA61" i="2"/>
  <c r="AB61" i="2" s="1"/>
  <c r="AA62" i="2"/>
  <c r="AB62" i="2" s="1"/>
  <c r="AA63" i="2"/>
  <c r="AB63" i="2" s="1"/>
  <c r="AA64" i="2"/>
  <c r="AB64" i="2" s="1"/>
  <c r="AA65" i="2"/>
  <c r="AB65" i="2" s="1"/>
  <c r="AA66" i="2"/>
  <c r="AB66" i="2" s="1"/>
  <c r="AA67" i="2"/>
  <c r="AB67" i="2" s="1"/>
  <c r="AA68" i="2"/>
  <c r="AB68" i="2" s="1"/>
  <c r="AA69" i="2"/>
  <c r="AB69" i="2" s="1"/>
  <c r="AA70" i="2"/>
  <c r="AB70" i="2" s="1"/>
  <c r="AA71" i="2"/>
  <c r="AB71" i="2" s="1"/>
  <c r="AA72" i="2"/>
  <c r="AB72" i="2" s="1"/>
  <c r="AA73" i="2"/>
  <c r="AB73" i="2" s="1"/>
  <c r="AA74" i="2"/>
  <c r="AB74" i="2" s="1"/>
  <c r="AA75" i="2"/>
  <c r="AB75" i="2" s="1"/>
  <c r="AA76" i="2"/>
  <c r="AB76" i="2" s="1"/>
  <c r="AA77" i="2"/>
  <c r="AB77" i="2" s="1"/>
  <c r="AA78" i="2"/>
  <c r="AB78" i="2" s="1"/>
  <c r="AA79" i="2"/>
  <c r="AB79" i="2" s="1"/>
  <c r="AA80" i="2"/>
  <c r="AB80" i="2" s="1"/>
  <c r="AA81" i="2"/>
  <c r="AB81" i="2" s="1"/>
  <c r="AA82" i="2"/>
  <c r="AB82" i="2" s="1"/>
  <c r="AA83" i="2"/>
  <c r="AB83" i="2" s="1"/>
  <c r="AA84" i="2"/>
  <c r="AB84" i="2" s="1"/>
  <c r="AA85" i="2"/>
  <c r="AB85" i="2" s="1"/>
  <c r="AA86" i="2"/>
  <c r="AB86" i="2" s="1"/>
  <c r="AA87" i="2"/>
  <c r="AB87" i="2" s="1"/>
  <c r="AA88" i="2"/>
  <c r="AB88" i="2" s="1"/>
  <c r="AA89" i="2"/>
  <c r="AB89" i="2" s="1"/>
  <c r="AA90" i="2"/>
  <c r="AB90" i="2" s="1"/>
  <c r="AA91" i="2"/>
  <c r="AB91" i="2" s="1"/>
  <c r="AA92" i="2"/>
  <c r="AB92" i="2" s="1"/>
  <c r="AA93" i="2"/>
  <c r="AB93" i="2" s="1"/>
  <c r="AA94" i="2"/>
  <c r="AB94" i="2" s="1"/>
  <c r="AA95" i="2"/>
  <c r="AB95" i="2" s="1"/>
  <c r="AA96" i="2"/>
  <c r="AB96" i="2" s="1"/>
  <c r="AA97" i="2"/>
  <c r="AB97" i="2" s="1"/>
  <c r="AA98" i="2"/>
  <c r="AB98" i="2" s="1"/>
  <c r="AA99" i="2"/>
  <c r="AB99" i="2" s="1"/>
  <c r="AA100" i="2"/>
  <c r="AB100" i="2" s="1"/>
  <c r="AA2" i="2"/>
  <c r="AB2" i="2" s="1"/>
  <c r="Y3" i="2"/>
  <c r="Z3" i="2" s="1"/>
  <c r="Y4" i="2"/>
  <c r="Z4" i="2" s="1"/>
  <c r="Y5" i="2"/>
  <c r="Z5" i="2" s="1"/>
  <c r="Y6" i="2"/>
  <c r="Z6" i="2" s="1"/>
  <c r="Y7" i="2"/>
  <c r="Z7" i="2" s="1"/>
  <c r="Y8" i="2"/>
  <c r="Z8" i="2" s="1"/>
  <c r="Y9" i="2"/>
  <c r="Z9" i="2" s="1"/>
  <c r="Y10" i="2"/>
  <c r="Z10" i="2" s="1"/>
  <c r="Y11" i="2"/>
  <c r="Z11" i="2" s="1"/>
  <c r="Y12" i="2"/>
  <c r="Z12" i="2" s="1"/>
  <c r="Y13" i="2"/>
  <c r="Z13" i="2" s="1"/>
  <c r="Y14" i="2"/>
  <c r="Z14" i="2" s="1"/>
  <c r="Y15" i="2"/>
  <c r="Z15" i="2" s="1"/>
  <c r="Y16" i="2"/>
  <c r="Z16" i="2" s="1"/>
  <c r="Y17" i="2"/>
  <c r="Z17" i="2" s="1"/>
  <c r="Y18" i="2"/>
  <c r="Z18" i="2" s="1"/>
  <c r="Y19" i="2"/>
  <c r="Z19" i="2" s="1"/>
  <c r="Y20" i="2"/>
  <c r="Z20" i="2" s="1"/>
  <c r="Y21" i="2"/>
  <c r="Z21" i="2" s="1"/>
  <c r="Y22" i="2"/>
  <c r="Z22" i="2" s="1"/>
  <c r="Y23" i="2"/>
  <c r="Z23" i="2" s="1"/>
  <c r="Y24" i="2"/>
  <c r="Z24" i="2" s="1"/>
  <c r="Y25" i="2"/>
  <c r="Z25" i="2" s="1"/>
  <c r="Y26" i="2"/>
  <c r="Z26" i="2" s="1"/>
  <c r="Y27" i="2"/>
  <c r="Z27" i="2" s="1"/>
  <c r="Y28" i="2"/>
  <c r="Z28" i="2" s="1"/>
  <c r="Y29" i="2"/>
  <c r="Z29" i="2" s="1"/>
  <c r="Y30" i="2"/>
  <c r="Z30" i="2" s="1"/>
  <c r="Y31" i="2"/>
  <c r="Z31" i="2" s="1"/>
  <c r="Y32" i="2"/>
  <c r="Z32" i="2" s="1"/>
  <c r="Y33" i="2"/>
  <c r="Z33" i="2" s="1"/>
  <c r="Y34" i="2"/>
  <c r="Z34" i="2" s="1"/>
  <c r="Y35" i="2"/>
  <c r="Z35" i="2" s="1"/>
  <c r="Y36" i="2"/>
  <c r="Z36" i="2" s="1"/>
  <c r="Y37" i="2"/>
  <c r="Z37" i="2" s="1"/>
  <c r="Y38" i="2"/>
  <c r="Z38" i="2" s="1"/>
  <c r="Y39" i="2"/>
  <c r="Z39" i="2" s="1"/>
  <c r="Y40" i="2"/>
  <c r="Z40" i="2" s="1"/>
  <c r="Y41" i="2"/>
  <c r="Z41" i="2" s="1"/>
  <c r="Y42" i="2"/>
  <c r="Z42" i="2" s="1"/>
  <c r="Y43" i="2"/>
  <c r="Z43" i="2" s="1"/>
  <c r="Y44" i="2"/>
  <c r="Z44" i="2" s="1"/>
  <c r="Y45" i="2"/>
  <c r="Z45" i="2" s="1"/>
  <c r="Y46" i="2"/>
  <c r="Z46" i="2" s="1"/>
  <c r="Y47" i="2"/>
  <c r="Z47" i="2" s="1"/>
  <c r="Y48" i="2"/>
  <c r="Z48" i="2" s="1"/>
  <c r="Y49" i="2"/>
  <c r="Z49" i="2" s="1"/>
  <c r="Y50" i="2"/>
  <c r="Z50" i="2" s="1"/>
  <c r="Y51" i="2"/>
  <c r="Z51" i="2" s="1"/>
  <c r="Y52" i="2"/>
  <c r="Z52" i="2" s="1"/>
  <c r="Y53" i="2"/>
  <c r="Z53" i="2" s="1"/>
  <c r="Y54" i="2"/>
  <c r="Z54" i="2" s="1"/>
  <c r="Y55" i="2"/>
  <c r="Z55" i="2" s="1"/>
  <c r="Y56" i="2"/>
  <c r="Z56" i="2" s="1"/>
  <c r="Y57" i="2"/>
  <c r="Z57" i="2" s="1"/>
  <c r="Y58" i="2"/>
  <c r="Z58" i="2" s="1"/>
  <c r="Y59" i="2"/>
  <c r="Z59" i="2" s="1"/>
  <c r="Y60" i="2"/>
  <c r="Z60" i="2" s="1"/>
  <c r="Y61" i="2"/>
  <c r="Z61" i="2" s="1"/>
  <c r="Y62" i="2"/>
  <c r="Z62" i="2" s="1"/>
  <c r="Y63" i="2"/>
  <c r="Z63" i="2" s="1"/>
  <c r="Y64" i="2"/>
  <c r="Z64" i="2" s="1"/>
  <c r="Y65" i="2"/>
  <c r="Z65" i="2" s="1"/>
  <c r="Y66" i="2"/>
  <c r="Z66" i="2" s="1"/>
  <c r="Y67" i="2"/>
  <c r="Z67" i="2" s="1"/>
  <c r="Y68" i="2"/>
  <c r="Z68" i="2" s="1"/>
  <c r="Y69" i="2"/>
  <c r="Z69" i="2" s="1"/>
  <c r="Y70" i="2"/>
  <c r="Z70" i="2" s="1"/>
  <c r="Y71" i="2"/>
  <c r="Z71" i="2" s="1"/>
  <c r="Y72" i="2"/>
  <c r="Z72" i="2" s="1"/>
  <c r="Y73" i="2"/>
  <c r="Z73" i="2" s="1"/>
  <c r="Y74" i="2"/>
  <c r="Z74" i="2" s="1"/>
  <c r="Y75" i="2"/>
  <c r="Z75" i="2" s="1"/>
  <c r="Y76" i="2"/>
  <c r="Z76" i="2" s="1"/>
  <c r="Y77" i="2"/>
  <c r="Z77" i="2" s="1"/>
  <c r="Y78" i="2"/>
  <c r="Z78" i="2" s="1"/>
  <c r="Y79" i="2"/>
  <c r="Z79" i="2" s="1"/>
  <c r="Y80" i="2"/>
  <c r="Z80" i="2" s="1"/>
  <c r="Y81" i="2"/>
  <c r="Z81" i="2" s="1"/>
  <c r="Y82" i="2"/>
  <c r="Z82" i="2" s="1"/>
  <c r="Y83" i="2"/>
  <c r="Z83" i="2" s="1"/>
  <c r="Y84" i="2"/>
  <c r="Z84" i="2" s="1"/>
  <c r="Y85" i="2"/>
  <c r="Z85" i="2" s="1"/>
  <c r="Y86" i="2"/>
  <c r="Z86" i="2" s="1"/>
  <c r="Y87" i="2"/>
  <c r="Z87" i="2" s="1"/>
  <c r="Y88" i="2"/>
  <c r="Z88" i="2" s="1"/>
  <c r="Y89" i="2"/>
  <c r="Z89" i="2" s="1"/>
  <c r="Y90" i="2"/>
  <c r="Z90" i="2" s="1"/>
  <c r="Y91" i="2"/>
  <c r="Z91" i="2" s="1"/>
  <c r="Y92" i="2"/>
  <c r="Z92" i="2" s="1"/>
  <c r="Y93" i="2"/>
  <c r="Z93" i="2" s="1"/>
  <c r="Y94" i="2"/>
  <c r="Z94" i="2" s="1"/>
  <c r="Y95" i="2"/>
  <c r="Z95" i="2" s="1"/>
  <c r="Y96" i="2"/>
  <c r="Z96" i="2" s="1"/>
  <c r="Y97" i="2"/>
  <c r="Z97" i="2" s="1"/>
  <c r="Y98" i="2"/>
  <c r="Z98" i="2" s="1"/>
  <c r="Y99" i="2"/>
  <c r="Z99" i="2" s="1"/>
  <c r="Y100" i="2"/>
  <c r="Z100" i="2" s="1"/>
  <c r="Y2" i="2"/>
  <c r="Z2" i="2" s="1"/>
  <c r="W3" i="2"/>
  <c r="X3" i="2" s="1"/>
  <c r="W4" i="2"/>
  <c r="X4" i="2" s="1"/>
  <c r="W5" i="2"/>
  <c r="X5" i="2" s="1"/>
  <c r="W6" i="2"/>
  <c r="X6" i="2" s="1"/>
  <c r="W7" i="2"/>
  <c r="X7" i="2" s="1"/>
  <c r="W8" i="2"/>
  <c r="X8" i="2" s="1"/>
  <c r="W9" i="2"/>
  <c r="X9" i="2" s="1"/>
  <c r="W10" i="2"/>
  <c r="X10" i="2" s="1"/>
  <c r="W11" i="2"/>
  <c r="X11" i="2" s="1"/>
  <c r="W12" i="2"/>
  <c r="X12" i="2" s="1"/>
  <c r="W13" i="2"/>
  <c r="X13" i="2" s="1"/>
  <c r="W14" i="2"/>
  <c r="X14" i="2" s="1"/>
  <c r="W15" i="2"/>
  <c r="X15" i="2" s="1"/>
  <c r="W16" i="2"/>
  <c r="X16" i="2" s="1"/>
  <c r="W17" i="2"/>
  <c r="X17" i="2" s="1"/>
  <c r="W18" i="2"/>
  <c r="X18" i="2" s="1"/>
  <c r="W19" i="2"/>
  <c r="X19" i="2" s="1"/>
  <c r="W20" i="2"/>
  <c r="X20" i="2" s="1"/>
  <c r="W21" i="2"/>
  <c r="X21" i="2" s="1"/>
  <c r="W22" i="2"/>
  <c r="X22" i="2" s="1"/>
  <c r="W23" i="2"/>
  <c r="X23" i="2" s="1"/>
  <c r="W24" i="2"/>
  <c r="X24" i="2" s="1"/>
  <c r="W25" i="2"/>
  <c r="X25" i="2" s="1"/>
  <c r="W26" i="2"/>
  <c r="X26" i="2" s="1"/>
  <c r="W27" i="2"/>
  <c r="X27" i="2" s="1"/>
  <c r="W28" i="2"/>
  <c r="X28" i="2" s="1"/>
  <c r="W29" i="2"/>
  <c r="X29" i="2" s="1"/>
  <c r="W30" i="2"/>
  <c r="X30" i="2" s="1"/>
  <c r="W31" i="2"/>
  <c r="X31" i="2" s="1"/>
  <c r="W32" i="2"/>
  <c r="X32" i="2" s="1"/>
  <c r="W33" i="2"/>
  <c r="X33" i="2" s="1"/>
  <c r="W34" i="2"/>
  <c r="X34" i="2" s="1"/>
  <c r="W35" i="2"/>
  <c r="X35" i="2" s="1"/>
  <c r="W36" i="2"/>
  <c r="X36" i="2" s="1"/>
  <c r="W37" i="2"/>
  <c r="X37" i="2" s="1"/>
  <c r="W38" i="2"/>
  <c r="X38" i="2" s="1"/>
  <c r="W39" i="2"/>
  <c r="X39" i="2" s="1"/>
  <c r="W40" i="2"/>
  <c r="X40" i="2" s="1"/>
  <c r="W41" i="2"/>
  <c r="X41" i="2" s="1"/>
  <c r="W42" i="2"/>
  <c r="X42" i="2" s="1"/>
  <c r="W43" i="2"/>
  <c r="X43" i="2" s="1"/>
  <c r="W44" i="2"/>
  <c r="X44" i="2" s="1"/>
  <c r="W45" i="2"/>
  <c r="X45" i="2" s="1"/>
  <c r="W46" i="2"/>
  <c r="X46" i="2" s="1"/>
  <c r="W47" i="2"/>
  <c r="X47" i="2" s="1"/>
  <c r="W48" i="2"/>
  <c r="X48" i="2" s="1"/>
  <c r="W49" i="2"/>
  <c r="X49" i="2" s="1"/>
  <c r="W50" i="2"/>
  <c r="X50" i="2" s="1"/>
  <c r="W51" i="2"/>
  <c r="X51" i="2" s="1"/>
  <c r="W52" i="2"/>
  <c r="X52" i="2" s="1"/>
  <c r="W53" i="2"/>
  <c r="X53" i="2" s="1"/>
  <c r="W54" i="2"/>
  <c r="X54" i="2" s="1"/>
  <c r="W55" i="2"/>
  <c r="X55" i="2" s="1"/>
  <c r="W56" i="2"/>
  <c r="X56" i="2" s="1"/>
  <c r="W57" i="2"/>
  <c r="X57" i="2" s="1"/>
  <c r="W58" i="2"/>
  <c r="X58" i="2" s="1"/>
  <c r="W59" i="2"/>
  <c r="X59" i="2" s="1"/>
  <c r="W60" i="2"/>
  <c r="X60" i="2" s="1"/>
  <c r="W61" i="2"/>
  <c r="X61" i="2" s="1"/>
  <c r="W62" i="2"/>
  <c r="X62" i="2" s="1"/>
  <c r="W63" i="2"/>
  <c r="X63" i="2" s="1"/>
  <c r="W64" i="2"/>
  <c r="X64" i="2" s="1"/>
  <c r="W65" i="2"/>
  <c r="X65" i="2" s="1"/>
  <c r="W66" i="2"/>
  <c r="X66" i="2" s="1"/>
  <c r="W67" i="2"/>
  <c r="X67" i="2" s="1"/>
  <c r="W68" i="2"/>
  <c r="X68" i="2" s="1"/>
  <c r="W69" i="2"/>
  <c r="X69" i="2" s="1"/>
  <c r="W70" i="2"/>
  <c r="X70" i="2" s="1"/>
  <c r="W71" i="2"/>
  <c r="X71" i="2" s="1"/>
  <c r="W72" i="2"/>
  <c r="X72" i="2" s="1"/>
  <c r="W73" i="2"/>
  <c r="X73" i="2" s="1"/>
  <c r="W74" i="2"/>
  <c r="X74" i="2" s="1"/>
  <c r="W75" i="2"/>
  <c r="X75" i="2" s="1"/>
  <c r="W76" i="2"/>
  <c r="X76" i="2" s="1"/>
  <c r="W77" i="2"/>
  <c r="X77" i="2" s="1"/>
  <c r="W78" i="2"/>
  <c r="X78" i="2" s="1"/>
  <c r="W79" i="2"/>
  <c r="X79" i="2" s="1"/>
  <c r="W80" i="2"/>
  <c r="X80" i="2" s="1"/>
  <c r="W81" i="2"/>
  <c r="X81" i="2" s="1"/>
  <c r="W82" i="2"/>
  <c r="X82" i="2" s="1"/>
  <c r="W83" i="2"/>
  <c r="X83" i="2" s="1"/>
  <c r="W84" i="2"/>
  <c r="X84" i="2" s="1"/>
  <c r="W85" i="2"/>
  <c r="X85" i="2" s="1"/>
  <c r="W86" i="2"/>
  <c r="X86" i="2" s="1"/>
  <c r="W87" i="2"/>
  <c r="X87" i="2" s="1"/>
  <c r="W88" i="2"/>
  <c r="X88" i="2" s="1"/>
  <c r="W89" i="2"/>
  <c r="X89" i="2" s="1"/>
  <c r="W90" i="2"/>
  <c r="X90" i="2" s="1"/>
  <c r="W91" i="2"/>
  <c r="X91" i="2" s="1"/>
  <c r="W92" i="2"/>
  <c r="X92" i="2" s="1"/>
  <c r="W93" i="2"/>
  <c r="X93" i="2" s="1"/>
  <c r="W94" i="2"/>
  <c r="X94" i="2" s="1"/>
  <c r="W95" i="2"/>
  <c r="X95" i="2" s="1"/>
  <c r="W96" i="2"/>
  <c r="X96" i="2" s="1"/>
  <c r="W97" i="2"/>
  <c r="X97" i="2" s="1"/>
  <c r="W98" i="2"/>
  <c r="X98" i="2" s="1"/>
  <c r="W99" i="2"/>
  <c r="X99" i="2" s="1"/>
  <c r="W100" i="2"/>
  <c r="X100" i="2" s="1"/>
  <c r="W2" i="2"/>
  <c r="X2" i="2" s="1"/>
  <c r="U3" i="2"/>
  <c r="V3" i="2" s="1"/>
  <c r="U4" i="2"/>
  <c r="V4" i="2" s="1"/>
  <c r="U5" i="2"/>
  <c r="V5" i="2" s="1"/>
  <c r="U6" i="2"/>
  <c r="V6" i="2" s="1"/>
  <c r="U7" i="2"/>
  <c r="V7" i="2" s="1"/>
  <c r="U8" i="2"/>
  <c r="V8" i="2" s="1"/>
  <c r="U9" i="2"/>
  <c r="V9" i="2" s="1"/>
  <c r="U10" i="2"/>
  <c r="V10" i="2" s="1"/>
  <c r="U11" i="2"/>
  <c r="V11" i="2" s="1"/>
  <c r="U12" i="2"/>
  <c r="V12" i="2" s="1"/>
  <c r="U13" i="2"/>
  <c r="V13" i="2" s="1"/>
  <c r="U14" i="2"/>
  <c r="V14" i="2" s="1"/>
  <c r="U15" i="2"/>
  <c r="V15" i="2" s="1"/>
  <c r="U16" i="2"/>
  <c r="V16" i="2" s="1"/>
  <c r="U17" i="2"/>
  <c r="V17" i="2" s="1"/>
  <c r="U18" i="2"/>
  <c r="V18" i="2" s="1"/>
  <c r="U19" i="2"/>
  <c r="V19" i="2" s="1"/>
  <c r="U20" i="2"/>
  <c r="V20" i="2" s="1"/>
  <c r="U21" i="2"/>
  <c r="V21" i="2" s="1"/>
  <c r="U22" i="2"/>
  <c r="V22" i="2" s="1"/>
  <c r="U23" i="2"/>
  <c r="V23" i="2" s="1"/>
  <c r="U24" i="2"/>
  <c r="V24" i="2" s="1"/>
  <c r="U25" i="2"/>
  <c r="V25" i="2" s="1"/>
  <c r="U26" i="2"/>
  <c r="V26" i="2" s="1"/>
  <c r="U27" i="2"/>
  <c r="V27" i="2" s="1"/>
  <c r="U28" i="2"/>
  <c r="V28" i="2" s="1"/>
  <c r="U29" i="2"/>
  <c r="V29" i="2" s="1"/>
  <c r="U30" i="2"/>
  <c r="V30" i="2" s="1"/>
  <c r="U31" i="2"/>
  <c r="V31" i="2" s="1"/>
  <c r="U32" i="2"/>
  <c r="V32" i="2" s="1"/>
  <c r="U33" i="2"/>
  <c r="V33" i="2" s="1"/>
  <c r="U34" i="2"/>
  <c r="V34" i="2" s="1"/>
  <c r="U35" i="2"/>
  <c r="V35" i="2" s="1"/>
  <c r="U36" i="2"/>
  <c r="V36" i="2" s="1"/>
  <c r="U37" i="2"/>
  <c r="V37" i="2" s="1"/>
  <c r="U38" i="2"/>
  <c r="V38" i="2" s="1"/>
  <c r="U39" i="2"/>
  <c r="V39" i="2" s="1"/>
  <c r="U40" i="2"/>
  <c r="V40" i="2" s="1"/>
  <c r="U41" i="2"/>
  <c r="V41" i="2" s="1"/>
  <c r="U42" i="2"/>
  <c r="V42" i="2" s="1"/>
  <c r="U43" i="2"/>
  <c r="V43" i="2" s="1"/>
  <c r="U44" i="2"/>
  <c r="V44" i="2" s="1"/>
  <c r="U45" i="2"/>
  <c r="V45" i="2" s="1"/>
  <c r="U46" i="2"/>
  <c r="V46" i="2" s="1"/>
  <c r="U47" i="2"/>
  <c r="V47" i="2" s="1"/>
  <c r="U48" i="2"/>
  <c r="V48" i="2" s="1"/>
  <c r="U49" i="2"/>
  <c r="V49" i="2" s="1"/>
  <c r="U50" i="2"/>
  <c r="V50" i="2" s="1"/>
  <c r="U51" i="2"/>
  <c r="V51" i="2" s="1"/>
  <c r="U52" i="2"/>
  <c r="V52" i="2" s="1"/>
  <c r="U53" i="2"/>
  <c r="V53" i="2" s="1"/>
  <c r="U54" i="2"/>
  <c r="V54" i="2" s="1"/>
  <c r="U55" i="2"/>
  <c r="V55" i="2" s="1"/>
  <c r="U56" i="2"/>
  <c r="V56" i="2" s="1"/>
  <c r="U57" i="2"/>
  <c r="V57" i="2" s="1"/>
  <c r="U58" i="2"/>
  <c r="V58" i="2" s="1"/>
  <c r="U59" i="2"/>
  <c r="V59" i="2" s="1"/>
  <c r="U60" i="2"/>
  <c r="V60" i="2" s="1"/>
  <c r="U61" i="2"/>
  <c r="V61" i="2" s="1"/>
  <c r="U62" i="2"/>
  <c r="V62" i="2" s="1"/>
  <c r="U63" i="2"/>
  <c r="V63" i="2" s="1"/>
  <c r="U64" i="2"/>
  <c r="V64" i="2" s="1"/>
  <c r="U65" i="2"/>
  <c r="V65" i="2" s="1"/>
  <c r="U66" i="2"/>
  <c r="V66" i="2" s="1"/>
  <c r="U67" i="2"/>
  <c r="V67" i="2" s="1"/>
  <c r="U68" i="2"/>
  <c r="V68" i="2" s="1"/>
  <c r="U69" i="2"/>
  <c r="V69" i="2" s="1"/>
  <c r="U70" i="2"/>
  <c r="V70" i="2" s="1"/>
  <c r="U71" i="2"/>
  <c r="V71" i="2" s="1"/>
  <c r="U72" i="2"/>
  <c r="V72" i="2" s="1"/>
  <c r="U73" i="2"/>
  <c r="V73" i="2" s="1"/>
  <c r="U74" i="2"/>
  <c r="V74" i="2" s="1"/>
  <c r="U75" i="2"/>
  <c r="V75" i="2" s="1"/>
  <c r="U76" i="2"/>
  <c r="V76" i="2" s="1"/>
  <c r="U77" i="2"/>
  <c r="V77" i="2" s="1"/>
  <c r="U78" i="2"/>
  <c r="V78" i="2" s="1"/>
  <c r="U79" i="2"/>
  <c r="V79" i="2" s="1"/>
  <c r="U80" i="2"/>
  <c r="V80" i="2" s="1"/>
  <c r="U81" i="2"/>
  <c r="V81" i="2" s="1"/>
  <c r="U82" i="2"/>
  <c r="V82" i="2" s="1"/>
  <c r="U83" i="2"/>
  <c r="V83" i="2" s="1"/>
  <c r="U84" i="2"/>
  <c r="V84" i="2" s="1"/>
  <c r="U85" i="2"/>
  <c r="V85" i="2" s="1"/>
  <c r="U86" i="2"/>
  <c r="V86" i="2" s="1"/>
  <c r="U87" i="2"/>
  <c r="V87" i="2" s="1"/>
  <c r="U88" i="2"/>
  <c r="V88" i="2" s="1"/>
  <c r="U89" i="2"/>
  <c r="V89" i="2" s="1"/>
  <c r="U90" i="2"/>
  <c r="V90" i="2" s="1"/>
  <c r="U91" i="2"/>
  <c r="V91" i="2" s="1"/>
  <c r="U92" i="2"/>
  <c r="V92" i="2" s="1"/>
  <c r="U93" i="2"/>
  <c r="V93" i="2" s="1"/>
  <c r="U94" i="2"/>
  <c r="V94" i="2" s="1"/>
  <c r="U95" i="2"/>
  <c r="V95" i="2" s="1"/>
  <c r="U96" i="2"/>
  <c r="V96" i="2" s="1"/>
  <c r="U97" i="2"/>
  <c r="V97" i="2" s="1"/>
  <c r="U98" i="2"/>
  <c r="V98" i="2" s="1"/>
  <c r="U99" i="2"/>
  <c r="V99" i="2" s="1"/>
  <c r="U100" i="2"/>
  <c r="V100" i="2" s="1"/>
  <c r="U2" i="2"/>
  <c r="V2" i="2" s="1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T17" i="2" s="1"/>
  <c r="S18" i="2"/>
  <c r="T18" i="2" s="1"/>
  <c r="S19" i="2"/>
  <c r="T19" i="2" s="1"/>
  <c r="S20" i="2"/>
  <c r="T20" i="2" s="1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  <c r="S50" i="2"/>
  <c r="T50" i="2" s="1"/>
  <c r="S51" i="2"/>
  <c r="T51" i="2" s="1"/>
  <c r="S52" i="2"/>
  <c r="T52" i="2" s="1"/>
  <c r="S53" i="2"/>
  <c r="T53" i="2" s="1"/>
  <c r="S54" i="2"/>
  <c r="T54" i="2" s="1"/>
  <c r="S55" i="2"/>
  <c r="T55" i="2" s="1"/>
  <c r="S56" i="2"/>
  <c r="T56" i="2" s="1"/>
  <c r="S57" i="2"/>
  <c r="T57" i="2" s="1"/>
  <c r="S58" i="2"/>
  <c r="T58" i="2" s="1"/>
  <c r="S59" i="2"/>
  <c r="T59" i="2" s="1"/>
  <c r="S60" i="2"/>
  <c r="T60" i="2" s="1"/>
  <c r="S61" i="2"/>
  <c r="T61" i="2" s="1"/>
  <c r="S62" i="2"/>
  <c r="T62" i="2" s="1"/>
  <c r="S63" i="2"/>
  <c r="T63" i="2" s="1"/>
  <c r="S64" i="2"/>
  <c r="T64" i="2" s="1"/>
  <c r="S65" i="2"/>
  <c r="T65" i="2" s="1"/>
  <c r="S66" i="2"/>
  <c r="T66" i="2" s="1"/>
  <c r="S67" i="2"/>
  <c r="T67" i="2" s="1"/>
  <c r="S68" i="2"/>
  <c r="T68" i="2" s="1"/>
  <c r="S69" i="2"/>
  <c r="T69" i="2" s="1"/>
  <c r="S70" i="2"/>
  <c r="T70" i="2" s="1"/>
  <c r="S71" i="2"/>
  <c r="T71" i="2" s="1"/>
  <c r="S72" i="2"/>
  <c r="T72" i="2" s="1"/>
  <c r="S73" i="2"/>
  <c r="T73" i="2" s="1"/>
  <c r="S74" i="2"/>
  <c r="T74" i="2" s="1"/>
  <c r="S75" i="2"/>
  <c r="T75" i="2" s="1"/>
  <c r="S76" i="2"/>
  <c r="T76" i="2" s="1"/>
  <c r="S77" i="2"/>
  <c r="T77" i="2" s="1"/>
  <c r="S78" i="2"/>
  <c r="T78" i="2" s="1"/>
  <c r="S79" i="2"/>
  <c r="T79" i="2" s="1"/>
  <c r="S80" i="2"/>
  <c r="T80" i="2" s="1"/>
  <c r="S81" i="2"/>
  <c r="T81" i="2" s="1"/>
  <c r="S82" i="2"/>
  <c r="T82" i="2" s="1"/>
  <c r="S83" i="2"/>
  <c r="T83" i="2" s="1"/>
  <c r="S84" i="2"/>
  <c r="T84" i="2" s="1"/>
  <c r="S85" i="2"/>
  <c r="T85" i="2" s="1"/>
  <c r="S86" i="2"/>
  <c r="T86" i="2" s="1"/>
  <c r="S87" i="2"/>
  <c r="T87" i="2" s="1"/>
  <c r="S88" i="2"/>
  <c r="T88" i="2" s="1"/>
  <c r="S89" i="2"/>
  <c r="T89" i="2" s="1"/>
  <c r="S90" i="2"/>
  <c r="T90" i="2" s="1"/>
  <c r="S91" i="2"/>
  <c r="T91" i="2" s="1"/>
  <c r="S92" i="2"/>
  <c r="T92" i="2" s="1"/>
  <c r="S93" i="2"/>
  <c r="T93" i="2" s="1"/>
  <c r="S94" i="2"/>
  <c r="T94" i="2" s="1"/>
  <c r="S95" i="2"/>
  <c r="T95" i="2" s="1"/>
  <c r="S96" i="2"/>
  <c r="T96" i="2" s="1"/>
  <c r="S97" i="2"/>
  <c r="T97" i="2" s="1"/>
  <c r="S98" i="2"/>
  <c r="T98" i="2" s="1"/>
  <c r="S99" i="2"/>
  <c r="T99" i="2" s="1"/>
  <c r="S100" i="2"/>
  <c r="T100" i="2" s="1"/>
  <c r="S2" i="2"/>
  <c r="T2" i="2" s="1"/>
  <c r="Q3" i="2"/>
  <c r="R3" i="2" s="1"/>
  <c r="Q4" i="2"/>
  <c r="R4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3" i="2"/>
  <c r="R33" i="2" s="1"/>
  <c r="Q34" i="2"/>
  <c r="R34" i="2" s="1"/>
  <c r="Q35" i="2"/>
  <c r="R35" i="2" s="1"/>
  <c r="Q36" i="2"/>
  <c r="R36" i="2" s="1"/>
  <c r="Q37" i="2"/>
  <c r="R37" i="2" s="1"/>
  <c r="Q38" i="2"/>
  <c r="R38" i="2" s="1"/>
  <c r="Q39" i="2"/>
  <c r="R39" i="2" s="1"/>
  <c r="Q40" i="2"/>
  <c r="R40" i="2" s="1"/>
  <c r="Q41" i="2"/>
  <c r="R41" i="2" s="1"/>
  <c r="Q42" i="2"/>
  <c r="R42" i="2" s="1"/>
  <c r="Q43" i="2"/>
  <c r="R43" i="2" s="1"/>
  <c r="Q44" i="2"/>
  <c r="R44" i="2" s="1"/>
  <c r="Q45" i="2"/>
  <c r="R45" i="2" s="1"/>
  <c r="Q46" i="2"/>
  <c r="R46" i="2" s="1"/>
  <c r="Q47" i="2"/>
  <c r="R47" i="2" s="1"/>
  <c r="Q48" i="2"/>
  <c r="R48" i="2" s="1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5" i="2"/>
  <c r="R65" i="2" s="1"/>
  <c r="Q66" i="2"/>
  <c r="R66" i="2" s="1"/>
  <c r="Q67" i="2"/>
  <c r="R67" i="2" s="1"/>
  <c r="Q68" i="2"/>
  <c r="R68" i="2" s="1"/>
  <c r="Q69" i="2"/>
  <c r="R69" i="2" s="1"/>
  <c r="Q70" i="2"/>
  <c r="R70" i="2" s="1"/>
  <c r="Q71" i="2"/>
  <c r="R71" i="2" s="1"/>
  <c r="Q72" i="2"/>
  <c r="R72" i="2" s="1"/>
  <c r="Q73" i="2"/>
  <c r="R73" i="2" s="1"/>
  <c r="Q74" i="2"/>
  <c r="R74" i="2" s="1"/>
  <c r="Q75" i="2"/>
  <c r="R75" i="2" s="1"/>
  <c r="Q76" i="2"/>
  <c r="R76" i="2" s="1"/>
  <c r="Q77" i="2"/>
  <c r="R77" i="2" s="1"/>
  <c r="Q78" i="2"/>
  <c r="R78" i="2" s="1"/>
  <c r="Q79" i="2"/>
  <c r="R79" i="2" s="1"/>
  <c r="Q80" i="2"/>
  <c r="R80" i="2" s="1"/>
  <c r="Q81" i="2"/>
  <c r="R81" i="2" s="1"/>
  <c r="Q82" i="2"/>
  <c r="R82" i="2" s="1"/>
  <c r="Q83" i="2"/>
  <c r="R83" i="2" s="1"/>
  <c r="Q84" i="2"/>
  <c r="R84" i="2" s="1"/>
  <c r="Q85" i="2"/>
  <c r="R85" i="2" s="1"/>
  <c r="Q86" i="2"/>
  <c r="R86" i="2" s="1"/>
  <c r="Q87" i="2"/>
  <c r="R87" i="2" s="1"/>
  <c r="Q88" i="2"/>
  <c r="R88" i="2" s="1"/>
  <c r="Q89" i="2"/>
  <c r="R89" i="2" s="1"/>
  <c r="Q90" i="2"/>
  <c r="R90" i="2" s="1"/>
  <c r="Q91" i="2"/>
  <c r="R91" i="2" s="1"/>
  <c r="Q92" i="2"/>
  <c r="R92" i="2" s="1"/>
  <c r="Q93" i="2"/>
  <c r="R93" i="2" s="1"/>
  <c r="Q94" i="2"/>
  <c r="R94" i="2" s="1"/>
  <c r="Q95" i="2"/>
  <c r="R95" i="2" s="1"/>
  <c r="Q96" i="2"/>
  <c r="R96" i="2" s="1"/>
  <c r="Q97" i="2"/>
  <c r="R97" i="2" s="1"/>
  <c r="Q98" i="2"/>
  <c r="R98" i="2" s="1"/>
  <c r="Q99" i="2"/>
  <c r="R99" i="2" s="1"/>
  <c r="Q100" i="2"/>
  <c r="R100" i="2" s="1"/>
  <c r="Q2" i="2"/>
  <c r="R2" i="2" s="1"/>
  <c r="O3" i="2"/>
  <c r="P3" i="2" s="1"/>
  <c r="O4" i="2"/>
  <c r="P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  <c r="O85" i="2"/>
  <c r="P85" i="2" s="1"/>
  <c r="O86" i="2"/>
  <c r="P8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 s="1"/>
  <c r="O94" i="2"/>
  <c r="P94" i="2" s="1"/>
  <c r="O95" i="2"/>
  <c r="P95" i="2" s="1"/>
  <c r="O96" i="2"/>
  <c r="P96" i="2" s="1"/>
  <c r="O97" i="2"/>
  <c r="P97" i="2" s="1"/>
  <c r="O98" i="2"/>
  <c r="P98" i="2" s="1"/>
  <c r="O99" i="2"/>
  <c r="P99" i="2" s="1"/>
  <c r="O100" i="2"/>
  <c r="P100" i="2" s="1"/>
  <c r="O2" i="2"/>
  <c r="P2" i="2" s="1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 s="1"/>
  <c r="M65" i="2"/>
  <c r="N65" i="2" s="1"/>
  <c r="M66" i="2"/>
  <c r="N66" i="2" s="1"/>
  <c r="M67" i="2"/>
  <c r="N67" i="2" s="1"/>
  <c r="M68" i="2"/>
  <c r="N68" i="2" s="1"/>
  <c r="M69" i="2"/>
  <c r="N69" i="2" s="1"/>
  <c r="M70" i="2"/>
  <c r="N70" i="2" s="1"/>
  <c r="M71" i="2"/>
  <c r="N71" i="2" s="1"/>
  <c r="M72" i="2"/>
  <c r="N72" i="2" s="1"/>
  <c r="M73" i="2"/>
  <c r="N73" i="2" s="1"/>
  <c r="M74" i="2"/>
  <c r="N74" i="2" s="1"/>
  <c r="M75" i="2"/>
  <c r="N75" i="2" s="1"/>
  <c r="M76" i="2"/>
  <c r="N76" i="2" s="1"/>
  <c r="M77" i="2"/>
  <c r="N77" i="2" s="1"/>
  <c r="M78" i="2"/>
  <c r="N78" i="2" s="1"/>
  <c r="M79" i="2"/>
  <c r="N79" i="2" s="1"/>
  <c r="M80" i="2"/>
  <c r="N80" i="2" s="1"/>
  <c r="M81" i="2"/>
  <c r="N81" i="2" s="1"/>
  <c r="M82" i="2"/>
  <c r="N82" i="2" s="1"/>
  <c r="M83" i="2"/>
  <c r="N83" i="2" s="1"/>
  <c r="M84" i="2"/>
  <c r="N84" i="2" s="1"/>
  <c r="M85" i="2"/>
  <c r="N85" i="2" s="1"/>
  <c r="M86" i="2"/>
  <c r="N86" i="2" s="1"/>
  <c r="M87" i="2"/>
  <c r="N87" i="2" s="1"/>
  <c r="M88" i="2"/>
  <c r="N88" i="2" s="1"/>
  <c r="M89" i="2"/>
  <c r="N89" i="2" s="1"/>
  <c r="M90" i="2"/>
  <c r="N90" i="2" s="1"/>
  <c r="M91" i="2"/>
  <c r="N91" i="2" s="1"/>
  <c r="M92" i="2"/>
  <c r="N92" i="2" s="1"/>
  <c r="M93" i="2"/>
  <c r="N93" i="2" s="1"/>
  <c r="M94" i="2"/>
  <c r="N94" i="2" s="1"/>
  <c r="M95" i="2"/>
  <c r="N95" i="2" s="1"/>
  <c r="M96" i="2"/>
  <c r="N96" i="2" s="1"/>
  <c r="M97" i="2"/>
  <c r="N97" i="2" s="1"/>
  <c r="M98" i="2"/>
  <c r="N98" i="2" s="1"/>
  <c r="M99" i="2"/>
  <c r="N99" i="2" s="1"/>
  <c r="M100" i="2"/>
  <c r="N100" i="2" s="1"/>
  <c r="M2" i="2"/>
  <c r="N2" i="2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98" i="2"/>
  <c r="L98" i="2" s="1"/>
  <c r="K99" i="2"/>
  <c r="L99" i="2" s="1"/>
  <c r="K100" i="2"/>
  <c r="L100" i="2" s="1"/>
  <c r="K2" i="2"/>
  <c r="L2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2" i="2"/>
  <c r="J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2" i="2"/>
  <c r="H2" i="2" s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2" i="2"/>
  <c r="F2" i="2" s="1"/>
  <c r="AE93" i="2" l="1"/>
  <c r="AF93" i="2" s="1"/>
  <c r="AG93" i="2" s="1"/>
  <c r="AE85" i="2"/>
  <c r="AF85" i="2" s="1"/>
  <c r="AG85" i="2" s="1"/>
  <c r="AE77" i="2"/>
  <c r="AF77" i="2" s="1"/>
  <c r="AG77" i="2" s="1"/>
  <c r="AE69" i="2"/>
  <c r="AF69" i="2" s="1"/>
  <c r="AG69" i="2" s="1"/>
  <c r="AE61" i="2"/>
  <c r="AF61" i="2" s="1"/>
  <c r="AG61" i="2" s="1"/>
  <c r="AE53" i="2"/>
  <c r="AF53" i="2" s="1"/>
  <c r="AG53" i="2" s="1"/>
  <c r="AE45" i="2"/>
  <c r="AF45" i="2" s="1"/>
  <c r="AG45" i="2" s="1"/>
  <c r="AE37" i="2"/>
  <c r="AF37" i="2" s="1"/>
  <c r="AG37" i="2" s="1"/>
  <c r="AE29" i="2"/>
  <c r="AF29" i="2" s="1"/>
  <c r="AG29" i="2" s="1"/>
  <c r="AE21" i="2"/>
  <c r="AF21" i="2" s="1"/>
  <c r="AG21" i="2" s="1"/>
  <c r="AE13" i="2"/>
  <c r="AF13" i="2" s="1"/>
  <c r="AG13" i="2" s="1"/>
  <c r="AE5" i="2"/>
  <c r="AF5" i="2" s="1"/>
  <c r="AG5" i="2" s="1"/>
  <c r="AE68" i="2"/>
  <c r="AF68" i="2" s="1"/>
  <c r="AG68" i="2" s="1"/>
  <c r="AE36" i="2"/>
  <c r="AF36" i="2" s="1"/>
  <c r="AG36" i="2" s="1"/>
  <c r="AE90" i="2"/>
  <c r="AF90" i="2" s="1"/>
  <c r="AG90" i="2" s="1"/>
  <c r="AE50" i="2"/>
  <c r="AF50" i="2" s="1"/>
  <c r="AG50" i="2" s="1"/>
  <c r="AE34" i="2"/>
  <c r="AF34" i="2" s="1"/>
  <c r="AG34" i="2" s="1"/>
  <c r="AE83" i="2"/>
  <c r="AF83" i="2" s="1"/>
  <c r="AG83" i="2" s="1"/>
  <c r="AE51" i="2"/>
  <c r="AF51" i="2" s="1"/>
  <c r="AG51" i="2" s="1"/>
  <c r="AE11" i="2"/>
  <c r="AF11" i="2" s="1"/>
  <c r="AG11" i="2" s="1"/>
  <c r="AE97" i="2"/>
  <c r="AF97" i="2" s="1"/>
  <c r="AG97" i="2" s="1"/>
  <c r="AE65" i="2"/>
  <c r="AF65" i="2" s="1"/>
  <c r="AG65" i="2" s="1"/>
  <c r="AE17" i="2"/>
  <c r="AF17" i="2" s="1"/>
  <c r="AG17" i="2" s="1"/>
  <c r="AE84" i="2"/>
  <c r="AF84" i="2" s="1"/>
  <c r="AG84" i="2" s="1"/>
  <c r="AE44" i="2"/>
  <c r="AF44" i="2" s="1"/>
  <c r="AG44" i="2" s="1"/>
  <c r="AE4" i="2"/>
  <c r="AF4" i="2" s="1"/>
  <c r="AG4" i="2" s="1"/>
  <c r="AE98" i="2"/>
  <c r="AF98" i="2" s="1"/>
  <c r="AG98" i="2" s="1"/>
  <c r="AE58" i="2"/>
  <c r="AF58" i="2" s="1"/>
  <c r="AG58" i="2" s="1"/>
  <c r="AE10" i="2"/>
  <c r="AF10" i="2" s="1"/>
  <c r="AG10" i="2" s="1"/>
  <c r="AE75" i="2"/>
  <c r="AF75" i="2" s="1"/>
  <c r="AG75" i="2" s="1"/>
  <c r="AE35" i="2"/>
  <c r="AF35" i="2" s="1"/>
  <c r="AG35" i="2" s="1"/>
  <c r="AE33" i="2"/>
  <c r="AF33" i="2" s="1"/>
  <c r="AG33" i="2" s="1"/>
  <c r="AE100" i="2"/>
  <c r="AF100" i="2" s="1"/>
  <c r="AG100" i="2" s="1"/>
  <c r="AE60" i="2"/>
  <c r="AF60" i="2" s="1"/>
  <c r="AG60" i="2" s="1"/>
  <c r="AE20" i="2"/>
  <c r="AF20" i="2" s="1"/>
  <c r="AG20" i="2" s="1"/>
  <c r="AE82" i="2"/>
  <c r="AF82" i="2" s="1"/>
  <c r="AG82" i="2" s="1"/>
  <c r="AE42" i="2"/>
  <c r="AF42" i="2" s="1"/>
  <c r="AG42" i="2" s="1"/>
  <c r="AE91" i="2"/>
  <c r="AF91" i="2" s="1"/>
  <c r="AG91" i="2" s="1"/>
  <c r="AE43" i="2"/>
  <c r="AF43" i="2" s="1"/>
  <c r="AG43" i="2" s="1"/>
  <c r="AE3" i="2"/>
  <c r="AF3" i="2" s="1"/>
  <c r="AG3" i="2" s="1"/>
  <c r="AE89" i="2"/>
  <c r="AF89" i="2" s="1"/>
  <c r="AG89" i="2" s="1"/>
  <c r="AE57" i="2"/>
  <c r="AF57" i="2" s="1"/>
  <c r="AG57" i="2" s="1"/>
  <c r="AE25" i="2"/>
  <c r="AF25" i="2" s="1"/>
  <c r="AG25" i="2" s="1"/>
  <c r="AE88" i="2"/>
  <c r="AF88" i="2" s="1"/>
  <c r="AG88" i="2" s="1"/>
  <c r="AE64" i="2"/>
  <c r="AF64" i="2" s="1"/>
  <c r="AG64" i="2" s="1"/>
  <c r="AE48" i="2"/>
  <c r="AF48" i="2" s="1"/>
  <c r="AG48" i="2" s="1"/>
  <c r="AE40" i="2"/>
  <c r="AF40" i="2" s="1"/>
  <c r="AG40" i="2" s="1"/>
  <c r="AE32" i="2"/>
  <c r="AF32" i="2" s="1"/>
  <c r="AG32" i="2" s="1"/>
  <c r="AE24" i="2"/>
  <c r="AF24" i="2" s="1"/>
  <c r="AG24" i="2" s="1"/>
  <c r="AE16" i="2"/>
  <c r="AF16" i="2" s="1"/>
  <c r="AG16" i="2" s="1"/>
  <c r="AE8" i="2"/>
  <c r="AF8" i="2" s="1"/>
  <c r="AG8" i="2" s="1"/>
  <c r="AE76" i="2"/>
  <c r="AF76" i="2" s="1"/>
  <c r="AG76" i="2" s="1"/>
  <c r="AE28" i="2"/>
  <c r="AF28" i="2" s="1"/>
  <c r="AG28" i="2" s="1"/>
  <c r="AE74" i="2"/>
  <c r="AF74" i="2" s="1"/>
  <c r="AG74" i="2" s="1"/>
  <c r="AE26" i="2"/>
  <c r="AF26" i="2" s="1"/>
  <c r="AG26" i="2" s="1"/>
  <c r="AE99" i="2"/>
  <c r="AF99" i="2" s="1"/>
  <c r="AG99" i="2" s="1"/>
  <c r="AE59" i="2"/>
  <c r="AF59" i="2" s="1"/>
  <c r="AG59" i="2" s="1"/>
  <c r="AE19" i="2"/>
  <c r="AF19" i="2" s="1"/>
  <c r="AG19" i="2" s="1"/>
  <c r="AE81" i="2"/>
  <c r="AF81" i="2" s="1"/>
  <c r="AG81" i="2" s="1"/>
  <c r="AE49" i="2"/>
  <c r="AF49" i="2" s="1"/>
  <c r="AG49" i="2" s="1"/>
  <c r="AE9" i="2"/>
  <c r="AF9" i="2" s="1"/>
  <c r="AG9" i="2" s="1"/>
  <c r="AE80" i="2"/>
  <c r="AF80" i="2" s="1"/>
  <c r="AG80" i="2" s="1"/>
  <c r="AE56" i="2"/>
  <c r="AF56" i="2" s="1"/>
  <c r="AG56" i="2" s="1"/>
  <c r="AE95" i="2"/>
  <c r="AF95" i="2" s="1"/>
  <c r="AG95" i="2" s="1"/>
  <c r="AE87" i="2"/>
  <c r="AF87" i="2" s="1"/>
  <c r="AG87" i="2" s="1"/>
  <c r="AE79" i="2"/>
  <c r="AF79" i="2" s="1"/>
  <c r="AG79" i="2" s="1"/>
  <c r="AE71" i="2"/>
  <c r="AF71" i="2" s="1"/>
  <c r="AG71" i="2" s="1"/>
  <c r="AE63" i="2"/>
  <c r="AF63" i="2" s="1"/>
  <c r="AG63" i="2" s="1"/>
  <c r="AE55" i="2"/>
  <c r="AF55" i="2" s="1"/>
  <c r="AG55" i="2" s="1"/>
  <c r="AE47" i="2"/>
  <c r="AF47" i="2" s="1"/>
  <c r="AG47" i="2" s="1"/>
  <c r="AE39" i="2"/>
  <c r="AF39" i="2" s="1"/>
  <c r="AG39" i="2" s="1"/>
  <c r="AE31" i="2"/>
  <c r="AF31" i="2" s="1"/>
  <c r="AG31" i="2" s="1"/>
  <c r="AE23" i="2"/>
  <c r="AF23" i="2" s="1"/>
  <c r="AG23" i="2" s="1"/>
  <c r="AE15" i="2"/>
  <c r="AF15" i="2" s="1"/>
  <c r="AG15" i="2" s="1"/>
  <c r="AE7" i="2"/>
  <c r="AF7" i="2" s="1"/>
  <c r="AG7" i="2" s="1"/>
  <c r="AE92" i="2"/>
  <c r="AF92" i="2" s="1"/>
  <c r="AG92" i="2" s="1"/>
  <c r="AE52" i="2"/>
  <c r="AF52" i="2" s="1"/>
  <c r="AG52" i="2" s="1"/>
  <c r="AE12" i="2"/>
  <c r="AF12" i="2" s="1"/>
  <c r="AG12" i="2" s="1"/>
  <c r="AE66" i="2"/>
  <c r="AF66" i="2" s="1"/>
  <c r="AG66" i="2" s="1"/>
  <c r="AE18" i="2"/>
  <c r="AF18" i="2" s="1"/>
  <c r="AG18" i="2" s="1"/>
  <c r="AE67" i="2"/>
  <c r="AF67" i="2" s="1"/>
  <c r="AG67" i="2" s="1"/>
  <c r="AE27" i="2"/>
  <c r="AF27" i="2" s="1"/>
  <c r="AG27" i="2" s="1"/>
  <c r="AE73" i="2"/>
  <c r="AF73" i="2" s="1"/>
  <c r="AG73" i="2" s="1"/>
  <c r="AE41" i="2"/>
  <c r="AF41" i="2" s="1"/>
  <c r="AG41" i="2" s="1"/>
  <c r="AE96" i="2"/>
  <c r="AF96" i="2" s="1"/>
  <c r="AG96" i="2" s="1"/>
  <c r="AE72" i="2"/>
  <c r="AF72" i="2" s="1"/>
  <c r="AG72" i="2" s="1"/>
  <c r="AE94" i="2"/>
  <c r="AF94" i="2" s="1"/>
  <c r="AG94" i="2" s="1"/>
  <c r="AE86" i="2"/>
  <c r="AF86" i="2" s="1"/>
  <c r="AG86" i="2" s="1"/>
  <c r="AE78" i="2"/>
  <c r="AF78" i="2" s="1"/>
  <c r="AG78" i="2" s="1"/>
  <c r="AE70" i="2"/>
  <c r="AF70" i="2" s="1"/>
  <c r="AG70" i="2" s="1"/>
  <c r="AE62" i="2"/>
  <c r="AF62" i="2" s="1"/>
  <c r="AG62" i="2" s="1"/>
  <c r="AE54" i="2"/>
  <c r="AF54" i="2" s="1"/>
  <c r="AG54" i="2" s="1"/>
  <c r="AE46" i="2"/>
  <c r="AF46" i="2" s="1"/>
  <c r="AG46" i="2" s="1"/>
  <c r="AE38" i="2"/>
  <c r="AF38" i="2" s="1"/>
  <c r="AG38" i="2" s="1"/>
  <c r="AE30" i="2"/>
  <c r="AF30" i="2" s="1"/>
  <c r="AG30" i="2" s="1"/>
  <c r="AE22" i="2"/>
  <c r="AF22" i="2" s="1"/>
  <c r="AG22" i="2" s="1"/>
  <c r="AE14" i="2"/>
  <c r="AF14" i="2" s="1"/>
  <c r="AG14" i="2" s="1"/>
  <c r="AE6" i="2"/>
  <c r="AF6" i="2" s="1"/>
  <c r="AG6" i="2" s="1"/>
  <c r="AE2" i="2" l="1"/>
  <c r="AF2" i="2" s="1"/>
  <c r="AG2" i="2" s="1"/>
</calcChain>
</file>

<file path=xl/sharedStrings.xml><?xml version="1.0" encoding="utf-8"?>
<sst xmlns="http://schemas.openxmlformats.org/spreadsheetml/2006/main" count="6870" uniqueCount="4251">
  <si>
    <t>NAME</t>
  </si>
  <si>
    <t>BIDEN_PCT</t>
  </si>
  <si>
    <t>SANDERS_PCT</t>
  </si>
  <si>
    <t>WARREN_PCT</t>
  </si>
  <si>
    <t>SRSM</t>
  </si>
  <si>
    <t>LGGG</t>
  </si>
  <si>
    <t>LNCL</t>
  </si>
  <si>
    <t>GFHD</t>
  </si>
  <si>
    <t>CENTRAL</t>
  </si>
  <si>
    <t>NORTH</t>
  </si>
  <si>
    <t>WEST</t>
  </si>
  <si>
    <t>EAST</t>
  </si>
  <si>
    <t>SWYH</t>
  </si>
  <si>
    <t>P1</t>
  </si>
  <si>
    <t>P2</t>
  </si>
  <si>
    <t>P3</t>
  </si>
  <si>
    <t>P4</t>
  </si>
  <si>
    <t>P5</t>
  </si>
  <si>
    <t>P6</t>
  </si>
  <si>
    <t>P7</t>
  </si>
  <si>
    <t>5-AP</t>
  </si>
  <si>
    <t>7-PB</t>
  </si>
  <si>
    <t>6-SR</t>
  </si>
  <si>
    <t>8-NH</t>
  </si>
  <si>
    <t>LINCOLN</t>
  </si>
  <si>
    <t>SHERMAN</t>
  </si>
  <si>
    <t>UNION</t>
  </si>
  <si>
    <t>WARREN</t>
  </si>
  <si>
    <t>NH2</t>
  </si>
  <si>
    <t>NH1</t>
  </si>
  <si>
    <t>1-GR</t>
  </si>
  <si>
    <t>2-CL</t>
  </si>
  <si>
    <t>3-DU</t>
  </si>
  <si>
    <t>4-AL</t>
  </si>
  <si>
    <t>DOWS</t>
  </si>
  <si>
    <t>RURALEG</t>
  </si>
  <si>
    <t>NENP</t>
  </si>
  <si>
    <t>SRK</t>
  </si>
  <si>
    <t>DCAB</t>
  </si>
  <si>
    <t>AS001</t>
  </si>
  <si>
    <t>CN002</t>
  </si>
  <si>
    <t>FV004</t>
  </si>
  <si>
    <t>MH005</t>
  </si>
  <si>
    <t>ON207</t>
  </si>
  <si>
    <t>ON308</t>
  </si>
  <si>
    <t>SH010</t>
  </si>
  <si>
    <t>STC11</t>
  </si>
  <si>
    <t>ON106</t>
  </si>
  <si>
    <t>ON409</t>
  </si>
  <si>
    <t>URB15</t>
  </si>
  <si>
    <t>URB14</t>
  </si>
  <si>
    <t>GLWCW</t>
  </si>
  <si>
    <t>WALNUT</t>
  </si>
  <si>
    <t>AVOCA</t>
  </si>
  <si>
    <t>MINDEN</t>
  </si>
  <si>
    <t>NEOLA</t>
  </si>
  <si>
    <t>OAKLAND</t>
  </si>
  <si>
    <t>CARSON</t>
  </si>
  <si>
    <t>TREYNOR</t>
  </si>
  <si>
    <t>GARNER</t>
  </si>
  <si>
    <t>M1</t>
  </si>
  <si>
    <t>A01</t>
  </si>
  <si>
    <t>BMWJ</t>
  </si>
  <si>
    <t>DRL</t>
  </si>
  <si>
    <t>MS</t>
  </si>
  <si>
    <t>CGWS</t>
  </si>
  <si>
    <t>JUPS</t>
  </si>
  <si>
    <t>PH2</t>
  </si>
  <si>
    <t>PH1</t>
  </si>
  <si>
    <t>CEDAR</t>
  </si>
  <si>
    <t>CV3</t>
  </si>
  <si>
    <t>CV2</t>
  </si>
  <si>
    <t>CV1</t>
  </si>
  <si>
    <t>CENTER</t>
  </si>
  <si>
    <t>FM1</t>
  </si>
  <si>
    <t>FM5</t>
  </si>
  <si>
    <t>FM2</t>
  </si>
  <si>
    <t>SAYLOR2</t>
  </si>
  <si>
    <t>SAYLOR1</t>
  </si>
  <si>
    <t>GRIMES3</t>
  </si>
  <si>
    <t>GRIMES2</t>
  </si>
  <si>
    <t>C02</t>
  </si>
  <si>
    <t>H03</t>
  </si>
  <si>
    <t>S04</t>
  </si>
  <si>
    <t>HJ</t>
  </si>
  <si>
    <t>MY</t>
  </si>
  <si>
    <t>PW</t>
  </si>
  <si>
    <t>DM</t>
  </si>
  <si>
    <t>FM</t>
  </si>
  <si>
    <t>WB</t>
  </si>
  <si>
    <t>PV</t>
  </si>
  <si>
    <t>CR15</t>
  </si>
  <si>
    <t>CR17</t>
  </si>
  <si>
    <t>CR22</t>
  </si>
  <si>
    <t>CR26</t>
  </si>
  <si>
    <t>CR35</t>
  </si>
  <si>
    <t>CR36</t>
  </si>
  <si>
    <t>CR2</t>
  </si>
  <si>
    <t>CR10</t>
  </si>
  <si>
    <t>CR11</t>
  </si>
  <si>
    <t>CR13</t>
  </si>
  <si>
    <t>CR14</t>
  </si>
  <si>
    <t>CR16</t>
  </si>
  <si>
    <t>CR3</t>
  </si>
  <si>
    <t>CR18</t>
  </si>
  <si>
    <t>CR19</t>
  </si>
  <si>
    <t>CR20</t>
  </si>
  <si>
    <t>CR27</t>
  </si>
  <si>
    <t>CR29</t>
  </si>
  <si>
    <t>CR32</t>
  </si>
  <si>
    <t>CR33</t>
  </si>
  <si>
    <t>CR38</t>
  </si>
  <si>
    <t>CR39</t>
  </si>
  <si>
    <t>CR40</t>
  </si>
  <si>
    <t>CR41</t>
  </si>
  <si>
    <t>CR42</t>
  </si>
  <si>
    <t>CR43</t>
  </si>
  <si>
    <t>CR44</t>
  </si>
  <si>
    <t>EN</t>
  </si>
  <si>
    <t>BP2</t>
  </si>
  <si>
    <t>BP1</t>
  </si>
  <si>
    <t>BP3</t>
  </si>
  <si>
    <t>MONTEZUMA</t>
  </si>
  <si>
    <t>CR34</t>
  </si>
  <si>
    <t>CR37</t>
  </si>
  <si>
    <t>Ames 2-1</t>
  </si>
  <si>
    <t>Ames 2-2</t>
  </si>
  <si>
    <t>Ames 2-3</t>
  </si>
  <si>
    <t>Ames 2-4</t>
  </si>
  <si>
    <t>Ames 2-5</t>
  </si>
  <si>
    <t>Ames 4-1</t>
  </si>
  <si>
    <t>Ames 4-2</t>
  </si>
  <si>
    <t>Ames 4-3</t>
  </si>
  <si>
    <t>Ames 4-4</t>
  </si>
  <si>
    <t>Ames 4-5</t>
  </si>
  <si>
    <t>Washington</t>
  </si>
  <si>
    <t>Ames 3-1</t>
  </si>
  <si>
    <t>Ames 3-5</t>
  </si>
  <si>
    <t>Grant</t>
  </si>
  <si>
    <t>Ames 1-1</t>
  </si>
  <si>
    <t>Ames 1-2</t>
  </si>
  <si>
    <t>Ames 1-4</t>
  </si>
  <si>
    <t>Ames 1-5</t>
  </si>
  <si>
    <t>Ames 3-2</t>
  </si>
  <si>
    <t>Ames 3-3</t>
  </si>
  <si>
    <t>Ames 3-4</t>
  </si>
  <si>
    <t>Webster City 2</t>
  </si>
  <si>
    <t>Webster City 1</t>
  </si>
  <si>
    <t>Webster City 3</t>
  </si>
  <si>
    <t>Dayton-Burnside</t>
  </si>
  <si>
    <t>Franklin</t>
  </si>
  <si>
    <t>Howard</t>
  </si>
  <si>
    <t>Story City</t>
  </si>
  <si>
    <t>Lincoln</t>
  </si>
  <si>
    <t>Richland</t>
  </si>
  <si>
    <t>Sherman</t>
  </si>
  <si>
    <t>Union</t>
  </si>
  <si>
    <t>Warren</t>
  </si>
  <si>
    <t>Huxley</t>
  </si>
  <si>
    <t>Nevada 1</t>
  </si>
  <si>
    <t>Nevada 2</t>
  </si>
  <si>
    <t>Nevada 4</t>
  </si>
  <si>
    <t>Floyd-Cedar-Niles</t>
  </si>
  <si>
    <t>St. Charles-Riverton</t>
  </si>
  <si>
    <t>Rockford-Ulster</t>
  </si>
  <si>
    <t>Scott-Union-Pleasant Grove</t>
  </si>
  <si>
    <t>Rock Grove-Rudd</t>
  </si>
  <si>
    <t>Bradford</t>
  </si>
  <si>
    <t>Chickasaw</t>
  </si>
  <si>
    <t>Dayton-Richland</t>
  </si>
  <si>
    <t>Dresden-Fredericksburg</t>
  </si>
  <si>
    <t>Stapleton</t>
  </si>
  <si>
    <t>Woodbury 28</t>
  </si>
  <si>
    <t>Plymouth 11/Le Mars 1</t>
  </si>
  <si>
    <t>Plymouth 12/Le Mars 2</t>
  </si>
  <si>
    <t>Plymouth 13/Le Mars 3</t>
  </si>
  <si>
    <t>Belmond</t>
  </si>
  <si>
    <t>Clarion</t>
  </si>
  <si>
    <t>Big 6</t>
  </si>
  <si>
    <t>Dows</t>
  </si>
  <si>
    <t>Goldfield</t>
  </si>
  <si>
    <t>Rural Eagle Grove</t>
  </si>
  <si>
    <t>Cooper</t>
  </si>
  <si>
    <t>Douglas</t>
  </si>
  <si>
    <t>Elkhorn</t>
  </si>
  <si>
    <t>Newark</t>
  </si>
  <si>
    <t>Fort Dodge 10</t>
  </si>
  <si>
    <t>Fort Dodge 12</t>
  </si>
  <si>
    <t>Fort Dodge 11</t>
  </si>
  <si>
    <t>Johnson</t>
  </si>
  <si>
    <t>Lost Grove</t>
  </si>
  <si>
    <t>Fulton</t>
  </si>
  <si>
    <t>Gowrie</t>
  </si>
  <si>
    <t>Schaller</t>
  </si>
  <si>
    <t>Nemaha</t>
  </si>
  <si>
    <t>Early</t>
  </si>
  <si>
    <t>Sac City</t>
  </si>
  <si>
    <t>Lytton</t>
  </si>
  <si>
    <t>Odebolt</t>
  </si>
  <si>
    <t>Lake View</t>
  </si>
  <si>
    <t>Auburn</t>
  </si>
  <si>
    <t>Wall Lake</t>
  </si>
  <si>
    <t>Audubon</t>
  </si>
  <si>
    <t>Southeast</t>
  </si>
  <si>
    <t>Northeast</t>
  </si>
  <si>
    <t>Cass-Center-Jackson-Lincoln</t>
  </si>
  <si>
    <t>Clay-Monroe</t>
  </si>
  <si>
    <t>Douglas-Greeley-Jefferson-Polk</t>
  </si>
  <si>
    <t>Fairview-Shelby</t>
  </si>
  <si>
    <t>Grove-Union-Washington-Westphalia</t>
  </si>
  <si>
    <t>Harlan 1</t>
  </si>
  <si>
    <t>Harlan 2</t>
  </si>
  <si>
    <t>Harlan 3</t>
  </si>
  <si>
    <t>Harlan 4</t>
  </si>
  <si>
    <t>Charter Oak</t>
  </si>
  <si>
    <t>Blue</t>
  </si>
  <si>
    <t>Walnut</t>
  </si>
  <si>
    <t>Afton</t>
  </si>
  <si>
    <t>Arispe</t>
  </si>
  <si>
    <t>Lorimor</t>
  </si>
  <si>
    <t>Creston 5</t>
  </si>
  <si>
    <t>Creston 1</t>
  </si>
  <si>
    <t>Creston 3</t>
  </si>
  <si>
    <t>Avoca</t>
  </si>
  <si>
    <t>Crescent</t>
  </si>
  <si>
    <t>Minden</t>
  </si>
  <si>
    <t>Neola</t>
  </si>
  <si>
    <t>Oakland</t>
  </si>
  <si>
    <t>Carson</t>
  </si>
  <si>
    <t>Hancock</t>
  </si>
  <si>
    <t>Macedonia</t>
  </si>
  <si>
    <t>McClelland</t>
  </si>
  <si>
    <t>Treynor</t>
  </si>
  <si>
    <t>Underwood</t>
  </si>
  <si>
    <t>Garner</t>
  </si>
  <si>
    <t>Lewis 1</t>
  </si>
  <si>
    <t>Lewis 2</t>
  </si>
  <si>
    <t>Council Bluffs 10B</t>
  </si>
  <si>
    <t>Tingley</t>
  </si>
  <si>
    <t>Athens</t>
  </si>
  <si>
    <t>Clinton</t>
  </si>
  <si>
    <t>Council Bluffs 15</t>
  </si>
  <si>
    <t>Council Bluffs 16</t>
  </si>
  <si>
    <t>Council Bluffs 17</t>
  </si>
  <si>
    <t>Marion 10</t>
  </si>
  <si>
    <t>Robins</t>
  </si>
  <si>
    <t>Hiawatha 3</t>
  </si>
  <si>
    <t>Hiawatha 1</t>
  </si>
  <si>
    <t>Farragut</t>
  </si>
  <si>
    <t>Green</t>
  </si>
  <si>
    <t>Riverton</t>
  </si>
  <si>
    <t>Sidney</t>
  </si>
  <si>
    <t>Winterset 2</t>
  </si>
  <si>
    <t>Winterset 1</t>
  </si>
  <si>
    <t>Penn-Madison</t>
  </si>
  <si>
    <t>Jefferson-Lee</t>
  </si>
  <si>
    <t>Jackson-Douglas-Lincoln</t>
  </si>
  <si>
    <t>Union-Crawford-Scott</t>
  </si>
  <si>
    <t>South</t>
  </si>
  <si>
    <t>Grand River-Monroe-Webster</t>
  </si>
  <si>
    <t>Walnut-Ohio</t>
  </si>
  <si>
    <t>Cass/Center/Iowa/Rochester</t>
  </si>
  <si>
    <t>Dayton/Fairfield</t>
  </si>
  <si>
    <t>Farmington/Sugar Creek</t>
  </si>
  <si>
    <t>Gower/Springdale</t>
  </si>
  <si>
    <t>Fremont/Red Oak</t>
  </si>
  <si>
    <t>Inland</t>
  </si>
  <si>
    <t>Linn/Pioneer</t>
  </si>
  <si>
    <t>Massillon/Springfield</t>
  </si>
  <si>
    <t>Tipton 3</t>
  </si>
  <si>
    <t>Tipton 2</t>
  </si>
  <si>
    <t>Tipton 1</t>
  </si>
  <si>
    <t>West Branch 1</t>
  </si>
  <si>
    <t>Ainsworth</t>
  </si>
  <si>
    <t>Kalona</t>
  </si>
  <si>
    <t>Riverside</t>
  </si>
  <si>
    <t>Wellman</t>
  </si>
  <si>
    <t>Prairie</t>
  </si>
  <si>
    <t>Bellair/Lincoln</t>
  </si>
  <si>
    <t>Taylor/Chariton</t>
  </si>
  <si>
    <t>Vermillion/Douglas/Sharon</t>
  </si>
  <si>
    <t>Pleasant/Franklin</t>
  </si>
  <si>
    <t>Johns/Independence</t>
  </si>
  <si>
    <t>Washington/Wells</t>
  </si>
  <si>
    <t>Adams</t>
  </si>
  <si>
    <t>Cass</t>
  </si>
  <si>
    <t>Center</t>
  </si>
  <si>
    <t>Pella 1</t>
  </si>
  <si>
    <t>Pella 4</t>
  </si>
  <si>
    <t>Pella 2</t>
  </si>
  <si>
    <t>Pella 3</t>
  </si>
  <si>
    <t>Northwest</t>
  </si>
  <si>
    <t>Central</t>
  </si>
  <si>
    <t>Southwest</t>
  </si>
  <si>
    <t>Keokuk</t>
  </si>
  <si>
    <t>Green Bay/Washington</t>
  </si>
  <si>
    <t>Charleston/DSM/Van Buren</t>
  </si>
  <si>
    <t>Jackson</t>
  </si>
  <si>
    <t>Jefferson</t>
  </si>
  <si>
    <t>Montrose</t>
  </si>
  <si>
    <t>Fort Madison 1</t>
  </si>
  <si>
    <t>Fort Madison 2</t>
  </si>
  <si>
    <t>Fort Madison 3</t>
  </si>
  <si>
    <t>Keokuk 1</t>
  </si>
  <si>
    <t>Keokuk 2</t>
  </si>
  <si>
    <t>Keokuk 4</t>
  </si>
  <si>
    <t>Keokuk 5</t>
  </si>
  <si>
    <t>Keokuk 6</t>
  </si>
  <si>
    <t>Keokuk 7</t>
  </si>
  <si>
    <t>Keokuk 3</t>
  </si>
  <si>
    <t>Brighton/Marion/Crawford</t>
  </si>
  <si>
    <t>Franklin/Cedar/Marion</t>
  </si>
  <si>
    <t>Harrison</t>
  </si>
  <si>
    <t>West Point/Pleasant Ridge/Denmark</t>
  </si>
  <si>
    <t>Buchanan</t>
  </si>
  <si>
    <t>Council Bluffs 11</t>
  </si>
  <si>
    <t>Council Bluffs 12</t>
  </si>
  <si>
    <t>Council Bluffs 13</t>
  </si>
  <si>
    <t>Council Bluffs 14</t>
  </si>
  <si>
    <t>Council Bluffs 18</t>
  </si>
  <si>
    <t>Council Bluffs 19</t>
  </si>
  <si>
    <t>Council Bluffs 20</t>
  </si>
  <si>
    <t>Carter Lake 2</t>
  </si>
  <si>
    <t>Carter Lake 1</t>
  </si>
  <si>
    <t>Lucas-Extension Office Precinct</t>
  </si>
  <si>
    <t>Chariton Precinct 1</t>
  </si>
  <si>
    <t>Chariton Precinct 2</t>
  </si>
  <si>
    <t>Clay</t>
  </si>
  <si>
    <t>Dallas</t>
  </si>
  <si>
    <t>Liberty</t>
  </si>
  <si>
    <t>Pleasantville</t>
  </si>
  <si>
    <t>Otley</t>
  </si>
  <si>
    <t>Knoxville 1</t>
  </si>
  <si>
    <t>Knoxville 2</t>
  </si>
  <si>
    <t>Knoxville 3</t>
  </si>
  <si>
    <t>Columbus Junction</t>
  </si>
  <si>
    <t>Southeast Louisa</t>
  </si>
  <si>
    <t>West Louisa</t>
  </si>
  <si>
    <t>West Liberty 2</t>
  </si>
  <si>
    <t>Camanche 1</t>
  </si>
  <si>
    <t>Camanche 2</t>
  </si>
  <si>
    <t>DeWitt 1</t>
  </si>
  <si>
    <t>DeWitt 2</t>
  </si>
  <si>
    <t>Mitchell 9</t>
  </si>
  <si>
    <t>Mitchell 10</t>
  </si>
  <si>
    <t>Mitchell 11</t>
  </si>
  <si>
    <t>Grand Meadow</t>
  </si>
  <si>
    <t>Read</t>
  </si>
  <si>
    <t>Cox Creek-Sperry</t>
  </si>
  <si>
    <t>Lodomillo</t>
  </si>
  <si>
    <t>Elk-Mallory-Volga</t>
  </si>
  <si>
    <t>Jefferson-Millville</t>
  </si>
  <si>
    <t>Buena Vista</t>
  </si>
  <si>
    <t>Clayton-Garnavillo</t>
  </si>
  <si>
    <t>Farmersburg-Wagner</t>
  </si>
  <si>
    <t>Mendon</t>
  </si>
  <si>
    <t>Giard-Luana-Monona</t>
  </si>
  <si>
    <t>Eden</t>
  </si>
  <si>
    <t>Marion</t>
  </si>
  <si>
    <t>Boardman-Highland</t>
  </si>
  <si>
    <t>Fairview</t>
  </si>
  <si>
    <t>Jackson 10</t>
  </si>
  <si>
    <t>Jackson 11</t>
  </si>
  <si>
    <t>Jackson 12</t>
  </si>
  <si>
    <t>Jackson 13</t>
  </si>
  <si>
    <t>Jackson 14</t>
  </si>
  <si>
    <t>Jackson 15</t>
  </si>
  <si>
    <t>Jackson 16</t>
  </si>
  <si>
    <t>Aurora</t>
  </si>
  <si>
    <t>Brandon</t>
  </si>
  <si>
    <t>Fairbank</t>
  </si>
  <si>
    <t>Hazleton</t>
  </si>
  <si>
    <t>Jesup</t>
  </si>
  <si>
    <t>Quasqueton</t>
  </si>
  <si>
    <t>Winthrop</t>
  </si>
  <si>
    <t>Scott</t>
  </si>
  <si>
    <t>Cedar Rapids 15</t>
  </si>
  <si>
    <t>Cedar Rapids 17</t>
  </si>
  <si>
    <t>Cedar Rapids 22</t>
  </si>
  <si>
    <t>Cedar Rapids 23</t>
  </si>
  <si>
    <t>Cedar Rapids 24</t>
  </si>
  <si>
    <t>Cedar Rapids 25</t>
  </si>
  <si>
    <t>Cedar Rapids 26</t>
  </si>
  <si>
    <t>Cedar Rapids 35</t>
  </si>
  <si>
    <t>Cedar Rapids 36</t>
  </si>
  <si>
    <t>Cedar Rapids 10</t>
  </si>
  <si>
    <t>Cedar Rapids 11</t>
  </si>
  <si>
    <t>Cedar Rapids 12</t>
  </si>
  <si>
    <t>Cedar Rapids 13</t>
  </si>
  <si>
    <t>Cedar Rapids 14</t>
  </si>
  <si>
    <t>Cedar Rapids 16</t>
  </si>
  <si>
    <t>Bertram</t>
  </si>
  <si>
    <t>Putnam</t>
  </si>
  <si>
    <t>Hiawatha 2</t>
  </si>
  <si>
    <t>Marion 11</t>
  </si>
  <si>
    <t>Marion 12</t>
  </si>
  <si>
    <t>Marion 13</t>
  </si>
  <si>
    <t>Cedar Rapids 18</t>
  </si>
  <si>
    <t>Cedar Rapids 19</t>
  </si>
  <si>
    <t>Cedar Rapids 20</t>
  </si>
  <si>
    <t>Cedar Rapids 21</t>
  </si>
  <si>
    <t>Cedar Rapids 27</t>
  </si>
  <si>
    <t>Cedar Rapids 28</t>
  </si>
  <si>
    <t>Cedar Rapids 29</t>
  </si>
  <si>
    <t>Cedar Rapids 30</t>
  </si>
  <si>
    <t>Cedar Rapids 31</t>
  </si>
  <si>
    <t>Cedar Rapids 32</t>
  </si>
  <si>
    <t>College</t>
  </si>
  <si>
    <t>Fairfax City</t>
  </si>
  <si>
    <t>Cedar Rapids 33</t>
  </si>
  <si>
    <t>Cedar Rapids 38</t>
  </si>
  <si>
    <t>Cedar Rapids 39</t>
  </si>
  <si>
    <t>Cedar Rapids 40</t>
  </si>
  <si>
    <t>Cedar Rapids 41</t>
  </si>
  <si>
    <t>Cedar Rapids 42</t>
  </si>
  <si>
    <t>Cedar Rapids 43</t>
  </si>
  <si>
    <t>Cedar Rapids 44</t>
  </si>
  <si>
    <t>Eden/Logan</t>
  </si>
  <si>
    <t>Green Castle</t>
  </si>
  <si>
    <t>Le Grand</t>
  </si>
  <si>
    <t>Liberty/Minerva</t>
  </si>
  <si>
    <t>Marietta/Washington</t>
  </si>
  <si>
    <t>State Center</t>
  </si>
  <si>
    <t>Timber Creek</t>
  </si>
  <si>
    <t>Bangor/Liscomb</t>
  </si>
  <si>
    <t>Marion/Vienna</t>
  </si>
  <si>
    <t>Taylor</t>
  </si>
  <si>
    <t>Walford</t>
  </si>
  <si>
    <t>Belle Plaine 2</t>
  </si>
  <si>
    <t>Belle Plaine 3</t>
  </si>
  <si>
    <t>Williamsburg</t>
  </si>
  <si>
    <t>Rowley</t>
  </si>
  <si>
    <t>Boulder</t>
  </si>
  <si>
    <t>Brown</t>
  </si>
  <si>
    <t>Buffalo</t>
  </si>
  <si>
    <t>Fayette</t>
  </si>
  <si>
    <t>Linn</t>
  </si>
  <si>
    <t>Maine</t>
  </si>
  <si>
    <t>Monroe 1</t>
  </si>
  <si>
    <t>Monroe 2</t>
  </si>
  <si>
    <t>Otter Creek</t>
  </si>
  <si>
    <t>Spring Grove</t>
  </si>
  <si>
    <t>Mount Vernon South</t>
  </si>
  <si>
    <t>Jasonville-Utica</t>
  </si>
  <si>
    <t>Council Bluffs 21</t>
  </si>
  <si>
    <t>Cedar Rapids 34</t>
  </si>
  <si>
    <t>Cedar Rapids 37</t>
  </si>
  <si>
    <t>West Chester</t>
  </si>
  <si>
    <t>Marion 14</t>
  </si>
  <si>
    <t>New Oregon</t>
  </si>
  <si>
    <t>Cresco 3</t>
  </si>
  <si>
    <t>Cresco 1A</t>
  </si>
  <si>
    <t>Shenandoah 1</t>
  </si>
  <si>
    <t>Shenandoah 2</t>
  </si>
  <si>
    <t>Shenandoah 3</t>
  </si>
  <si>
    <t>KLOBUCHAR_PCT</t>
  </si>
  <si>
    <t>BIDEN</t>
  </si>
  <si>
    <t>SANDERS</t>
  </si>
  <si>
    <t>KLOBUCHAR</t>
  </si>
  <si>
    <t>BUTTIGIEG</t>
  </si>
  <si>
    <t>YANG</t>
  </si>
  <si>
    <t>BENNET</t>
  </si>
  <si>
    <t>DELANEY</t>
  </si>
  <si>
    <t>STEYER</t>
  </si>
  <si>
    <t>BLOOMBERG</t>
  </si>
  <si>
    <t>GABBARD</t>
  </si>
  <si>
    <t>PATRICK</t>
  </si>
  <si>
    <t>OTHER</t>
  </si>
  <si>
    <t>WINNER</t>
  </si>
  <si>
    <t>WINNER_VOTES</t>
  </si>
  <si>
    <t>YANG_PCT</t>
  </si>
  <si>
    <t>BENNET_PCT</t>
  </si>
  <si>
    <t>DELANEY_PCT</t>
  </si>
  <si>
    <t>STEYER_PCT</t>
  </si>
  <si>
    <t>GABBARD_PCT</t>
  </si>
  <si>
    <t>PATRICK_PCT</t>
  </si>
  <si>
    <t>OTHER_PCT</t>
  </si>
  <si>
    <t>WINNER_PCT</t>
  </si>
  <si>
    <t>COUNTYNS</t>
  </si>
  <si>
    <t>GEOID</t>
  </si>
  <si>
    <t>NAMELSAD</t>
  </si>
  <si>
    <t>00465215</t>
  </si>
  <si>
    <t>19053</t>
  </si>
  <si>
    <t>Decatur County</t>
  </si>
  <si>
    <t>00465205</t>
  </si>
  <si>
    <t>19031</t>
  </si>
  <si>
    <t>Cedar County</t>
  </si>
  <si>
    <t>00465203</t>
  </si>
  <si>
    <t>19027</t>
  </si>
  <si>
    <t>Carroll County</t>
  </si>
  <si>
    <t>00465264</t>
  </si>
  <si>
    <t>19151</t>
  </si>
  <si>
    <t>Pocahontas County</t>
  </si>
  <si>
    <t>00465243</t>
  </si>
  <si>
    <t>19109</t>
  </si>
  <si>
    <t>Kossuth County</t>
  </si>
  <si>
    <t>00465231</t>
  </si>
  <si>
    <t>19085</t>
  </si>
  <si>
    <t>Harrison County</t>
  </si>
  <si>
    <t>00465282</t>
  </si>
  <si>
    <t>19187</t>
  </si>
  <si>
    <t>Webster County</t>
  </si>
  <si>
    <t>00465239</t>
  </si>
  <si>
    <t>19101</t>
  </si>
  <si>
    <t>Jefferson County</t>
  </si>
  <si>
    <t>00465249</t>
  </si>
  <si>
    <t>19121</t>
  </si>
  <si>
    <t>Madison County</t>
  </si>
  <si>
    <t>00465233</t>
  </si>
  <si>
    <t>19089</t>
  </si>
  <si>
    <t>Howard County</t>
  </si>
  <si>
    <t>00465262</t>
  </si>
  <si>
    <t>19147</t>
  </si>
  <si>
    <t>Palo Alto County</t>
  </si>
  <si>
    <t>00465268</t>
  </si>
  <si>
    <t>19159</t>
  </si>
  <si>
    <t>Ringgold County</t>
  </si>
  <si>
    <t>00465211</t>
  </si>
  <si>
    <t>19045</t>
  </si>
  <si>
    <t>Clinton County</t>
  </si>
  <si>
    <t>00465202</t>
  </si>
  <si>
    <t>19025</t>
  </si>
  <si>
    <t>Calhoun County</t>
  </si>
  <si>
    <t>00465286</t>
  </si>
  <si>
    <t>19195</t>
  </si>
  <si>
    <t>Worth County</t>
  </si>
  <si>
    <t>00465196</t>
  </si>
  <si>
    <t>19013</t>
  </si>
  <si>
    <t>Black Hawk County</t>
  </si>
  <si>
    <t>00465209</t>
  </si>
  <si>
    <t>19039</t>
  </si>
  <si>
    <t>Clarke County</t>
  </si>
  <si>
    <t>00465221</t>
  </si>
  <si>
    <t>19065</t>
  </si>
  <si>
    <t>Fayette County</t>
  </si>
  <si>
    <t>00465279</t>
  </si>
  <si>
    <t>19181</t>
  </si>
  <si>
    <t>Warren County</t>
  </si>
  <si>
    <t>00465190</t>
  </si>
  <si>
    <t>19001</t>
  </si>
  <si>
    <t>Adair County</t>
  </si>
  <si>
    <t>00465208</t>
  </si>
  <si>
    <t>19037</t>
  </si>
  <si>
    <t>Chickasaw County</t>
  </si>
  <si>
    <t>00465229</t>
  </si>
  <si>
    <t>19081</t>
  </si>
  <si>
    <t>Hancock County</t>
  </si>
  <si>
    <t>00465219</t>
  </si>
  <si>
    <t>19061</t>
  </si>
  <si>
    <t>Dubuque County</t>
  </si>
  <si>
    <t>00465267</t>
  </si>
  <si>
    <t>19157</t>
  </si>
  <si>
    <t>Poweshiek County</t>
  </si>
  <si>
    <t>00465271</t>
  </si>
  <si>
    <t>19165</t>
  </si>
  <si>
    <t>Shelby County</t>
  </si>
  <si>
    <t>00465195</t>
  </si>
  <si>
    <t>19011</t>
  </si>
  <si>
    <t>Benton County</t>
  </si>
  <si>
    <t>00465281</t>
  </si>
  <si>
    <t>19185</t>
  </si>
  <si>
    <t>Wayne County</t>
  </si>
  <si>
    <t>00465237</t>
  </si>
  <si>
    <t>19097</t>
  </si>
  <si>
    <t>Jackson County</t>
  </si>
  <si>
    <t>00465245</t>
  </si>
  <si>
    <t>19113</t>
  </si>
  <si>
    <t>Linn County</t>
  </si>
  <si>
    <t>00465218</t>
  </si>
  <si>
    <t>19059</t>
  </si>
  <si>
    <t>Dickinson County</t>
  </si>
  <si>
    <t>00465210</t>
  </si>
  <si>
    <t>19043</t>
  </si>
  <si>
    <t>Clayton County</t>
  </si>
  <si>
    <t>00465200</t>
  </si>
  <si>
    <t>19021</t>
  </si>
  <si>
    <t>Buena Vista County</t>
  </si>
  <si>
    <t>00465253</t>
  </si>
  <si>
    <t>19129</t>
  </si>
  <si>
    <t>Mills County</t>
  </si>
  <si>
    <t>00465213</t>
  </si>
  <si>
    <t>19049</t>
  </si>
  <si>
    <t>Dallas County</t>
  </si>
  <si>
    <t>00465251</t>
  </si>
  <si>
    <t>19125</t>
  </si>
  <si>
    <t>Marion County</t>
  </si>
  <si>
    <t>00465250</t>
  </si>
  <si>
    <t>19123</t>
  </si>
  <si>
    <t>Mahaska County</t>
  </si>
  <si>
    <t>00465193</t>
  </si>
  <si>
    <t>19007</t>
  </si>
  <si>
    <t>Appanoose County</t>
  </si>
  <si>
    <t>00465277</t>
  </si>
  <si>
    <t>19177</t>
  </si>
  <si>
    <t>Van Buren County</t>
  </si>
  <si>
    <t>00465240</t>
  </si>
  <si>
    <t>19103</t>
  </si>
  <si>
    <t>Johnson County</t>
  </si>
  <si>
    <t>00465287</t>
  </si>
  <si>
    <t>19197</t>
  </si>
  <si>
    <t>Wright County</t>
  </si>
  <si>
    <t>00465257</t>
  </si>
  <si>
    <t>19137</t>
  </si>
  <si>
    <t>Montgomery County</t>
  </si>
  <si>
    <t>00465276</t>
  </si>
  <si>
    <t>19175</t>
  </si>
  <si>
    <t>Union County</t>
  </si>
  <si>
    <t>00465242</t>
  </si>
  <si>
    <t>19107</t>
  </si>
  <si>
    <t>Keokuk County</t>
  </si>
  <si>
    <t>00465273</t>
  </si>
  <si>
    <t>19169</t>
  </si>
  <si>
    <t>Story County</t>
  </si>
  <si>
    <t>00465254</t>
  </si>
  <si>
    <t>19131</t>
  </si>
  <si>
    <t>Mitchell County</t>
  </si>
  <si>
    <t>00465226</t>
  </si>
  <si>
    <t>19075</t>
  </si>
  <si>
    <t>Grundy County</t>
  </si>
  <si>
    <t>00465284</t>
  </si>
  <si>
    <t>19191</t>
  </si>
  <si>
    <t>Winneshiek County</t>
  </si>
  <si>
    <t>00465265</t>
  </si>
  <si>
    <t>19153</t>
  </si>
  <si>
    <t>Polk County</t>
  </si>
  <si>
    <t>00465269</t>
  </si>
  <si>
    <t>19161</t>
  </si>
  <si>
    <t>Sac County</t>
  </si>
  <si>
    <t>00465252</t>
  </si>
  <si>
    <t>19127</t>
  </si>
  <si>
    <t>Marshall County</t>
  </si>
  <si>
    <t>00465216</t>
  </si>
  <si>
    <t>19055</t>
  </si>
  <si>
    <t>Delaware County</t>
  </si>
  <si>
    <t>00465214</t>
  </si>
  <si>
    <t>19051</t>
  </si>
  <si>
    <t>Davis County</t>
  </si>
  <si>
    <t>00465222</t>
  </si>
  <si>
    <t>19067</t>
  </si>
  <si>
    <t>Floyd County</t>
  </si>
  <si>
    <t>00465194</t>
  </si>
  <si>
    <t>19009</t>
  </si>
  <si>
    <t>Audubon County</t>
  </si>
  <si>
    <t>00465241</t>
  </si>
  <si>
    <t>19105</t>
  </si>
  <si>
    <t>Jones County</t>
  </si>
  <si>
    <t>00465230</t>
  </si>
  <si>
    <t>19083</t>
  </si>
  <si>
    <t>Hardin County</t>
  </si>
  <si>
    <t>00465197</t>
  </si>
  <si>
    <t>19015</t>
  </si>
  <si>
    <t>Boone County</t>
  </si>
  <si>
    <t>00465238</t>
  </si>
  <si>
    <t>19099</t>
  </si>
  <si>
    <t>Jasper County</t>
  </si>
  <si>
    <t>00465263</t>
  </si>
  <si>
    <t>19149</t>
  </si>
  <si>
    <t>Plymouth County</t>
  </si>
  <si>
    <t>00465266</t>
  </si>
  <si>
    <t>19155</t>
  </si>
  <si>
    <t>Pottawattamie County</t>
  </si>
  <si>
    <t>00465275</t>
  </si>
  <si>
    <t>19173</t>
  </si>
  <si>
    <t>Taylor County</t>
  </si>
  <si>
    <t>00465261</t>
  </si>
  <si>
    <t>19145</t>
  </si>
  <si>
    <t>Page County</t>
  </si>
  <si>
    <t>00465207</t>
  </si>
  <si>
    <t>19035</t>
  </si>
  <si>
    <t>Cherokee County</t>
  </si>
  <si>
    <t>00465217</t>
  </si>
  <si>
    <t>19057</t>
  </si>
  <si>
    <t>Des Moines County</t>
  </si>
  <si>
    <t>00465270</t>
  </si>
  <si>
    <t>19163</t>
  </si>
  <si>
    <t>Scott County</t>
  </si>
  <si>
    <t>00465244</t>
  </si>
  <si>
    <t>19111</t>
  </si>
  <si>
    <t>Lee County</t>
  </si>
  <si>
    <t>00465224</t>
  </si>
  <si>
    <t>19071</t>
  </si>
  <si>
    <t>Fremont County</t>
  </si>
  <si>
    <t>00465236</t>
  </si>
  <si>
    <t>19095</t>
  </si>
  <si>
    <t>Iowa County</t>
  </si>
  <si>
    <t>00465201</t>
  </si>
  <si>
    <t>19023</t>
  </si>
  <si>
    <t>Butler County</t>
  </si>
  <si>
    <t>00465220</t>
  </si>
  <si>
    <t>19063</t>
  </si>
  <si>
    <t>Emmet County</t>
  </si>
  <si>
    <t>00465285</t>
  </si>
  <si>
    <t>19193</t>
  </si>
  <si>
    <t>Woodbury County</t>
  </si>
  <si>
    <t>00465625</t>
  </si>
  <si>
    <t>19041</t>
  </si>
  <si>
    <t>Clay County</t>
  </si>
  <si>
    <t>00465212</t>
  </si>
  <si>
    <t>19047</t>
  </si>
  <si>
    <t>Crawford County</t>
  </si>
  <si>
    <t>00465199</t>
  </si>
  <si>
    <t>19019</t>
  </si>
  <si>
    <t>Buchanan County</t>
  </si>
  <si>
    <t>00465260</t>
  </si>
  <si>
    <t>19143</t>
  </si>
  <si>
    <t>Osceola County</t>
  </si>
  <si>
    <t>00465206</t>
  </si>
  <si>
    <t>19033</t>
  </si>
  <si>
    <t>Cerro Gordo County</t>
  </si>
  <si>
    <t>00465225</t>
  </si>
  <si>
    <t>19073</t>
  </si>
  <si>
    <t>Greene County</t>
  </si>
  <si>
    <t>00465278</t>
  </si>
  <si>
    <t>19179</t>
  </si>
  <si>
    <t>Wapello County</t>
  </si>
  <si>
    <t>00465232</t>
  </si>
  <si>
    <t>19087</t>
  </si>
  <si>
    <t>Henry County</t>
  </si>
  <si>
    <t>00465248</t>
  </si>
  <si>
    <t>19119</t>
  </si>
  <si>
    <t>Lyon County</t>
  </si>
  <si>
    <t>00465191</t>
  </si>
  <si>
    <t>19003</t>
  </si>
  <si>
    <t>Adams County</t>
  </si>
  <si>
    <t>00465255</t>
  </si>
  <si>
    <t>19133</t>
  </si>
  <si>
    <t>Monona County</t>
  </si>
  <si>
    <t>00465234</t>
  </si>
  <si>
    <t>19091</t>
  </si>
  <si>
    <t>Humboldt County</t>
  </si>
  <si>
    <t>00465246</t>
  </si>
  <si>
    <t>19115</t>
  </si>
  <si>
    <t>Louisa County</t>
  </si>
  <si>
    <t>00465274</t>
  </si>
  <si>
    <t>19171</t>
  </si>
  <si>
    <t>Tama County</t>
  </si>
  <si>
    <t>00465256</t>
  </si>
  <si>
    <t>19135</t>
  </si>
  <si>
    <t>Monroe County</t>
  </si>
  <si>
    <t>00465258</t>
  </si>
  <si>
    <t>19139</t>
  </si>
  <si>
    <t>Muscatine County</t>
  </si>
  <si>
    <t>00465247</t>
  </si>
  <si>
    <t>19117</t>
  </si>
  <si>
    <t>Lucas County</t>
  </si>
  <si>
    <t>00465228</t>
  </si>
  <si>
    <t>19079</t>
  </si>
  <si>
    <t>Hamilton County</t>
  </si>
  <si>
    <t>00465223</t>
  </si>
  <si>
    <t>19069</t>
  </si>
  <si>
    <t>Franklin County</t>
  </si>
  <si>
    <t>00465198</t>
  </si>
  <si>
    <t>19017</t>
  </si>
  <si>
    <t>Bremer County</t>
  </si>
  <si>
    <t>00465259</t>
  </si>
  <si>
    <t>19141</t>
  </si>
  <si>
    <t>O'Brien County</t>
  </si>
  <si>
    <t>00465227</t>
  </si>
  <si>
    <t>19077</t>
  </si>
  <si>
    <t>Guthrie County</t>
  </si>
  <si>
    <t>00465280</t>
  </si>
  <si>
    <t>19183</t>
  </si>
  <si>
    <t>Washington County</t>
  </si>
  <si>
    <t>00465272</t>
  </si>
  <si>
    <t>19167</t>
  </si>
  <si>
    <t>Sioux County</t>
  </si>
  <si>
    <t>00465192</t>
  </si>
  <si>
    <t>19005</t>
  </si>
  <si>
    <t>Allamakee County</t>
  </si>
  <si>
    <t>00465283</t>
  </si>
  <si>
    <t>19189</t>
  </si>
  <si>
    <t>Winnebago County</t>
  </si>
  <si>
    <t>00465235</t>
  </si>
  <si>
    <t>19093</t>
  </si>
  <si>
    <t>Ida County</t>
  </si>
  <si>
    <t>00465204</t>
  </si>
  <si>
    <t>19029</t>
  </si>
  <si>
    <t>Cass County</t>
  </si>
  <si>
    <t>TOTAL</t>
  </si>
  <si>
    <t>BUTTIGIEG_PCT</t>
  </si>
  <si>
    <t>BLOOMBERG_PCT</t>
  </si>
  <si>
    <t>Adair</t>
  </si>
  <si>
    <t>Adams 1</t>
  </si>
  <si>
    <t>Adams 5</t>
  </si>
  <si>
    <t>Adams 4</t>
  </si>
  <si>
    <t>Allamakee</t>
  </si>
  <si>
    <t>Pct 05 - LT/PC/WV City</t>
  </si>
  <si>
    <t>Pct 02 - FC/JF/LL/MK/UP</t>
  </si>
  <si>
    <t>Pct 08 - IA/UC/NA City</t>
  </si>
  <si>
    <t>Pct 04 - PV City</t>
  </si>
  <si>
    <t>Pct 07 - CN/LF/LS/LS City</t>
  </si>
  <si>
    <t>Pct 01 - WL/HV</t>
  </si>
  <si>
    <t>Pct 09 - Waukon 1</t>
  </si>
  <si>
    <t>Pct 11 - Waukon 3</t>
  </si>
  <si>
    <t>Appanoose</t>
  </si>
  <si>
    <t>Caldwell Township</t>
  </si>
  <si>
    <t>Centerville Ward 3</t>
  </si>
  <si>
    <t>Centerville Ward 2</t>
  </si>
  <si>
    <t>Centerville Ward 1</t>
  </si>
  <si>
    <t>Precinct 2</t>
  </si>
  <si>
    <t>Precinct 1</t>
  </si>
  <si>
    <t>Benton</t>
  </si>
  <si>
    <t>Vinton 3</t>
  </si>
  <si>
    <t>Polk-Urbana</t>
  </si>
  <si>
    <t>Bruce-Cedar-Mt Auburn</t>
  </si>
  <si>
    <t>Florence-St Clair-Norway</t>
  </si>
  <si>
    <t>Kane-Keystone</t>
  </si>
  <si>
    <t>Iowa-Leroy-Luzerne-Blairstown</t>
  </si>
  <si>
    <t>Benton-Canton-Shellsburg</t>
  </si>
  <si>
    <t>Belle Plaine 1</t>
  </si>
  <si>
    <t>Vinton 1</t>
  </si>
  <si>
    <t>Big Grove-Union-Van Horne</t>
  </si>
  <si>
    <t>Eldorado-Newhall</t>
  </si>
  <si>
    <t>Vinton 2</t>
  </si>
  <si>
    <t>Eden-Harrison-Taylor</t>
  </si>
  <si>
    <t>Black Hawk</t>
  </si>
  <si>
    <t>CF W1 P2</t>
  </si>
  <si>
    <t>CF W5 P1</t>
  </si>
  <si>
    <t>CF W5 P2</t>
  </si>
  <si>
    <t>CF W4 P1</t>
  </si>
  <si>
    <t>CF W1 P3</t>
  </si>
  <si>
    <t>CF W2 P3</t>
  </si>
  <si>
    <t>Evansdale W1</t>
  </si>
  <si>
    <t>Mt Vernon</t>
  </si>
  <si>
    <t>Barclay Lester Dunkerton</t>
  </si>
  <si>
    <t>Evansdale W2</t>
  </si>
  <si>
    <t>Poyner P1 &amp; East Wloo</t>
  </si>
  <si>
    <t>Bennington</t>
  </si>
  <si>
    <t>WL 1-6</t>
  </si>
  <si>
    <t>WL 5-6</t>
  </si>
  <si>
    <t>Eagle</t>
  </si>
  <si>
    <t>WL 4-4</t>
  </si>
  <si>
    <t>Evansdale W3</t>
  </si>
  <si>
    <t>Poyner P2 Fox Gilbert Jesup</t>
  </si>
  <si>
    <t>WL 5-3</t>
  </si>
  <si>
    <t>WL 3-2</t>
  </si>
  <si>
    <t>WL 2-6</t>
  </si>
  <si>
    <t>WL 3-3</t>
  </si>
  <si>
    <t>WL 3-5</t>
  </si>
  <si>
    <t>Cedar Orange</t>
  </si>
  <si>
    <t>WL 5-2</t>
  </si>
  <si>
    <t>CF W2 P2 &amp; CF Twp</t>
  </si>
  <si>
    <t>CF W3 P3</t>
  </si>
  <si>
    <t>WL 1-2</t>
  </si>
  <si>
    <t>Evansdale W4</t>
  </si>
  <si>
    <t>CF W2 P1</t>
  </si>
  <si>
    <t>Elk Run Heights &amp; Raymond</t>
  </si>
  <si>
    <t>WL 2-5</t>
  </si>
  <si>
    <t>WL 2-1</t>
  </si>
  <si>
    <t>WL 5-5</t>
  </si>
  <si>
    <t>WL 4-3</t>
  </si>
  <si>
    <t>Boone</t>
  </si>
  <si>
    <t>Boone 2nd Ward</t>
  </si>
  <si>
    <t>Boone 3rd Ward</t>
  </si>
  <si>
    <t>Rural Precinct 4</t>
  </si>
  <si>
    <t>Boone 5th Ward</t>
  </si>
  <si>
    <t>Boone 1st Ward</t>
  </si>
  <si>
    <t>Madrid 2nd Ward</t>
  </si>
  <si>
    <t>Ogden</t>
  </si>
  <si>
    <t>Rural Precinct 6</t>
  </si>
  <si>
    <t>Rural Precinct 1</t>
  </si>
  <si>
    <t>Rural Precinct 5</t>
  </si>
  <si>
    <t>Rural Precinct 3</t>
  </si>
  <si>
    <t>Madrid 3rd Ward</t>
  </si>
  <si>
    <t>Rural Precinct 2</t>
  </si>
  <si>
    <t>Bremer</t>
  </si>
  <si>
    <t>Perry-Westburg</t>
  </si>
  <si>
    <t>Middlefield-Newton</t>
  </si>
  <si>
    <t>Independence 1st Ward</t>
  </si>
  <si>
    <t>Independence 4th Ward</t>
  </si>
  <si>
    <t>Butler</t>
  </si>
  <si>
    <t>Calhoun</t>
  </si>
  <si>
    <t>Lincoln 1</t>
  </si>
  <si>
    <t>Greenfield &amp; Lincoln 2</t>
  </si>
  <si>
    <t>Reading</t>
  </si>
  <si>
    <t>Cedar</t>
  </si>
  <si>
    <t>Rockwell City</t>
  </si>
  <si>
    <t>Carroll</t>
  </si>
  <si>
    <t>Ewoldt</t>
  </si>
  <si>
    <t>Wheatland-Kniest</t>
  </si>
  <si>
    <t>Carroll Ward One</t>
  </si>
  <si>
    <t>Pleasant Valley-Newton</t>
  </si>
  <si>
    <t>Carroll Ward Four</t>
  </si>
  <si>
    <t>Sheridan-Grant-Jasper</t>
  </si>
  <si>
    <t>Glidden-Richland</t>
  </si>
  <si>
    <t>Massena Twp/Massena City</t>
  </si>
  <si>
    <t>Union Twp/Cumberland</t>
  </si>
  <si>
    <t>Atlantic 1</t>
  </si>
  <si>
    <t>Atlantic 3</t>
  </si>
  <si>
    <t>Atlantic 4</t>
  </si>
  <si>
    <t>Cerro Gordo</t>
  </si>
  <si>
    <t>Mason City W-3 P-2</t>
  </si>
  <si>
    <t>Mason City W-2 P-2</t>
  </si>
  <si>
    <t>Geneseo Twp Pct</t>
  </si>
  <si>
    <t>Mason City W-1 P-2</t>
  </si>
  <si>
    <t>Mason City W-3 P-3</t>
  </si>
  <si>
    <t>Mason City W-1 P-3</t>
  </si>
  <si>
    <t>Mason City W-4 P-2</t>
  </si>
  <si>
    <t>Mason City W-4 P-3</t>
  </si>
  <si>
    <t>Mason City W-3 P-1</t>
  </si>
  <si>
    <t>Mason City W-1 P-1</t>
  </si>
  <si>
    <t>Cherokee</t>
  </si>
  <si>
    <t>#1 Aurelia</t>
  </si>
  <si>
    <t>#5 Cherokee Ward 1</t>
  </si>
  <si>
    <t>#3 Quimby</t>
  </si>
  <si>
    <t>Washington 1 Township</t>
  </si>
  <si>
    <t>City of New Hampton Ward One</t>
  </si>
  <si>
    <t>New Hampton Rural</t>
  </si>
  <si>
    <t>Deerfield-Washington 2</t>
  </si>
  <si>
    <t>City of New Hampton Ward Two</t>
  </si>
  <si>
    <t>Clarke</t>
  </si>
  <si>
    <t>Middle Precinct</t>
  </si>
  <si>
    <t>Osceola 3rd Ward Precinct</t>
  </si>
  <si>
    <t>Osceola 2nd Ward Precinct</t>
  </si>
  <si>
    <t>Woodburn Precinct</t>
  </si>
  <si>
    <t>North East Precinct</t>
  </si>
  <si>
    <t>Lincoln-Clay</t>
  </si>
  <si>
    <t>Spencer Ward 1</t>
  </si>
  <si>
    <t>Logan-Gillett Grove</t>
  </si>
  <si>
    <t>Spencer Ward 2</t>
  </si>
  <si>
    <t>Summit-Riverton-Sioux-Meadow</t>
  </si>
  <si>
    <t>Garfield-Herdland</t>
  </si>
  <si>
    <t>Spencer Ward 3</t>
  </si>
  <si>
    <t>Spencer Ward 5</t>
  </si>
  <si>
    <t>Clayton</t>
  </si>
  <si>
    <t>Crawford</t>
  </si>
  <si>
    <t>Denison Ward 3-Goodrich Twp</t>
  </si>
  <si>
    <t>Denison Ward 1</t>
  </si>
  <si>
    <t>Davis</t>
  </si>
  <si>
    <t>Bloomfield Ward 2</t>
  </si>
  <si>
    <t>Bloomfield Ward 1</t>
  </si>
  <si>
    <t>Decatur</t>
  </si>
  <si>
    <t>BL/FA/Lamoni</t>
  </si>
  <si>
    <t>BU/HA/MO/NB/Davis City/Pleasanton</t>
  </si>
  <si>
    <t>FR/LC/Van Wert/Weldon</t>
  </si>
  <si>
    <t>GR/RL/Grand River</t>
  </si>
  <si>
    <t>GG/HP/WE/Garden Grove/LeRoy</t>
  </si>
  <si>
    <t>Delaware</t>
  </si>
  <si>
    <t>Milo/Prairie</t>
  </si>
  <si>
    <t>Delhi/Delaware Corp</t>
  </si>
  <si>
    <t>Manchester Ward 2</t>
  </si>
  <si>
    <t>South Fork/Union</t>
  </si>
  <si>
    <t>Adams/Hazel Green</t>
  </si>
  <si>
    <t>Manchester Ward 3</t>
  </si>
  <si>
    <t>Oneida/N Fork/Bremen</t>
  </si>
  <si>
    <t>Manchester Ward 1</t>
  </si>
  <si>
    <t>Colony</t>
  </si>
  <si>
    <t>Des Moines</t>
  </si>
  <si>
    <t>PCT 4</t>
  </si>
  <si>
    <t>PCT PW</t>
  </si>
  <si>
    <t>PCT MY</t>
  </si>
  <si>
    <t>PCT UNION</t>
  </si>
  <si>
    <t>PCT 6</t>
  </si>
  <si>
    <t>PCT WB</t>
  </si>
  <si>
    <t>PCT FM</t>
  </si>
  <si>
    <t>PCT HJ</t>
  </si>
  <si>
    <t>PCT 9</t>
  </si>
  <si>
    <t>PCT 2</t>
  </si>
  <si>
    <t>PCT 7</t>
  </si>
  <si>
    <t>Dickinson</t>
  </si>
  <si>
    <t>Precinct No. 08</t>
  </si>
  <si>
    <t>Precinct No. 01</t>
  </si>
  <si>
    <t>Precinct No. 14</t>
  </si>
  <si>
    <t>Precinct No. 11</t>
  </si>
  <si>
    <t>Precinct No. 02</t>
  </si>
  <si>
    <t>Precinct No. 04</t>
  </si>
  <si>
    <t>Precinct No. 03</t>
  </si>
  <si>
    <t>Precinct No. 12</t>
  </si>
  <si>
    <t>Precinct No. 06</t>
  </si>
  <si>
    <t>Dubuque</t>
  </si>
  <si>
    <t>Dubuque_19</t>
  </si>
  <si>
    <t>Dubuque_11</t>
  </si>
  <si>
    <t>Dubuque_42</t>
  </si>
  <si>
    <t>Dubuque_17</t>
  </si>
  <si>
    <t>Dubuque_44</t>
  </si>
  <si>
    <t>Dubuque_08</t>
  </si>
  <si>
    <t>Dubuque_32</t>
  </si>
  <si>
    <t>Dubuque_37</t>
  </si>
  <si>
    <t>Dubuque_41</t>
  </si>
  <si>
    <t>Dubuque_35</t>
  </si>
  <si>
    <t>Dubuque_04</t>
  </si>
  <si>
    <t>Dubuque_10</t>
  </si>
  <si>
    <t>Dubuque_12</t>
  </si>
  <si>
    <t>Dubuque_16</t>
  </si>
  <si>
    <t>Dubuque_18</t>
  </si>
  <si>
    <t>Dubuque_43</t>
  </si>
  <si>
    <t>Dubuque_01</t>
  </si>
  <si>
    <t>Dubuque_13</t>
  </si>
  <si>
    <t>Dubuque_05</t>
  </si>
  <si>
    <t>Dubuque_33</t>
  </si>
  <si>
    <t>Dubuque_06</t>
  </si>
  <si>
    <t>Emmet</t>
  </si>
  <si>
    <t>EL-LN-Dolliver</t>
  </si>
  <si>
    <t>HL-TM-Wallingford</t>
  </si>
  <si>
    <t>Estherville Ward 1</t>
  </si>
  <si>
    <t>AG-IL-Armstrong</t>
  </si>
  <si>
    <t>Estherville Ward 2</t>
  </si>
  <si>
    <t>Estherville Ward 4</t>
  </si>
  <si>
    <t>Estherville Ward 5</t>
  </si>
  <si>
    <t>Estherville Ward 3</t>
  </si>
  <si>
    <t>Floyd</t>
  </si>
  <si>
    <t>Charles City Corp/CC3</t>
  </si>
  <si>
    <t>Charles City Corp/CC1</t>
  </si>
  <si>
    <t>Fremont</t>
  </si>
  <si>
    <t>Green Riverside Scott</t>
  </si>
  <si>
    <t>Greene</t>
  </si>
  <si>
    <t>North Precinct</t>
  </si>
  <si>
    <t>Jefferson 1 Precinct</t>
  </si>
  <si>
    <t>Jefferson 3 Precinct</t>
  </si>
  <si>
    <t>East Precinct</t>
  </si>
  <si>
    <t>West Precinct</t>
  </si>
  <si>
    <t>Jefferson 2 Precinct</t>
  </si>
  <si>
    <t>Central Precinct</t>
  </si>
  <si>
    <t>Grundy</t>
  </si>
  <si>
    <t>Guthrie</t>
  </si>
  <si>
    <t>Purple</t>
  </si>
  <si>
    <t>Red</t>
  </si>
  <si>
    <t>Black</t>
  </si>
  <si>
    <t>Hamilton</t>
  </si>
  <si>
    <t>Precinct 06</t>
  </si>
  <si>
    <t>Precinct 01</t>
  </si>
  <si>
    <t>Precinct 10</t>
  </si>
  <si>
    <t>Precinct 03</t>
  </si>
  <si>
    <t>Precinct 04</t>
  </si>
  <si>
    <t>Precinct 09</t>
  </si>
  <si>
    <t>Precinct 08</t>
  </si>
  <si>
    <t>Precinct 02</t>
  </si>
  <si>
    <t>Precinct 07</t>
  </si>
  <si>
    <t>Hardin</t>
  </si>
  <si>
    <t>Eldora City</t>
  </si>
  <si>
    <t>Hardin/Ellis/Jackson</t>
  </si>
  <si>
    <t>Etna/Clay</t>
  </si>
  <si>
    <t>Alden/Buckeye</t>
  </si>
  <si>
    <t>Henry</t>
  </si>
  <si>
    <t>Southwest Precinct</t>
  </si>
  <si>
    <t>Northwest Precinct</t>
  </si>
  <si>
    <t>Northeast Precinct</t>
  </si>
  <si>
    <t>Mt. Pleasant Ward 2</t>
  </si>
  <si>
    <t>Mt. Pleasant Ward 3</t>
  </si>
  <si>
    <t>Mt. Pleasant Ward 1</t>
  </si>
  <si>
    <t>Cresco 2</t>
  </si>
  <si>
    <t>Vernon Springs</t>
  </si>
  <si>
    <t>Afton/Howard/Paris</t>
  </si>
  <si>
    <t>Jamestown/Oakdale</t>
  </si>
  <si>
    <t>Albion/Forest City</t>
  </si>
  <si>
    <t>Humboldt</t>
  </si>
  <si>
    <t>Humboldt 2-Beaver-South Norway</t>
  </si>
  <si>
    <t>Humboldt 3-South Rutland</t>
  </si>
  <si>
    <t>Dakota City-Grove</t>
  </si>
  <si>
    <t>North Lake-East Vernon</t>
  </si>
  <si>
    <t>Humboldt 1-Corinth-South Weaver</t>
  </si>
  <si>
    <t>Delana-Wacousta-North Rutland</t>
  </si>
  <si>
    <t>Ida</t>
  </si>
  <si>
    <t>Ida Grove Ward 3</t>
  </si>
  <si>
    <t>Ida Grove Ward 1</t>
  </si>
  <si>
    <t>City of Holstein</t>
  </si>
  <si>
    <t>City of Arthur</t>
  </si>
  <si>
    <t>Ida Grove Ward 2</t>
  </si>
  <si>
    <t>City of Battle Creek &amp; Grant Township</t>
  </si>
  <si>
    <t>Iowa</t>
  </si>
  <si>
    <t>Lenox/Iowa</t>
  </si>
  <si>
    <t>Marengo City</t>
  </si>
  <si>
    <t>Hilton/Washington</t>
  </si>
  <si>
    <t>Pilot/Troy/York</t>
  </si>
  <si>
    <t>Fillmore/Greene</t>
  </si>
  <si>
    <t>Honey Creek/Marengo Rural</t>
  </si>
  <si>
    <t>Hartford I/Sumner</t>
  </si>
  <si>
    <t>Dayton/English I</t>
  </si>
  <si>
    <t>English II</t>
  </si>
  <si>
    <t>Hartford II/Lincoln</t>
  </si>
  <si>
    <t>Jackson 01</t>
  </si>
  <si>
    <t>Jackson 06</t>
  </si>
  <si>
    <t>Jackson 05</t>
  </si>
  <si>
    <t>Jackson 08</t>
  </si>
  <si>
    <t>Jackson 07</t>
  </si>
  <si>
    <t>Jackson 02</t>
  </si>
  <si>
    <t>Jackson 09</t>
  </si>
  <si>
    <t>Jasper</t>
  </si>
  <si>
    <t>Newton 2-2</t>
  </si>
  <si>
    <t>Newton 1-2</t>
  </si>
  <si>
    <t>Palo Alto</t>
  </si>
  <si>
    <t>HG/K/RC/BV/RL</t>
  </si>
  <si>
    <t>Newton 2-1</t>
  </si>
  <si>
    <t>Newton 4-1</t>
  </si>
  <si>
    <t>Indep/Malaka/Mariposa</t>
  </si>
  <si>
    <t>Clear Creek/Poweshiek</t>
  </si>
  <si>
    <t>Mound Prairie/Washington</t>
  </si>
  <si>
    <t>Colfax Ward 1</t>
  </si>
  <si>
    <t>Newton 3-1</t>
  </si>
  <si>
    <t>Colfax Ward 3</t>
  </si>
  <si>
    <t>Newton 3-2</t>
  </si>
  <si>
    <t>Newton 1-1</t>
  </si>
  <si>
    <t>Center-Cedar-Maharishi Vedic City</t>
  </si>
  <si>
    <t>Fairfield 1st Ward</t>
  </si>
  <si>
    <t>Fairfield 5th Ward</t>
  </si>
  <si>
    <t>Fairfield 2nd Ward</t>
  </si>
  <si>
    <t>Fairfield 4th Ward</t>
  </si>
  <si>
    <t>Fairfield 3rd Ward</t>
  </si>
  <si>
    <t>Des Moines-Liberty-Libertyville</t>
  </si>
  <si>
    <t>Jones</t>
  </si>
  <si>
    <t>Lafayette/Clear Creek</t>
  </si>
  <si>
    <t>Sigourney 3rd Ward</t>
  </si>
  <si>
    <t>Benton/Steady Run</t>
  </si>
  <si>
    <t>Sigourney 2nd Ward</t>
  </si>
  <si>
    <t>English River/Liberty</t>
  </si>
  <si>
    <t>Sigourney 4th Ward</t>
  </si>
  <si>
    <t>Sigourney 1st Ward</t>
  </si>
  <si>
    <t>Sigourney/Plank/Van Buren</t>
  </si>
  <si>
    <t>What Cheer/Washington</t>
  </si>
  <si>
    <t>Kossuth</t>
  </si>
  <si>
    <t>AL1</t>
  </si>
  <si>
    <t>AL3</t>
  </si>
  <si>
    <t>AL4</t>
  </si>
  <si>
    <t>AL2</t>
  </si>
  <si>
    <t>UN</t>
  </si>
  <si>
    <t>LC</t>
  </si>
  <si>
    <t>Lee</t>
  </si>
  <si>
    <t>Fort Madison 5</t>
  </si>
  <si>
    <t>Fort Madison 4</t>
  </si>
  <si>
    <t>Fairfax Township</t>
  </si>
  <si>
    <t>Marion 05</t>
  </si>
  <si>
    <t>Cedar Rapids 03</t>
  </si>
  <si>
    <t>Cedar Rapids 05</t>
  </si>
  <si>
    <t>Marion 01</t>
  </si>
  <si>
    <t>Marion 06</t>
  </si>
  <si>
    <t>Cedar Rapids 02</t>
  </si>
  <si>
    <t>Cedar Rapids 04</t>
  </si>
  <si>
    <t>Cedar Rapids 08</t>
  </si>
  <si>
    <t>Cedar Rapids 06</t>
  </si>
  <si>
    <t>Cedar Rapids 01</t>
  </si>
  <si>
    <t>Marion 03</t>
  </si>
  <si>
    <t>Cedar Rapids 09</t>
  </si>
  <si>
    <t>Marion 09</t>
  </si>
  <si>
    <t>Marion 02</t>
  </si>
  <si>
    <t>Marion 04</t>
  </si>
  <si>
    <t>Louisa</t>
  </si>
  <si>
    <t>Grandview-Port Louisa</t>
  </si>
  <si>
    <t>Lucas</t>
  </si>
  <si>
    <t>Williamson</t>
  </si>
  <si>
    <t>Lyon</t>
  </si>
  <si>
    <t>Madison</t>
  </si>
  <si>
    <t>Mahaska</t>
  </si>
  <si>
    <t>Indiana Township</t>
  </si>
  <si>
    <t>Knoxville Township</t>
  </si>
  <si>
    <t>Knoxville 4</t>
  </si>
  <si>
    <t>Marshall</t>
  </si>
  <si>
    <t>Mills</t>
  </si>
  <si>
    <t>Malvern/Tabor/Center Twp/Rawles Twp/Silver Creek</t>
  </si>
  <si>
    <t>Glenwood Ward 2</t>
  </si>
  <si>
    <t>Emerson/Hastings/Indian Creek</t>
  </si>
  <si>
    <t>Glenwood Ward 3</t>
  </si>
  <si>
    <t>Henderson/Anderson</t>
  </si>
  <si>
    <t>Deer Creek/White Cloud</t>
  </si>
  <si>
    <t>Mitchell</t>
  </si>
  <si>
    <t>Mitchell 8</t>
  </si>
  <si>
    <t>Mitchell 5</t>
  </si>
  <si>
    <t>Mitchell 12</t>
  </si>
  <si>
    <t>Mitchell 7</t>
  </si>
  <si>
    <t>Mitchell 6</t>
  </si>
  <si>
    <t>Monona</t>
  </si>
  <si>
    <t>Monroe</t>
  </si>
  <si>
    <t>Montgomery</t>
  </si>
  <si>
    <t>Muscatine</t>
  </si>
  <si>
    <t>Wilton City</t>
  </si>
  <si>
    <t>Muscatine 01st</t>
  </si>
  <si>
    <t>Muscatine 10th</t>
  </si>
  <si>
    <t>Muscatine 06th</t>
  </si>
  <si>
    <t>Muscatine 07th</t>
  </si>
  <si>
    <t>Bloomington</t>
  </si>
  <si>
    <t>Muscatine 05th</t>
  </si>
  <si>
    <t>Waterman-Grant-Liberty</t>
  </si>
  <si>
    <t>Sheldon 3rd Ward</t>
  </si>
  <si>
    <t>Sheldon 2nd Ward</t>
  </si>
  <si>
    <t>Union-Baker-Caledonia</t>
  </si>
  <si>
    <t>Hartley-Lincoln-Omega</t>
  </si>
  <si>
    <t>Sheldon 1st Ward</t>
  </si>
  <si>
    <t>Summit-Center-Dale-Highland</t>
  </si>
  <si>
    <t>Osceola</t>
  </si>
  <si>
    <t>Ashton Precinct 0100</t>
  </si>
  <si>
    <t>Harris Precinct 0200</t>
  </si>
  <si>
    <t>Melvin Precinct 0400</t>
  </si>
  <si>
    <t>Osceola 3 Precinct 0800</t>
  </si>
  <si>
    <t>Osceola 1 Precinct 0600</t>
  </si>
  <si>
    <t>Page</t>
  </si>
  <si>
    <t>Clarinda Ward 2</t>
  </si>
  <si>
    <t>Clarinda Ward 1</t>
  </si>
  <si>
    <t>Cx-Gr-Linc-Mort-Tarkio-Wash-Blan-Coin-Nboro</t>
  </si>
  <si>
    <t>Emmetsburg Ward 1</t>
  </si>
  <si>
    <t>EM Ward 3/Ayrshire/pt. HL&amp;WL&amp;EM</t>
  </si>
  <si>
    <t>City of WB/EL/RL/BO/GO/NV</t>
  </si>
  <si>
    <t>GR/RV/LI/pt. HL&amp;WL</t>
  </si>
  <si>
    <t>Plymouth</t>
  </si>
  <si>
    <t>Plymouth 07/Mr</t>
  </si>
  <si>
    <t>Plymouth 08/Py</t>
  </si>
  <si>
    <t>Plymouth 10/Kl</t>
  </si>
  <si>
    <t>Plymouth 09/Ht</t>
  </si>
  <si>
    <t>Plymouth 05/Rm</t>
  </si>
  <si>
    <t>Plymouth 03/Sb</t>
  </si>
  <si>
    <t>Plymouth 01/Ak</t>
  </si>
  <si>
    <t>Pocahontas</t>
  </si>
  <si>
    <t>Grant-S Marshall-S Sherman</t>
  </si>
  <si>
    <t>Pocahontas #1</t>
  </si>
  <si>
    <t>Pocahontas #2</t>
  </si>
  <si>
    <t>Cedar-Colfax-Dover</t>
  </si>
  <si>
    <t>Bellville-Lizard-S Lake-S Lincoln</t>
  </si>
  <si>
    <t>Swan Lake-N Marshall</t>
  </si>
  <si>
    <t>DSM-Cummins-Pow-N Garf-N Sherm-N Roose</t>
  </si>
  <si>
    <t>Polk</t>
  </si>
  <si>
    <t>WDM-114</t>
  </si>
  <si>
    <t>WDM-315</t>
  </si>
  <si>
    <t>WDM-316</t>
  </si>
  <si>
    <t>WDM-314</t>
  </si>
  <si>
    <t>WDM-311</t>
  </si>
  <si>
    <t>WDM-117</t>
  </si>
  <si>
    <t>WDM-115</t>
  </si>
  <si>
    <t>WDM-313</t>
  </si>
  <si>
    <t>WDM-112</t>
  </si>
  <si>
    <t>WDM-116</t>
  </si>
  <si>
    <t>WDM-211</t>
  </si>
  <si>
    <t>Pottawattamie</t>
  </si>
  <si>
    <t>Poweshiek</t>
  </si>
  <si>
    <t>Ringgold</t>
  </si>
  <si>
    <t>Mount Ayr 1</t>
  </si>
  <si>
    <t>Sac</t>
  </si>
  <si>
    <t>(D21) City of Davenport</t>
  </si>
  <si>
    <t>(D42) City of Davenport</t>
  </si>
  <si>
    <t>(D51) City of Davenport</t>
  </si>
  <si>
    <t>(D72) City of Davenport</t>
  </si>
  <si>
    <t>(D83) City of Davenport</t>
  </si>
  <si>
    <t>(D32) City of Davenport</t>
  </si>
  <si>
    <t>(D84) City of Davenport</t>
  </si>
  <si>
    <t>(BF) City of Buffalo</t>
  </si>
  <si>
    <t>(MC) McCausland</t>
  </si>
  <si>
    <t>(PV) Pleasant Valley</t>
  </si>
  <si>
    <t>(PR) Princeton Township</t>
  </si>
  <si>
    <t>(B52) City of Bettendorf</t>
  </si>
  <si>
    <t>(LCT) LeClaire Township</t>
  </si>
  <si>
    <t>(LB) Liberty Township</t>
  </si>
  <si>
    <t>(BU) Buffalo Township</t>
  </si>
  <si>
    <t>(D44) City of Davenport</t>
  </si>
  <si>
    <t>(D74) City of Davenport</t>
  </si>
  <si>
    <t>(D71) City of Davenport</t>
  </si>
  <si>
    <t>(D54) City of Davenport</t>
  </si>
  <si>
    <t>(D62) City of Davenport</t>
  </si>
  <si>
    <t>(EL1) City of Eldridge</t>
  </si>
  <si>
    <t>(LC2) City of LeClaire</t>
  </si>
  <si>
    <t>(EL2) City of Eldridge</t>
  </si>
  <si>
    <t>(LC1) City of LeClaire</t>
  </si>
  <si>
    <t>(PKV) Park View</t>
  </si>
  <si>
    <t>(B32) City of Bettendorf</t>
  </si>
  <si>
    <t>(RV) City of Riverdale</t>
  </si>
  <si>
    <t>(B21) City of Bettendorf</t>
  </si>
  <si>
    <t>(D64) City of Davenport</t>
  </si>
  <si>
    <t>(D82) City of Davenport</t>
  </si>
  <si>
    <t>(B41) City of Bettendorf</t>
  </si>
  <si>
    <t>(D73) City of Davenport</t>
  </si>
  <si>
    <t>(D13) City of Davenport</t>
  </si>
  <si>
    <t>(D61) City of Davenport</t>
  </si>
  <si>
    <t>(B11) City of Bettendorf</t>
  </si>
  <si>
    <t>(D22) City of Davenport</t>
  </si>
  <si>
    <t>Shelby</t>
  </si>
  <si>
    <t>Sioux</t>
  </si>
  <si>
    <t>Sioux Center Central</t>
  </si>
  <si>
    <t>Rock Valley East</t>
  </si>
  <si>
    <t>SCN/Capel/Welcome</t>
  </si>
  <si>
    <t>Alton/Nassau/East Orange</t>
  </si>
  <si>
    <t>Sioux Center South</t>
  </si>
  <si>
    <t>Rock Valley West/Rock</t>
  </si>
  <si>
    <t>Reading/Center South</t>
  </si>
  <si>
    <t>PL/GF/ST/SX/EG N</t>
  </si>
  <si>
    <t>West Branch/Center North</t>
  </si>
  <si>
    <t>Grant/Sheridan</t>
  </si>
  <si>
    <t>Story</t>
  </si>
  <si>
    <t>Washington Twp-Kelley</t>
  </si>
  <si>
    <t>Warren Twp-McCallsburg</t>
  </si>
  <si>
    <t>Lafayette Township</t>
  </si>
  <si>
    <t>Richland Township</t>
  </si>
  <si>
    <t>Milford Township</t>
  </si>
  <si>
    <t>Union Twp-Cambridge</t>
  </si>
  <si>
    <t>Nevada Township</t>
  </si>
  <si>
    <t>Howard Twp-Roland</t>
  </si>
  <si>
    <t>New Albany Twp-Colo</t>
  </si>
  <si>
    <t>Lincoln Twp-Zearing</t>
  </si>
  <si>
    <t>Ames 1-3 - Grant Twp 2</t>
  </si>
  <si>
    <t>Tama</t>
  </si>
  <si>
    <t>7-3 Legion</t>
  </si>
  <si>
    <t>4-1 New Market</t>
  </si>
  <si>
    <t>3-1 Gravity</t>
  </si>
  <si>
    <t>1-1 Blockton</t>
  </si>
  <si>
    <t>5-2 Lenox</t>
  </si>
  <si>
    <t>2-1 Clearfield</t>
  </si>
  <si>
    <t>6-3 City of Bedford</t>
  </si>
  <si>
    <t>Creston 4 - Supertel</t>
  </si>
  <si>
    <t>Creston 2 - SWCC</t>
  </si>
  <si>
    <t>Van Buren</t>
  </si>
  <si>
    <t>Bonaparte</t>
  </si>
  <si>
    <t>Douds</t>
  </si>
  <si>
    <t>Wapello</t>
  </si>
  <si>
    <t>Adams/Blakesburg/Polk</t>
  </si>
  <si>
    <t>Green Twp</t>
  </si>
  <si>
    <t>Ottumwa Pct 09</t>
  </si>
  <si>
    <t>Center Twp</t>
  </si>
  <si>
    <t>Cass/Chillicothe</t>
  </si>
  <si>
    <t>Ottumwa Pct 01</t>
  </si>
  <si>
    <t>Competine Twp</t>
  </si>
  <si>
    <t>Ottumwa Pct 07</t>
  </si>
  <si>
    <t>Richland/Kirkville</t>
  </si>
  <si>
    <t>Ottumwa Pct 04</t>
  </si>
  <si>
    <t>Ottumwa Pct 10</t>
  </si>
  <si>
    <t>Ottumwa Pct 03</t>
  </si>
  <si>
    <t>Ottumwa Pct 02</t>
  </si>
  <si>
    <t>Ottumwa Pct 06</t>
  </si>
  <si>
    <t>Agency/Agency/Pleasant</t>
  </si>
  <si>
    <t>Ottumwa Pct 05</t>
  </si>
  <si>
    <t>Washington Ward 2</t>
  </si>
  <si>
    <t>Washington Ward 1</t>
  </si>
  <si>
    <t>Washington Ward 4</t>
  </si>
  <si>
    <t>Wayne</t>
  </si>
  <si>
    <t>S-04 Seymour-Promise City</t>
  </si>
  <si>
    <t>C-02 Corydon</t>
  </si>
  <si>
    <t>H-03 Humeston-Millerton</t>
  </si>
  <si>
    <t>A-01 Allerton-Clio-Lineville</t>
  </si>
  <si>
    <t>Webster</t>
  </si>
  <si>
    <t>Fort Dodge 03</t>
  </si>
  <si>
    <t>Fort Dodge 04</t>
  </si>
  <si>
    <t>Fort Dodge 01</t>
  </si>
  <si>
    <t>Fort Dodge 07</t>
  </si>
  <si>
    <t>Fort Dodge 02</t>
  </si>
  <si>
    <t>Badger-NW Cooper</t>
  </si>
  <si>
    <t>Fort Dodge 08</t>
  </si>
  <si>
    <t>Fort Dodge 06</t>
  </si>
  <si>
    <t>Deer Creek-Jackson</t>
  </si>
  <si>
    <t>Fort Dodge 05</t>
  </si>
  <si>
    <t>Winnebago</t>
  </si>
  <si>
    <t>Eden Logan Norway</t>
  </si>
  <si>
    <t>King Linden</t>
  </si>
  <si>
    <t>Buffalo Grant Lincoln</t>
  </si>
  <si>
    <t>Forest City Ward 1</t>
  </si>
  <si>
    <t>Forest City Ward 4</t>
  </si>
  <si>
    <t>Forest City Ward 2</t>
  </si>
  <si>
    <t>Winneshiek</t>
  </si>
  <si>
    <t>PCT 03 - DEW1/DETSUP2</t>
  </si>
  <si>
    <t>PCT 01 - HE/HI/PL</t>
  </si>
  <si>
    <t>PCT 07 - CA/SP</t>
  </si>
  <si>
    <t>PCT 10 - JA/SU/WA</t>
  </si>
  <si>
    <t>Woodbury</t>
  </si>
  <si>
    <t>Woodbury 27</t>
  </si>
  <si>
    <t>Sioux City 12</t>
  </si>
  <si>
    <t>Sioux City 17</t>
  </si>
  <si>
    <t>Woodbury 25</t>
  </si>
  <si>
    <t>Woodbury 24</t>
  </si>
  <si>
    <t>37 Climbing Hill/Grant/West Fork</t>
  </si>
  <si>
    <t>36 Lawton/Banner</t>
  </si>
  <si>
    <t>38 Sloan</t>
  </si>
  <si>
    <t>40 Anthon/Miller</t>
  </si>
  <si>
    <t>Sioux City 19</t>
  </si>
  <si>
    <t>Sioux City 16</t>
  </si>
  <si>
    <t>Sioux City 03</t>
  </si>
  <si>
    <t>Sioux City 04</t>
  </si>
  <si>
    <t>Sioux City 09</t>
  </si>
  <si>
    <t>Sioux City 08</t>
  </si>
  <si>
    <t>35 Moville/Arlington/Wolf Creek</t>
  </si>
  <si>
    <t>Sioux City 21</t>
  </si>
  <si>
    <t>42 Smithland/Little Sioux</t>
  </si>
  <si>
    <t>Sioux City 18</t>
  </si>
  <si>
    <t>Woodbury 26</t>
  </si>
  <si>
    <t>Sioux City 07</t>
  </si>
  <si>
    <t>Sioux City 13</t>
  </si>
  <si>
    <t>Woodbury 22</t>
  </si>
  <si>
    <t>31 Salix/Liberty/Lakeport</t>
  </si>
  <si>
    <t>Sioux City 23</t>
  </si>
  <si>
    <t>Sioux City 15</t>
  </si>
  <si>
    <t>41 Danbury/Liston/Morgan</t>
  </si>
  <si>
    <t>30 Sergeant Bluff West</t>
  </si>
  <si>
    <t>Worth</t>
  </si>
  <si>
    <t>Fertile</t>
  </si>
  <si>
    <t>Bristol/Silver Lake/Joice</t>
  </si>
  <si>
    <t>Danville/Hanlontown</t>
  </si>
  <si>
    <t>Brookfield/Kensett</t>
  </si>
  <si>
    <t>Lincoln/Manly</t>
  </si>
  <si>
    <t>Wright</t>
  </si>
  <si>
    <t>Eagle Grove #2</t>
  </si>
  <si>
    <t>Eagle Grove #1</t>
  </si>
  <si>
    <t>Eagle Grove #3</t>
  </si>
  <si>
    <t>county</t>
  </si>
  <si>
    <t>pct_id</t>
  </si>
  <si>
    <t>pct_no</t>
  </si>
  <si>
    <t>pct_code</t>
  </si>
  <si>
    <t>pct_name</t>
  </si>
  <si>
    <t>updated</t>
  </si>
  <si>
    <t>can</t>
  </si>
  <si>
    <t>KE3</t>
  </si>
  <si>
    <t>SP1</t>
  </si>
  <si>
    <t>SP2</t>
  </si>
  <si>
    <t>WM</t>
  </si>
  <si>
    <t>LX</t>
  </si>
  <si>
    <t>IS</t>
  </si>
  <si>
    <t>CRONNOC</t>
  </si>
  <si>
    <t>CK/GE</t>
  </si>
  <si>
    <t>RL/ST</t>
  </si>
  <si>
    <t>TLCITY</t>
  </si>
  <si>
    <t>01NW</t>
  </si>
  <si>
    <t>AD1</t>
  </si>
  <si>
    <t>BN2</t>
  </si>
  <si>
    <t>BN3</t>
  </si>
  <si>
    <t>RP4</t>
  </si>
  <si>
    <t>BN5</t>
  </si>
  <si>
    <t>BN1</t>
  </si>
  <si>
    <t>CN</t>
  </si>
  <si>
    <t>WB1</t>
  </si>
  <si>
    <t>NW</t>
  </si>
  <si>
    <t>SCRV</t>
  </si>
  <si>
    <t>FLCENI</t>
  </si>
  <si>
    <t>CC3</t>
  </si>
  <si>
    <t>CC1</t>
  </si>
  <si>
    <t>SCUNPG</t>
  </si>
  <si>
    <t>SW</t>
  </si>
  <si>
    <t>RS</t>
  </si>
  <si>
    <t>MV</t>
  </si>
  <si>
    <t>GW2</t>
  </si>
  <si>
    <t>EM</t>
  </si>
  <si>
    <t>GW3</t>
  </si>
  <si>
    <t>D21</t>
  </si>
  <si>
    <t>D42</t>
  </si>
  <si>
    <t>D51</t>
  </si>
  <si>
    <t>D72</t>
  </si>
  <si>
    <t>OC2</t>
  </si>
  <si>
    <t>SCC</t>
  </si>
  <si>
    <t>RVE</t>
  </si>
  <si>
    <t>SCN</t>
  </si>
  <si>
    <t>AT</t>
  </si>
  <si>
    <t>SCS</t>
  </si>
  <si>
    <t>W24</t>
  </si>
  <si>
    <t>W21</t>
  </si>
  <si>
    <t>W23</t>
  </si>
  <si>
    <t>W22</t>
  </si>
  <si>
    <t>WL5</t>
  </si>
  <si>
    <t>DV</t>
  </si>
  <si>
    <t>WL2</t>
  </si>
  <si>
    <t>CL5</t>
  </si>
  <si>
    <t>CC</t>
  </si>
  <si>
    <t>ELC</t>
  </si>
  <si>
    <t>HA</t>
  </si>
  <si>
    <t>ET</t>
  </si>
  <si>
    <t>CR1B</t>
  </si>
  <si>
    <t>NT2-2</t>
  </si>
  <si>
    <t>NT1-2</t>
  </si>
  <si>
    <t>PA</t>
  </si>
  <si>
    <t>HR</t>
  </si>
  <si>
    <t>NT2-1</t>
  </si>
  <si>
    <t>NT4-1</t>
  </si>
  <si>
    <t>IMM</t>
  </si>
  <si>
    <t>CP</t>
  </si>
  <si>
    <t>MW</t>
  </si>
  <si>
    <t>LF/CC</t>
  </si>
  <si>
    <t>LOVILIA</t>
  </si>
  <si>
    <t>CTHSE</t>
  </si>
  <si>
    <t>IN7</t>
  </si>
  <si>
    <t>CHJEGLK</t>
  </si>
  <si>
    <t>OGCA</t>
  </si>
  <si>
    <t>CL12</t>
  </si>
  <si>
    <t>DEW1</t>
  </si>
  <si>
    <t>CL21</t>
  </si>
  <si>
    <t>CL22</t>
  </si>
  <si>
    <t>BBRD</t>
  </si>
  <si>
    <t>CL41</t>
  </si>
  <si>
    <t>BL</t>
  </si>
  <si>
    <t>BU</t>
  </si>
  <si>
    <t>IC.24</t>
  </si>
  <si>
    <t>IC.18</t>
  </si>
  <si>
    <t>IC.06</t>
  </si>
  <si>
    <t>HB</t>
  </si>
  <si>
    <t>GM</t>
  </si>
  <si>
    <t>P9</t>
  </si>
  <si>
    <t>AD</t>
  </si>
  <si>
    <t>GR</t>
  </si>
  <si>
    <t>OT09</t>
  </si>
  <si>
    <t>BD</t>
  </si>
  <si>
    <t>QT</t>
  </si>
  <si>
    <t>FB</t>
  </si>
  <si>
    <t>MLPR</t>
  </si>
  <si>
    <t>HP4</t>
  </si>
  <si>
    <t>HP3</t>
  </si>
  <si>
    <t>WS</t>
  </si>
  <si>
    <t>LO</t>
  </si>
  <si>
    <t>SJ</t>
  </si>
  <si>
    <t>H2-B-SN</t>
  </si>
  <si>
    <t>H3-SR</t>
  </si>
  <si>
    <t>TG</t>
  </si>
  <si>
    <t>PCT 5</t>
  </si>
  <si>
    <t>JO</t>
  </si>
  <si>
    <t>DS-FB</t>
  </si>
  <si>
    <t>JA-UT</t>
  </si>
  <si>
    <t>ST</t>
  </si>
  <si>
    <t>WA1</t>
  </si>
  <si>
    <t>CT</t>
  </si>
  <si>
    <t>FF1</t>
  </si>
  <si>
    <t>FF5</t>
  </si>
  <si>
    <t>FF2</t>
  </si>
  <si>
    <t>FF4</t>
  </si>
  <si>
    <t>FF3</t>
  </si>
  <si>
    <t>WC</t>
  </si>
  <si>
    <t>MU01</t>
  </si>
  <si>
    <t>X102</t>
  </si>
  <si>
    <t>X501</t>
  </si>
  <si>
    <t>X502</t>
  </si>
  <si>
    <t>X401</t>
  </si>
  <si>
    <t>X103</t>
  </si>
  <si>
    <t>X203</t>
  </si>
  <si>
    <t>WS2</t>
  </si>
  <si>
    <t>BMC</t>
  </si>
  <si>
    <t>KA</t>
  </si>
  <si>
    <t>WS1</t>
  </si>
  <si>
    <t>WS4</t>
  </si>
  <si>
    <t>LK</t>
  </si>
  <si>
    <t>POD</t>
  </si>
  <si>
    <t>IG3</t>
  </si>
  <si>
    <t>IG1</t>
  </si>
  <si>
    <t>GG</t>
  </si>
  <si>
    <t>IG2</t>
  </si>
  <si>
    <t>MP</t>
  </si>
  <si>
    <t>KE4</t>
  </si>
  <si>
    <t>KE7</t>
  </si>
  <si>
    <t>JF</t>
  </si>
  <si>
    <t>VI</t>
  </si>
  <si>
    <t>AN</t>
  </si>
  <si>
    <t>CU</t>
  </si>
  <si>
    <t>AT1</t>
  </si>
  <si>
    <t>SP3</t>
  </si>
  <si>
    <t>SP5</t>
  </si>
  <si>
    <t>TFRA</t>
  </si>
  <si>
    <t>TWAS</t>
  </si>
  <si>
    <t>TBRO</t>
  </si>
  <si>
    <t>TGRA</t>
  </si>
  <si>
    <t>TMAR</t>
  </si>
  <si>
    <t>TFAI</t>
  </si>
  <si>
    <t>HIA02</t>
  </si>
  <si>
    <t>MR05</t>
  </si>
  <si>
    <t>HIA01</t>
  </si>
  <si>
    <t>TMON1</t>
  </si>
  <si>
    <t>TCOL</t>
  </si>
  <si>
    <t>TMAI</t>
  </si>
  <si>
    <t>HIA04</t>
  </si>
  <si>
    <t>TBUF</t>
  </si>
  <si>
    <t>TSPR</t>
  </si>
  <si>
    <t>TBOU</t>
  </si>
  <si>
    <t>TCLI</t>
  </si>
  <si>
    <t>CL2</t>
  </si>
  <si>
    <t>SD3</t>
  </si>
  <si>
    <t>PC</t>
  </si>
  <si>
    <t xml:space="preserve"> Essex</t>
  </si>
  <si>
    <t>SD1</t>
  </si>
  <si>
    <t>CL1</t>
  </si>
  <si>
    <t>GRANGER</t>
  </si>
  <si>
    <t>MADISON</t>
  </si>
  <si>
    <t>ALLEMAN</t>
  </si>
  <si>
    <t>YK</t>
  </si>
  <si>
    <t>CB/TM</t>
  </si>
  <si>
    <t>SOC</t>
  </si>
  <si>
    <t>PY/CY/B</t>
  </si>
  <si>
    <t>H/TL</t>
  </si>
  <si>
    <t>05GF</t>
  </si>
  <si>
    <t>02NE</t>
  </si>
  <si>
    <t>AD5</t>
  </si>
  <si>
    <t>MD2</t>
  </si>
  <si>
    <t>OG</t>
  </si>
  <si>
    <t>DA</t>
  </si>
  <si>
    <t>NE</t>
  </si>
  <si>
    <t>SE</t>
  </si>
  <si>
    <t>BF2</t>
  </si>
  <si>
    <t>RGRU</t>
  </si>
  <si>
    <t>ROHA</t>
  </si>
  <si>
    <t>MN3</t>
  </si>
  <si>
    <t>MN4</t>
  </si>
  <si>
    <t>RLWS</t>
  </si>
  <si>
    <t>CGLW</t>
  </si>
  <si>
    <t>MN1</t>
  </si>
  <si>
    <t>GF</t>
  </si>
  <si>
    <t>OX</t>
  </si>
  <si>
    <t>SGMC</t>
  </si>
  <si>
    <t>C1</t>
  </si>
  <si>
    <t>POM</t>
  </si>
  <si>
    <t>HN</t>
  </si>
  <si>
    <t>PJ</t>
  </si>
  <si>
    <t>OK</t>
  </si>
  <si>
    <t>DR</t>
  </si>
  <si>
    <t>D83</t>
  </si>
  <si>
    <t>D32</t>
  </si>
  <si>
    <t>D84</t>
  </si>
  <si>
    <t>BF</t>
  </si>
  <si>
    <t>MC</t>
  </si>
  <si>
    <t>PR</t>
  </si>
  <si>
    <t>B52</t>
  </si>
  <si>
    <t>LCT</t>
  </si>
  <si>
    <t>AG</t>
  </si>
  <si>
    <t>LB</t>
  </si>
  <si>
    <t>RVW</t>
  </si>
  <si>
    <t>RD</t>
  </si>
  <si>
    <t>PL</t>
  </si>
  <si>
    <t>LN</t>
  </si>
  <si>
    <t>GT</t>
  </si>
  <si>
    <t>CS4</t>
  </si>
  <si>
    <t>AF</t>
  </si>
  <si>
    <t>W12</t>
  </si>
  <si>
    <t>VT3</t>
  </si>
  <si>
    <t>WA</t>
  </si>
  <si>
    <t>FR</t>
  </si>
  <si>
    <t>PO</t>
  </si>
  <si>
    <t>BR</t>
  </si>
  <si>
    <t>FL</t>
  </si>
  <si>
    <t>IA</t>
  </si>
  <si>
    <t>FD</t>
  </si>
  <si>
    <t>MDL</t>
  </si>
  <si>
    <t>OC3</t>
  </si>
  <si>
    <t>BDM</t>
  </si>
  <si>
    <t>DO</t>
  </si>
  <si>
    <t>WM224</t>
  </si>
  <si>
    <t>ADS</t>
  </si>
  <si>
    <t>VM</t>
  </si>
  <si>
    <t>SD</t>
  </si>
  <si>
    <t>J1</t>
  </si>
  <si>
    <t>J3</t>
  </si>
  <si>
    <t>J2</t>
  </si>
  <si>
    <t>EL</t>
  </si>
  <si>
    <t>AL</t>
  </si>
  <si>
    <t>SHC</t>
  </si>
  <si>
    <t>RJO</t>
  </si>
  <si>
    <t>NO</t>
  </si>
  <si>
    <t>CF-1</t>
  </si>
  <si>
    <t>NT3-1</t>
  </si>
  <si>
    <t>FV</t>
  </si>
  <si>
    <t>CF-3</t>
  </si>
  <si>
    <t>NT3-2</t>
  </si>
  <si>
    <t>NT1-1</t>
  </si>
  <si>
    <t>JA</t>
  </si>
  <si>
    <t>SG3</t>
  </si>
  <si>
    <t>BN</t>
  </si>
  <si>
    <t>SG2</t>
  </si>
  <si>
    <t>RL</t>
  </si>
  <si>
    <t>ER</t>
  </si>
  <si>
    <t>SG4</t>
  </si>
  <si>
    <t>IN</t>
  </si>
  <si>
    <t>KXT</t>
  </si>
  <si>
    <t>KX3</t>
  </si>
  <si>
    <t>CL</t>
  </si>
  <si>
    <t>3TWNSHP</t>
  </si>
  <si>
    <t>NM</t>
  </si>
  <si>
    <t>GRAVITY</t>
  </si>
  <si>
    <t>BK</t>
  </si>
  <si>
    <t>LC1</t>
  </si>
  <si>
    <t>JK</t>
  </si>
  <si>
    <t>BM</t>
  </si>
  <si>
    <t>EG2</t>
  </si>
  <si>
    <t>BIG_6</t>
  </si>
  <si>
    <t>EG1</t>
  </si>
  <si>
    <t>EG3</t>
  </si>
  <si>
    <t>GREENFI</t>
  </si>
  <si>
    <t>READING</t>
  </si>
  <si>
    <t>CNLGTGA</t>
  </si>
  <si>
    <t>BM-HI</t>
  </si>
  <si>
    <t>CS</t>
  </si>
  <si>
    <t>MN</t>
  </si>
  <si>
    <t>JF-MV</t>
  </si>
  <si>
    <t>LM</t>
  </si>
  <si>
    <t>ELMYVO</t>
  </si>
  <si>
    <t>FB-WG</t>
  </si>
  <si>
    <t>LBTO</t>
  </si>
  <si>
    <t>WFCH</t>
  </si>
  <si>
    <t>CAM1</t>
  </si>
  <si>
    <t>DEW2</t>
  </si>
  <si>
    <t>LOMO</t>
  </si>
  <si>
    <t>CL11</t>
  </si>
  <si>
    <t>DCGL</t>
  </si>
  <si>
    <t>ORGM</t>
  </si>
  <si>
    <t>WWAW</t>
  </si>
  <si>
    <t>SHLN</t>
  </si>
  <si>
    <t>CAM2</t>
  </si>
  <si>
    <t>SRWH</t>
  </si>
  <si>
    <t>CENT</t>
  </si>
  <si>
    <t>CL31</t>
  </si>
  <si>
    <t>FP</t>
  </si>
  <si>
    <t>IL</t>
  </si>
  <si>
    <t>OR</t>
  </si>
  <si>
    <t>WE2</t>
  </si>
  <si>
    <t>OE4</t>
  </si>
  <si>
    <t>OE2</t>
  </si>
  <si>
    <t>SC</t>
  </si>
  <si>
    <t>ED</t>
  </si>
  <si>
    <t>HL</t>
  </si>
  <si>
    <t>SN</t>
  </si>
  <si>
    <t>GNRSSC</t>
  </si>
  <si>
    <t>FG</t>
  </si>
  <si>
    <t>HS</t>
  </si>
  <si>
    <t>CE</t>
  </si>
  <si>
    <t>BG</t>
  </si>
  <si>
    <t>HD</t>
  </si>
  <si>
    <t>EG</t>
  </si>
  <si>
    <t>BT</t>
  </si>
  <si>
    <t>LV</t>
  </si>
  <si>
    <t>GW</t>
  </si>
  <si>
    <t>CR</t>
  </si>
  <si>
    <t>SP</t>
  </si>
  <si>
    <t>P8</t>
  </si>
  <si>
    <t>KE</t>
  </si>
  <si>
    <t>OT01</t>
  </si>
  <si>
    <t>OT07</t>
  </si>
  <si>
    <t>OT04</t>
  </si>
  <si>
    <t>BD/NWC</t>
  </si>
  <si>
    <t>FU</t>
  </si>
  <si>
    <t>GO</t>
  </si>
  <si>
    <t>I1</t>
  </si>
  <si>
    <t>JS</t>
  </si>
  <si>
    <t>WN</t>
  </si>
  <si>
    <t>RW</t>
  </si>
  <si>
    <t>I4</t>
  </si>
  <si>
    <t>AR</t>
  </si>
  <si>
    <t>D3-GR</t>
  </si>
  <si>
    <t>D1</t>
  </si>
  <si>
    <t>DW</t>
  </si>
  <si>
    <t>DH</t>
  </si>
  <si>
    <t>OKMG</t>
  </si>
  <si>
    <t>WMO</t>
  </si>
  <si>
    <t>RLRSWF</t>
  </si>
  <si>
    <t>HLLERV</t>
  </si>
  <si>
    <t>HP2</t>
  </si>
  <si>
    <t>GROC</t>
  </si>
  <si>
    <t>MA</t>
  </si>
  <si>
    <t>WC3</t>
  </si>
  <si>
    <t>MR</t>
  </si>
  <si>
    <t>TA</t>
  </si>
  <si>
    <t>LS</t>
  </si>
  <si>
    <t>BO</t>
  </si>
  <si>
    <t>DC-GR</t>
  </si>
  <si>
    <t>NL-EV</t>
  </si>
  <si>
    <t>H1-C-SW</t>
  </si>
  <si>
    <t>D-W-NR</t>
  </si>
  <si>
    <t>OS1</t>
  </si>
  <si>
    <t>LM13</t>
  </si>
  <si>
    <t>PY</t>
  </si>
  <si>
    <t>KL</t>
  </si>
  <si>
    <t>HT</t>
  </si>
  <si>
    <t>LM12</t>
  </si>
  <si>
    <t>RM</t>
  </si>
  <si>
    <t>CW</t>
  </si>
  <si>
    <t>TY</t>
  </si>
  <si>
    <t>PS</t>
  </si>
  <si>
    <t>UD</t>
  </si>
  <si>
    <t>NHR</t>
  </si>
  <si>
    <t>DF-W2</t>
  </si>
  <si>
    <t>CH</t>
  </si>
  <si>
    <t>BH-PO</t>
  </si>
  <si>
    <t>PI</t>
  </si>
  <si>
    <t>MU10</t>
  </si>
  <si>
    <t>F1</t>
  </si>
  <si>
    <t>MU06</t>
  </si>
  <si>
    <t>EM1</t>
  </si>
  <si>
    <t>EM3</t>
  </si>
  <si>
    <t>EDLONO</t>
  </si>
  <si>
    <t>KILI</t>
  </si>
  <si>
    <t>BUGRLC</t>
  </si>
  <si>
    <t>J100</t>
  </si>
  <si>
    <t>N000</t>
  </si>
  <si>
    <t>ALOO</t>
  </si>
  <si>
    <t>J200</t>
  </si>
  <si>
    <t>PH01</t>
  </si>
  <si>
    <t>B000</t>
  </si>
  <si>
    <t>W106</t>
  </si>
  <si>
    <t>W506</t>
  </si>
  <si>
    <t>G000</t>
  </si>
  <si>
    <t>W404</t>
  </si>
  <si>
    <t>J300</t>
  </si>
  <si>
    <t>PK02</t>
  </si>
  <si>
    <t>W503</t>
  </si>
  <si>
    <t>BU4</t>
  </si>
  <si>
    <t>BU6</t>
  </si>
  <si>
    <t>CD</t>
  </si>
  <si>
    <t>BV</t>
  </si>
  <si>
    <t>GN</t>
  </si>
  <si>
    <t>LCN</t>
  </si>
  <si>
    <t>CL3</t>
  </si>
  <si>
    <t>GME</t>
  </si>
  <si>
    <t>MCCLELL</t>
  </si>
  <si>
    <t>AT3</t>
  </si>
  <si>
    <t>LW</t>
  </si>
  <si>
    <t>WE3</t>
  </si>
  <si>
    <t>WE1</t>
  </si>
  <si>
    <t>WF</t>
  </si>
  <si>
    <t>OE3</t>
  </si>
  <si>
    <t>JDL</t>
  </si>
  <si>
    <t>S</t>
  </si>
  <si>
    <t>JL</t>
  </si>
  <si>
    <t>WO</t>
  </si>
  <si>
    <t>GS</t>
  </si>
  <si>
    <t>AT4</t>
  </si>
  <si>
    <t>PM</t>
  </si>
  <si>
    <t>WT2</t>
  </si>
  <si>
    <t>UNDERW</t>
  </si>
  <si>
    <t>PE2</t>
  </si>
  <si>
    <t>KX2</t>
  </si>
  <si>
    <t>UCS</t>
  </si>
  <si>
    <t>WT1</t>
  </si>
  <si>
    <t>OT10</t>
  </si>
  <si>
    <t>OT03</t>
  </si>
  <si>
    <t>OT02</t>
  </si>
  <si>
    <t>BU8C</t>
  </si>
  <si>
    <t>BU9</t>
  </si>
  <si>
    <t>BU2</t>
  </si>
  <si>
    <t>BU7</t>
  </si>
  <si>
    <t>KE6</t>
  </si>
  <si>
    <t>MO</t>
  </si>
  <si>
    <t>KE1</t>
  </si>
  <si>
    <t>FM4</t>
  </si>
  <si>
    <t>KE2</t>
  </si>
  <si>
    <t>KE5</t>
  </si>
  <si>
    <t>NL.06</t>
  </si>
  <si>
    <t>IC.16</t>
  </si>
  <si>
    <t>IC.21</t>
  </si>
  <si>
    <t>IC.01</t>
  </si>
  <si>
    <t>IC.14</t>
  </si>
  <si>
    <t>PN</t>
  </si>
  <si>
    <t>SD2</t>
  </si>
  <si>
    <t>MN2</t>
  </si>
  <si>
    <t>OS3</t>
  </si>
  <si>
    <t>W302</t>
  </si>
  <si>
    <t>W206</t>
  </si>
  <si>
    <t>W303</t>
  </si>
  <si>
    <t>W305</t>
  </si>
  <si>
    <t>EO00</t>
  </si>
  <si>
    <t>W502</t>
  </si>
  <si>
    <t>X202</t>
  </si>
  <si>
    <t>X303</t>
  </si>
  <si>
    <t>W102</t>
  </si>
  <si>
    <t>BF1</t>
  </si>
  <si>
    <t>PE3</t>
  </si>
  <si>
    <t>KX4</t>
  </si>
  <si>
    <t>PE1</t>
  </si>
  <si>
    <t>OT06</t>
  </si>
  <si>
    <t>OT05</t>
  </si>
  <si>
    <t>CS2</t>
  </si>
  <si>
    <t>SEL</t>
  </si>
  <si>
    <t>MC2</t>
  </si>
  <si>
    <t>WC1</t>
  </si>
  <si>
    <t>PCT 3</t>
  </si>
  <si>
    <t>WC2</t>
  </si>
  <si>
    <t>MP2</t>
  </si>
  <si>
    <t>MP3</t>
  </si>
  <si>
    <t>CJ</t>
  </si>
  <si>
    <t>GV</t>
  </si>
  <si>
    <t>WL</t>
  </si>
  <si>
    <t>S-M-L-R</t>
  </si>
  <si>
    <t>ANN</t>
  </si>
  <si>
    <t>ANS</t>
  </si>
  <si>
    <t>OS2</t>
  </si>
  <si>
    <t>OS4</t>
  </si>
  <si>
    <t>HC</t>
  </si>
  <si>
    <t>CF</t>
  </si>
  <si>
    <t>BECITY</t>
  </si>
  <si>
    <t>D44</t>
  </si>
  <si>
    <t>D74</t>
  </si>
  <si>
    <t>D71</t>
  </si>
  <si>
    <t>D54</t>
  </si>
  <si>
    <t>D62</t>
  </si>
  <si>
    <t>EL1</t>
  </si>
  <si>
    <t>LC2</t>
  </si>
  <si>
    <t>EL2</t>
  </si>
  <si>
    <t>PKV</t>
  </si>
  <si>
    <t>B32</t>
  </si>
  <si>
    <t>RV</t>
  </si>
  <si>
    <t>B21</t>
  </si>
  <si>
    <t>D64</t>
  </si>
  <si>
    <t>D82</t>
  </si>
  <si>
    <t>B41</t>
  </si>
  <si>
    <t>D73</t>
  </si>
  <si>
    <t>D13</t>
  </si>
  <si>
    <t>D61</t>
  </si>
  <si>
    <t>B11</t>
  </si>
  <si>
    <t>D22</t>
  </si>
  <si>
    <t>09A</t>
  </si>
  <si>
    <t>IN3</t>
  </si>
  <si>
    <t>WHO</t>
  </si>
  <si>
    <t>GR1DM85</t>
  </si>
  <si>
    <t>GR1</t>
  </si>
  <si>
    <t>SFUN</t>
  </si>
  <si>
    <t>ADHG</t>
  </si>
  <si>
    <t>MC3</t>
  </si>
  <si>
    <t>ONNFBM</t>
  </si>
  <si>
    <t>SB</t>
  </si>
  <si>
    <t>AK</t>
  </si>
  <si>
    <t>AD4</t>
  </si>
  <si>
    <t>TT3</t>
  </si>
  <si>
    <t>TT2</t>
  </si>
  <si>
    <t>CV.03</t>
  </si>
  <si>
    <t>UH</t>
  </si>
  <si>
    <t>TBER</t>
  </si>
  <si>
    <t>MVS</t>
  </si>
  <si>
    <t>CR03</t>
  </si>
  <si>
    <t>CR05</t>
  </si>
  <si>
    <t>ROB</t>
  </si>
  <si>
    <t>MR01</t>
  </si>
  <si>
    <t>SG1</t>
  </si>
  <si>
    <t>SGR</t>
  </si>
  <si>
    <t>WK4</t>
  </si>
  <si>
    <t>WK2</t>
  </si>
  <si>
    <t>WM221</t>
  </si>
  <si>
    <t>PY1</t>
  </si>
  <si>
    <t>WM222</t>
  </si>
  <si>
    <t>WM226</t>
  </si>
  <si>
    <t>WK1</t>
  </si>
  <si>
    <t>CL6</t>
  </si>
  <si>
    <t>WM223</t>
  </si>
  <si>
    <t>WK6</t>
  </si>
  <si>
    <t>PY2</t>
  </si>
  <si>
    <t>WM321</t>
  </si>
  <si>
    <t>LWL</t>
  </si>
  <si>
    <t>RP6</t>
  </si>
  <si>
    <t>RP1</t>
  </si>
  <si>
    <t>RP5</t>
  </si>
  <si>
    <t>RP3</t>
  </si>
  <si>
    <t>MD3</t>
  </si>
  <si>
    <t>RP2</t>
  </si>
  <si>
    <t>J400</t>
  </si>
  <si>
    <t>X201</t>
  </si>
  <si>
    <t>DK00</t>
  </si>
  <si>
    <t>W205</t>
  </si>
  <si>
    <t>W201</t>
  </si>
  <si>
    <t>W505</t>
  </si>
  <si>
    <t>W403</t>
  </si>
  <si>
    <t>JE</t>
  </si>
  <si>
    <t>NL.02</t>
  </si>
  <si>
    <t>CV.06</t>
  </si>
  <si>
    <t>IC.15</t>
  </si>
  <si>
    <t>NL.03</t>
  </si>
  <si>
    <t>CV.05</t>
  </si>
  <si>
    <t>IC.07</t>
  </si>
  <si>
    <t>IC.11</t>
  </si>
  <si>
    <t>NL.04</t>
  </si>
  <si>
    <t>CV.02</t>
  </si>
  <si>
    <t>NP</t>
  </si>
  <si>
    <t>CV.04</t>
  </si>
  <si>
    <t>NL.01</t>
  </si>
  <si>
    <t>IC.10</t>
  </si>
  <si>
    <t>NL.05</t>
  </si>
  <si>
    <t>CS5</t>
  </si>
  <si>
    <t>CS3</t>
  </si>
  <si>
    <t>CS1</t>
  </si>
  <si>
    <t>VT1</t>
  </si>
  <si>
    <t>MC1</t>
  </si>
  <si>
    <t>BUWM</t>
  </si>
  <si>
    <t>DJ</t>
  </si>
  <si>
    <t>LR</t>
  </si>
  <si>
    <t>VT2</t>
  </si>
  <si>
    <t>RT</t>
  </si>
  <si>
    <t>FRANKLI</t>
  </si>
  <si>
    <t>MITCHEL</t>
  </si>
  <si>
    <t>RUNNELL</t>
  </si>
  <si>
    <t>IC.12</t>
  </si>
  <si>
    <t>IC.02</t>
  </si>
  <si>
    <t>IC.08</t>
  </si>
  <si>
    <t>IC.09</t>
  </si>
  <si>
    <t>CV.01</t>
  </si>
  <si>
    <t>IC.13</t>
  </si>
  <si>
    <t>IC.22</t>
  </si>
  <si>
    <t>IC.05</t>
  </si>
  <si>
    <t>IC.20</t>
  </si>
  <si>
    <t>IC.19</t>
  </si>
  <si>
    <t>IC.03</t>
  </si>
  <si>
    <t>IC.04</t>
  </si>
  <si>
    <t>CV.07</t>
  </si>
  <si>
    <t>JV</t>
  </si>
  <si>
    <t>SU</t>
  </si>
  <si>
    <t>TR</t>
  </si>
  <si>
    <t>LA</t>
  </si>
  <si>
    <t>WL3</t>
  </si>
  <si>
    <t>WL4</t>
  </si>
  <si>
    <t>MR06</t>
  </si>
  <si>
    <t>MR11</t>
  </si>
  <si>
    <t>CR02</t>
  </si>
  <si>
    <t>CR04</t>
  </si>
  <si>
    <t>MR10</t>
  </si>
  <si>
    <t>MVN</t>
  </si>
  <si>
    <t>FAI</t>
  </si>
  <si>
    <t>TLIN</t>
  </si>
  <si>
    <t>CR08</t>
  </si>
  <si>
    <t>MR14</t>
  </si>
  <si>
    <t>CR06</t>
  </si>
  <si>
    <t>CR01</t>
  </si>
  <si>
    <t>MR03</t>
  </si>
  <si>
    <t>CR09</t>
  </si>
  <si>
    <t>TFAY</t>
  </si>
  <si>
    <t>MR09</t>
  </si>
  <si>
    <t>MR13</t>
  </si>
  <si>
    <t>MR02</t>
  </si>
  <si>
    <t>MR04</t>
  </si>
  <si>
    <t>TPUT</t>
  </si>
  <si>
    <t>MP1</t>
  </si>
  <si>
    <t>IN6</t>
  </si>
  <si>
    <t>IN4</t>
  </si>
  <si>
    <t>IN2</t>
  </si>
  <si>
    <t>GR2LC2</t>
  </si>
  <si>
    <t>NWK4</t>
  </si>
  <si>
    <t>IN5</t>
  </si>
  <si>
    <t>IN1</t>
  </si>
  <si>
    <t>ROCKWEL</t>
  </si>
  <si>
    <t>GDLUMO</t>
  </si>
  <si>
    <t>CC-SY</t>
  </si>
  <si>
    <t>DA/BU</t>
  </si>
  <si>
    <t>GNIGEM</t>
  </si>
  <si>
    <t>FUMO</t>
  </si>
  <si>
    <t>WTMW</t>
  </si>
  <si>
    <t>MU07</t>
  </si>
  <si>
    <t>76CE</t>
  </si>
  <si>
    <t>MU05</t>
  </si>
  <si>
    <t>can1</t>
  </si>
  <si>
    <t>can2</t>
  </si>
  <si>
    <t>can3</t>
  </si>
  <si>
    <t>can4</t>
  </si>
  <si>
    <t>can5</t>
  </si>
  <si>
    <t>can6</t>
  </si>
  <si>
    <t>BIDEN1</t>
  </si>
  <si>
    <t>BIDEN2</t>
  </si>
  <si>
    <t>BIDEN_SDE</t>
  </si>
  <si>
    <t>BLOOM1</t>
  </si>
  <si>
    <t>BLOOM2</t>
  </si>
  <si>
    <t>BLOOM_SDE</t>
  </si>
  <si>
    <t>BUTTIGIEG1</t>
  </si>
  <si>
    <t>BUTTIGIEG2</t>
  </si>
  <si>
    <t>BUTTIGIEG_SDE</t>
  </si>
  <si>
    <t>GABBARD1</t>
  </si>
  <si>
    <t>GABBARD2</t>
  </si>
  <si>
    <t>GABBARD_SDE</t>
  </si>
  <si>
    <t>KLOBUCHAR1</t>
  </si>
  <si>
    <t>KLOBUCHAR2</t>
  </si>
  <si>
    <t>KLOBUCHAR_SDE</t>
  </si>
  <si>
    <t>OTHER1</t>
  </si>
  <si>
    <t>OTHER2</t>
  </si>
  <si>
    <t>OTHER_SDE</t>
  </si>
  <si>
    <t>PATRICK1</t>
  </si>
  <si>
    <t>PATRICK2</t>
  </si>
  <si>
    <t>PATRICK_SDE</t>
  </si>
  <si>
    <t>SANDERS2</t>
  </si>
  <si>
    <t>SANDERS1</t>
  </si>
  <si>
    <t>SANDERS_SDE</t>
  </si>
  <si>
    <t>STEYER1</t>
  </si>
  <si>
    <t>STEYER2</t>
  </si>
  <si>
    <t>STEYER_SDE</t>
  </si>
  <si>
    <t>Column1</t>
  </si>
  <si>
    <t>WARREN1</t>
  </si>
  <si>
    <t>WARREN2</t>
  </si>
  <si>
    <t>WARREN_SDE</t>
  </si>
  <si>
    <t>YANG1</t>
  </si>
  <si>
    <t>YANG2</t>
  </si>
  <si>
    <t>YANG_SDE</t>
  </si>
  <si>
    <t>UNCOMMIT1</t>
  </si>
  <si>
    <t>UNCOMMIT2</t>
  </si>
  <si>
    <t>UNCOMMIT_SDE</t>
  </si>
  <si>
    <t>(AG) Allen's Grove Township</t>
  </si>
  <si>
    <t>O'Brien</t>
  </si>
  <si>
    <t>(B12) City of Bettendorf</t>
  </si>
  <si>
    <t>(B22) City of Bettendorf</t>
  </si>
  <si>
    <t>(B23) City of Bettendorf</t>
  </si>
  <si>
    <t>(B31) City of Bettendorf</t>
  </si>
  <si>
    <t>(B42) City of Bettendorf</t>
  </si>
  <si>
    <t>(B51) City of Bettendorf</t>
  </si>
  <si>
    <t>(BG) Blue Grass Township</t>
  </si>
  <si>
    <t>(D11) City of Davenport</t>
  </si>
  <si>
    <t>(D12) City of Davenport</t>
  </si>
  <si>
    <t>(D14) City of Davenport</t>
  </si>
  <si>
    <t>(D23) City of Davenport</t>
  </si>
  <si>
    <t>(D24) City of Davenport</t>
  </si>
  <si>
    <t>(D31) City of Davenport</t>
  </si>
  <si>
    <t>(D33) City of Davenport</t>
  </si>
  <si>
    <t>(D34) City of Davenport</t>
  </si>
  <si>
    <t>(D41) City of Davenport</t>
  </si>
  <si>
    <t>(D43) City of Davenport</t>
  </si>
  <si>
    <t>(D52) City of Davenport</t>
  </si>
  <si>
    <t>(D53) City of Davenport</t>
  </si>
  <si>
    <t>(D63) City of Davenport</t>
  </si>
  <si>
    <t>(D81) City of Davenport</t>
  </si>
  <si>
    <t>(DH) City of Donahue</t>
  </si>
  <si>
    <t>(HG) Hickory Grove Township</t>
  </si>
  <si>
    <t>(LG) City of Long Grove</t>
  </si>
  <si>
    <t>(WC) Walcott Precinct</t>
  </si>
  <si>
    <t>(WF) Winfield Township</t>
  </si>
  <si>
    <t>#2 Cleghorn/Marcus</t>
  </si>
  <si>
    <t>#4 Cherokee</t>
  </si>
  <si>
    <t>#6 Cherokee Ward 2</t>
  </si>
  <si>
    <t>#7 Cherokee Ward 3</t>
  </si>
  <si>
    <t>1NW Adair</t>
  </si>
  <si>
    <t>1st Ward</t>
  </si>
  <si>
    <t>29 Sergeant Bluff East/Woodbury</t>
  </si>
  <si>
    <t>2nd Ward</t>
  </si>
  <si>
    <t>2NE Stuart</t>
  </si>
  <si>
    <t>32 Bronson/Floyd/Grange</t>
  </si>
  <si>
    <t>33 Pierson/Rutland</t>
  </si>
  <si>
    <t>34 Correctionville/Kedron/Union</t>
  </si>
  <si>
    <t>39 Hornick/Willow</t>
  </si>
  <si>
    <t>3rd Ward</t>
  </si>
  <si>
    <t>3SW Fontanelle</t>
  </si>
  <si>
    <t>4 Grfld Lncln Sher Pilot Grove Twp Elliott</t>
  </si>
  <si>
    <t>43 Oto/Oto Township</t>
  </si>
  <si>
    <t>44 Cushing/Rock</t>
  </si>
  <si>
    <t>4SE Orient</t>
  </si>
  <si>
    <t>4th Ward</t>
  </si>
  <si>
    <t>5 Pilot Grove Frankfort Douglas Wash Twp Grant</t>
  </si>
  <si>
    <t>5GF Greenfield</t>
  </si>
  <si>
    <t>6 West Grant Scott Twp Coburg Stanton</t>
  </si>
  <si>
    <t>7 Scott East Twp Villisca</t>
  </si>
  <si>
    <t>Adams 2</t>
  </si>
  <si>
    <t>Adams 3</t>
  </si>
  <si>
    <t>Adams Precinct</t>
  </si>
  <si>
    <t>Adams-Monroe-Pleasant Grove-Union</t>
  </si>
  <si>
    <t>Adel 1 Precinct</t>
  </si>
  <si>
    <t>Adel 2 Precinct</t>
  </si>
  <si>
    <t>Albert City Fairfield Coon</t>
  </si>
  <si>
    <t>Alleman 01</t>
  </si>
  <si>
    <t>Allen 01</t>
  </si>
  <si>
    <t>Allen 2</t>
  </si>
  <si>
    <t>Allen 3</t>
  </si>
  <si>
    <t>Alta Nokomis Elk</t>
  </si>
  <si>
    <t>Altoona 01</t>
  </si>
  <si>
    <t>Altoona 02</t>
  </si>
  <si>
    <t>Altoona 03</t>
  </si>
  <si>
    <t>Altoona 04</t>
  </si>
  <si>
    <t>Altoona 05</t>
  </si>
  <si>
    <t>Am-Bu-ER-Doug-Har-Neb-Nod-Brad-CS-He-Sh-Yt</t>
  </si>
  <si>
    <t>Ankeny 01</t>
  </si>
  <si>
    <t>Ankeny 02</t>
  </si>
  <si>
    <t>Ankeny 03</t>
  </si>
  <si>
    <t>Ankeny 04</t>
  </si>
  <si>
    <t>Ankeny 05</t>
  </si>
  <si>
    <t>Ankeny 06</t>
  </si>
  <si>
    <t>Ankeny 07</t>
  </si>
  <si>
    <t>Ankeny 08</t>
  </si>
  <si>
    <t>Ankeny 09</t>
  </si>
  <si>
    <t>Ankeny 10</t>
  </si>
  <si>
    <t>Ankeny 11</t>
  </si>
  <si>
    <t>Ankeny 12</t>
  </si>
  <si>
    <t>Ankeny 13</t>
  </si>
  <si>
    <t>Ankeny 14</t>
  </si>
  <si>
    <t>Ankeny 15</t>
  </si>
  <si>
    <t>ANN-Anamosa North/Cass</t>
  </si>
  <si>
    <t>ANS-Anamosa South/Jackson</t>
  </si>
  <si>
    <t>Arcadia</t>
  </si>
  <si>
    <t>Ashton Belvidere Kennebec Lincoln Franklin Turin</t>
  </si>
  <si>
    <t>Atlantic 2</t>
  </si>
  <si>
    <t>Atlantic 5</t>
  </si>
  <si>
    <t>Auburn Twp</t>
  </si>
  <si>
    <t>Avery-North Weaver</t>
  </si>
  <si>
    <t>Banks-Fremont Twp</t>
  </si>
  <si>
    <t>Barton/Deer Creek/Union/Grafton</t>
  </si>
  <si>
    <t>Bear Grove-Cass Twp/Lewis</t>
  </si>
  <si>
    <t>Beaver/Des Moines</t>
  </si>
  <si>
    <t>Belmont Twp</t>
  </si>
  <si>
    <t>Benton-Franklin Twp/Wiota</t>
  </si>
  <si>
    <t>Bethel-Windsor Twp</t>
  </si>
  <si>
    <t>BF-PT</t>
  </si>
  <si>
    <t>Big Creek La Porte</t>
  </si>
  <si>
    <t>Big Grove Township</t>
  </si>
  <si>
    <t>Birmingham</t>
  </si>
  <si>
    <t>Black Hawk Hudson Lincoln</t>
  </si>
  <si>
    <t>Black Hawk-Polk-Packwood</t>
  </si>
  <si>
    <t>Black Oak-Scott</t>
  </si>
  <si>
    <t>Bloomfield Brookfield Delmar</t>
  </si>
  <si>
    <t>Bloomfield Ward 3</t>
  </si>
  <si>
    <t>Bondurant 01</t>
  </si>
  <si>
    <t>Bondurant 02</t>
  </si>
  <si>
    <t>Boone 4th Ward</t>
  </si>
  <si>
    <t>Brighton-Grove-Pymosa-Washington Twp/Marne</t>
  </si>
  <si>
    <t>BT-FT-UN</t>
  </si>
  <si>
    <t>Buchanan Township</t>
  </si>
  <si>
    <t>Butler-Williams</t>
  </si>
  <si>
    <t>Calhoun-Jackson-EG-LK</t>
  </si>
  <si>
    <t>Cantril</t>
  </si>
  <si>
    <t>Carlton</t>
  </si>
  <si>
    <t>Carroll Ward Three &amp; S1/2 Maple River Twp</t>
  </si>
  <si>
    <t>Carroll Ward Two &amp; N1/2 Maple River Twp</t>
  </si>
  <si>
    <t>Carroll-Floyd</t>
  </si>
  <si>
    <t>Carroll/Oneida/N Otter Cr</t>
  </si>
  <si>
    <t>Castana Center Jordan</t>
  </si>
  <si>
    <t>CE/ED/Leon</t>
  </si>
  <si>
    <t>Cedar Rapids 07</t>
  </si>
  <si>
    <t>Cedar Township</t>
  </si>
  <si>
    <t>Cedar-Harrison-White Oak</t>
  </si>
  <si>
    <t>Center-Logan-TL-GA-L</t>
  </si>
  <si>
    <t>CF W1 P1</t>
  </si>
  <si>
    <t>CF W3 P1</t>
  </si>
  <si>
    <t>CF W3 P2</t>
  </si>
  <si>
    <t>CF W4 P2</t>
  </si>
  <si>
    <t>CF W4 P3</t>
  </si>
  <si>
    <t>CF W5 P3</t>
  </si>
  <si>
    <t>CGLW-Castle Grv/Lov/Wayn</t>
  </si>
  <si>
    <t>Charles City Corp/CC2</t>
  </si>
  <si>
    <t>City of Denver/Jefferson Twp</t>
  </si>
  <si>
    <t>City of Frederika-Frederika &amp; Leroy Twp</t>
  </si>
  <si>
    <t>City of Galva</t>
  </si>
  <si>
    <t>City of Janesville/Jackson Twp</t>
  </si>
  <si>
    <t>City of New Hampton Ward Four</t>
  </si>
  <si>
    <t>City of New Hampton Ward Three</t>
  </si>
  <si>
    <t>City of Plainfield/Polk Twp/Douglas Twp</t>
  </si>
  <si>
    <t>City of Readlyn/Maxfield &amp; Franklin Twp</t>
  </si>
  <si>
    <t>City of Russell-Cedar &amp; Washington Twps</t>
  </si>
  <si>
    <t>City of Sumner/Sumner Twp/Dayton Twp</t>
  </si>
  <si>
    <t>City of Tripoli/Fremont</t>
  </si>
  <si>
    <t>Clark/Geneseo</t>
  </si>
  <si>
    <t>Clay Precinct 01</t>
  </si>
  <si>
    <t>Clay-Roland</t>
  </si>
  <si>
    <t>Clear Creek/Tiffin</t>
  </si>
  <si>
    <t>Clear Lake-Grant-Union</t>
  </si>
  <si>
    <t>Clear Lake-Ward 1</t>
  </si>
  <si>
    <t>Clear Lake-Ward 2</t>
  </si>
  <si>
    <t>Clear Lake-Ward 3</t>
  </si>
  <si>
    <t>Clermont Twp</t>
  </si>
  <si>
    <t>Clinton 1-1</t>
  </si>
  <si>
    <t>Clinton 1-2</t>
  </si>
  <si>
    <t>Clinton 2-1</t>
  </si>
  <si>
    <t>Clinton 2-2</t>
  </si>
  <si>
    <t>Clinton 3-1</t>
  </si>
  <si>
    <t>Clinton 3-2</t>
  </si>
  <si>
    <t>Clinton 4-1</t>
  </si>
  <si>
    <t>Clinton 4-2</t>
  </si>
  <si>
    <t>Clive 01</t>
  </si>
  <si>
    <t>Clive 02</t>
  </si>
  <si>
    <t>Clive 03</t>
  </si>
  <si>
    <t>Clive 04</t>
  </si>
  <si>
    <t>Clive 5 Precinct</t>
  </si>
  <si>
    <t>Clive 6 Precinct</t>
  </si>
  <si>
    <t>CN-SL-Gruver</t>
  </si>
  <si>
    <t>Colfax Ward 2</t>
  </si>
  <si>
    <t>Colfax-Duncombe</t>
  </si>
  <si>
    <t>Colfax/Adel</t>
  </si>
  <si>
    <t>Collins Twp-Collins</t>
  </si>
  <si>
    <t>Columbia/Eddyville</t>
  </si>
  <si>
    <t>Columbia/Tama</t>
  </si>
  <si>
    <t>Concord/Sherman/Grant/Tipton</t>
  </si>
  <si>
    <t>Cooper Maple Mapleton</t>
  </si>
  <si>
    <t>Coralville 01</t>
  </si>
  <si>
    <t>Coralville 02</t>
  </si>
  <si>
    <t>Coralville 03</t>
  </si>
  <si>
    <t>Coralville 04</t>
  </si>
  <si>
    <t>Coralville 05</t>
  </si>
  <si>
    <t>Coralville 06</t>
  </si>
  <si>
    <t>Coralville 07</t>
  </si>
  <si>
    <t>Council Bluffs 01</t>
  </si>
  <si>
    <t>Council Bluffs 02</t>
  </si>
  <si>
    <t>Council Bluffs 03</t>
  </si>
  <si>
    <t>Council Bluffs 04</t>
  </si>
  <si>
    <t>Council Bluffs 05</t>
  </si>
  <si>
    <t>Council Bluffs 06</t>
  </si>
  <si>
    <t>Council Bluffs 07</t>
  </si>
  <si>
    <t>Council Bluffs 08</t>
  </si>
  <si>
    <t>Council Bluffs 09</t>
  </si>
  <si>
    <t>Council Bluffs 10A</t>
  </si>
  <si>
    <t>CR 1</t>
  </si>
  <si>
    <t>CR 2</t>
  </si>
  <si>
    <t>CR-IV-RV</t>
  </si>
  <si>
    <t>Crocker 01</t>
  </si>
  <si>
    <t>Crocker 02</t>
  </si>
  <si>
    <t>CTHSE Monroe Precinct 5</t>
  </si>
  <si>
    <t>Cumming/WDM</t>
  </si>
  <si>
    <t>Dahlongea Twp</t>
  </si>
  <si>
    <t>De Soto</t>
  </si>
  <si>
    <t>DE/Decatur City</t>
  </si>
  <si>
    <t>Deep Creek Goose Lake</t>
  </si>
  <si>
    <t>Deer Creek/Grove/Hartland/Northwood</t>
  </si>
  <si>
    <t>Delaware 01</t>
  </si>
  <si>
    <t>Delaware 02</t>
  </si>
  <si>
    <t>Denison Ward 2-Denison Twp</t>
  </si>
  <si>
    <t>Des Moines 01</t>
  </si>
  <si>
    <t>Des Moines 02</t>
  </si>
  <si>
    <t>Des Moines 03</t>
  </si>
  <si>
    <t>Des Moines 04</t>
  </si>
  <si>
    <t>Des Moines 05</t>
  </si>
  <si>
    <t>Des Moines 06</t>
  </si>
  <si>
    <t>Des Moines 07</t>
  </si>
  <si>
    <t>Des Moines 08</t>
  </si>
  <si>
    <t>Des Moines 09</t>
  </si>
  <si>
    <t>Des Moines 10</t>
  </si>
  <si>
    <t>Des Moines 11</t>
  </si>
  <si>
    <t>Des Moines 12</t>
  </si>
  <si>
    <t>Des Moines 13</t>
  </si>
  <si>
    <t>Des Moines 14</t>
  </si>
  <si>
    <t>Des Moines 15</t>
  </si>
  <si>
    <t>Des Moines 16</t>
  </si>
  <si>
    <t>Des Moines 17</t>
  </si>
  <si>
    <t>Des Moines 18</t>
  </si>
  <si>
    <t>Des Moines 19</t>
  </si>
  <si>
    <t>Des Moines 20</t>
  </si>
  <si>
    <t>Des Moines 21</t>
  </si>
  <si>
    <t>Des Moines 22</t>
  </si>
  <si>
    <t>Des Moines 23</t>
  </si>
  <si>
    <t>Des Moines 24</t>
  </si>
  <si>
    <t>Des Moines 25</t>
  </si>
  <si>
    <t>Des Moines 26</t>
  </si>
  <si>
    <t>Des Moines 27</t>
  </si>
  <si>
    <t>Des Moines 28</t>
  </si>
  <si>
    <t>Des Moines 29</t>
  </si>
  <si>
    <t>Des Moines 30</t>
  </si>
  <si>
    <t>Des Moines 31</t>
  </si>
  <si>
    <t>Des Moines 32</t>
  </si>
  <si>
    <t>Des Moines 33</t>
  </si>
  <si>
    <t>Des Moines 34</t>
  </si>
  <si>
    <t>Des Moines 35</t>
  </si>
  <si>
    <t>Des Moines 36</t>
  </si>
  <si>
    <t>Des Moines 37</t>
  </si>
  <si>
    <t>Des Moines 38</t>
  </si>
  <si>
    <t>Des Moines 39</t>
  </si>
  <si>
    <t>Des Moines 40</t>
  </si>
  <si>
    <t>Des Moines 41</t>
  </si>
  <si>
    <t>Des Moines 42</t>
  </si>
  <si>
    <t>Des Moines 43</t>
  </si>
  <si>
    <t>Des Moines 44</t>
  </si>
  <si>
    <t>Des Moines 45</t>
  </si>
  <si>
    <t>Des Moines 46</t>
  </si>
  <si>
    <t>Des Moines 47</t>
  </si>
  <si>
    <t>Des Moines 48</t>
  </si>
  <si>
    <t>Des Moines 49</t>
  </si>
  <si>
    <t>Des Moines 50</t>
  </si>
  <si>
    <t>Des Moines 51</t>
  </si>
  <si>
    <t>Des Moines 52</t>
  </si>
  <si>
    <t>Des Moines 53</t>
  </si>
  <si>
    <t>Des Moines 54</t>
  </si>
  <si>
    <t>Des Moines 55</t>
  </si>
  <si>
    <t>Des Moines 56</t>
  </si>
  <si>
    <t>Des Moines 57</t>
  </si>
  <si>
    <t>Des Moines 58</t>
  </si>
  <si>
    <t>Des Moines 59</t>
  </si>
  <si>
    <t>Des Moines 60</t>
  </si>
  <si>
    <t>Des Moines 61</t>
  </si>
  <si>
    <t>Des Moines 62</t>
  </si>
  <si>
    <t>Des Moines 63</t>
  </si>
  <si>
    <t>Des Moines 64</t>
  </si>
  <si>
    <t>Des Moines 65</t>
  </si>
  <si>
    <t>Des Moines 66</t>
  </si>
  <si>
    <t>Des Moines 67</t>
  </si>
  <si>
    <t>Des Moines 68</t>
  </si>
  <si>
    <t>Des Moines 69</t>
  </si>
  <si>
    <t>Des Moines 70</t>
  </si>
  <si>
    <t>Des Moines 71</t>
  </si>
  <si>
    <t>Des Moines 72</t>
  </si>
  <si>
    <t>Des Moines 73</t>
  </si>
  <si>
    <t>Des Moines 74</t>
  </si>
  <si>
    <t>Des Moines 75</t>
  </si>
  <si>
    <t>Des Moines 76</t>
  </si>
  <si>
    <t>Des Moines 77</t>
  </si>
  <si>
    <t>Des Moines 78</t>
  </si>
  <si>
    <t>Des Moines 79</t>
  </si>
  <si>
    <t>Des Moines 80</t>
  </si>
  <si>
    <t>Des Moines 81</t>
  </si>
  <si>
    <t>Des Moines 82</t>
  </si>
  <si>
    <t>Des Moines 83</t>
  </si>
  <si>
    <t>Des Moines 84</t>
  </si>
  <si>
    <t>DeWitt Twp</t>
  </si>
  <si>
    <t>DM-JC-Ringsted</t>
  </si>
  <si>
    <t>Douglas 01</t>
  </si>
  <si>
    <t>Douglas-Peterson</t>
  </si>
  <si>
    <t>Dover Twp</t>
  </si>
  <si>
    <t>Dubuque_02</t>
  </si>
  <si>
    <t>Dubuque_03</t>
  </si>
  <si>
    <t>Dubuque_07</t>
  </si>
  <si>
    <t>Dubuque_09</t>
  </si>
  <si>
    <t>Dubuque_14</t>
  </si>
  <si>
    <t>Dubuque_15</t>
  </si>
  <si>
    <t>Dubuque_20</t>
  </si>
  <si>
    <t>Dubuque_31</t>
  </si>
  <si>
    <t>Dubuque_34</t>
  </si>
  <si>
    <t>Dubuque_36</t>
  </si>
  <si>
    <t>Dubuque_38</t>
  </si>
  <si>
    <t>Dubuque_39</t>
  </si>
  <si>
    <t>Dubuque_40</t>
  </si>
  <si>
    <t>Dubuque_45</t>
  </si>
  <si>
    <t>E&amp;W Des Moines-Jefferson</t>
  </si>
  <si>
    <t>Eagle Grove #4</t>
  </si>
  <si>
    <t>East/West Lancaster</t>
  </si>
  <si>
    <t>Eden Camanche Twp</t>
  </si>
  <si>
    <t>Eden Twp</t>
  </si>
  <si>
    <t>Edna-Victoria Twp</t>
  </si>
  <si>
    <t>EG-GT-HS-SW</t>
  </si>
  <si>
    <t>Eldora/Pleasant/Provid/Union</t>
  </si>
  <si>
    <t>Elk Creek/Lynngrove</t>
  </si>
  <si>
    <t>Elk River Hampshire Andover</t>
  </si>
  <si>
    <t>Elkhart 01</t>
  </si>
  <si>
    <t>EM Ward 4/FV/FR/VN/pt. EM</t>
  </si>
  <si>
    <t>Emmet-Estherville</t>
  </si>
  <si>
    <t>Emmetsburg Ward 2</t>
  </si>
  <si>
    <t>Fairbank Inc</t>
  </si>
  <si>
    <t>Fairfield-Putnam Twp</t>
  </si>
  <si>
    <t>Fairview Grant Lake Rodney West Fork Whiting</t>
  </si>
  <si>
    <t>Falls-Plymouth Pct</t>
  </si>
  <si>
    <t>Falls-Rock Falls Pct</t>
  </si>
  <si>
    <t>Farmington</t>
  </si>
  <si>
    <t>Floyd/Lynn</t>
  </si>
  <si>
    <t>Forest City Ward 3</t>
  </si>
  <si>
    <t>Fort Dodge 09</t>
  </si>
  <si>
    <t>Four Mile 01</t>
  </si>
  <si>
    <t>Franklin 01</t>
  </si>
  <si>
    <t>Franklin Twp-Gilbert</t>
  </si>
  <si>
    <t>Fremont-Adkins</t>
  </si>
  <si>
    <t>Fremont-Lincoln</t>
  </si>
  <si>
    <t>Fruitland One</t>
  </si>
  <si>
    <t>Fruitland Two/Lake</t>
  </si>
  <si>
    <t>Fulton/Montpelier</t>
  </si>
  <si>
    <t>FV-Fairview</t>
  </si>
  <si>
    <t>Garfield-Lincoln-Madison</t>
  </si>
  <si>
    <t>Geneva/Ingham/East Mott</t>
  </si>
  <si>
    <t>GF-Greenfield</t>
  </si>
  <si>
    <t>GF-WM</t>
  </si>
  <si>
    <t>Glenwood Township</t>
  </si>
  <si>
    <t>Glenwood Ward 1</t>
  </si>
  <si>
    <t>GM-RM</t>
  </si>
  <si>
    <t>Gold</t>
  </si>
  <si>
    <t>Goshen City</t>
  </si>
  <si>
    <t>GR1-DM86 City</t>
  </si>
  <si>
    <t>Graham Township</t>
  </si>
  <si>
    <t>Granger 01</t>
  </si>
  <si>
    <t>Grant Township</t>
  </si>
  <si>
    <t>Grant-Lincoln Twp/Anita</t>
  </si>
  <si>
    <t>Grant/Osceola</t>
  </si>
  <si>
    <t>Greenfield 1 Twp</t>
  </si>
  <si>
    <t>Greenfield 1/DM85</t>
  </si>
  <si>
    <t>Greenfield 2/Lincoln 2</t>
  </si>
  <si>
    <t>Grimes 01</t>
  </si>
  <si>
    <t>Grimes 02</t>
  </si>
  <si>
    <t>Grimes 03</t>
  </si>
  <si>
    <t>Grimes-Meservey Pct</t>
  </si>
  <si>
    <t>Grimes-Thornton Pct</t>
  </si>
  <si>
    <t>GW-SN</t>
  </si>
  <si>
    <t>Hamburg/Washington</t>
  </si>
  <si>
    <t>Hamilton/Lee/Reeve</t>
  </si>
  <si>
    <t>Hampton 1</t>
  </si>
  <si>
    <t>Hampton 2</t>
  </si>
  <si>
    <t>Hampton 3</t>
  </si>
  <si>
    <t>Hampton 4</t>
  </si>
  <si>
    <t>Hardin Township</t>
  </si>
  <si>
    <t>Harlan Twp</t>
  </si>
  <si>
    <t>HB-LY-LN-SF</t>
  </si>
  <si>
    <t>Hiawatha 4</t>
  </si>
  <si>
    <t>Highland Twp</t>
  </si>
  <si>
    <t>Highland/Indian Village</t>
  </si>
  <si>
    <t>Hills</t>
  </si>
  <si>
    <t>Homer-Monroe-Jackson-Garrison</t>
  </si>
  <si>
    <t>Honey Creek/Elk</t>
  </si>
  <si>
    <t>Howard/Toledo</t>
  </si>
  <si>
    <t>Humboldt-West Vernon</t>
  </si>
  <si>
    <t>HW/BC/LG/WA/EG S</t>
  </si>
  <si>
    <t>Illyria Twp</t>
  </si>
  <si>
    <t>Independence 2nd Ward</t>
  </si>
  <si>
    <t>Independence 3rd Ward</t>
  </si>
  <si>
    <t>Independence 5th Ward</t>
  </si>
  <si>
    <t>Indian Creek Twp-Maxwell</t>
  </si>
  <si>
    <t>Indian Settlement</t>
  </si>
  <si>
    <t>Indianola 1</t>
  </si>
  <si>
    <t>Indianola 2</t>
  </si>
  <si>
    <t>Indianola 3</t>
  </si>
  <si>
    <t>Indianola 4</t>
  </si>
  <si>
    <t>Indianola 5</t>
  </si>
  <si>
    <t>Indianola 6</t>
  </si>
  <si>
    <t>Indianola 7</t>
  </si>
  <si>
    <t>Iowa City 01</t>
  </si>
  <si>
    <t>Iowa City 02</t>
  </si>
  <si>
    <t>Iowa City 03</t>
  </si>
  <si>
    <t>Iowa City 04</t>
  </si>
  <si>
    <t>Iowa City 05</t>
  </si>
  <si>
    <t>Iowa City 06</t>
  </si>
  <si>
    <t>Iowa City 07</t>
  </si>
  <si>
    <t>Iowa City 08</t>
  </si>
  <si>
    <t>Iowa City 09</t>
  </si>
  <si>
    <t>Iowa City 10/ELSW</t>
  </si>
  <si>
    <t>Iowa City 11</t>
  </si>
  <si>
    <t>Iowa City 12/East Lucas SE</t>
  </si>
  <si>
    <t>Iowa City 13</t>
  </si>
  <si>
    <t>Iowa City 14</t>
  </si>
  <si>
    <t>Iowa City 15</t>
  </si>
  <si>
    <t>Iowa City 16</t>
  </si>
  <si>
    <t>Iowa City 17</t>
  </si>
  <si>
    <t>Iowa City 18</t>
  </si>
  <si>
    <t>Iowa City 19</t>
  </si>
  <si>
    <t>Iowa City 20</t>
  </si>
  <si>
    <t>Iowa City 21</t>
  </si>
  <si>
    <t>Iowa City 22</t>
  </si>
  <si>
    <t>Iowa City 23</t>
  </si>
  <si>
    <t>Iowa City 24</t>
  </si>
  <si>
    <t>Iowa Falls #1</t>
  </si>
  <si>
    <t>Iowa Falls #2</t>
  </si>
  <si>
    <t>IV-PC</t>
  </si>
  <si>
    <t>Jackson 03</t>
  </si>
  <si>
    <t>Jackson 04</t>
  </si>
  <si>
    <t>Jefferson 01</t>
  </si>
  <si>
    <t>Jefferson East/Shueyville</t>
  </si>
  <si>
    <t>Jefferson Twp</t>
  </si>
  <si>
    <t>Johnston 01</t>
  </si>
  <si>
    <t>Johnston 02</t>
  </si>
  <si>
    <t>Johnston 03</t>
  </si>
  <si>
    <t>Johnston 04</t>
  </si>
  <si>
    <t>Johnston 05</t>
  </si>
  <si>
    <t>Johnston 06</t>
  </si>
  <si>
    <t>JW/MN/SW</t>
  </si>
  <si>
    <t>Keokuk twp</t>
  </si>
  <si>
    <t>Keosauqua</t>
  </si>
  <si>
    <t>Lafayette Twp/Warren Twp</t>
  </si>
  <si>
    <t>Lake Prairie Township</t>
  </si>
  <si>
    <t>Lake-Freeman</t>
  </si>
  <si>
    <t>Lake/Lincoln Twps Pct</t>
  </si>
  <si>
    <t>Lakeside Hayes Maple Valley</t>
  </si>
  <si>
    <t>Liberty Toronto</t>
  </si>
  <si>
    <t>Liberty Twp</t>
  </si>
  <si>
    <t>Liberty-Pleasant Valley</t>
  </si>
  <si>
    <t>Lime Creek/Mason N Twps</t>
  </si>
  <si>
    <t>Lincoln Twp</t>
  </si>
  <si>
    <t>Lincoln/Washington/Linn</t>
  </si>
  <si>
    <t>Lockridge-Round Prairie-Walnut-Coppock</t>
  </si>
  <si>
    <t>Locust Grove-Batavia</t>
  </si>
  <si>
    <t>LOVILIA Monroe Precinct 6</t>
  </si>
  <si>
    <t>Low Moor</t>
  </si>
  <si>
    <t>LV-SM</t>
  </si>
  <si>
    <t>Madison 01</t>
  </si>
  <si>
    <t>Madrid 1st Ward</t>
  </si>
  <si>
    <t>Marion 07</t>
  </si>
  <si>
    <t>Marion 08</t>
  </si>
  <si>
    <t>Marion Township</t>
  </si>
  <si>
    <t>Marshalltown 1-1</t>
  </si>
  <si>
    <t>Marshalltown 1-2</t>
  </si>
  <si>
    <t>Marshalltown 2-1</t>
  </si>
  <si>
    <t>Marshalltown 2-2</t>
  </si>
  <si>
    <t>Marshalltown 3-1</t>
  </si>
  <si>
    <t>Marshalltown 3-2</t>
  </si>
  <si>
    <t>Marshalltown 4-1</t>
  </si>
  <si>
    <t>Marshalltown 4-2</t>
  </si>
  <si>
    <t>Mason City W-2 P-1</t>
  </si>
  <si>
    <t>Mason City W-2 P-3</t>
  </si>
  <si>
    <t>Mason City W-4 P-1</t>
  </si>
  <si>
    <t>Mason S/Bath Twps</t>
  </si>
  <si>
    <t>May City Precinct 0300</t>
  </si>
  <si>
    <t>MELROSE Monroe Precinct 7</t>
  </si>
  <si>
    <t>Milton</t>
  </si>
  <si>
    <t>Mitchellville 01</t>
  </si>
  <si>
    <t>MN1-Monticello 1</t>
  </si>
  <si>
    <t>MN2-Monticello 2</t>
  </si>
  <si>
    <t>MN3-Monticello 3</t>
  </si>
  <si>
    <t>MN4-Monticello 4</t>
  </si>
  <si>
    <t>Moorhead Soldier Spring Valley Willow</t>
  </si>
  <si>
    <t>Morning Sun-Marshall</t>
  </si>
  <si>
    <t>Mount Ayr 2</t>
  </si>
  <si>
    <t>Mount Vernon North</t>
  </si>
  <si>
    <t>Mt Vernon-Pl Valley Twps</t>
  </si>
  <si>
    <t>Mt. Pleasant Ward 4</t>
  </si>
  <si>
    <t>Mt. Valley</t>
  </si>
  <si>
    <t>Murray Precinct</t>
  </si>
  <si>
    <t>Muscatine 02nd</t>
  </si>
  <si>
    <t>Muscatine 03rd</t>
  </si>
  <si>
    <t>Muscatine 04th</t>
  </si>
  <si>
    <t>Muscatine 08th</t>
  </si>
  <si>
    <t>Muscatine 09th</t>
  </si>
  <si>
    <t>Nevada 3 - Grant Twp 3</t>
  </si>
  <si>
    <t>Newell Newell Providence</t>
  </si>
  <si>
    <t>Newport Township</t>
  </si>
  <si>
    <t>Newton 4-2</t>
  </si>
  <si>
    <t>Newton Forest</t>
  </si>
  <si>
    <t>Newton/Sherman</t>
  </si>
  <si>
    <t>No. 1 Albia First Ward</t>
  </si>
  <si>
    <t>No. 2 Albia Second Ward</t>
  </si>
  <si>
    <t>No. 3 Albia Third Ward</t>
  </si>
  <si>
    <t>No. 4 Albia Fourth Ward</t>
  </si>
  <si>
    <t>Noble-Pleasant Twp/Griswold</t>
  </si>
  <si>
    <t>North Liberty 01</t>
  </si>
  <si>
    <t>North Liberty 02</t>
  </si>
  <si>
    <t>North Liberty 03/PW</t>
  </si>
  <si>
    <t>North Liberty 04</t>
  </si>
  <si>
    <t>North Liberty 05</t>
  </si>
  <si>
    <t>North Liberty 06/Madison/CCN</t>
  </si>
  <si>
    <t>Norwalk 1</t>
  </si>
  <si>
    <t>Norwalk 2/Greenfield</t>
  </si>
  <si>
    <t>Norwalk 3/Linn</t>
  </si>
  <si>
    <t>Norwalk 4 City</t>
  </si>
  <si>
    <t>Oak/Saint Marys</t>
  </si>
  <si>
    <t>Oakland/Morgan</t>
  </si>
  <si>
    <t>OC 1/Holland West</t>
  </si>
  <si>
    <t>OC 2/Holland E/NS 4-9</t>
  </si>
  <si>
    <t>Ocheyedan Precinct 0500</t>
  </si>
  <si>
    <t>Oelwein Ward 1</t>
  </si>
  <si>
    <t>Oelwein Ward 2</t>
  </si>
  <si>
    <t>Oelwein Ward 3</t>
  </si>
  <si>
    <t>Oelwein Ward 4</t>
  </si>
  <si>
    <t>Olive Grant Calamus</t>
  </si>
  <si>
    <t>Onawa Ward 1</t>
  </si>
  <si>
    <t>Onawa Ward 2-NE Franklin</t>
  </si>
  <si>
    <t>Onawa Ward 3</t>
  </si>
  <si>
    <t>Onawa Ward 4</t>
  </si>
  <si>
    <t>Oran Twp</t>
  </si>
  <si>
    <t>Orange Grand Mound</t>
  </si>
  <si>
    <t>Orono City</t>
  </si>
  <si>
    <t>Osage 01</t>
  </si>
  <si>
    <t>Osage 02</t>
  </si>
  <si>
    <t>Osage 03</t>
  </si>
  <si>
    <t>Osage 04</t>
  </si>
  <si>
    <t>Osceola 1st Ward Precinct</t>
  </si>
  <si>
    <t>Osceola 2 Precinct 0700</t>
  </si>
  <si>
    <t>Oskaloosa Ward 1</t>
  </si>
  <si>
    <t>Oskaloosa Ward 2</t>
  </si>
  <si>
    <t>Oskaloosa Ward 3-University Park</t>
  </si>
  <si>
    <t>Oskoloosa Ward 4</t>
  </si>
  <si>
    <t>Otho-Pleasant Valley</t>
  </si>
  <si>
    <t>Otter/Milo</t>
  </si>
  <si>
    <t>Ottumwa Pct 08</t>
  </si>
  <si>
    <t>OX-Oxford</t>
  </si>
  <si>
    <t>Oxford Township/Oxford</t>
  </si>
  <si>
    <t>Pacific Junction/Lyons/Plattville</t>
  </si>
  <si>
    <t>Palestine Township</t>
  </si>
  <si>
    <t>Palmyra Twp</t>
  </si>
  <si>
    <t>PCT 02 - FR/GL/DEW3/DETSUP1</t>
  </si>
  <si>
    <t>Pct 03 - PO/FK</t>
  </si>
  <si>
    <t>PCT 04 - DEW2</t>
  </si>
  <si>
    <t>PCT 05 - CN/DEW4/DETSUP3</t>
  </si>
  <si>
    <t>PCT 06 - DEW5</t>
  </si>
  <si>
    <t>Pct 06 - FV/TL/HF City</t>
  </si>
  <si>
    <t>PCT 08 - MI/BLM</t>
  </si>
  <si>
    <t>PCT 09 - BLF/BO/FR/LI/MA/OR</t>
  </si>
  <si>
    <t>PCT 1 Cass Freedom Fremont Independence</t>
  </si>
  <si>
    <t>PCT 1 George</t>
  </si>
  <si>
    <t>Pct 10 - Waukon 2</t>
  </si>
  <si>
    <t>PCT 11 - DETSUP5</t>
  </si>
  <si>
    <t>PCT 1T</t>
  </si>
  <si>
    <t>PCT 2 Blairsburg Liberty Williams</t>
  </si>
  <si>
    <t>PCT 2 Doon</t>
  </si>
  <si>
    <t>PCT 3 Clear Lake Hamilton Marion Webster</t>
  </si>
  <si>
    <t>PCT 3 Inwood</t>
  </si>
  <si>
    <t>PCT 4 Larchwood</t>
  </si>
  <si>
    <t>PCT 4 Lyon Ellsworth</t>
  </si>
  <si>
    <t>PCT 5 Lester</t>
  </si>
  <si>
    <t>PCT 5 Lincoln Rose Grove Scott</t>
  </si>
  <si>
    <t>PCT 6 Little Rock</t>
  </si>
  <si>
    <t>PCT 7 Rock Rapids</t>
  </si>
  <si>
    <t>PCT 8 Rock Rapids</t>
  </si>
  <si>
    <t>PCT 8C</t>
  </si>
  <si>
    <t>PCT DM</t>
  </si>
  <si>
    <t>Penn-Pleasant Plain</t>
  </si>
  <si>
    <t>Penn/East Lucas North</t>
  </si>
  <si>
    <t>Perry 1</t>
  </si>
  <si>
    <t>Perry 2</t>
  </si>
  <si>
    <t>Perry 3</t>
  </si>
  <si>
    <t>Perry/Buckingham/E Crystal</t>
  </si>
  <si>
    <t>Pierce and Fremont Townships, Essex</t>
  </si>
  <si>
    <t>Pike City</t>
  </si>
  <si>
    <t>Pin Oak Marsh</t>
  </si>
  <si>
    <t>Pleasant Hill 01</t>
  </si>
  <si>
    <t>Pleasant Hill 02</t>
  </si>
  <si>
    <t>Pleasant Hill 03</t>
  </si>
  <si>
    <t>Pleasant Valley Twp</t>
  </si>
  <si>
    <t>Plymouth 02/Mrhg</t>
  </si>
  <si>
    <t>Plymouth 04/Bv</t>
  </si>
  <si>
    <t>Plymouth 06/Wf</t>
  </si>
  <si>
    <t>Polk City 01</t>
  </si>
  <si>
    <t>Portland-Owen-Dougherty</t>
  </si>
  <si>
    <t>PR-WL</t>
  </si>
  <si>
    <t>Prairie-Richland</t>
  </si>
  <si>
    <t>Precinct #01 Little Sioux</t>
  </si>
  <si>
    <t>Precinct #02 Pisgah</t>
  </si>
  <si>
    <t>Precinct #03 Dunlap</t>
  </si>
  <si>
    <t>Precinct #04 Mondamin</t>
  </si>
  <si>
    <t>Precinct #05 Magnolia</t>
  </si>
  <si>
    <t>Precinct #06 Boyer/Lincoln</t>
  </si>
  <si>
    <t>Precinct #07 Woodbine</t>
  </si>
  <si>
    <t>Precinct #08 Modale</t>
  </si>
  <si>
    <t>Precinct #09 Jefferson/LaGrange</t>
  </si>
  <si>
    <t>Precinct #10 Logan</t>
  </si>
  <si>
    <t>Precinct #11 St John</t>
  </si>
  <si>
    <t>Precinct #12 Missouri Valley</t>
  </si>
  <si>
    <t>Precinct #13 Persia</t>
  </si>
  <si>
    <t>Precinct 05</t>
  </si>
  <si>
    <t>Precinct 3</t>
  </si>
  <si>
    <t>Precinct 4</t>
  </si>
  <si>
    <t>Precinct 5</t>
  </si>
  <si>
    <t>Precinct 6</t>
  </si>
  <si>
    <t>Precinct 7</t>
  </si>
  <si>
    <t>Precinct No. 05</t>
  </si>
  <si>
    <t>Precinct No. 07</t>
  </si>
  <si>
    <t>Precinct No. 09</t>
  </si>
  <si>
    <t>Precinct No. 10</t>
  </si>
  <si>
    <t>Precinct No. 13</t>
  </si>
  <si>
    <t>Precinct No. 15</t>
  </si>
  <si>
    <t>Richland/Coffins Grove</t>
  </si>
  <si>
    <t>Richland/Palmyra</t>
  </si>
  <si>
    <t>Richland/Ross/West Fork</t>
  </si>
  <si>
    <t>Richland/Salt Creek</t>
  </si>
  <si>
    <t>RLWS-Richland/Washington</t>
  </si>
  <si>
    <t>ROHA-Rome/Hale</t>
  </si>
  <si>
    <t>Runnells 01</t>
  </si>
  <si>
    <t>S. Otter Creek</t>
  </si>
  <si>
    <t>Saratoga/Howard Ctr/Chester</t>
  </si>
  <si>
    <t>Saylor 01</t>
  </si>
  <si>
    <t>Saylor 02</t>
  </si>
  <si>
    <t>Scott Twp</t>
  </si>
  <si>
    <t>Scott Twp-West Branch</t>
  </si>
  <si>
    <t>Seventy-Six/Cedar</t>
  </si>
  <si>
    <t>SGMC-Sc Grv/Madison/Clay</t>
  </si>
  <si>
    <t>Sharon Lost Nation</t>
  </si>
  <si>
    <t>Sharon Township</t>
  </si>
  <si>
    <t>Sheldahl 01</t>
  </si>
  <si>
    <t>Sherman SE Franklin Blencoe Sioux</t>
  </si>
  <si>
    <t>Sherman Township</t>
  </si>
  <si>
    <t>Silver City/Ingraham</t>
  </si>
  <si>
    <t>Sioux City 01</t>
  </si>
  <si>
    <t>Sioux City 02</t>
  </si>
  <si>
    <t>Sioux City 05</t>
  </si>
  <si>
    <t>Sioux City 06</t>
  </si>
  <si>
    <t>Sioux City 10</t>
  </si>
  <si>
    <t>Sioux City 11</t>
  </si>
  <si>
    <t>Sioux City 14</t>
  </si>
  <si>
    <t>Sioux City 20</t>
  </si>
  <si>
    <t>Sioux Rapids Marathon Linn Grove Rembrandt</t>
  </si>
  <si>
    <t>Slater/Sheldahl-Pal 2</t>
  </si>
  <si>
    <t>Smithfield Twp</t>
  </si>
  <si>
    <t>Solon</t>
  </si>
  <si>
    <t>South Lake-North Norway</t>
  </si>
  <si>
    <t>Southeast Precinct</t>
  </si>
  <si>
    <t>Spencer Ward 4</t>
  </si>
  <si>
    <t>Spring Creek</t>
  </si>
  <si>
    <t>Spring Creek/W Crystal</t>
  </si>
  <si>
    <t>Spring Rock Wheatland</t>
  </si>
  <si>
    <t>Spring Valley/Dallas</t>
  </si>
  <si>
    <t>Squaw Creek Twp</t>
  </si>
  <si>
    <t>St Clair Ute</t>
  </si>
  <si>
    <t>Stockport</t>
  </si>
  <si>
    <t>Storm Lake 01</t>
  </si>
  <si>
    <t>Storm Lake 02</t>
  </si>
  <si>
    <t>Storm Lake 03</t>
  </si>
  <si>
    <t>Storm Lake 04</t>
  </si>
  <si>
    <t>Sugar Grove/Dallas Center</t>
  </si>
  <si>
    <t>Sumner-Webster-Yell-Hardin</t>
  </si>
  <si>
    <t>Sweetland</t>
  </si>
  <si>
    <t>Toledo City</t>
  </si>
  <si>
    <t>Truesdale Washington Grant</t>
  </si>
  <si>
    <t>Union Township</t>
  </si>
  <si>
    <t>Union Twp</t>
  </si>
  <si>
    <t>Union/Udell Township</t>
  </si>
  <si>
    <t>University Heights</t>
  </si>
  <si>
    <t>Urbandale 01</t>
  </si>
  <si>
    <t>Urbandale 02</t>
  </si>
  <si>
    <t>Urbandale 03</t>
  </si>
  <si>
    <t>Urbandale 04</t>
  </si>
  <si>
    <t>Urbandale 05</t>
  </si>
  <si>
    <t>Urbandale 06</t>
  </si>
  <si>
    <t>Urbandale 07</t>
  </si>
  <si>
    <t>Urbandale 08</t>
  </si>
  <si>
    <t>Urbandale 09</t>
  </si>
  <si>
    <t>Urbandale 10</t>
  </si>
  <si>
    <t>Urbandale 11</t>
  </si>
  <si>
    <t>Urbandale 13</t>
  </si>
  <si>
    <t>Urbandale 14</t>
  </si>
  <si>
    <t>Urbandale 15</t>
  </si>
  <si>
    <t>Van Meter</t>
  </si>
  <si>
    <t>Vinton 4</t>
  </si>
  <si>
    <t>Virginia</t>
  </si>
  <si>
    <t>Walnut/Grimes/Grant</t>
  </si>
  <si>
    <t>Ward1 Pilot Grove Frankfort Ro Twp</t>
  </si>
  <si>
    <t>Ward2 Sherman Ro Twp</t>
  </si>
  <si>
    <t>Ward3 Sherman Pilot Grove Frankfort Ro Twp</t>
  </si>
  <si>
    <t>Washington 01</t>
  </si>
  <si>
    <t>Washington Janesville</t>
  </si>
  <si>
    <t>Washington Township</t>
  </si>
  <si>
    <t>Washington Ward 3</t>
  </si>
  <si>
    <t>Washington-Roselle</t>
  </si>
  <si>
    <t>Washington/Eldon</t>
  </si>
  <si>
    <t>Waterford Charlotte</t>
  </si>
  <si>
    <t>Waterford-Lone Tree</t>
  </si>
  <si>
    <t>Waukee 1</t>
  </si>
  <si>
    <t>Waukee 2</t>
  </si>
  <si>
    <t>Waukee 3</t>
  </si>
  <si>
    <t>Waukee 4</t>
  </si>
  <si>
    <t>Waukee 5</t>
  </si>
  <si>
    <t>Waukee 6</t>
  </si>
  <si>
    <t>Waverly Ward I/E Washington Twp</t>
  </si>
  <si>
    <t>Waverly Ward II/NE 1/4 Sec 36 Washington Twp</t>
  </si>
  <si>
    <t>Waverly Ward III</t>
  </si>
  <si>
    <t>Waverly Ward IV</t>
  </si>
  <si>
    <t>Waverly Ward V/W Washington Twp</t>
  </si>
  <si>
    <t>WDM Precinct 111</t>
  </si>
  <si>
    <t>WDM Precinct 112</t>
  </si>
  <si>
    <t>WDM Precinct 113</t>
  </si>
  <si>
    <t>WDM Precinct 114</t>
  </si>
  <si>
    <t>WDM Precinct 115</t>
  </si>
  <si>
    <t>WDM Precinct 116</t>
  </si>
  <si>
    <t>WDM Precinct 117</t>
  </si>
  <si>
    <t>WDM Precinct 118</t>
  </si>
  <si>
    <t>WDM Precinct 211</t>
  </si>
  <si>
    <t>WDM Precinct 212</t>
  </si>
  <si>
    <t>WDM Precinct 213</t>
  </si>
  <si>
    <t>WDM Precinct 311</t>
  </si>
  <si>
    <t>WDM Precinct 312</t>
  </si>
  <si>
    <t>WDM Precinct 313</t>
  </si>
  <si>
    <t>WDM Precinct 314</t>
  </si>
  <si>
    <t>WDM Precinct 315</t>
  </si>
  <si>
    <t>WDM Precinct 316</t>
  </si>
  <si>
    <t>WDM Precinct 317</t>
  </si>
  <si>
    <t>WDM Precinct 318</t>
  </si>
  <si>
    <t>Webster 01</t>
  </si>
  <si>
    <t>Welton Washington Welton</t>
  </si>
  <si>
    <t>West Des Moines 221</t>
  </si>
  <si>
    <t>West Des Moines 222</t>
  </si>
  <si>
    <t>West Des Moines 223</t>
  </si>
  <si>
    <t>West Des Moines 224</t>
  </si>
  <si>
    <t>West Des Moines 225</t>
  </si>
  <si>
    <t>West Des Moines 226</t>
  </si>
  <si>
    <t>West Des Moines 321</t>
  </si>
  <si>
    <t>West Des Moines 322</t>
  </si>
  <si>
    <t>West Liberty 1/Wapsie</t>
  </si>
  <si>
    <t>West Lucas Township</t>
  </si>
  <si>
    <t>West Mott Township</t>
  </si>
  <si>
    <t>West Union Ward 1</t>
  </si>
  <si>
    <t>West Union Ward 2</t>
  </si>
  <si>
    <t>West Union Ward 3</t>
  </si>
  <si>
    <t>Westfield Twp</t>
  </si>
  <si>
    <t>White</t>
  </si>
  <si>
    <t>White Breast</t>
  </si>
  <si>
    <t>White Oak Twp</t>
  </si>
  <si>
    <t>Wilton/Moscow</t>
  </si>
  <si>
    <t>Windsor Heights 01</t>
  </si>
  <si>
    <t>Windsor Heights 02</t>
  </si>
  <si>
    <t>Windsor Heights 03</t>
  </si>
  <si>
    <t>Wisner/Scott</t>
  </si>
  <si>
    <t>WL 1-1</t>
  </si>
  <si>
    <t>WL 1-3</t>
  </si>
  <si>
    <t>WL 1-4</t>
  </si>
  <si>
    <t>WL 1-5</t>
  </si>
  <si>
    <t>WL 2-2</t>
  </si>
  <si>
    <t>WL 2-3</t>
  </si>
  <si>
    <t>WL 2-4</t>
  </si>
  <si>
    <t>WL 3-1</t>
  </si>
  <si>
    <t>WL 3-4</t>
  </si>
  <si>
    <t>WL 3-6</t>
  </si>
  <si>
    <t>WL 4-1</t>
  </si>
  <si>
    <t>WL 4-2</t>
  </si>
  <si>
    <t>WL 4-5</t>
  </si>
  <si>
    <t>WL 4-6</t>
  </si>
  <si>
    <t>WL 5-1</t>
  </si>
  <si>
    <t>WL 5-4</t>
  </si>
  <si>
    <t>WY-Wyoming</t>
  </si>
  <si>
    <t>York</t>
  </si>
  <si>
    <t>Column2</t>
  </si>
  <si>
    <t>name</t>
  </si>
  <si>
    <t xml:space="preserve"> Keokuk 3</t>
  </si>
  <si>
    <t xml:space="preserve"> 2020-02-04T21:00:25.739524</t>
  </si>
  <si>
    <t xml:space="preserve"> Fort Madison 2</t>
  </si>
  <si>
    <t xml:space="preserve"> 2020-02-04T18:52:35</t>
  </si>
  <si>
    <t xml:space="preserve"> Lake View</t>
  </si>
  <si>
    <t xml:space="preserve"> Lincoln-Clay</t>
  </si>
  <si>
    <t xml:space="preserve"> Spencer Ward 1</t>
  </si>
  <si>
    <t xml:space="preserve"> Logan-Gillett Grove</t>
  </si>
  <si>
    <t xml:space="preserve"> Spencer Ward 2</t>
  </si>
  <si>
    <t xml:space="preserve"> Williamsburg</t>
  </si>
  <si>
    <t xml:space="preserve"> Lenox/Iowa</t>
  </si>
  <si>
    <t xml:space="preserve"> DES MOINES-56</t>
  </si>
  <si>
    <t xml:space="preserve"> 2020-02-04T20:16:13</t>
  </si>
  <si>
    <t xml:space="preserve"> DES MOINES-41</t>
  </si>
  <si>
    <t xml:space="preserve"> DES MOINES-58</t>
  </si>
  <si>
    <t xml:space="preserve"> ANKENY-01</t>
  </si>
  <si>
    <t xml:space="preserve"> DES MOINES-39</t>
  </si>
  <si>
    <t xml:space="preserve"> ANKENY-12</t>
  </si>
  <si>
    <t xml:space="preserve"> DES MOINES-44</t>
  </si>
  <si>
    <t xml:space="preserve"> INDIAN SETTLEMENT</t>
  </si>
  <si>
    <t xml:space="preserve"> CARROLL/ONEIDA/N OTTER CR</t>
  </si>
  <si>
    <t xml:space="preserve"> CLARK/GENESEO</t>
  </si>
  <si>
    <t xml:space="preserve"> RICHLAND/SALT CREEK</t>
  </si>
  <si>
    <t xml:space="preserve"> TOLEDO CITY</t>
  </si>
  <si>
    <t xml:space="preserve"> 1NW ADAIR</t>
  </si>
  <si>
    <t xml:space="preserve"> Adams 1</t>
  </si>
  <si>
    <t xml:space="preserve"> Boone 2nd Ward</t>
  </si>
  <si>
    <t xml:space="preserve"> Boone 3rd Ward</t>
  </si>
  <si>
    <t xml:space="preserve"> Rural Precinct 4</t>
  </si>
  <si>
    <t xml:space="preserve"> Boone 5th Ward</t>
  </si>
  <si>
    <t xml:space="preserve"> Boone 1st Ward</t>
  </si>
  <si>
    <t xml:space="preserve"> CASS/CENTER/IOWA/ROCHESTER</t>
  </si>
  <si>
    <t xml:space="preserve"> WEST BRANCH 1</t>
  </si>
  <si>
    <t xml:space="preserve"> FARMINGTON/SUGAR CREEK</t>
  </si>
  <si>
    <t xml:space="preserve"> Northwest</t>
  </si>
  <si>
    <t xml:space="preserve"> St Charles-Riverton</t>
  </si>
  <si>
    <t xml:space="preserve"> Floyd-Cedar-Niles</t>
  </si>
  <si>
    <t xml:space="preserve"> Charles City Corp/CC3</t>
  </si>
  <si>
    <t xml:space="preserve"> 2020-02-04T03:21:29</t>
  </si>
  <si>
    <t xml:space="preserve"> Charles City Corp/CC1</t>
  </si>
  <si>
    <t xml:space="preserve"> Scott-Union-Pleasant Grove</t>
  </si>
  <si>
    <t xml:space="preserve"> Southwest Precinct</t>
  </si>
  <si>
    <t xml:space="preserve"> LC</t>
  </si>
  <si>
    <t xml:space="preserve"> Lucas</t>
  </si>
  <si>
    <t xml:space="preserve"> City of Russell- Cedar and Washington Townships</t>
  </si>
  <si>
    <t xml:space="preserve"> Malvern/Tabor/Center Twp/Rawles Twp/Silver Creek</t>
  </si>
  <si>
    <t xml:space="preserve"> Glenwood Ward 2</t>
  </si>
  <si>
    <t xml:space="preserve"> Emerson/Hastings/Indian Creek</t>
  </si>
  <si>
    <t xml:space="preserve"> Glenwood Ward 3</t>
  </si>
  <si>
    <t xml:space="preserve"> (D21) City of Davenport</t>
  </si>
  <si>
    <t xml:space="preserve"> (D42) City of Davenport</t>
  </si>
  <si>
    <t xml:space="preserve"> (D51) City of Davenport</t>
  </si>
  <si>
    <t xml:space="preserve"> (D72) City of Davenport</t>
  </si>
  <si>
    <t xml:space="preserve"> OC2/Holland E/NS 4-9</t>
  </si>
  <si>
    <t xml:space="preserve"> Sioux Center Central</t>
  </si>
  <si>
    <t xml:space="preserve"> Rock Valley East</t>
  </si>
  <si>
    <t xml:space="preserve"> SCN/Capel/Welcome</t>
  </si>
  <si>
    <t xml:space="preserve"> Alton/Nassau/East Orange</t>
  </si>
  <si>
    <t xml:space="preserve"> Sioux Center South</t>
  </si>
  <si>
    <t xml:space="preserve"> Ames 1-2</t>
  </si>
  <si>
    <t xml:space="preserve"> Ames 1-4</t>
  </si>
  <si>
    <t xml:space="preserve"> Ames 1-5</t>
  </si>
  <si>
    <t xml:space="preserve"> Ames 2-1</t>
  </si>
  <si>
    <t xml:space="preserve"> Ames 2-5</t>
  </si>
  <si>
    <t xml:space="preserve"> Fertile</t>
  </si>
  <si>
    <t xml:space="preserve"> Bristol/Silver Lake/Joice</t>
  </si>
  <si>
    <t xml:space="preserve"> Danville/Hanlontown</t>
  </si>
  <si>
    <t xml:space="preserve"> Brookfield/Kensett</t>
  </si>
  <si>
    <t xml:space="preserve"> WAVERLY WARD V/W WASHINGTON TWP</t>
  </si>
  <si>
    <t xml:space="preserve"> CITY OF DENVER/JEFFERSON TWP</t>
  </si>
  <si>
    <t xml:space="preserve"> WAVERLY WARD II/NE 1/4 SEC 36 WASHINGTON TWP</t>
  </si>
  <si>
    <t xml:space="preserve"> 1-GR</t>
  </si>
  <si>
    <t xml:space="preserve"> 5-AP</t>
  </si>
  <si>
    <t xml:space="preserve"> 2-CL</t>
  </si>
  <si>
    <t xml:space="preserve"> CLIVE 5</t>
  </si>
  <si>
    <t xml:space="preserve"> Concord/Sherman/Grant/Tip</t>
  </si>
  <si>
    <t xml:space="preserve"> Eldora City</t>
  </si>
  <si>
    <t xml:space="preserve"> Hardin/Ellis/Jackson</t>
  </si>
  <si>
    <t xml:space="preserve"> Etna/Clay</t>
  </si>
  <si>
    <t xml:space="preserve"> Cresco 2</t>
  </si>
  <si>
    <t xml:space="preserve"> Vernon Springs</t>
  </si>
  <si>
    <t xml:space="preserve"> Newton 2-2</t>
  </si>
  <si>
    <t xml:space="preserve"> Newton 1-2</t>
  </si>
  <si>
    <t xml:space="preserve"> Palo Alto</t>
  </si>
  <si>
    <t xml:space="preserve"> HG/K/RC/BV/RL</t>
  </si>
  <si>
    <t xml:space="preserve"> Newton 2-1</t>
  </si>
  <si>
    <t xml:space="preserve"> Newton 4-1</t>
  </si>
  <si>
    <t xml:space="preserve"> Indep/Malaka/Mariposa</t>
  </si>
  <si>
    <t xml:space="preserve"> Clear Creek/Poweshiek</t>
  </si>
  <si>
    <t xml:space="preserve"> Des Moines</t>
  </si>
  <si>
    <t xml:space="preserve"> Mound Prairie/Washington</t>
  </si>
  <si>
    <t xml:space="preserve"> Lafayette/Clear Creek</t>
  </si>
  <si>
    <t xml:space="preserve"> ST CLAIR UTE</t>
  </si>
  <si>
    <t xml:space="preserve"> CASTANA CENTER JORDAN</t>
  </si>
  <si>
    <t xml:space="preserve"> ASHTON BELVIDERE KENNEBEC LINCOLN FRANKLIN TURIN</t>
  </si>
  <si>
    <t xml:space="preserve"> LOVILIA - Monroe Precinct 6</t>
  </si>
  <si>
    <t xml:space="preserve"> CTHSE - Monroe Precinct 5</t>
  </si>
  <si>
    <t xml:space="preserve"> AL4</t>
  </si>
  <si>
    <t xml:space="preserve"> No. 4-Albia Fourth Ward</t>
  </si>
  <si>
    <t xml:space="preserve"> NORWALK 3/ LINN</t>
  </si>
  <si>
    <t xml:space="preserve"> INDIANOLA 7</t>
  </si>
  <si>
    <t xml:space="preserve"> Dows</t>
  </si>
  <si>
    <t xml:space="preserve"> Calhoun- Jackson- EG- LK</t>
  </si>
  <si>
    <t xml:space="preserve"> Ewoldt</t>
  </si>
  <si>
    <t xml:space="preserve"> Wheatland-Kniest</t>
  </si>
  <si>
    <t xml:space="preserve"> Union</t>
  </si>
  <si>
    <t xml:space="preserve"> OLIVE GRANT CALAMUS</t>
  </si>
  <si>
    <t xml:space="preserve"> CLINTON 1-2</t>
  </si>
  <si>
    <t xml:space="preserve"> DEWITT 1</t>
  </si>
  <si>
    <t xml:space="preserve"> CLINTON 2-1</t>
  </si>
  <si>
    <t xml:space="preserve"> CLINTON 2-2</t>
  </si>
  <si>
    <t xml:space="preserve"> BLOOMFIELD BROOKFIELD DEL</t>
  </si>
  <si>
    <t xml:space="preserve"> CLINTON 4-1</t>
  </si>
  <si>
    <t xml:space="preserve"> BL/FA/Lamoni</t>
  </si>
  <si>
    <t xml:space="preserve"> BU/HA/MO/NB/Davis City/Pleasanton</t>
  </si>
  <si>
    <t xml:space="preserve"> Dubuque_19</t>
  </si>
  <si>
    <t xml:space="preserve"> Dubuque_11</t>
  </si>
  <si>
    <t xml:space="preserve"> Dubuque_42</t>
  </si>
  <si>
    <t xml:space="preserve"> Dubuque_17</t>
  </si>
  <si>
    <t xml:space="preserve"> Purple</t>
  </si>
  <si>
    <t xml:space="preserve"> Red</t>
  </si>
  <si>
    <t xml:space="preserve"> Brown</t>
  </si>
  <si>
    <t xml:space="preserve"> Green</t>
  </si>
  <si>
    <t xml:space="preserve"> Blue</t>
  </si>
  <si>
    <t xml:space="preserve"> Jackson 01</t>
  </si>
  <si>
    <t xml:space="preserve"> IOWA CITY 24</t>
  </si>
  <si>
    <t xml:space="preserve"> IOWA CITY 18</t>
  </si>
  <si>
    <t xml:space="preserve"> IOWA CITY 06</t>
  </si>
  <si>
    <t xml:space="preserve"> AL1</t>
  </si>
  <si>
    <t xml:space="preserve"> HB- LY- LN- SF</t>
  </si>
  <si>
    <t xml:space="preserve"> GM- RM</t>
  </si>
  <si>
    <t xml:space="preserve"> AL3</t>
  </si>
  <si>
    <t xml:space="preserve"> Waterman-Grant-Liberty</t>
  </si>
  <si>
    <t xml:space="preserve"> Sheldon 3rd Ward</t>
  </si>
  <si>
    <t xml:space="preserve"> Sheldon 2nd Ward</t>
  </si>
  <si>
    <t xml:space="preserve"> Adams/Blakesburg/Polk</t>
  </si>
  <si>
    <t xml:space="preserve"> Green Twp</t>
  </si>
  <si>
    <t xml:space="preserve"> Ottumwa Pct 09</t>
  </si>
  <si>
    <t xml:space="preserve"> Center Twp</t>
  </si>
  <si>
    <t xml:space="preserve"> Fort Dodge 11</t>
  </si>
  <si>
    <t xml:space="preserve"> Fort Dodge 03</t>
  </si>
  <si>
    <t xml:space="preserve"> Fort Dodge 12</t>
  </si>
  <si>
    <t xml:space="preserve"> Perry-Westburg</t>
  </si>
  <si>
    <t xml:space="preserve"> Brandon</t>
  </si>
  <si>
    <t xml:space="preserve"> Quasqueton</t>
  </si>
  <si>
    <t xml:space="preserve"> Fairbank</t>
  </si>
  <si>
    <t xml:space="preserve"> #1 Aurelia</t>
  </si>
  <si>
    <t xml:space="preserve"> Milo/Prairie</t>
  </si>
  <si>
    <t xml:space="preserve"> HAMPTON 4</t>
  </si>
  <si>
    <t xml:space="preserve"> HAMPTON 3</t>
  </si>
  <si>
    <t xml:space="preserve"> Precinct #13-Persia</t>
  </si>
  <si>
    <t xml:space="preserve"> Precinct #10 - Logan</t>
  </si>
  <si>
    <t xml:space="preserve"> Precinct #11 - St. John</t>
  </si>
  <si>
    <t xml:space="preserve"> Humboldt 2-Beaver-South Norway</t>
  </si>
  <si>
    <t xml:space="preserve"> Humboldt 3-South Rutland</t>
  </si>
  <si>
    <t xml:space="preserve"> Tingley</t>
  </si>
  <si>
    <t xml:space="preserve"> Mount Ayr 1</t>
  </si>
  <si>
    <t xml:space="preserve"> Woodbury 27</t>
  </si>
  <si>
    <t xml:space="preserve"> Sioux City 12</t>
  </si>
  <si>
    <t xml:space="preserve"> Woodbury 28</t>
  </si>
  <si>
    <t xml:space="preserve"> Sioux City 17</t>
  </si>
  <si>
    <t xml:space="preserve"> Woodbury 25</t>
  </si>
  <si>
    <t xml:space="preserve"> Woodbury 24</t>
  </si>
  <si>
    <t xml:space="preserve"> Pct 05 - LT/PC/WV City</t>
  </si>
  <si>
    <t xml:space="preserve"> PCT 2</t>
  </si>
  <si>
    <t xml:space="preserve"> Pct 02 - FC/JF/LL/MK/UP</t>
  </si>
  <si>
    <t xml:space="preserve"> PCT 8</t>
  </si>
  <si>
    <t xml:space="preserve"> Pct 08 - IA/UC/NA City</t>
  </si>
  <si>
    <t xml:space="preserve"> Johns/Independence</t>
  </si>
  <si>
    <t xml:space="preserve"> Dresden-Fredericksburg</t>
  </si>
  <si>
    <t xml:space="preserve"> Jacksonville-Utica</t>
  </si>
  <si>
    <t xml:space="preserve"> Stapleton</t>
  </si>
  <si>
    <t xml:space="preserve"> Washington 1 Township</t>
  </si>
  <si>
    <t xml:space="preserve"> Bradford</t>
  </si>
  <si>
    <t xml:space="preserve"> City of New Hampton Ward One</t>
  </si>
  <si>
    <t xml:space="preserve"> Precinct No. 08</t>
  </si>
  <si>
    <t xml:space="preserve"> Precinct No. 01</t>
  </si>
  <si>
    <t xml:space="preserve"> Precinct No. 14</t>
  </si>
  <si>
    <t xml:space="preserve"> Center-Cedar-Maharishi Vedic City</t>
  </si>
  <si>
    <t xml:space="preserve"> Fairfield 1st Ward</t>
  </si>
  <si>
    <t xml:space="preserve"> Fairfield 5th Ward</t>
  </si>
  <si>
    <t xml:space="preserve"> Fairfield 2nd Ward</t>
  </si>
  <si>
    <t xml:space="preserve"> Fairfield 4th Ward</t>
  </si>
  <si>
    <t xml:space="preserve"> Fairfield 3rd Ward</t>
  </si>
  <si>
    <t xml:space="preserve"> Wilton City</t>
  </si>
  <si>
    <t xml:space="preserve"> Muscatine 01st</t>
  </si>
  <si>
    <t xml:space="preserve"> West Liberty 2</t>
  </si>
  <si>
    <t xml:space="preserve"> BMWJ</t>
  </si>
  <si>
    <t xml:space="preserve"> 4TH WARD - 09.09GR</t>
  </si>
  <si>
    <t xml:space="preserve"> 1ST WARD - 06.06GR</t>
  </si>
  <si>
    <t xml:space="preserve"> 3RD WARD - 08.08GR</t>
  </si>
  <si>
    <t xml:space="preserve"> CGWS</t>
  </si>
  <si>
    <t xml:space="preserve"> 2ND WARD - 07.07GR</t>
  </si>
  <si>
    <t xml:space="preserve"> CF W1 P2</t>
  </si>
  <si>
    <t xml:space="preserve"> CF W5 P1</t>
  </si>
  <si>
    <t xml:space="preserve"> CF W5 P2</t>
  </si>
  <si>
    <t xml:space="preserve"> CF W4 P1</t>
  </si>
  <si>
    <t xml:space="preserve"> CF W1 P3</t>
  </si>
  <si>
    <t xml:space="preserve"> CF W2 P3</t>
  </si>
  <si>
    <t xml:space="preserve"> 7 SCOTT EAST TWP VILLISCA</t>
  </si>
  <si>
    <t xml:space="preserve"> 6 WEST GRANT SCOTT TWP COBURG STANTON</t>
  </si>
  <si>
    <t xml:space="preserve"> 5 PILOT GROVE FRANKFORT DOUGLAS WASH TWP GRANT</t>
  </si>
  <si>
    <t xml:space="preserve"> Washington Ward 2</t>
  </si>
  <si>
    <t xml:space="preserve"> Brighton/Marion/Crawford</t>
  </si>
  <si>
    <t xml:space="preserve"> Kalona</t>
  </si>
  <si>
    <t xml:space="preserve"> West Chester</t>
  </si>
  <si>
    <t xml:space="preserve"> Washington Ward 1</t>
  </si>
  <si>
    <t xml:space="preserve"> Washington Ward 4</t>
  </si>
  <si>
    <t xml:space="preserve"> PCT 05 - CN/DEW4/ DETSUP3</t>
  </si>
  <si>
    <t xml:space="preserve"> PCT 04 - DEW2 (Decorah Ward 2)</t>
  </si>
  <si>
    <t xml:space="preserve"> PCT 03 - DEW1/DETSUP2</t>
  </si>
  <si>
    <t xml:space="preserve"> PCT 02 - FR/GL/DEW3/ DETSUP1</t>
  </si>
  <si>
    <t xml:space="preserve"> PCT 01 - HE/HI/PL</t>
  </si>
  <si>
    <t xml:space="preserve"> STORM LAKE 01</t>
  </si>
  <si>
    <t xml:space="preserve"> Mason City W-3 P-2</t>
  </si>
  <si>
    <t xml:space="preserve"> Mason City W-2 P-2</t>
  </si>
  <si>
    <t xml:space="preserve"> Lake / Lincoln Twps Pct</t>
  </si>
  <si>
    <t xml:space="preserve"> Portland - Owen - Dougherty</t>
  </si>
  <si>
    <t xml:space="preserve"> Ida Grove Ward 3</t>
  </si>
  <si>
    <t xml:space="preserve"> Ida Grove Ward 1</t>
  </si>
  <si>
    <t xml:space="preserve"> City of Holstein</t>
  </si>
  <si>
    <t xml:space="preserve"> City of Arthur</t>
  </si>
  <si>
    <t xml:space="preserve"> Ida Grove Ward 2</t>
  </si>
  <si>
    <t xml:space="preserve"> City of Battle Creek &amp; Grant Township</t>
  </si>
  <si>
    <t xml:space="preserve"> Fort Madison 5</t>
  </si>
  <si>
    <t xml:space="preserve"> Keokuk 4</t>
  </si>
  <si>
    <t xml:space="preserve"> Keokuk 7</t>
  </si>
  <si>
    <t xml:space="preserve"> Fort Madison 1</t>
  </si>
  <si>
    <t xml:space="preserve"> Franklin/Cedar/Marion/Harison</t>
  </si>
  <si>
    <t xml:space="preserve"> Green Bay/Washington</t>
  </si>
  <si>
    <t xml:space="preserve"> Jefferson</t>
  </si>
  <si>
    <t xml:space="preserve"> Schaller</t>
  </si>
  <si>
    <t xml:space="preserve"> Lytton</t>
  </si>
  <si>
    <t xml:space="preserve"> Odebolt</t>
  </si>
  <si>
    <t xml:space="preserve"> Auburn</t>
  </si>
  <si>
    <t xml:space="preserve"> Nemaha</t>
  </si>
  <si>
    <t xml:space="preserve"> Enda- Victoria Twp</t>
  </si>
  <si>
    <t xml:space="preserve"> MS</t>
  </si>
  <si>
    <t xml:space="preserve"> Massena Twp/Massena City</t>
  </si>
  <si>
    <t xml:space="preserve"> Grant- Lincoln Twp/Anita</t>
  </si>
  <si>
    <t xml:space="preserve"> Union Twp/Cumberland</t>
  </si>
  <si>
    <t xml:space="preserve"> Atlantic 1</t>
  </si>
  <si>
    <t xml:space="preserve"> Summit-Riverton-Sioux-Meadow</t>
  </si>
  <si>
    <t xml:space="preserve"> Garfield-Herdland</t>
  </si>
  <si>
    <t xml:space="preserve"> Spencer Ward 3</t>
  </si>
  <si>
    <t xml:space="preserve"> Spencer Ward 5</t>
  </si>
  <si>
    <t xml:space="preserve"> Franklin</t>
  </si>
  <si>
    <t xml:space="preserve"> Washington</t>
  </si>
  <si>
    <t xml:space="preserve"> Grant</t>
  </si>
  <si>
    <t xml:space="preserve"> Marion township</t>
  </si>
  <si>
    <t xml:space="preserve"> Fairfax Township</t>
  </si>
  <si>
    <t xml:space="preserve"> Hiawatha 2</t>
  </si>
  <si>
    <t xml:space="preserve"> Marion 05</t>
  </si>
  <si>
    <t xml:space="preserve"> Hiawatha 1</t>
  </si>
  <si>
    <t xml:space="preserve"> Monroe 1</t>
  </si>
  <si>
    <t xml:space="preserve"> College</t>
  </si>
  <si>
    <t xml:space="preserve"> Maine</t>
  </si>
  <si>
    <t xml:space="preserve"> Hiawatha4</t>
  </si>
  <si>
    <t xml:space="preserve"> Buffalo</t>
  </si>
  <si>
    <t xml:space="preserve"> Spring Grove</t>
  </si>
  <si>
    <t xml:space="preserve"> Boulder</t>
  </si>
  <si>
    <t xml:space="preserve"> Clinton</t>
  </si>
  <si>
    <t xml:space="preserve"> PCT 2 DOON</t>
  </si>
  <si>
    <t xml:space="preserve"> PCT 6 LITTLE ROCK</t>
  </si>
  <si>
    <t xml:space="preserve"> PCT 5 LESTER</t>
  </si>
  <si>
    <t xml:space="preserve"> Clarinda Ward 2</t>
  </si>
  <si>
    <t xml:space="preserve"> Shenandoah 3</t>
  </si>
  <si>
    <t xml:space="preserve"> Pierce and Fremont Townships</t>
  </si>
  <si>
    <t xml:space="preserve"> Shenandoah 1</t>
  </si>
  <si>
    <t xml:space="preserve"> Clarinda Ward 1</t>
  </si>
  <si>
    <t xml:space="preserve"> DES MOINES-34</t>
  </si>
  <si>
    <t xml:space="preserve"> DES MOINES-82</t>
  </si>
  <si>
    <t xml:space="preserve"> DELAWARE-01</t>
  </si>
  <si>
    <t xml:space="preserve"> DES MOINES-32</t>
  </si>
  <si>
    <t xml:space="preserve"> DES MOINES-74</t>
  </si>
  <si>
    <t xml:space="preserve"> GRANGER-01</t>
  </si>
  <si>
    <t xml:space="preserve"> DES MOINES-33</t>
  </si>
  <si>
    <t xml:space="preserve"> MADISON-01</t>
  </si>
  <si>
    <t xml:space="preserve"> DES MOINES-51</t>
  </si>
  <si>
    <t xml:space="preserve"> ALTOONA-05</t>
  </si>
  <si>
    <t xml:space="preserve"> CLAY-01</t>
  </si>
  <si>
    <t xml:space="preserve"> JOHNSTON-06</t>
  </si>
  <si>
    <t xml:space="preserve"> ALLEMAN-01</t>
  </si>
  <si>
    <t xml:space="preserve"> JEFFERSON-01</t>
  </si>
  <si>
    <t xml:space="preserve"> WEBSTER-01</t>
  </si>
  <si>
    <t xml:space="preserve"> WDM-114</t>
  </si>
  <si>
    <t xml:space="preserve"> WDM-315</t>
  </si>
  <si>
    <t xml:space="preserve"> DES MOINES-72</t>
  </si>
  <si>
    <t xml:space="preserve"> DES MOINES-23</t>
  </si>
  <si>
    <t xml:space="preserve"> YORK</t>
  </si>
  <si>
    <t xml:space="preserve"> CARLTON</t>
  </si>
  <si>
    <t xml:space="preserve"> COLUMBIA/TAMA</t>
  </si>
  <si>
    <t xml:space="preserve"> S. OTTER CREEK</t>
  </si>
  <si>
    <t xml:space="preserve"> PERRY/BUCKINGHAM/E CRYSTA</t>
  </si>
  <si>
    <t xml:space="preserve"> HOWARD/TOLEDO</t>
  </si>
  <si>
    <t xml:space="preserve"> 5GF GREENFIELD</t>
  </si>
  <si>
    <t xml:space="preserve"> 2NE STUART</t>
  </si>
  <si>
    <t xml:space="preserve"> Adams 5</t>
  </si>
  <si>
    <t xml:space="preserve"> Madrid 2nd Ward</t>
  </si>
  <si>
    <t xml:space="preserve"> Ogden</t>
  </si>
  <si>
    <t xml:space="preserve"> DAYTON/FAIRFIELD</t>
  </si>
  <si>
    <t xml:space="preserve"> Southwest</t>
  </si>
  <si>
    <t xml:space="preserve"> Northeast</t>
  </si>
  <si>
    <t xml:space="preserve"> Southeast</t>
  </si>
  <si>
    <t xml:space="preserve"> Bloomfield Ward 2</t>
  </si>
  <si>
    <t xml:space="preserve"> EL-LN-Dolliver</t>
  </si>
  <si>
    <t xml:space="preserve"> HL-TM-Wallingford</t>
  </si>
  <si>
    <t xml:space="preserve"> Estherville Ward 1</t>
  </si>
  <si>
    <t xml:space="preserve"> AG-IL-Armstrong</t>
  </si>
  <si>
    <t xml:space="preserve"> Rock Grove-Rudd</t>
  </si>
  <si>
    <t xml:space="preserve"> Northwest Precinct</t>
  </si>
  <si>
    <t xml:space="preserve"> Northeast Precinct</t>
  </si>
  <si>
    <t xml:space="preserve"> ROHA-ROME/HALE</t>
  </si>
  <si>
    <t xml:space="preserve"> MN3-MONTICELLO 3</t>
  </si>
  <si>
    <t xml:space="preserve"> MN4-MONTICELLO 4</t>
  </si>
  <si>
    <t xml:space="preserve"> RLWS-RICHLAND WASHINGTON</t>
  </si>
  <si>
    <t xml:space="preserve"> CGLW-CASTLE GRV/LOV/WAYN</t>
  </si>
  <si>
    <t xml:space="preserve"> MN1-MONTICELLO 1</t>
  </si>
  <si>
    <t xml:space="preserve"> GF-GREENFIELD</t>
  </si>
  <si>
    <t xml:space="preserve"> OX-OXFORD</t>
  </si>
  <si>
    <t xml:space="preserve"> SGMC-SC GRV/MADISON/CLAY</t>
  </si>
  <si>
    <t xml:space="preserve"> Williamson</t>
  </si>
  <si>
    <t xml:space="preserve"> Chariton Precinct 1</t>
  </si>
  <si>
    <t xml:space="preserve"> Pine Oak Marsh</t>
  </si>
  <si>
    <t xml:space="preserve"> Henderson/Anderson</t>
  </si>
  <si>
    <t xml:space="preserve"> Pacific Junction/Lyons/Platville</t>
  </si>
  <si>
    <t xml:space="preserve"> Oak/St. Mary</t>
  </si>
  <si>
    <t xml:space="preserve"> Deer Creek/White Cloud</t>
  </si>
  <si>
    <t xml:space="preserve"> (D83) City of Davenport</t>
  </si>
  <si>
    <t xml:space="preserve"> (D32) City of Davenport</t>
  </si>
  <si>
    <t xml:space="preserve"> (D84) City of Davenport</t>
  </si>
  <si>
    <t xml:space="preserve"> (BF) City of Buffalo</t>
  </si>
  <si>
    <t xml:space="preserve"> (MC) McCausland</t>
  </si>
  <si>
    <t xml:space="preserve"> (PV) Pleasant Valley</t>
  </si>
  <si>
    <t xml:space="preserve"> (PR) Princeton Township</t>
  </si>
  <si>
    <t xml:space="preserve"> (B52) City of Bettendorf</t>
  </si>
  <si>
    <t xml:space="preserve"> (LCT) LeClaire Township</t>
  </si>
  <si>
    <t xml:space="preserve"> (AG) Allen's Grove Township</t>
  </si>
  <si>
    <t xml:space="preserve"> (LB) Liberty Township</t>
  </si>
  <si>
    <t xml:space="preserve"> Rock Valley West/Rock</t>
  </si>
  <si>
    <t xml:space="preserve"> Reading/Center South</t>
  </si>
  <si>
    <t xml:space="preserve"> PL/GF/ST/SX/EG N</t>
  </si>
  <si>
    <t xml:space="preserve"> Lincoln</t>
  </si>
  <si>
    <t xml:space="preserve"> West Branch/Center North</t>
  </si>
  <si>
    <t xml:space="preserve"> Grant/Sheridan</t>
  </si>
  <si>
    <t xml:space="preserve"> Washington Twp-Kelley</t>
  </si>
  <si>
    <t xml:space="preserve"> Warren Twp-McCallsburg</t>
  </si>
  <si>
    <t xml:space="preserve"> Lafayette Township</t>
  </si>
  <si>
    <t xml:space="preserve"> Richland Township</t>
  </si>
  <si>
    <t xml:space="preserve"> Milford Township</t>
  </si>
  <si>
    <t xml:space="preserve"> Slater-Sheldahl-Pal 2</t>
  </si>
  <si>
    <t xml:space="preserve"> Union Twp-Cambridge</t>
  </si>
  <si>
    <t xml:space="preserve"> Nevada Township</t>
  </si>
  <si>
    <t xml:space="preserve"> Nevada 3-Grant Twp 3</t>
  </si>
  <si>
    <t xml:space="preserve"> Creston 4 - Supertel</t>
  </si>
  <si>
    <t xml:space="preserve"> Afton</t>
  </si>
  <si>
    <t xml:space="preserve"> S-04 Seymour-Promise City</t>
  </si>
  <si>
    <t xml:space="preserve"> Lincoln/Manly</t>
  </si>
  <si>
    <t xml:space="preserve"> Belle Plaine 3</t>
  </si>
  <si>
    <t xml:space="preserve"> Vinton 3</t>
  </si>
  <si>
    <t xml:space="preserve"> Walford</t>
  </si>
  <si>
    <t xml:space="preserve"> Fremont-Atkins</t>
  </si>
  <si>
    <t xml:space="preserve"> Polk-Urbana</t>
  </si>
  <si>
    <t xml:space="preserve"> Bruce-Cedar-Mt Auburn</t>
  </si>
  <si>
    <t xml:space="preserve"> Florence-St Clair-Norway</t>
  </si>
  <si>
    <t xml:space="preserve"> Kane-Keystone</t>
  </si>
  <si>
    <t xml:space="preserve"> Iowa-Leroy-Luzerne-Blairstown</t>
  </si>
  <si>
    <t xml:space="preserve"> CITY OF FREDERIKA- FREDERIKA &amp; LEROY TWP</t>
  </si>
  <si>
    <t xml:space="preserve"> 8-NH</t>
  </si>
  <si>
    <t xml:space="preserve"> 4-AL</t>
  </si>
  <si>
    <t xml:space="preserve"> Middle Precinct</t>
  </si>
  <si>
    <t xml:space="preserve"> Osceola 3rd Ward Precinct</t>
  </si>
  <si>
    <t xml:space="preserve"> Osceola 2nd Ward Precinct</t>
  </si>
  <si>
    <t xml:space="preserve"> Woodburn Precinct</t>
  </si>
  <si>
    <t xml:space="preserve"> BEAVER / DES MOINES</t>
  </si>
  <si>
    <t xml:space="preserve"> DESOTO</t>
  </si>
  <si>
    <t xml:space="preserve"> WEST DES MOINES 224</t>
  </si>
  <si>
    <t xml:space="preserve"> ADAMS</t>
  </si>
  <si>
    <t xml:space="preserve"> VAN METER</t>
  </si>
  <si>
    <t xml:space="preserve"> UN</t>
  </si>
  <si>
    <t xml:space="preserve"> UNION</t>
  </si>
  <si>
    <t xml:space="preserve"> SPRING VALLEY / DALLAS</t>
  </si>
  <si>
    <t xml:space="preserve"> North Precinct</t>
  </si>
  <si>
    <t xml:space="preserve"> Jefferson 1 Precinct</t>
  </si>
  <si>
    <t xml:space="preserve"> Jefferson 3 Precinct</t>
  </si>
  <si>
    <t xml:space="preserve"> East Precinct</t>
  </si>
  <si>
    <t xml:space="preserve"> West Precinct</t>
  </si>
  <si>
    <t xml:space="preserve"> Jefferson 2 Precinct</t>
  </si>
  <si>
    <t xml:space="preserve"> PRECINCT 6</t>
  </si>
  <si>
    <t xml:space="preserve"> PRECINCT 1</t>
  </si>
  <si>
    <t xml:space="preserve"> PRECINCT 3</t>
  </si>
  <si>
    <t xml:space="preserve"> Eldora/Pleasant/Prov/Unio</t>
  </si>
  <si>
    <t xml:space="preserve"> Alden/Buckeye</t>
  </si>
  <si>
    <t xml:space="preserve"> Saratoga/Howard Ctr/Chest</t>
  </si>
  <si>
    <t xml:space="preserve"> Afton/Howard/Paris</t>
  </si>
  <si>
    <t xml:space="preserve"> Jamestown/Oakdale</t>
  </si>
  <si>
    <t xml:space="preserve"> Albion/Forest City</t>
  </si>
  <si>
    <t xml:space="preserve"> Cresco 3</t>
  </si>
  <si>
    <t xml:space="preserve"> New Oregon</t>
  </si>
  <si>
    <t xml:space="preserve"> Colfax Ward 1</t>
  </si>
  <si>
    <t xml:space="preserve"> Newton 3-1</t>
  </si>
  <si>
    <t xml:space="preserve"> Fairview</t>
  </si>
  <si>
    <t xml:space="preserve"> Colfax Ward 3</t>
  </si>
  <si>
    <t xml:space="preserve"> Newton 3-2</t>
  </si>
  <si>
    <t xml:space="preserve"> Newton 1-1</t>
  </si>
  <si>
    <t xml:space="preserve"> Jackson</t>
  </si>
  <si>
    <t xml:space="preserve"> Prairie</t>
  </si>
  <si>
    <t xml:space="preserve"> Sigourney 3rd Ward</t>
  </si>
  <si>
    <t xml:space="preserve"> Benton/Steady Run</t>
  </si>
  <si>
    <t xml:space="preserve"> Sigourney 2nd Ward</t>
  </si>
  <si>
    <t xml:space="preserve"> Richland</t>
  </si>
  <si>
    <t xml:space="preserve"> English River/Liberty</t>
  </si>
  <si>
    <t xml:space="preserve"> Sigourney 4th Ward</t>
  </si>
  <si>
    <t xml:space="preserve"> Indiana Township</t>
  </si>
  <si>
    <t xml:space="preserve"> Liberty</t>
  </si>
  <si>
    <t xml:space="preserve"> Dallas</t>
  </si>
  <si>
    <t xml:space="preserve"> Knoxville Township</t>
  </si>
  <si>
    <t xml:space="preserve"> Knoxville 3</t>
  </si>
  <si>
    <t xml:space="preserve"> Clay</t>
  </si>
  <si>
    <t xml:space="preserve"> ONAWA Ward 4</t>
  </si>
  <si>
    <t xml:space="preserve"> ONAWA Ward 1</t>
  </si>
  <si>
    <t xml:space="preserve"> No. 1-Albia First Ward</t>
  </si>
  <si>
    <t xml:space="preserve"> No. 3-Albia Third Ward</t>
  </si>
  <si>
    <t xml:space="preserve"> Harlan 4</t>
  </si>
  <si>
    <t xml:space="preserve"> Fairview-Shelby</t>
  </si>
  <si>
    <t xml:space="preserve"> 7-3 Legion</t>
  </si>
  <si>
    <t xml:space="preserve"> 4-1 New Market</t>
  </si>
  <si>
    <t xml:space="preserve"> 3-1 Gravity</t>
  </si>
  <si>
    <t xml:space="preserve"> 1-1 Blockton</t>
  </si>
  <si>
    <t xml:space="preserve"> RICHLAND/ PALMYRA</t>
  </si>
  <si>
    <t xml:space="preserve"> LINCOLN TWP</t>
  </si>
  <si>
    <t xml:space="preserve"> OTTER/ MILO</t>
  </si>
  <si>
    <t xml:space="preserve"> JACKSON</t>
  </si>
  <si>
    <t xml:space="preserve"> BELMONT TWP</t>
  </si>
  <si>
    <t xml:space="preserve"> Eagle Grove/Troy</t>
  </si>
  <si>
    <t xml:space="preserve"> Eagle Grove #2</t>
  </si>
  <si>
    <t xml:space="preserve"> Rural Clarion</t>
  </si>
  <si>
    <t xml:space="preserve"> Belmond</t>
  </si>
  <si>
    <t xml:space="preserve"> Eagle Grove #1</t>
  </si>
  <si>
    <t xml:space="preserve"> Eagle Grove #3</t>
  </si>
  <si>
    <t xml:space="preserve"> Clarion</t>
  </si>
  <si>
    <t xml:space="preserve"> Precinct 2</t>
  </si>
  <si>
    <t xml:space="preserve"> Lincoln 1</t>
  </si>
  <si>
    <t xml:space="preserve"> Greenfield &amp; Lincoln 2</t>
  </si>
  <si>
    <t xml:space="preserve"> Reading</t>
  </si>
  <si>
    <t xml:space="preserve"> Center- Logan- TL- GA- L</t>
  </si>
  <si>
    <t xml:space="preserve"> Cedar</t>
  </si>
  <si>
    <t xml:space="preserve"> Carroll Ward One</t>
  </si>
  <si>
    <t xml:space="preserve"> Pleasant Valley-Newton</t>
  </si>
  <si>
    <t xml:space="preserve"> Carroll Ward Four</t>
  </si>
  <si>
    <t xml:space="preserve"> Sheridan-Grant-Jasper</t>
  </si>
  <si>
    <t xml:space="preserve"> Eden</t>
  </si>
  <si>
    <t xml:space="preserve"> Carroll Ward Three &amp;amp; S1/2 Maple River Twp</t>
  </si>
  <si>
    <t xml:space="preserve"> Glidden-Richland</t>
  </si>
  <si>
    <t xml:space="preserve"> BOARDMAN-HIGHLAND</t>
  </si>
  <si>
    <t xml:space="preserve"> CASS</t>
  </si>
  <si>
    <t xml:space="preserve"> MENDON</t>
  </si>
  <si>
    <t xml:space="preserve"> JEFFERSON-MILLVILLE</t>
  </si>
  <si>
    <t xml:space="preserve"> LODOMILLO</t>
  </si>
  <si>
    <t xml:space="preserve"> ELK-MALLORY-VOLGA</t>
  </si>
  <si>
    <t xml:space="preserve"> FARMERSBURG-WAGNER</t>
  </si>
  <si>
    <t xml:space="preserve"> LIBERTY TORONTO</t>
  </si>
  <si>
    <t xml:space="preserve"> WATERFORD CHARLOTTE</t>
  </si>
  <si>
    <t xml:space="preserve"> CAMANCHE 1</t>
  </si>
  <si>
    <t xml:space="preserve"> DEWITT 2</t>
  </si>
  <si>
    <t xml:space="preserve"> LOW MOOR</t>
  </si>
  <si>
    <t xml:space="preserve"> CLINTON 1-1</t>
  </si>
  <si>
    <t xml:space="preserve"> DEEP CREEK GOOSE LAKE</t>
  </si>
  <si>
    <t xml:space="preserve"> ORANGE GRAND MOUND</t>
  </si>
  <si>
    <t xml:space="preserve"> WELTON WASHINGTON WELTON</t>
  </si>
  <si>
    <t xml:space="preserve"> SHARON LOST NATION</t>
  </si>
  <si>
    <t xml:space="preserve"> CAMANCHE 2</t>
  </si>
  <si>
    <t xml:space="preserve"> SPRING ROCK WHEATLAND</t>
  </si>
  <si>
    <t xml:space="preserve"> CENTER TWP</t>
  </si>
  <si>
    <t xml:space="preserve"> CLINTON 3-1</t>
  </si>
  <si>
    <t xml:space="preserve"> FR/LC/Van Wert/Weldon</t>
  </si>
  <si>
    <t xml:space="preserve"> GR/RL/Grand River</t>
  </si>
  <si>
    <t xml:space="preserve"> GG/HP/WE/Garden Grove/LeRoy</t>
  </si>
  <si>
    <t xml:space="preserve"> Dubuque_44</t>
  </si>
  <si>
    <t xml:space="preserve"> Dubuque_08</t>
  </si>
  <si>
    <t xml:space="preserve"> Dubuque_32</t>
  </si>
  <si>
    <t xml:space="preserve"> Dubuque_37</t>
  </si>
  <si>
    <t xml:space="preserve"> Dubuque_41</t>
  </si>
  <si>
    <t xml:space="preserve"> Dubuque_35</t>
  </si>
  <si>
    <t xml:space="preserve"> FAIRFIELD-PUTNAM TWP</t>
  </si>
  <si>
    <t xml:space="preserve"> ILLYRIA TWP</t>
  </si>
  <si>
    <t xml:space="preserve"> FAIRBANK INC</t>
  </si>
  <si>
    <t xml:space="preserve"> ORAN TWP</t>
  </si>
  <si>
    <t xml:space="preserve"> WEST UNION - WARD 2</t>
  </si>
  <si>
    <t xml:space="preserve"> CLERMONT TWP</t>
  </si>
  <si>
    <t xml:space="preserve"> OELWEIN - WARD 4</t>
  </si>
  <si>
    <t xml:space="preserve"> OELWEIN - WARD 2</t>
  </si>
  <si>
    <t xml:space="preserve"> SCOTT TWP</t>
  </si>
  <si>
    <t xml:space="preserve"> EDEN TWP</t>
  </si>
  <si>
    <t xml:space="preserve"> HARLAN TWP</t>
  </si>
  <si>
    <t xml:space="preserve"> PLEASANT VALLEY TWP</t>
  </si>
  <si>
    <t xml:space="preserve"> Sidney</t>
  </si>
  <si>
    <t xml:space="preserve"> Green Riverside Scott</t>
  </si>
  <si>
    <t xml:space="preserve"> Farragut</t>
  </si>
  <si>
    <t xml:space="preserve"> Precinct 06</t>
  </si>
  <si>
    <t xml:space="preserve"> Precinct 01</t>
  </si>
  <si>
    <t xml:space="preserve"> Precinct 10</t>
  </si>
  <si>
    <t xml:space="preserve"> Precinct 03</t>
  </si>
  <si>
    <t xml:space="preserve"> Precinct 04</t>
  </si>
  <si>
    <t xml:space="preserve"> Jackson 12</t>
  </si>
  <si>
    <t xml:space="preserve"> Jackson 06</t>
  </si>
  <si>
    <t xml:space="preserve"> Jackson 16</t>
  </si>
  <si>
    <t xml:space="preserve"> Jackson 05</t>
  </si>
  <si>
    <t xml:space="preserve"> Jackson 11</t>
  </si>
  <si>
    <t xml:space="preserve"> Jackson 08</t>
  </si>
  <si>
    <t xml:space="preserve"> HILLS</t>
  </si>
  <si>
    <t xml:space="preserve"> OXFORD TOWNSHIP/OXFORD</t>
  </si>
  <si>
    <t xml:space="preserve"> CEDAR TOWNSHIP</t>
  </si>
  <si>
    <t xml:space="preserve"> GRAHAM TOWNSHIP</t>
  </si>
  <si>
    <t xml:space="preserve"> LIBERTY-PLEASANT VALLEY</t>
  </si>
  <si>
    <t xml:space="preserve"> BIG GROVE TOWNSHIP</t>
  </si>
  <si>
    <t xml:space="preserve"> HARDIN TOWNSHIP</t>
  </si>
  <si>
    <t xml:space="preserve"> GF- WM</t>
  </si>
  <si>
    <t xml:space="preserve"> EG- GT- HS- SW</t>
  </si>
  <si>
    <t xml:space="preserve"> AL2</t>
  </si>
  <si>
    <t xml:space="preserve"> BF- PT</t>
  </si>
  <si>
    <t xml:space="preserve"> BT- FT- UN</t>
  </si>
  <si>
    <t xml:space="preserve"> LV- SM</t>
  </si>
  <si>
    <t xml:space="preserve"> GW- SN</t>
  </si>
  <si>
    <t xml:space="preserve"> CR- IV- RV</t>
  </si>
  <si>
    <t xml:space="preserve"> GARFIELD-LINCOLN-MADISON</t>
  </si>
  <si>
    <t xml:space="preserve"> PRAIRIE - RICHLAND</t>
  </si>
  <si>
    <t xml:space="preserve"> SPRING CREEK</t>
  </si>
  <si>
    <t xml:space="preserve"> E&amp;W DES MOINES - JEFFERSON</t>
  </si>
  <si>
    <t xml:space="preserve"> Union-Baker-Caledonia</t>
  </si>
  <si>
    <t xml:space="preserve"> Hartley-Lincoln-Omega</t>
  </si>
  <si>
    <t xml:space="preserve"> Sheldon 1st Ward</t>
  </si>
  <si>
    <t xml:space="preserve"> Summit-Center-Dale-Highland</t>
  </si>
  <si>
    <t xml:space="preserve"> Ashton Precinct 0100</t>
  </si>
  <si>
    <t xml:space="preserve"> Harris Precinct 0200</t>
  </si>
  <si>
    <t xml:space="preserve"> Melvin Precinct 0400</t>
  </si>
  <si>
    <t xml:space="preserve"> Cass/Chillicothe</t>
  </si>
  <si>
    <t xml:space="preserve"> Keokuk Twp</t>
  </si>
  <si>
    <t xml:space="preserve"> Ottumwa Pct 01</t>
  </si>
  <si>
    <t xml:space="preserve"> Competine Twp</t>
  </si>
  <si>
    <t xml:space="preserve"> Ottumwa Pct 07</t>
  </si>
  <si>
    <t xml:space="preserve"> Richland/Kirkville</t>
  </si>
  <si>
    <t xml:space="preserve"> Ottumwa Pct 04</t>
  </si>
  <si>
    <t xml:space="preserve"> Fort Dodge 04</t>
  </si>
  <si>
    <t xml:space="preserve"> Sumner-Webster-Yell-Hardi</t>
  </si>
  <si>
    <t xml:space="preserve"> Fort Dodge 01</t>
  </si>
  <si>
    <t xml:space="preserve"> Fort Dodge 07</t>
  </si>
  <si>
    <t xml:space="preserve"> Fort Dodge 02</t>
  </si>
  <si>
    <t xml:space="preserve"> Fort Dodge 10</t>
  </si>
  <si>
    <t xml:space="preserve"> Badger-NW Cooper</t>
  </si>
  <si>
    <t xml:space="preserve"> Fort Dodge 08</t>
  </si>
  <si>
    <t xml:space="preserve"> Fulton</t>
  </si>
  <si>
    <t xml:space="preserve"> Gowrie</t>
  </si>
  <si>
    <t xml:space="preserve"> Johnson</t>
  </si>
  <si>
    <t xml:space="preserve"> Middlefield-Newton</t>
  </si>
  <si>
    <t xml:space="preserve"> Independence 1st Ward</t>
  </si>
  <si>
    <t xml:space="preserve"> Jesup</t>
  </si>
  <si>
    <t xml:space="preserve"> Winthrop</t>
  </si>
  <si>
    <t xml:space="preserve"> Rowley</t>
  </si>
  <si>
    <t xml:space="preserve"> Independence 4th Ward</t>
  </si>
  <si>
    <t xml:space="preserve"> Aurora</t>
  </si>
  <si>
    <t xml:space="preserve"> #5 Cherokee Ward 1</t>
  </si>
  <si>
    <t xml:space="preserve"> #3 Quimby</t>
  </si>
  <si>
    <t xml:space="preserve"> SRK</t>
  </si>
  <si>
    <t xml:space="preserve"> Denison Ward 3-Goodrich Twp</t>
  </si>
  <si>
    <t xml:space="preserve"> Denison Ward 1</t>
  </si>
  <si>
    <t xml:space="preserve"> Delaware</t>
  </si>
  <si>
    <t xml:space="preserve"> Delhi/Delaware Corp</t>
  </si>
  <si>
    <t xml:space="preserve"> OAKLAND/ MORGAN</t>
  </si>
  <si>
    <t xml:space="preserve"> WEST MOTT TOWNSHIP</t>
  </si>
  <si>
    <t xml:space="preserve"> RICHLAND/ ROSS/ WEST FORK</t>
  </si>
  <si>
    <t xml:space="preserve"> HAMILTON/ LEE/ REEVE</t>
  </si>
  <si>
    <t xml:space="preserve"> HAMPTON 2</t>
  </si>
  <si>
    <t xml:space="preserve"> GRANT/ OSCEOLA</t>
  </si>
  <si>
    <t xml:space="preserve"> MARION</t>
  </si>
  <si>
    <t xml:space="preserve"> Webster City 3</t>
  </si>
  <si>
    <t xml:space="preserve"> Precinct #04-Mondamin</t>
  </si>
  <si>
    <t xml:space="preserve"> Precinct #08-Modale</t>
  </si>
  <si>
    <t xml:space="preserve"> Precinct #03-Dunlap</t>
  </si>
  <si>
    <t xml:space="preserve"> Precinct #01-Little Sioux</t>
  </si>
  <si>
    <t xml:space="preserve"> Precinct #02-Pisgah</t>
  </si>
  <si>
    <t xml:space="preserve"> Precinct #06-Boyer/Lincoln</t>
  </si>
  <si>
    <t xml:space="preserve"> Dakota City-Grove</t>
  </si>
  <si>
    <t xml:space="preserve"> North Lake-East Vernon</t>
  </si>
  <si>
    <t xml:space="preserve"> Humboldt 1-Corinth-South Weaver</t>
  </si>
  <si>
    <t xml:space="preserve"> Delana-Wacousta-North Rutland</t>
  </si>
  <si>
    <t xml:space="preserve"> EDEN / LOGAN</t>
  </si>
  <si>
    <t xml:space="preserve"> STATE CENTER</t>
  </si>
  <si>
    <t xml:space="preserve"> TIMBER CREEK</t>
  </si>
  <si>
    <t xml:space="preserve"> GREEN CASTLE</t>
  </si>
  <si>
    <t xml:space="preserve"> MARSHALLTOWN 1-1</t>
  </si>
  <si>
    <t xml:space="preserve"> MARSHALLTOWN 1-2</t>
  </si>
  <si>
    <t xml:space="preserve"> MARSHALLTOWN 3-2</t>
  </si>
  <si>
    <t xml:space="preserve"> TAYLOR</t>
  </si>
  <si>
    <t xml:space="preserve"> BANGOR/LISCOMB</t>
  </si>
  <si>
    <t xml:space="preserve"> MARSHALLTOWN 4-1</t>
  </si>
  <si>
    <t xml:space="preserve"> JEFFERSON</t>
  </si>
  <si>
    <t xml:space="preserve"> MARIETTA / WASHINGTON</t>
  </si>
  <si>
    <t xml:space="preserve"> Mitchell 8</t>
  </si>
  <si>
    <t xml:space="preserve"> Mitchell 11</t>
  </si>
  <si>
    <t xml:space="preserve"> Mitchell 5</t>
  </si>
  <si>
    <t xml:space="preserve"> OSAGE 01 (Mitchell 5)</t>
  </si>
  <si>
    <t xml:space="preserve"> Mitchell 12</t>
  </si>
  <si>
    <t xml:space="preserve"> Mitchell 10</t>
  </si>
  <si>
    <t xml:space="preserve"> Plymouth 13/Le Mars 3</t>
  </si>
  <si>
    <t xml:space="preserve"> Plymouth 07/Mr</t>
  </si>
  <si>
    <t xml:space="preserve"> Plymouth 08/Py</t>
  </si>
  <si>
    <t xml:space="preserve"> Plymouth 10/Kl</t>
  </si>
  <si>
    <t xml:space="preserve"> Plymouth 09/Ht</t>
  </si>
  <si>
    <t xml:space="preserve"> Plymouth 12/Le Mars 2</t>
  </si>
  <si>
    <t xml:space="preserve"> Plymouth 05/Rm</t>
  </si>
  <si>
    <t xml:space="preserve"> 37 Climbing Hill/Grant/West Fork</t>
  </si>
  <si>
    <t xml:space="preserve"> 36 Lawton/Banner</t>
  </si>
  <si>
    <t xml:space="preserve"> 38 Sloan</t>
  </si>
  <si>
    <t xml:space="preserve"> 29 Sergeant Bluff East/ Woodbury</t>
  </si>
  <si>
    <t xml:space="preserve"> 40 Anthon/Miller</t>
  </si>
  <si>
    <t xml:space="preserve"> Sioux City 19</t>
  </si>
  <si>
    <t xml:space="preserve"> Sioux City 16</t>
  </si>
  <si>
    <t xml:space="preserve"> Sioux City 03</t>
  </si>
  <si>
    <t xml:space="preserve"> Sioux City 04</t>
  </si>
  <si>
    <t xml:space="preserve"> Sioux City 09</t>
  </si>
  <si>
    <t xml:space="preserve"> PCT 4</t>
  </si>
  <si>
    <t xml:space="preserve"> Pct 04 - PV City</t>
  </si>
  <si>
    <t xml:space="preserve"> PCT 7</t>
  </si>
  <si>
    <t xml:space="preserve"> Pct 07 - CN/LF/LS/LS City</t>
  </si>
  <si>
    <t xml:space="preserve"> Pct 01 - WL/HV</t>
  </si>
  <si>
    <t xml:space="preserve"> PCT 9</t>
  </si>
  <si>
    <t xml:space="preserve"> Pct 09 - Waukon 1</t>
  </si>
  <si>
    <t xml:space="preserve"> Pct 11 - Waukon 3</t>
  </si>
  <si>
    <t xml:space="preserve"> Caldwell Township</t>
  </si>
  <si>
    <t xml:space="preserve"> Taylor/Chariton</t>
  </si>
  <si>
    <t xml:space="preserve"> Walnut</t>
  </si>
  <si>
    <t xml:space="preserve"> Vermillion/Douglas/Sharon</t>
  </si>
  <si>
    <t xml:space="preserve"> Centerville Ward 3</t>
  </si>
  <si>
    <t xml:space="preserve"> Centerville Ward 2</t>
  </si>
  <si>
    <t xml:space="preserve"> Washington/Wells</t>
  </si>
  <si>
    <t xml:space="preserve"> Pleasant/Franklin</t>
  </si>
  <si>
    <t xml:space="preserve"> Centerville Ward 1</t>
  </si>
  <si>
    <t xml:space="preserve"> Union / Udell Township</t>
  </si>
  <si>
    <t xml:space="preserve"> New Hampton Rural</t>
  </si>
  <si>
    <t xml:space="preserve"> Deerfield-Washington 2</t>
  </si>
  <si>
    <t xml:space="preserve"> Chickasaw</t>
  </si>
  <si>
    <t xml:space="preserve"> Precinct No. 11</t>
  </si>
  <si>
    <t xml:space="preserve"> Precinct No. 02</t>
  </si>
  <si>
    <t xml:space="preserve"> Precinct No. 04</t>
  </si>
  <si>
    <t xml:space="preserve"> Precinct No. 03</t>
  </si>
  <si>
    <t xml:space="preserve"> Precinct No. 12</t>
  </si>
  <si>
    <t xml:space="preserve"> Precinct No. 06</t>
  </si>
  <si>
    <t xml:space="preserve"> Des Moines-Liberty-Libertyville</t>
  </si>
  <si>
    <t xml:space="preserve"> Blackhawk-Polk-Packwood</t>
  </si>
  <si>
    <t xml:space="preserve"> Pike-City</t>
  </si>
  <si>
    <t xml:space="preserve"> Muscatine 10th</t>
  </si>
  <si>
    <t xml:space="preserve"> Fruitland One-City</t>
  </si>
  <si>
    <t xml:space="preserve"> Muscatine 06th</t>
  </si>
  <si>
    <t xml:space="preserve"> Emmetsburg Ward 1</t>
  </si>
  <si>
    <t xml:space="preserve"> EM Ward 3/Ayrshire/pt. HL&amp;WL&amp;EM</t>
  </si>
  <si>
    <t xml:space="preserve"> JUPS</t>
  </si>
  <si>
    <t xml:space="preserve"> DRL</t>
  </si>
  <si>
    <t xml:space="preserve"> Bonaparte</t>
  </si>
  <si>
    <t xml:space="preserve"> Eden Logan Norway</t>
  </si>
  <si>
    <t xml:space="preserve"> King Linden</t>
  </si>
  <si>
    <t xml:space="preserve"> Buffalo Grant Lincoln</t>
  </si>
  <si>
    <t xml:space="preserve"> Evansdale W1</t>
  </si>
  <si>
    <t xml:space="preserve"> Mt Vernon</t>
  </si>
  <si>
    <t xml:space="preserve"> Barclay Lester Dunkerton</t>
  </si>
  <si>
    <t xml:space="preserve"> Evansdale W2</t>
  </si>
  <si>
    <t xml:space="preserve"> Poyner P1 &amp; East Wloo</t>
  </si>
  <si>
    <t xml:space="preserve"> Bennington</t>
  </si>
  <si>
    <t xml:space="preserve"> WL 1-6</t>
  </si>
  <si>
    <t xml:space="preserve"> WL 5-6</t>
  </si>
  <si>
    <t xml:space="preserve"> Eagle</t>
  </si>
  <si>
    <t xml:space="preserve"> WL 4-4</t>
  </si>
  <si>
    <t xml:space="preserve"> Evansdale W3</t>
  </si>
  <si>
    <t xml:space="preserve"> Poyner P2 Fox Gilbert Jesup</t>
  </si>
  <si>
    <t xml:space="preserve"> WL 5-3</t>
  </si>
  <si>
    <t xml:space="preserve"> PCT PW</t>
  </si>
  <si>
    <t xml:space="preserve"> PCT MY</t>
  </si>
  <si>
    <t xml:space="preserve"> PCT UNION</t>
  </si>
  <si>
    <t xml:space="preserve"> PCT 6</t>
  </si>
  <si>
    <t xml:space="preserve"> 4 GRFLD LNCLN SHER PILOT GROVE TWP ELLIOTT</t>
  </si>
  <si>
    <t xml:space="preserve"> WARD2 SHERMAN RO TWP</t>
  </si>
  <si>
    <t xml:space="preserve"> Grant-S Marshall-S Sherman</t>
  </si>
  <si>
    <t xml:space="preserve"> Pocahontas #1</t>
  </si>
  <si>
    <t xml:space="preserve"> Pocahontas #2</t>
  </si>
  <si>
    <t xml:space="preserve"> Cedar-Colfax-Dover</t>
  </si>
  <si>
    <t xml:space="preserve"> Bellville-Lizard-S Lake-S Lincoln</t>
  </si>
  <si>
    <t xml:space="preserve"> PCT 07 - CA/SP</t>
  </si>
  <si>
    <t xml:space="preserve"> PCT 10 - JA/SU/WA</t>
  </si>
  <si>
    <t xml:space="preserve"> PCT 09 - BLF/BO/FR/LI/MA/ OR</t>
  </si>
  <si>
    <t xml:space="preserve"> NEWELL NEWELL PROVIDENCE</t>
  </si>
  <si>
    <t xml:space="preserve"> Geneseo Twp Pct</t>
  </si>
  <si>
    <t xml:space="preserve"> Lime Creek / Mason N Twps</t>
  </si>
  <si>
    <t xml:space="preserve"> Mason City W-1 P-2</t>
  </si>
  <si>
    <t xml:space="preserve"> Mt Vernon - Pl Valley Twps</t>
  </si>
  <si>
    <t xml:space="preserve"> Mason City W-3 P-3</t>
  </si>
  <si>
    <t xml:space="preserve"> Clear Lake - Ward 2</t>
  </si>
  <si>
    <t xml:space="preserve"> Clear Lake - Ward 3</t>
  </si>
  <si>
    <t xml:space="preserve"> Clear Lake - Grant - Union</t>
  </si>
  <si>
    <t xml:space="preserve"> Mason City W-1 P-3</t>
  </si>
  <si>
    <t xml:space="preserve"> Mason City W-4 P-2</t>
  </si>
  <si>
    <t xml:space="preserve"> Mason City W-4 P-3</t>
  </si>
  <si>
    <t xml:space="preserve"> Grimes - Thornton Pct</t>
  </si>
  <si>
    <t xml:space="preserve"> Mason City W-3 P-1</t>
  </si>
  <si>
    <t xml:space="preserve"> Mason City W-1 P-1</t>
  </si>
  <si>
    <t xml:space="preserve"> Oakland</t>
  </si>
  <si>
    <t xml:space="preserve"> Council Bluff 19</t>
  </si>
  <si>
    <t xml:space="preserve"> Council Bluff 05</t>
  </si>
  <si>
    <t xml:space="preserve"> McClelland</t>
  </si>
  <si>
    <t xml:space="preserve"> Lewis 2</t>
  </si>
  <si>
    <t xml:space="preserve"> Atlantic 3</t>
  </si>
  <si>
    <t xml:space="preserve"> Brighton- Grove- Pymosa- Washington Twp/Marne</t>
  </si>
  <si>
    <t xml:space="preserve"> Bear Grove- Cass Twp/Lewis</t>
  </si>
  <si>
    <t xml:space="preserve"> Benton- Franklin Twp/Wiota</t>
  </si>
  <si>
    <t xml:space="preserve"> Central</t>
  </si>
  <si>
    <t xml:space="preserve"> Central Precinct</t>
  </si>
  <si>
    <t xml:space="preserve"> WEST UNION - WARD 3</t>
  </si>
  <si>
    <t xml:space="preserve"> WEST UNION - WARD 1</t>
  </si>
  <si>
    <t xml:space="preserve"> WESTFIELD TWP</t>
  </si>
  <si>
    <t xml:space="preserve"> DOVER TWP</t>
  </si>
  <si>
    <t xml:space="preserve"> OELWEIN - WARD 3</t>
  </si>
  <si>
    <t xml:space="preserve"> BANKS-FREMONT TWP</t>
  </si>
  <si>
    <t xml:space="preserve"> JEFFERSON TWP</t>
  </si>
  <si>
    <t xml:space="preserve"> Jackson-Douglas-Lincoln</t>
  </si>
  <si>
    <t xml:space="preserve"> South</t>
  </si>
  <si>
    <t xml:space="preserve"> Jefferson-Lee</t>
  </si>
  <si>
    <t xml:space="preserve"> Walnut-Ohio</t>
  </si>
  <si>
    <t xml:space="preserve"> Swan Lake-N Marshall</t>
  </si>
  <si>
    <t xml:space="preserve"> DSM-Cummins-Pow-N Garf-N Sherm-N Roose</t>
  </si>
  <si>
    <t xml:space="preserve"> Carson</t>
  </si>
  <si>
    <t xml:space="preserve"> Avoca</t>
  </si>
  <si>
    <t xml:space="preserve"> Carter Lake 1</t>
  </si>
  <si>
    <t xml:space="preserve"> Noble- Pleasant Twp/Griswold</t>
  </si>
  <si>
    <t xml:space="preserve"> Atlantic 4</t>
  </si>
  <si>
    <t xml:space="preserve"> Penn-Madison</t>
  </si>
  <si>
    <t xml:space="preserve"> Winterset 2</t>
  </si>
  <si>
    <t xml:space="preserve"> Council Bluff  20</t>
  </si>
  <si>
    <t xml:space="preserve"> Council Bluff 09</t>
  </si>
  <si>
    <t xml:space="preserve"> Treynor</t>
  </si>
  <si>
    <t xml:space="preserve"> Minden</t>
  </si>
  <si>
    <t xml:space="preserve"> Council Bluff  04</t>
  </si>
  <si>
    <t xml:space="preserve"> Council Bluff 13</t>
  </si>
  <si>
    <t xml:space="preserve"> Council Bluff 03</t>
  </si>
  <si>
    <t xml:space="preserve"> Council Bluff 15</t>
  </si>
  <si>
    <t xml:space="preserve"> Underwood</t>
  </si>
  <si>
    <t xml:space="preserve"> Council Bluff 01</t>
  </si>
  <si>
    <t xml:space="preserve"> Council Bluff 14</t>
  </si>
  <si>
    <t xml:space="preserve"> Pella 2</t>
  </si>
  <si>
    <t xml:space="preserve"> Knoxville 2</t>
  </si>
  <si>
    <t xml:space="preserve"> Union-Crawford-Scott</t>
  </si>
  <si>
    <t xml:space="preserve"> Winterset 1</t>
  </si>
  <si>
    <t xml:space="preserve"> Ottumwa Pct 10</t>
  </si>
  <si>
    <t xml:space="preserve"> Ottumwa Pct 03</t>
  </si>
  <si>
    <t xml:space="preserve"> Ottumwa Pct 02</t>
  </si>
  <si>
    <t xml:space="preserve"> PCT WB</t>
  </si>
  <si>
    <t xml:space="preserve"> PCT FM</t>
  </si>
  <si>
    <t xml:space="preserve"> PCT HJ</t>
  </si>
  <si>
    <t xml:space="preserve"> Garner</t>
  </si>
  <si>
    <t xml:space="preserve"> Council Bluff 17</t>
  </si>
  <si>
    <t xml:space="preserve"> Council Bluff 06</t>
  </si>
  <si>
    <t xml:space="preserve"> Council Bluff 02</t>
  </si>
  <si>
    <t xml:space="preserve"> Council Bluff 07</t>
  </si>
  <si>
    <t xml:space="preserve"> Council Bluff 18</t>
  </si>
  <si>
    <t xml:space="preserve"> MARSHALLTOWN 2-1</t>
  </si>
  <si>
    <t xml:space="preserve"> MARSHALLTOWN 2-2</t>
  </si>
  <si>
    <t xml:space="preserve"> MARSHALLTOWN 4-2</t>
  </si>
  <si>
    <t xml:space="preserve"> Council Bluff 12</t>
  </si>
  <si>
    <t xml:space="preserve"> Council Bluff  11</t>
  </si>
  <si>
    <t xml:space="preserve"> Neola</t>
  </si>
  <si>
    <t xml:space="preserve"> Council Bluff 10A</t>
  </si>
  <si>
    <t xml:space="preserve"> Keokuk 6</t>
  </si>
  <si>
    <t xml:space="preserve"> Montrose</t>
  </si>
  <si>
    <t xml:space="preserve"> Keokuk 1</t>
  </si>
  <si>
    <t xml:space="preserve"> Fort Madison 4</t>
  </si>
  <si>
    <t xml:space="preserve"> Keokuk 2</t>
  </si>
  <si>
    <t xml:space="preserve"> Keokuk 5</t>
  </si>
  <si>
    <t xml:space="preserve"> Charleston/DSM/Van Buren</t>
  </si>
  <si>
    <t xml:space="preserve"> City of New Hampton Ward Two</t>
  </si>
  <si>
    <t xml:space="preserve"> MONTEZUMA - 11.11MO</t>
  </si>
  <si>
    <t xml:space="preserve"> NL06/MADISON /CCN</t>
  </si>
  <si>
    <t xml:space="preserve"> IOWA CITY 16</t>
  </si>
  <si>
    <t xml:space="preserve"> IOWA CITY 21</t>
  </si>
  <si>
    <t xml:space="preserve"> IOWA CITY 01</t>
  </si>
  <si>
    <t xml:space="preserve"> IOWA CITY 14</t>
  </si>
  <si>
    <t xml:space="preserve"> PENN/ EAST LUCAS NORTH</t>
  </si>
  <si>
    <t xml:space="preserve"> Shenandoah 2</t>
  </si>
  <si>
    <t xml:space="preserve"> Cx-Gr-Linc-Mort-Tarkio-Wash-Blan-Coin-Nboro</t>
  </si>
  <si>
    <t xml:space="preserve"> MN2-MONTICELLO 2</t>
  </si>
  <si>
    <t xml:space="preserve"> North East Precinct</t>
  </si>
  <si>
    <t xml:space="preserve"> OSKALOOSA WARD 3 - UNIVERSITY PARK</t>
  </si>
  <si>
    <t xml:space="preserve"> OSKALOOSA WARD 1</t>
  </si>
  <si>
    <t xml:space="preserve"> ADAMS - MONROE - PLEASANT GROVE - UNION</t>
  </si>
  <si>
    <t xml:space="preserve"> BLACK OAK SCOTT</t>
  </si>
  <si>
    <t xml:space="preserve"> MARION / VIENNA</t>
  </si>
  <si>
    <t xml:space="preserve"> LIBERTY / MINERVA</t>
  </si>
  <si>
    <t xml:space="preserve"> WARD1 PILOT GROVE FRANKFORT RO TWP</t>
  </si>
  <si>
    <t xml:space="preserve"> WL 3-2</t>
  </si>
  <si>
    <t xml:space="preserve"> WL 2-6</t>
  </si>
  <si>
    <t xml:space="preserve"> WL 3-3</t>
  </si>
  <si>
    <t xml:space="preserve"> WL 3-5</t>
  </si>
  <si>
    <t xml:space="preserve"> Cedar Orange</t>
  </si>
  <si>
    <t xml:space="preserve"> WL 5-2</t>
  </si>
  <si>
    <t xml:space="preserve"> CF W2 P2 &amp; CF Twp</t>
  </si>
  <si>
    <t xml:space="preserve"> CF W3 P3</t>
  </si>
  <si>
    <t xml:space="preserve"> WL 1-2</t>
  </si>
  <si>
    <t xml:space="preserve"> Bloomfield Ward 1</t>
  </si>
  <si>
    <t xml:space="preserve"> Pella 3</t>
  </si>
  <si>
    <t xml:space="preserve"> Knoxville 4</t>
  </si>
  <si>
    <t xml:space="preserve"> Pella 1</t>
  </si>
  <si>
    <t xml:space="preserve"> Ottumwa Pct 06</t>
  </si>
  <si>
    <t xml:space="preserve"> Agency/Agency/Pleasant</t>
  </si>
  <si>
    <t xml:space="preserve"> Ottumwa Pct 05</t>
  </si>
  <si>
    <t xml:space="preserve"> Marengo City</t>
  </si>
  <si>
    <t xml:space="preserve"> Creston 2 - SWCC</t>
  </si>
  <si>
    <t xml:space="preserve"> C-02 Corydon</t>
  </si>
  <si>
    <t xml:space="preserve"> Benton-Canton-Shellsburg</t>
  </si>
  <si>
    <t xml:space="preserve"> Southeast Louisa</t>
  </si>
  <si>
    <t xml:space="preserve"> Precinct 1</t>
  </si>
  <si>
    <t xml:space="preserve"> Osceola 3 Precinct 0800</t>
  </si>
  <si>
    <t xml:space="preserve"> Manchester Ward 2</t>
  </si>
  <si>
    <t xml:space="preserve"> Webster City 1</t>
  </si>
  <si>
    <t xml:space="preserve"> PCT 3 CLEAR LAKE HAMILTON MARION WEBSTER</t>
  </si>
  <si>
    <t xml:space="preserve"> Webster City 2</t>
  </si>
  <si>
    <t xml:space="preserve"> Forest City Ward 1</t>
  </si>
  <si>
    <t xml:space="preserve"> Center</t>
  </si>
  <si>
    <t xml:space="preserve"> Sac City</t>
  </si>
  <si>
    <t xml:space="preserve"> Hilton/Washington</t>
  </si>
  <si>
    <t xml:space="preserve"> Pilot/Troy/York</t>
  </si>
  <si>
    <t xml:space="preserve"> Fillmore/Greene</t>
  </si>
  <si>
    <t xml:space="preserve"> PCT 1 GEORGE</t>
  </si>
  <si>
    <t xml:space="preserve"> PCT 4 LARCHWOOD</t>
  </si>
  <si>
    <t xml:space="preserve"> Mt. Pleasant Ward 2</t>
  </si>
  <si>
    <t xml:space="preserve"> Mt. Pleasant Ward 3</t>
  </si>
  <si>
    <t xml:space="preserve"> Columbus Junction</t>
  </si>
  <si>
    <t xml:space="preserve"> Grandview-Port Louisa</t>
  </si>
  <si>
    <t xml:space="preserve"> West Louisa</t>
  </si>
  <si>
    <t xml:space="preserve"> 5-2 Lenox</t>
  </si>
  <si>
    <t xml:space="preserve"> May City Precint 0300</t>
  </si>
  <si>
    <t xml:space="preserve"> PCT 5 LINCOLN ROSE GROVE SCOTT</t>
  </si>
  <si>
    <t xml:space="preserve"> PCT 1 CASS FREEDOM FREMONT INDEPENDENCE</t>
  </si>
  <si>
    <t xml:space="preserve"> PCT 4 LYON ELLSWORTH</t>
  </si>
  <si>
    <t xml:space="preserve"> PCT 2 BLAIRSBURG LIBERTY WILLIAMS</t>
  </si>
  <si>
    <t xml:space="preserve"> Douds</t>
  </si>
  <si>
    <t xml:space="preserve"> STORM LAKE 02</t>
  </si>
  <si>
    <t xml:space="preserve"> STORM LAKE 04</t>
  </si>
  <si>
    <t xml:space="preserve"> SRL;LGB;RELS;MAP</t>
  </si>
  <si>
    <t xml:space="preserve"> ANN-ANAMOSA NORTH/CASS</t>
  </si>
  <si>
    <t xml:space="preserve"> FV-FAIRVIEW</t>
  </si>
  <si>
    <t xml:space="preserve"> ANS-ANAMOSA SOUTH/JACKSON</t>
  </si>
  <si>
    <t xml:space="preserve"> OSKALOOSA WARD 2</t>
  </si>
  <si>
    <t xml:space="preserve"> OSKALOOSA WARD 4</t>
  </si>
  <si>
    <t xml:space="preserve"> LEGRAND</t>
  </si>
  <si>
    <t xml:space="preserve"> MARSHALLTOWN 3-1</t>
  </si>
  <si>
    <t xml:space="preserve"> Honey Creek/Marengo Rural</t>
  </si>
  <si>
    <t xml:space="preserve"> Hartford I/Sumner</t>
  </si>
  <si>
    <t xml:space="preserve"> Dayton/English I</t>
  </si>
  <si>
    <t xml:space="preserve"> English II</t>
  </si>
  <si>
    <t xml:space="preserve"> Hartford II/Lincoln</t>
  </si>
  <si>
    <t xml:space="preserve"> PCT 3 INWOOD</t>
  </si>
  <si>
    <t xml:space="preserve"> PRECINCT 4</t>
  </si>
  <si>
    <t xml:space="preserve"> PRECINCT 2</t>
  </si>
  <si>
    <t xml:space="preserve"> Morning Sun - Marshall</t>
  </si>
  <si>
    <t xml:space="preserve"> SHERMAN SE FRANKLIN BLENCOE SIOUX</t>
  </si>
  <si>
    <t xml:space="preserve"> ONAWA Ward 3</t>
  </si>
  <si>
    <t xml:space="preserve"> MOORHEAD SOLDIER SOLDIER CITY SPRING VALLEY WILLOW</t>
  </si>
  <si>
    <t xml:space="preserve"> Grove-Union-Washington-Westphalia</t>
  </si>
  <si>
    <t xml:space="preserve"> Clay-Monroe</t>
  </si>
  <si>
    <t xml:space="preserve"> Harlan 3</t>
  </si>
  <si>
    <t xml:space="preserve"> Douglas-Greeley-Jefferson-Polk</t>
  </si>
  <si>
    <t xml:space="preserve"> 2-1 Clearfield</t>
  </si>
  <si>
    <t xml:space="preserve"> 6-3 City of Bedford</t>
  </si>
  <si>
    <t xml:space="preserve"> Precinct 09</t>
  </si>
  <si>
    <t xml:space="preserve"> Precinct 08</t>
  </si>
  <si>
    <t xml:space="preserve"> Precinct 02</t>
  </si>
  <si>
    <t xml:space="preserve"> Precinct 07</t>
  </si>
  <si>
    <t xml:space="preserve"> Osceola 1 Precinct 0600</t>
  </si>
  <si>
    <t xml:space="preserve"> (BU) Buffalo Township</t>
  </si>
  <si>
    <t xml:space="preserve"> (D44) City of Davenport</t>
  </si>
  <si>
    <t xml:space="preserve"> (D74) City of Davenport</t>
  </si>
  <si>
    <t xml:space="preserve"> (D71) City of Davenport</t>
  </si>
  <si>
    <t xml:space="preserve"> (D54) City of Davenport</t>
  </si>
  <si>
    <t xml:space="preserve"> (D62) City of Davenport</t>
  </si>
  <si>
    <t xml:space="preserve"> (EL1) City of Eldridge</t>
  </si>
  <si>
    <t xml:space="preserve"> (LC2) City of LeClaire</t>
  </si>
  <si>
    <t xml:space="preserve"> (EL2) City of Eldridge</t>
  </si>
  <si>
    <t xml:space="preserve"> (LC1) City of LeClaire</t>
  </si>
  <si>
    <t xml:space="preserve"> (PKV) Park View</t>
  </si>
  <si>
    <t xml:space="preserve"> (B32) City of Bettendorf</t>
  </si>
  <si>
    <t xml:space="preserve"> (RV) City of Riverdale</t>
  </si>
  <si>
    <t xml:space="preserve"> (B21) City of Bettendorf</t>
  </si>
  <si>
    <t xml:space="preserve"> (D64) City of Davenport</t>
  </si>
  <si>
    <t xml:space="preserve"> (D82) City of Davenport</t>
  </si>
  <si>
    <t xml:space="preserve"> (B41) City of Bettendorf</t>
  </si>
  <si>
    <t xml:space="preserve"> (D73) City of Davenport</t>
  </si>
  <si>
    <t xml:space="preserve"> (D13) City of Davenport</t>
  </si>
  <si>
    <t xml:space="preserve"> (D61) City of Davenport</t>
  </si>
  <si>
    <t xml:space="preserve"> (B11) City of Bettendorf</t>
  </si>
  <si>
    <t xml:space="preserve"> (D22) City of Davenport</t>
  </si>
  <si>
    <t xml:space="preserve"> Sioux City 08</t>
  </si>
  <si>
    <t xml:space="preserve"> 35 Moville/Arlington/Wolf Creek</t>
  </si>
  <si>
    <t xml:space="preserve"> Sioux City 21</t>
  </si>
  <si>
    <t xml:space="preserve"> 42 Smithland/Little Sioux</t>
  </si>
  <si>
    <t xml:space="preserve"> Sioux City 18</t>
  </si>
  <si>
    <t xml:space="preserve"> Woodbury 26</t>
  </si>
  <si>
    <t xml:space="preserve"> Sioux City 07</t>
  </si>
  <si>
    <t xml:space="preserve"> Sioux City 13</t>
  </si>
  <si>
    <t xml:space="preserve"> Woodbury 22</t>
  </si>
  <si>
    <t xml:space="preserve"> 31 Salix/Liberty/Lakeport</t>
  </si>
  <si>
    <t xml:space="preserve"> Sioux City 23</t>
  </si>
  <si>
    <t xml:space="preserve"> Sioux City 15</t>
  </si>
  <si>
    <t xml:space="preserve"> 41 Danbury/Liston/Morgan</t>
  </si>
  <si>
    <t xml:space="preserve"> 30 Sergeant Bluff West</t>
  </si>
  <si>
    <t xml:space="preserve"> Dubuque_04</t>
  </si>
  <si>
    <t xml:space="preserve"> Dubuque_10</t>
  </si>
  <si>
    <t xml:space="preserve"> Dubuque_12</t>
  </si>
  <si>
    <t xml:space="preserve"> Dubuque_16</t>
  </si>
  <si>
    <t xml:space="preserve"> Dubuque_18</t>
  </si>
  <si>
    <t xml:space="preserve"> Dubuque_09a</t>
  </si>
  <si>
    <t xml:space="preserve"> Dubuque_43</t>
  </si>
  <si>
    <t xml:space="preserve"> Dubuque_01</t>
  </si>
  <si>
    <t xml:space="preserve"> Dubuque_13</t>
  </si>
  <si>
    <t xml:space="preserve"> Dubuque_05</t>
  </si>
  <si>
    <t xml:space="preserve"> Dubuque_33</t>
  </si>
  <si>
    <t xml:space="preserve"> Dubuque_06</t>
  </si>
  <si>
    <t xml:space="preserve"> 3-DU</t>
  </si>
  <si>
    <t xml:space="preserve"> 6-SR</t>
  </si>
  <si>
    <t xml:space="preserve"> 7-PB</t>
  </si>
  <si>
    <t xml:space="preserve"> INDIANOLA 3</t>
  </si>
  <si>
    <t xml:space="preserve"> CUMMING/ WDM</t>
  </si>
  <si>
    <t xml:space="preserve"> ALLEN 3</t>
  </si>
  <si>
    <t xml:space="preserve"> WHITE OAK TWP</t>
  </si>
  <si>
    <t xml:space="preserve"> GREENFIELD 1/ DM85</t>
  </si>
  <si>
    <t xml:space="preserve"> GREENFIELD 1 TWP</t>
  </si>
  <si>
    <t xml:space="preserve"> WDM-316</t>
  </si>
  <si>
    <t xml:space="preserve"> DES MOINES-16</t>
  </si>
  <si>
    <t xml:space="preserve"> URBANDALE-09</t>
  </si>
  <si>
    <t xml:space="preserve"> DES MOINES-43</t>
  </si>
  <si>
    <t xml:space="preserve"> ANKENY-03</t>
  </si>
  <si>
    <t xml:space="preserve"> GRIMES-02</t>
  </si>
  <si>
    <t xml:space="preserve"> DES MOINES-45</t>
  </si>
  <si>
    <t xml:space="preserve"> DES MOINES-57</t>
  </si>
  <si>
    <t xml:space="preserve"> ANKENY-04</t>
  </si>
  <si>
    <t xml:space="preserve"> South Fork/Union</t>
  </si>
  <si>
    <t xml:space="preserve"> Adams/Hazel Green</t>
  </si>
  <si>
    <t xml:space="preserve"> Manchester Ward 3</t>
  </si>
  <si>
    <t xml:space="preserve"> Oneida/N Fork/Bremen</t>
  </si>
  <si>
    <t xml:space="preserve"> Mitchell 7</t>
  </si>
  <si>
    <t xml:space="preserve"> Plymouth 03/Sb</t>
  </si>
  <si>
    <t xml:space="preserve"> Plymouth 01/Ak</t>
  </si>
  <si>
    <t xml:space="preserve"> Adams 4</t>
  </si>
  <si>
    <t xml:space="preserve"> TIPTON 3</t>
  </si>
  <si>
    <t xml:space="preserve"> MASSILLON/SPRINGFIELD</t>
  </si>
  <si>
    <t xml:space="preserve"> LINN/PIONEER</t>
  </si>
  <si>
    <t xml:space="preserve"> FREMONT/RED OAK</t>
  </si>
  <si>
    <t xml:space="preserve"> TIPTON 2</t>
  </si>
  <si>
    <t xml:space="preserve"> Black</t>
  </si>
  <si>
    <t xml:space="preserve"> Jackson 13</t>
  </si>
  <si>
    <t xml:space="preserve"> Jackson 07</t>
  </si>
  <si>
    <t xml:space="preserve"> Jackson 14</t>
  </si>
  <si>
    <t xml:space="preserve"> Jackson 02</t>
  </si>
  <si>
    <t xml:space="preserve"> Jackson 15</t>
  </si>
  <si>
    <t xml:space="preserve"> Jackson 09</t>
  </si>
  <si>
    <t xml:space="preserve"> FREMONT-LINCOLN (INCLUDES</t>
  </si>
  <si>
    <t xml:space="preserve"> CORALVILLE 03</t>
  </si>
  <si>
    <t xml:space="preserve"> WEST LUCAS TOWNSHIP</t>
  </si>
  <si>
    <t xml:space="preserve"> UNIVERSITY HEIGHTS</t>
  </si>
  <si>
    <t xml:space="preserve"> SCOTT TWP-WEST BRANCH</t>
  </si>
  <si>
    <t xml:space="preserve"> UNION TOWNSHIP</t>
  </si>
  <si>
    <t xml:space="preserve"> Bertram</t>
  </si>
  <si>
    <t xml:space="preserve"> Cedar Rapids 16</t>
  </si>
  <si>
    <t xml:space="preserve"> Cedar Rapids 17</t>
  </si>
  <si>
    <t xml:space="preserve"> Cedar Rapids 33</t>
  </si>
  <si>
    <t xml:space="preserve"> Cedar Rapids 19</t>
  </si>
  <si>
    <t xml:space="preserve"> Cedar Rapids 26</t>
  </si>
  <si>
    <t xml:space="preserve"> Mount Vernon South</t>
  </si>
  <si>
    <t xml:space="preserve"> Cedar Rapids 36</t>
  </si>
  <si>
    <t xml:space="preserve"> Cedar Rapids 27</t>
  </si>
  <si>
    <t xml:space="preserve"> Cedar Rapids 03</t>
  </si>
  <si>
    <t xml:space="preserve"> Cedar Rapids 05</t>
  </si>
  <si>
    <t xml:space="preserve"> Cedar Rapids 37</t>
  </si>
  <si>
    <t xml:space="preserve"> Cedar Rapids 39</t>
  </si>
  <si>
    <t xml:space="preserve"> Cedar Rapids 13</t>
  </si>
  <si>
    <t xml:space="preserve"> Cedar Rapids 22</t>
  </si>
  <si>
    <t xml:space="preserve"> Cedar Rapids 14</t>
  </si>
  <si>
    <t xml:space="preserve"> Robins</t>
  </si>
  <si>
    <t xml:space="preserve"> Marion 01</t>
  </si>
  <si>
    <t xml:space="preserve"> Estherville Ward 2</t>
  </si>
  <si>
    <t xml:space="preserve"> Estherville Ward 4</t>
  </si>
  <si>
    <t xml:space="preserve"> Estherville Ward 5</t>
  </si>
  <si>
    <t xml:space="preserve"> Estherville Ward 3</t>
  </si>
  <si>
    <t xml:space="preserve"> Sigourney 1st Ward</t>
  </si>
  <si>
    <t xml:space="preserve"> Sigourney/Plank/Van Buren</t>
  </si>
  <si>
    <t xml:space="preserve"> What Cheer/Washington</t>
  </si>
  <si>
    <t xml:space="preserve"> Adams</t>
  </si>
  <si>
    <t xml:space="preserve"> WAUKEE 4</t>
  </si>
  <si>
    <t xml:space="preserve"> WAUKEE 2</t>
  </si>
  <si>
    <t xml:space="preserve"> ADEL 2</t>
  </si>
  <si>
    <t xml:space="preserve"> WEST DES MOINES 221</t>
  </si>
  <si>
    <t xml:space="preserve"> PERRY 1</t>
  </si>
  <si>
    <t xml:space="preserve"> WEST DES MOINES 222</t>
  </si>
  <si>
    <t xml:space="preserve"> WEST DES MOINES 226</t>
  </si>
  <si>
    <t xml:space="preserve"> WAUKEE 1</t>
  </si>
  <si>
    <t xml:space="preserve"> CLIVE 6</t>
  </si>
  <si>
    <t xml:space="preserve"> WEST DES MOINES 223</t>
  </si>
  <si>
    <t xml:space="preserve"> URBANDALE 14</t>
  </si>
  <si>
    <t xml:space="preserve"> ADEL 1</t>
  </si>
  <si>
    <t xml:space="preserve"> WAUKEE 6</t>
  </si>
  <si>
    <t xml:space="preserve"> PERRY 2</t>
  </si>
  <si>
    <t xml:space="preserve"> WEST DES MOINES 321</t>
  </si>
  <si>
    <t xml:space="preserve"> LINCOLN /WASHINGTON /LINN</t>
  </si>
  <si>
    <t xml:space="preserve"> URBANDALE 15</t>
  </si>
  <si>
    <t xml:space="preserve"> Rural Precinct 6</t>
  </si>
  <si>
    <t xml:space="preserve"> Rural Precinct 1</t>
  </si>
  <si>
    <t xml:space="preserve"> Rural Precinct 5</t>
  </si>
  <si>
    <t xml:space="preserve"> Rural Precinct 3</t>
  </si>
  <si>
    <t xml:space="preserve"> Madrid 3rd Ward</t>
  </si>
  <si>
    <t xml:space="preserve"> Rural Precinct 2</t>
  </si>
  <si>
    <t xml:space="preserve"> Evansdale W4</t>
  </si>
  <si>
    <t xml:space="preserve"> CF W2 P1</t>
  </si>
  <si>
    <t xml:space="preserve"> Elk Run Heights &amp; Raymond</t>
  </si>
  <si>
    <t xml:space="preserve"> WL 2-5</t>
  </si>
  <si>
    <t xml:space="preserve"> WL 2-1</t>
  </si>
  <si>
    <t xml:space="preserve"> WL 5-5</t>
  </si>
  <si>
    <t xml:space="preserve"> WL 4-3</t>
  </si>
  <si>
    <t xml:space="preserve"> JEFFERSON EAST/SHUEYVILLE</t>
  </si>
  <si>
    <t xml:space="preserve"> NORTH LIBERTY 02</t>
  </si>
  <si>
    <t xml:space="preserve"> CORALVILLE 06</t>
  </si>
  <si>
    <t xml:space="preserve"> IOWA CITY 15</t>
  </si>
  <si>
    <t xml:space="preserve"> NORTH LIBERTY 03 (PW)</t>
  </si>
  <si>
    <t xml:space="preserve"> CORALVILLE 05</t>
  </si>
  <si>
    <t xml:space="preserve"> IOWA CITY 07</t>
  </si>
  <si>
    <t xml:space="preserve"> IOWA CITY 11</t>
  </si>
  <si>
    <t xml:space="preserve"> NORTH LIBERTY 04</t>
  </si>
  <si>
    <t xml:space="preserve"> CORALVILLE 02</t>
  </si>
  <si>
    <t xml:space="preserve"> NEWPORT TOWNSHIP</t>
  </si>
  <si>
    <t xml:space="preserve"> CLEAR CREEK/TIFFIN</t>
  </si>
  <si>
    <t xml:space="preserve"> CORALVILLE 04</t>
  </si>
  <si>
    <t xml:space="preserve"> NORTH LIBERTY 01</t>
  </si>
  <si>
    <t xml:space="preserve"> IOWA CITY 10/ELSW</t>
  </si>
  <si>
    <t xml:space="preserve"> NORTH LIBERTY 05</t>
  </si>
  <si>
    <t xml:space="preserve"> Ames 3-5</t>
  </si>
  <si>
    <t xml:space="preserve"> Huxley</t>
  </si>
  <si>
    <t xml:space="preserve"> Ames 3-4</t>
  </si>
  <si>
    <t xml:space="preserve"> Ames 4-4</t>
  </si>
  <si>
    <t xml:space="preserve"> Ames 1-1</t>
  </si>
  <si>
    <t xml:space="preserve"> Ames 2-2</t>
  </si>
  <si>
    <t xml:space="preserve"> URBANDALE-01</t>
  </si>
  <si>
    <t xml:space="preserve"> ANKENY-07</t>
  </si>
  <si>
    <t xml:space="preserve"> URBANDALE-06</t>
  </si>
  <si>
    <t xml:space="preserve"> DES MOINES-29</t>
  </si>
  <si>
    <t xml:space="preserve"> JOHNSTON-03</t>
  </si>
  <si>
    <t xml:space="preserve"> URBANDALE-11</t>
  </si>
  <si>
    <t xml:space="preserve"> SAYLOR-01</t>
  </si>
  <si>
    <t xml:space="preserve"> CROCKER-01</t>
  </si>
  <si>
    <t xml:space="preserve"> JOHNSTON-02</t>
  </si>
  <si>
    <t xml:space="preserve"> DES MOINES-46</t>
  </si>
  <si>
    <t xml:space="preserve"> PLEASANT HILL-02</t>
  </si>
  <si>
    <t xml:space="preserve"> ANKENY-15</t>
  </si>
  <si>
    <t xml:space="preserve"> ALTOONA-03</t>
  </si>
  <si>
    <t xml:space="preserve"> WDM-314</t>
  </si>
  <si>
    <t xml:space="preserve"> DES MOINES-25</t>
  </si>
  <si>
    <t xml:space="preserve"> URBANDALE-05</t>
  </si>
  <si>
    <t xml:space="preserve"> URBANDALE-10</t>
  </si>
  <si>
    <t xml:space="preserve"> ANKENY-13</t>
  </si>
  <si>
    <t xml:space="preserve"> BONDURANT-02</t>
  </si>
  <si>
    <t xml:space="preserve"> ALTOONA-04</t>
  </si>
  <si>
    <t xml:space="preserve"> WDM-311</t>
  </si>
  <si>
    <t xml:space="preserve"> ANKENY-09</t>
  </si>
  <si>
    <t xml:space="preserve"> GRIMES-03</t>
  </si>
  <si>
    <t xml:space="preserve"> URBANDALE-08</t>
  </si>
  <si>
    <t xml:space="preserve"> DES MOINES-22</t>
  </si>
  <si>
    <t xml:space="preserve"> JOHNSTON-01</t>
  </si>
  <si>
    <t xml:space="preserve"> DES MOINES-10</t>
  </si>
  <si>
    <t xml:space="preserve"> ANKENY-02</t>
  </si>
  <si>
    <t xml:space="preserve"> ANKENY-06</t>
  </si>
  <si>
    <t xml:space="preserve"> DES MOINES-21</t>
  </si>
  <si>
    <t xml:space="preserve"> ANKENY-11</t>
  </si>
  <si>
    <t xml:space="preserve"> DES MOINES-61</t>
  </si>
  <si>
    <t xml:space="preserve"> URBANDALE-07</t>
  </si>
  <si>
    <t xml:space="preserve"> ANKENY-10</t>
  </si>
  <si>
    <t xml:space="preserve"> DES MOINES-38</t>
  </si>
  <si>
    <t xml:space="preserve"> URBANDALE-02</t>
  </si>
  <si>
    <t xml:space="preserve"> DES MOINES-26</t>
  </si>
  <si>
    <t xml:space="preserve"> DES MOINES-37</t>
  </si>
  <si>
    <t xml:space="preserve"> DES MOINES-64</t>
  </si>
  <si>
    <t xml:space="preserve"> WDM-117</t>
  </si>
  <si>
    <t xml:space="preserve"> URBANDALE-04</t>
  </si>
  <si>
    <t xml:space="preserve"> DES MOINES-09</t>
  </si>
  <si>
    <t xml:space="preserve"> DES MOINES-11</t>
  </si>
  <si>
    <t xml:space="preserve"> DES MOINES-03</t>
  </si>
  <si>
    <t xml:space="preserve"> CLIVE-02</t>
  </si>
  <si>
    <t xml:space="preserve"> CLIVE-03</t>
  </si>
  <si>
    <t xml:space="preserve"> Creston 5</t>
  </si>
  <si>
    <t xml:space="preserve"> Creston 3</t>
  </si>
  <si>
    <t xml:space="preserve"> Creston 1</t>
  </si>
  <si>
    <t xml:space="preserve"> H-03 Humeston-Millerton</t>
  </si>
  <si>
    <t xml:space="preserve"> A-01 Allerton-Clio-Lineville</t>
  </si>
  <si>
    <t xml:space="preserve"> Belle Plaine 1</t>
  </si>
  <si>
    <t xml:space="preserve"> Vinton 1</t>
  </si>
  <si>
    <t xml:space="preserve"> FAIRVIEW GRANT LAKE RODNEY WEST FORK WHITING</t>
  </si>
  <si>
    <t xml:space="preserve"> ONAWA Ward 2- NE Franklin</t>
  </si>
  <si>
    <t xml:space="preserve"> Harlan 1</t>
  </si>
  <si>
    <t xml:space="preserve"> Cass-Center-Jackson-Lincoln</t>
  </si>
  <si>
    <t xml:space="preserve"> Harlan 2</t>
  </si>
  <si>
    <t xml:space="preserve"> Manchester Ward 1</t>
  </si>
  <si>
    <t xml:space="preserve"> Mitchell 6</t>
  </si>
  <si>
    <t xml:space="preserve"> OSAGE 04 (Mitchell 8)</t>
  </si>
  <si>
    <t xml:space="preserve"> Forest City Ward 4</t>
  </si>
  <si>
    <t xml:space="preserve"> Forest City Ward 2</t>
  </si>
  <si>
    <t xml:space="preserve"> Sherman</t>
  </si>
  <si>
    <t xml:space="preserve"> Butler- Williams</t>
  </si>
  <si>
    <t xml:space="preserve"> Fort Dodge 06</t>
  </si>
  <si>
    <t xml:space="preserve"> Newark</t>
  </si>
  <si>
    <t xml:space="preserve"> Elkhorn</t>
  </si>
  <si>
    <t xml:space="preserve"> Deer Creek-Jackson</t>
  </si>
  <si>
    <t xml:space="preserve"> Nevada 4</t>
  </si>
  <si>
    <t xml:space="preserve"> Howard Twp-Roland</t>
  </si>
  <si>
    <t xml:space="preserve"> Story City</t>
  </si>
  <si>
    <t xml:space="preserve"> Nevada 2</t>
  </si>
  <si>
    <t xml:space="preserve"> New Albany Twp-Colo</t>
  </si>
  <si>
    <t xml:space="preserve"> Ames 4-3</t>
  </si>
  <si>
    <t xml:space="preserve"> Lincoln Twp-Zearing</t>
  </si>
  <si>
    <t xml:space="preserve"> Ames 1-3 - Grant Twp 2</t>
  </si>
  <si>
    <t xml:space="preserve"> Ames 3-3</t>
  </si>
  <si>
    <t xml:space="preserve"> Ames 4-2</t>
  </si>
  <si>
    <t xml:space="preserve"> Nevada 1</t>
  </si>
  <si>
    <t xml:space="preserve"> Ames 3-2</t>
  </si>
  <si>
    <t xml:space="preserve"> Ames 2-3</t>
  </si>
  <si>
    <t xml:space="preserve"> Lorimor</t>
  </si>
  <si>
    <t xml:space="preserve"> Belle Plaine 2</t>
  </si>
  <si>
    <t xml:space="preserve"> Big Grove-Union-Van Horne</t>
  </si>
  <si>
    <t xml:space="preserve"> Eldorado-Newhall</t>
  </si>
  <si>
    <t xml:space="preserve"> Vinton 2</t>
  </si>
  <si>
    <t xml:space="preserve"> Eden-Harrison-Taylor</t>
  </si>
  <si>
    <t xml:space="preserve"> Riverton</t>
  </si>
  <si>
    <t xml:space="preserve"> Colony</t>
  </si>
  <si>
    <t xml:space="preserve"> OSAGE 02 (Mitchell 6)</t>
  </si>
  <si>
    <t xml:space="preserve"> DES MOINES-54</t>
  </si>
  <si>
    <t xml:space="preserve"> DES MOINES-18</t>
  </si>
  <si>
    <t xml:space="preserve"> WDM-115</t>
  </si>
  <si>
    <t xml:space="preserve"> WDM-313</t>
  </si>
  <si>
    <t xml:space="preserve"> DES MOINES-01</t>
  </si>
  <si>
    <t xml:space="preserve"> FRANKLIN-01</t>
  </si>
  <si>
    <t xml:space="preserve"> CLIVE-01</t>
  </si>
  <si>
    <t xml:space="preserve"> SAYLOR-02</t>
  </si>
  <si>
    <t xml:space="preserve"> DES MOINES-77</t>
  </si>
  <si>
    <t xml:space="preserve"> CROCKER-02</t>
  </si>
  <si>
    <t xml:space="preserve"> DELAWARE-02</t>
  </si>
  <si>
    <t xml:space="preserve"> DES MOINES-04</t>
  </si>
  <si>
    <t xml:space="preserve"> DES MOINES-31</t>
  </si>
  <si>
    <t xml:space="preserve"> DES MOINES-50</t>
  </si>
  <si>
    <t xml:space="preserve"> DES MOINES-52</t>
  </si>
  <si>
    <t xml:space="preserve"> DES MOINES-19</t>
  </si>
  <si>
    <t xml:space="preserve"> MITCHELLVILLE-01</t>
  </si>
  <si>
    <t xml:space="preserve"> DES MOINES-13</t>
  </si>
  <si>
    <t xml:space="preserve"> DES MOINES-48</t>
  </si>
  <si>
    <t xml:space="preserve"> DES MOINES-49</t>
  </si>
  <si>
    <t xml:space="preserve"> RUNNELLS-01</t>
  </si>
  <si>
    <t xml:space="preserve"> ALTOONA-01</t>
  </si>
  <si>
    <t xml:space="preserve"> WDM-112</t>
  </si>
  <si>
    <t xml:space="preserve"> DES MOINES-35</t>
  </si>
  <si>
    <t xml:space="preserve"> DES MOINES-78</t>
  </si>
  <si>
    <t xml:space="preserve"> WDM-116</t>
  </si>
  <si>
    <t xml:space="preserve"> DES MOINES-53</t>
  </si>
  <si>
    <t xml:space="preserve"> WDM-211</t>
  </si>
  <si>
    <t xml:space="preserve"> DES MOINES-06</t>
  </si>
  <si>
    <t xml:space="preserve"> DES MOINES-30</t>
  </si>
  <si>
    <t xml:space="preserve"> DES MOINES-75</t>
  </si>
  <si>
    <t xml:space="preserve"> IOWA CITY 12/EAST LUCAS SE</t>
  </si>
  <si>
    <t xml:space="preserve"> IOWA CITY 02</t>
  </si>
  <si>
    <t xml:space="preserve"> IOWA CITY 08</t>
  </si>
  <si>
    <t xml:space="preserve"> IOWA CITY 09</t>
  </si>
  <si>
    <t xml:space="preserve"> CORALVILLE 01</t>
  </si>
  <si>
    <t xml:space="preserve"> IOWA CITY 13</t>
  </si>
  <si>
    <t xml:space="preserve"> IOWA CITY 22</t>
  </si>
  <si>
    <t xml:space="preserve"> IOWA CITY 05</t>
  </si>
  <si>
    <t xml:space="preserve"> IOWA CITY 20</t>
  </si>
  <si>
    <t xml:space="preserve"> IOWA CITY 19</t>
  </si>
  <si>
    <t xml:space="preserve"> IOWA CITY 03</t>
  </si>
  <si>
    <t xml:space="preserve"> IOWA CITY 04</t>
  </si>
  <si>
    <t xml:space="preserve"> CORALVILLE 07</t>
  </si>
  <si>
    <t xml:space="preserve"> CITY OF JANESVILLE/JACKSON TWP</t>
  </si>
  <si>
    <t xml:space="preserve"> CITY OF SUMNER/SUMNER TWP/DAYTON TWP</t>
  </si>
  <si>
    <t xml:space="preserve"> CITY OF TRIPOLI/FREMONT</t>
  </si>
  <si>
    <t xml:space="preserve"> LAFAYETTE TWP/WARREN TWPS</t>
  </si>
  <si>
    <t xml:space="preserve"> WAVERLY WARD III</t>
  </si>
  <si>
    <t xml:space="preserve"> WAVERLY WARD IV</t>
  </si>
  <si>
    <t xml:space="preserve"> Marion 06</t>
  </si>
  <si>
    <t xml:space="preserve"> Marion 11</t>
  </si>
  <si>
    <t xml:space="preserve"> Cedar Rapids 02</t>
  </si>
  <si>
    <t xml:space="preserve"> Cedar Rapids 41</t>
  </si>
  <si>
    <t xml:space="preserve"> Cedar Rapids 18</t>
  </si>
  <si>
    <t xml:space="preserve"> Cedar Rapids 43</t>
  </si>
  <si>
    <t xml:space="preserve"> Cedar Rapids 04</t>
  </si>
  <si>
    <t xml:space="preserve"> Marion 10</t>
  </si>
  <si>
    <t xml:space="preserve"> Mount Vernon north</t>
  </si>
  <si>
    <t xml:space="preserve"> Cedar Rapids 11</t>
  </si>
  <si>
    <t xml:space="preserve"> Cedar Rapids 20</t>
  </si>
  <si>
    <t xml:space="preserve"> Cedar Rapids 44</t>
  </si>
  <si>
    <t xml:space="preserve"> Fairfax City</t>
  </si>
  <si>
    <t xml:space="preserve"> Cedar Rapids 29</t>
  </si>
  <si>
    <t xml:space="preserve"> Linn</t>
  </si>
  <si>
    <t xml:space="preserve"> Cedar Rapids 08</t>
  </si>
  <si>
    <t xml:space="preserve"> Marion 14</t>
  </si>
  <si>
    <t xml:space="preserve"> Cedar Rapids 42</t>
  </si>
  <si>
    <t xml:space="preserve"> Cedar Rapids 40</t>
  </si>
  <si>
    <t xml:space="preserve"> Cedar Rapids 15</t>
  </si>
  <si>
    <t xml:space="preserve"> Cedar Rapids 06</t>
  </si>
  <si>
    <t xml:space="preserve"> Cedar Rapids 01</t>
  </si>
  <si>
    <t xml:space="preserve"> Marion 03</t>
  </si>
  <si>
    <t xml:space="preserve"> Cedar Rapids 09</t>
  </si>
  <si>
    <t xml:space="preserve"> Fayette</t>
  </si>
  <si>
    <t xml:space="preserve"> Cedar Rapids 35</t>
  </si>
  <si>
    <t xml:space="preserve"> Marion 09</t>
  </si>
  <si>
    <t xml:space="preserve"> Cedar Rapids 32</t>
  </si>
  <si>
    <t xml:space="preserve"> Marion 13</t>
  </si>
  <si>
    <t xml:space="preserve"> Cedar Rapids 34</t>
  </si>
  <si>
    <t xml:space="preserve"> Cedar Rapids 38</t>
  </si>
  <si>
    <t xml:space="preserve"> Marion 02</t>
  </si>
  <si>
    <t xml:space="preserve"> Marion 04</t>
  </si>
  <si>
    <t xml:space="preserve"> Cedar Rapids 10</t>
  </si>
  <si>
    <t xml:space="preserve"> Putnam</t>
  </si>
  <si>
    <t xml:space="preserve"> Mt. Pleasant Ward 1</t>
  </si>
  <si>
    <t xml:space="preserve"> INDIANOLA 6</t>
  </si>
  <si>
    <t xml:space="preserve"> INDIANOLA 4</t>
  </si>
  <si>
    <t xml:space="preserve"> INDIANOLA 2</t>
  </si>
  <si>
    <t xml:space="preserve"> GREENFIELD 2/ LINCOLN 2</t>
  </si>
  <si>
    <t xml:space="preserve"> NORWALK 4 CITY</t>
  </si>
  <si>
    <t xml:space="preserve"> INDIANOLA 5</t>
  </si>
  <si>
    <t xml:space="preserve"> ALLEN 2</t>
  </si>
  <si>
    <t xml:space="preserve"> INDIANOLA 1</t>
  </si>
  <si>
    <t xml:space="preserve"> Rockwell City</t>
  </si>
  <si>
    <t xml:space="preserve"> GIARD-LUANA-MONONA</t>
  </si>
  <si>
    <t xml:space="preserve"> COX CREEK-SPERRY</t>
  </si>
  <si>
    <t xml:space="preserve"> Fort Dodge 05</t>
  </si>
  <si>
    <t xml:space="preserve"> Dayton-Burnside</t>
  </si>
  <si>
    <t xml:space="preserve"> GENEVA/ INGHAM/ EAST MOTT</t>
  </si>
  <si>
    <t xml:space="preserve"> Fulton/Montpelier-City</t>
  </si>
  <si>
    <t xml:space="preserve"> Wilton/Moscow-Wilton</t>
  </si>
  <si>
    <t xml:space="preserve"> Muscatine 07th</t>
  </si>
  <si>
    <t xml:space="preserve"> Bloomington</t>
  </si>
  <si>
    <t xml:space="preserve"> Seventy-Six/Cedar-Seventy</t>
  </si>
  <si>
    <t xml:space="preserve"> Muscatine 05th</t>
  </si>
  <si>
    <t xml:space="preserve"> Orono-City</t>
  </si>
  <si>
    <t xml:space="preserve"> Goshen-City</t>
  </si>
  <si>
    <t xml:space="preserve"> City of WB/EL/RL/BO/GO/NV</t>
  </si>
  <si>
    <t xml:space="preserve"> GR/RV/LI/pt. HL&amp;WL</t>
  </si>
  <si>
    <t>DM056</t>
  </si>
  <si>
    <t>DM041</t>
  </si>
  <si>
    <t>DM058</t>
  </si>
  <si>
    <t>ANK01</t>
  </si>
  <si>
    <t>DM039</t>
  </si>
  <si>
    <t>ANK12</t>
  </si>
  <si>
    <t>DM044</t>
  </si>
  <si>
    <t>NW3LN</t>
  </si>
  <si>
    <t>1AUR</t>
  </si>
  <si>
    <t>PCT5</t>
  </si>
  <si>
    <t>PCT2</t>
  </si>
  <si>
    <t>PCT8</t>
  </si>
  <si>
    <t>PCT08</t>
  </si>
  <si>
    <t>PCT01</t>
  </si>
  <si>
    <t>PCT14</t>
  </si>
  <si>
    <t>MCW3P2</t>
  </si>
  <si>
    <t>MCW2P2</t>
  </si>
  <si>
    <t>FRCEHR</t>
  </si>
  <si>
    <t>WSGB</t>
  </si>
  <si>
    <t>DM034</t>
  </si>
  <si>
    <t>DM082</t>
  </si>
  <si>
    <t>DEL1</t>
  </si>
  <si>
    <t>DM032</t>
  </si>
  <si>
    <t>DM074</t>
  </si>
  <si>
    <t>DM033</t>
  </si>
  <si>
    <t>DM051</t>
  </si>
  <si>
    <t>ALT5</t>
  </si>
  <si>
    <t>CLAY1</t>
  </si>
  <si>
    <t>JOHN6</t>
  </si>
  <si>
    <t>JEFF1</t>
  </si>
  <si>
    <t>DM072</t>
  </si>
  <si>
    <t>DM023</t>
  </si>
  <si>
    <t>OTML</t>
  </si>
  <si>
    <t>5CHW1</t>
  </si>
  <si>
    <t>3QUIM</t>
  </si>
  <si>
    <t>2ED-LO</t>
  </si>
  <si>
    <t>17SC</t>
  </si>
  <si>
    <t>19TC</t>
  </si>
  <si>
    <t>3GC</t>
  </si>
  <si>
    <t>91-1</t>
  </si>
  <si>
    <t>101-2</t>
  </si>
  <si>
    <t>143-2</t>
  </si>
  <si>
    <t>18TA</t>
  </si>
  <si>
    <t>1BA-LS</t>
  </si>
  <si>
    <t>154-1</t>
  </si>
  <si>
    <t>4JF</t>
  </si>
  <si>
    <t>7MA-WA</t>
  </si>
  <si>
    <t>PCT4</t>
  </si>
  <si>
    <t>PCT7</t>
  </si>
  <si>
    <t>PCT1</t>
  </si>
  <si>
    <t>PCT9</t>
  </si>
  <si>
    <t>PCT11</t>
  </si>
  <si>
    <t>PCT02</t>
  </si>
  <si>
    <t>PCT04</t>
  </si>
  <si>
    <t>PCT03</t>
  </si>
  <si>
    <t>PCT12</t>
  </si>
  <si>
    <t>PCT06</t>
  </si>
  <si>
    <t>MCW1P2</t>
  </si>
  <si>
    <t>MCW3P3</t>
  </si>
  <si>
    <t>MCW1P3</t>
  </si>
  <si>
    <t>MCW4P2</t>
  </si>
  <si>
    <t>MCW4P3</t>
  </si>
  <si>
    <t>MCW3P1</t>
  </si>
  <si>
    <t>MCW1P1</t>
  </si>
  <si>
    <t>CB19</t>
  </si>
  <si>
    <t>CB05</t>
  </si>
  <si>
    <t>LEWIS2</t>
  </si>
  <si>
    <t>CB20</t>
  </si>
  <si>
    <t>CB09</t>
  </si>
  <si>
    <t>CB04</t>
  </si>
  <si>
    <t>CB13</t>
  </si>
  <si>
    <t>CB03</t>
  </si>
  <si>
    <t>CB15</t>
  </si>
  <si>
    <t>CB01</t>
  </si>
  <si>
    <t>CB14</t>
  </si>
  <si>
    <t>CB17</t>
  </si>
  <si>
    <t>CB06</t>
  </si>
  <si>
    <t>CB02</t>
  </si>
  <si>
    <t>CB07</t>
  </si>
  <si>
    <t>CB18</t>
  </si>
  <si>
    <t>112-1</t>
  </si>
  <si>
    <t>122-2</t>
  </si>
  <si>
    <t>164-2</t>
  </si>
  <si>
    <t>CB12</t>
  </si>
  <si>
    <t>CB11</t>
  </si>
  <si>
    <t>CB10A</t>
  </si>
  <si>
    <t>CHVB</t>
  </si>
  <si>
    <t>8MR-VI</t>
  </si>
  <si>
    <t>6LB-MI</t>
  </si>
  <si>
    <t>PCT3</t>
  </si>
  <si>
    <t>FC1</t>
  </si>
  <si>
    <t>5LG</t>
  </si>
  <si>
    <t>133-1</t>
  </si>
  <si>
    <t>CMWDM</t>
  </si>
  <si>
    <t>DM016</t>
  </si>
  <si>
    <t>URB09</t>
  </si>
  <si>
    <t>DM043</t>
  </si>
  <si>
    <t>ANK03</t>
  </si>
  <si>
    <t>DM045</t>
  </si>
  <si>
    <t>DM057</t>
  </si>
  <si>
    <t>ANK04</t>
  </si>
  <si>
    <t>URB01</t>
  </si>
  <si>
    <t>ANK07</t>
  </si>
  <si>
    <t>URB06</t>
  </si>
  <si>
    <t>DM029</t>
  </si>
  <si>
    <t>JOHN3</t>
  </si>
  <si>
    <t>URB11</t>
  </si>
  <si>
    <t>CROCK1</t>
  </si>
  <si>
    <t>JOHN2</t>
  </si>
  <si>
    <t>DM046</t>
  </si>
  <si>
    <t>ANK15</t>
  </si>
  <si>
    <t>ALT3</t>
  </si>
  <si>
    <t>DM025</t>
  </si>
  <si>
    <t>URB05</t>
  </si>
  <si>
    <t>URB10</t>
  </si>
  <si>
    <t>ANK13</t>
  </si>
  <si>
    <t>BOND2</t>
  </si>
  <si>
    <t>ALT4</t>
  </si>
  <si>
    <t>ANK09</t>
  </si>
  <si>
    <t>URB08</t>
  </si>
  <si>
    <t>DM022</t>
  </si>
  <si>
    <t>JOHN1</t>
  </si>
  <si>
    <t>DM010</t>
  </si>
  <si>
    <t>ANK02</t>
  </si>
  <si>
    <t>ANK06</t>
  </si>
  <si>
    <t>DM021</t>
  </si>
  <si>
    <t>ANK11</t>
  </si>
  <si>
    <t>DM061</t>
  </si>
  <si>
    <t>URB07</t>
  </si>
  <si>
    <t>ANK10</t>
  </si>
  <si>
    <t>DM038</t>
  </si>
  <si>
    <t>URB02</t>
  </si>
  <si>
    <t>DM026</t>
  </si>
  <si>
    <t>DM037</t>
  </si>
  <si>
    <t>DM064</t>
  </si>
  <si>
    <t>URB04</t>
  </si>
  <si>
    <t>DM009</t>
  </si>
  <si>
    <t>DM011</t>
  </si>
  <si>
    <t>DM003</t>
  </si>
  <si>
    <t>CLIVE2</t>
  </si>
  <si>
    <t>CLIVE3</t>
  </si>
  <si>
    <t>FC4</t>
  </si>
  <si>
    <t>FC2</t>
  </si>
  <si>
    <t>DM054</t>
  </si>
  <si>
    <t>DM018</t>
  </si>
  <si>
    <t>DM001</t>
  </si>
  <si>
    <t>CLIVE1</t>
  </si>
  <si>
    <t>DM077</t>
  </si>
  <si>
    <t>CROCK2</t>
  </si>
  <si>
    <t>DEL2</t>
  </si>
  <si>
    <t>DM004</t>
  </si>
  <si>
    <t>DM031</t>
  </si>
  <si>
    <t>DM050</t>
  </si>
  <si>
    <t>DM052</t>
  </si>
  <si>
    <t>DM019</t>
  </si>
  <si>
    <t>DM013</t>
  </si>
  <si>
    <t>DM048</t>
  </si>
  <si>
    <t>DM049</t>
  </si>
  <si>
    <t>ALT1</t>
  </si>
  <si>
    <t>DM035</t>
  </si>
  <si>
    <t>DM078</t>
  </si>
  <si>
    <t>DM053</t>
  </si>
  <si>
    <t>DM006</t>
  </si>
  <si>
    <t>DM030</t>
  </si>
  <si>
    <t>DM075</t>
  </si>
  <si>
    <t>GRRV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</si>
</sst>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3F7EA0-6C6E-AE4E-848D-401BA32979B4}" name="Table2" displayName="Table2" ref="A1:AZ1252" totalsRowShown="0" headerRowDxfId="2">
  <sortState ref="A2:AY1252">
    <sortCondition ref="E1"/>
  </sortState>
  <tableColumns count="52">
    <tableColumn id="1" xr3:uid="{83864073-5F31-3048-B2C5-D1E6303EA2F7}" name="county"/>
    <tableColumn id="2" xr3:uid="{7CABACB7-E6EE-4949-95AB-277268D60FF2}" name="pct_no"/>
    <tableColumn id="3" xr3:uid="{80DD885D-EAFB-C34E-9800-42BF0849A9F0}" name="pct_id"/>
    <tableColumn id="4" xr3:uid="{0582CB88-9FB2-A245-A0AE-2D5F2307CC7C}" name="pct_code" dataDxfId="1"/>
    <tableColumn id="5" xr3:uid="{D3DFC85A-9DFE-2B43-8A2D-64277664C825}" name="pct_name"/>
    <tableColumn id="52" xr3:uid="{0FE4BE19-F2B1-354E-B291-5E034C8DFF0E}" name="name" dataDxfId="0">
      <calculatedColumnFormula>TRIM(PROPER(E2))</calculatedColumnFormula>
    </tableColumn>
    <tableColumn id="6" xr3:uid="{60341E6F-79EB-5C4B-81CF-FDB842865F99}" name="updated"/>
    <tableColumn id="7" xr3:uid="{068F2CB7-32AF-0147-8BA2-858AE7F95462}" name="can1"/>
    <tableColumn id="8" xr3:uid="{29EA26AD-79FA-4843-9FD5-A014D1CE0248}" name="can2"/>
    <tableColumn id="9" xr3:uid="{2BAC81CF-3D19-9A4C-9287-F61B7B6E6FBF}" name="can3"/>
    <tableColumn id="10" xr3:uid="{E2AC2CFF-FD91-F741-A05C-146D46203E3A}" name="can"/>
    <tableColumn id="11" xr3:uid="{007D3D16-98B1-DB4E-858B-BB0B02230DA6}" name="can4"/>
    <tableColumn id="12" xr3:uid="{E4A9B9BE-D56E-9449-B541-89E8C0ECDB9F}" name="can5"/>
    <tableColumn id="13" xr3:uid="{7F41C095-F3A7-154E-8A77-EA43A724EEDB}" name="can6"/>
    <tableColumn id="14" xr3:uid="{C01EC7DA-6F3B-D14F-BA5A-4FA27DC02431}" name="BIDEN1"/>
    <tableColumn id="15" xr3:uid="{BF931C58-24BA-604D-8620-F5761058B990}" name="BIDEN2"/>
    <tableColumn id="16" xr3:uid="{35D7EBCF-0EC7-1E41-85AF-B45936295197}" name="BIDEN_SDE"/>
    <tableColumn id="17" xr3:uid="{DD132EAB-EDB5-D043-A0C0-4553AFDDD333}" name="BLOOM1"/>
    <tableColumn id="18" xr3:uid="{A3BDBCB5-C097-EF44-B838-AEFD5F929410}" name="BLOOM2"/>
    <tableColumn id="19" xr3:uid="{28F040A7-4D37-1141-ADBD-88BC7487268C}" name="BLOOM_SDE"/>
    <tableColumn id="20" xr3:uid="{F65ADEEF-B8AC-9343-BBDC-F855EC549150}" name="BUTTIGIEG1"/>
    <tableColumn id="21" xr3:uid="{843EED97-0126-E543-95E5-BC044DFAD077}" name="BUTTIGIEG2"/>
    <tableColumn id="22" xr3:uid="{B972D7F7-6AE1-1E47-A0C9-A48A8FC2A8A5}" name="BUTTIGIEG_SDE"/>
    <tableColumn id="23" xr3:uid="{D34E68D1-2763-EC4D-B3F6-AFEDA5BA2C92}" name="GABBARD1"/>
    <tableColumn id="24" xr3:uid="{145DE1C9-19FC-9E4D-9EE0-A52993487B22}" name="GABBARD2"/>
    <tableColumn id="25" xr3:uid="{E1E0B83F-451A-C24F-896B-A2BF0CF557A8}" name="GABBARD_SDE"/>
    <tableColumn id="26" xr3:uid="{AA8F1591-379D-B247-8890-A2E521D07E2B}" name="KLOBUCHAR1"/>
    <tableColumn id="27" xr3:uid="{F9D520E8-6B99-6848-84D7-D3C4901FC93E}" name="KLOBUCHAR2"/>
    <tableColumn id="28" xr3:uid="{F0EC85F8-6DF6-2143-8F43-07A989552993}" name="KLOBUCHAR_SDE"/>
    <tableColumn id="29" xr3:uid="{1838D326-A72A-0441-87CD-D5D336898946}" name="OTHER1"/>
    <tableColumn id="30" xr3:uid="{745E16A3-D44A-D142-872E-51E95E47540F}" name="OTHER2"/>
    <tableColumn id="31" xr3:uid="{D0532130-C9E2-3246-9D12-5EE75A93788A}" name="OTHER_SDE"/>
    <tableColumn id="32" xr3:uid="{8B84A860-5A4C-0040-8887-ECEF17299849}" name="PATRICK1"/>
    <tableColumn id="33" xr3:uid="{E6813D02-E84B-3143-A5A8-A9DA881A502F}" name="PATRICK2"/>
    <tableColumn id="34" xr3:uid="{F2BE9B94-37CE-2641-BBA0-3260ACB10DB7}" name="PATRICK_SDE"/>
    <tableColumn id="35" xr3:uid="{52C5ADD9-7081-7342-B348-16A5B78C1BA3}" name="SANDERS1"/>
    <tableColumn id="36" xr3:uid="{7E541D81-6160-E042-8EA3-94F90155F6C0}" name="SANDERS2"/>
    <tableColumn id="37" xr3:uid="{261E5631-7F37-3047-AF6C-324E52CE7C07}" name="SANDERS_SDE"/>
    <tableColumn id="38" xr3:uid="{84621302-7A17-1446-BDE6-48EFD562F92B}" name="STEYER1"/>
    <tableColumn id="39" xr3:uid="{C36E0B57-5EE8-E941-B469-C575134694B8}" name="STEYER2"/>
    <tableColumn id="40" xr3:uid="{BDF361A0-592A-2043-9110-047A19DF593B}" name="STEYER_SDE"/>
    <tableColumn id="41" xr3:uid="{540AB414-46DA-C546-9E49-B7A0CCB2C6BC}" name="UNCOMMIT1"/>
    <tableColumn id="42" xr3:uid="{879035A7-BF24-7542-8F86-049E7E16F30D}" name="UNCOMMIT2"/>
    <tableColumn id="43" xr3:uid="{B6D12FDC-E363-FA43-9AE1-919A84E5452D}" name="UNCOMMIT_SDE"/>
    <tableColumn id="44" xr3:uid="{6609C2F3-3082-A848-A2B7-F10014A52030}" name="WARREN1"/>
    <tableColumn id="45" xr3:uid="{93DAD85E-FA2C-284D-884A-0435F9073798}" name="WARREN2"/>
    <tableColumn id="46" xr3:uid="{4EE89594-348D-4742-99B3-0E672FFB0D6A}" name="WARREN_SDE"/>
    <tableColumn id="47" xr3:uid="{BE5E3E6A-C503-C54B-9F66-A089B123D0B2}" name="YANG1"/>
    <tableColumn id="48" xr3:uid="{98309162-D3F3-D841-8518-1FFED46BA5BE}" name="YANG2"/>
    <tableColumn id="49" xr3:uid="{CDE36AF2-AB81-7141-BCC2-AA49E4CAD668}" name="YANG_SDE"/>
    <tableColumn id="50" xr3:uid="{D6D0A251-509E-A742-8D36-71A641C2D4E5}" name="Column1"/>
    <tableColumn id="51" xr3:uid="{40980F42-4DAD-744A-AA7F-2C8370EFB832}" name="Colum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E35B-5161-C647-A165-4483AE9D911E}">
  <dimension ref="A1:AG1690"/>
  <sheetViews>
    <sheetView workbookViewId="0">
      <selection activeCell="B6" sqref="B6"/>
    </sheetView>
  </sheetViews>
  <sheetFormatPr baseColWidth="10" defaultRowHeight="16" x14ac:dyDescent="0.2"/>
  <cols>
    <col min="1" max="1" width="42.33203125" style="2" bestFit="1" customWidth="1"/>
    <col min="2" max="2" width="45.6640625" style="2" bestFit="1" customWidth="1"/>
    <col min="3" max="3" width="19.83203125" style="2" customWidth="1"/>
    <col min="4" max="5" width="13" bestFit="1" customWidth="1"/>
    <col min="6" max="6" width="13" style="5" customWidth="1"/>
    <col min="7" max="7" width="9.1640625" bestFit="1" customWidth="1"/>
    <col min="8" max="8" width="13.1640625" style="5" bestFit="1" customWidth="1"/>
    <col min="9" max="9" width="18" customWidth="1"/>
    <col min="10" max="10" width="18" style="5" customWidth="1"/>
    <col min="11" max="11" width="11.6640625" bestFit="1" customWidth="1"/>
    <col min="12" max="12" width="15.6640625" style="5" bestFit="1" customWidth="1"/>
    <col min="13" max="13" width="15.33203125" bestFit="1" customWidth="1"/>
    <col min="14" max="14" width="15.33203125" style="5" customWidth="1"/>
    <col min="15" max="15" width="12.83203125" bestFit="1" customWidth="1"/>
    <col min="16" max="16" width="12.83203125" style="5" customWidth="1"/>
    <col min="17" max="17" width="18.33203125" bestFit="1" customWidth="1"/>
    <col min="18" max="18" width="18.33203125" style="5" customWidth="1"/>
    <col min="19" max="19" width="15.6640625" bestFit="1" customWidth="1"/>
    <col min="20" max="20" width="15.6640625" style="5" customWidth="1"/>
    <col min="22" max="22" width="11.33203125" style="5" bestFit="1" customWidth="1"/>
    <col min="23" max="23" width="12.1640625" bestFit="1" customWidth="1"/>
    <col min="24" max="24" width="12.1640625" style="5" customWidth="1"/>
    <col min="26" max="26" width="13.6640625" style="5" bestFit="1" customWidth="1"/>
    <col min="28" max="28" width="12.1640625" style="5" bestFit="1" customWidth="1"/>
    <col min="30" max="30" width="11" style="5" bestFit="1" customWidth="1"/>
    <col min="32" max="32" width="14.83203125" bestFit="1" customWidth="1"/>
    <col min="33" max="33" width="10.83203125" style="5"/>
  </cols>
  <sheetData>
    <row r="1" spans="1:33" s="1" customFormat="1" x14ac:dyDescent="0.2">
      <c r="A1" s="3" t="s">
        <v>2838</v>
      </c>
      <c r="B1" s="2" t="s">
        <v>0</v>
      </c>
      <c r="C1" s="3"/>
      <c r="F1" s="4"/>
      <c r="H1" s="4"/>
      <c r="J1" s="4"/>
      <c r="L1" s="4"/>
      <c r="N1" s="4"/>
      <c r="P1" s="4"/>
      <c r="R1" s="4"/>
      <c r="T1" s="4"/>
      <c r="V1" s="4"/>
      <c r="X1" s="4"/>
      <c r="Z1" s="4"/>
      <c r="AB1" s="4"/>
      <c r="AD1" s="4"/>
      <c r="AG1" s="4"/>
    </row>
    <row r="2" spans="1:33" x14ac:dyDescent="0.2">
      <c r="A2" s="2" t="str">
        <f>PROPER(B2)</f>
        <v>(Ag) Allen'S Grove Township</v>
      </c>
      <c r="B2" s="2" t="s">
        <v>2055</v>
      </c>
      <c r="D2" s="2"/>
    </row>
    <row r="3" spans="1:33" x14ac:dyDescent="0.2">
      <c r="A3" s="2" t="str">
        <f t="shared" ref="A3:A66" si="0">PROPER(B3)</f>
        <v>(B11) City Of Bettendorf</v>
      </c>
      <c r="B3" s="2" t="s">
        <v>1258</v>
      </c>
      <c r="D3" s="2"/>
    </row>
    <row r="4" spans="1:33" x14ac:dyDescent="0.2">
      <c r="A4" s="2" t="str">
        <f t="shared" si="0"/>
        <v>(B12) City Of Bettendorf</v>
      </c>
      <c r="B4" s="2" t="s">
        <v>2057</v>
      </c>
      <c r="D4" s="2"/>
    </row>
    <row r="5" spans="1:33" x14ac:dyDescent="0.2">
      <c r="A5" s="2" t="str">
        <f t="shared" si="0"/>
        <v>(B21) City Of Bettendorf</v>
      </c>
      <c r="B5" s="2" t="s">
        <v>1251</v>
      </c>
      <c r="D5" s="2"/>
    </row>
    <row r="6" spans="1:33" x14ac:dyDescent="0.2">
      <c r="A6" s="2" t="str">
        <f t="shared" si="0"/>
        <v>(B22) City Of Bettendorf</v>
      </c>
      <c r="B6" s="2" t="s">
        <v>2058</v>
      </c>
      <c r="D6" s="2"/>
    </row>
    <row r="7" spans="1:33" x14ac:dyDescent="0.2">
      <c r="A7" s="2" t="str">
        <f t="shared" si="0"/>
        <v>(B23) City Of Bettendorf</v>
      </c>
      <c r="B7" s="2" t="s">
        <v>2059</v>
      </c>
      <c r="D7" s="2"/>
    </row>
    <row r="8" spans="1:33" x14ac:dyDescent="0.2">
      <c r="A8" s="2" t="str">
        <f t="shared" si="0"/>
        <v>(B31) City Of Bettendorf</v>
      </c>
      <c r="B8" s="2" t="s">
        <v>2060</v>
      </c>
      <c r="D8" s="2"/>
    </row>
    <row r="9" spans="1:33" x14ac:dyDescent="0.2">
      <c r="A9" s="2" t="str">
        <f t="shared" si="0"/>
        <v>(B32) City Of Bettendorf</v>
      </c>
      <c r="B9" s="2" t="s">
        <v>1249</v>
      </c>
      <c r="D9" s="2"/>
    </row>
    <row r="10" spans="1:33" x14ac:dyDescent="0.2">
      <c r="A10" s="2" t="str">
        <f t="shared" si="0"/>
        <v>(B41) City Of Bettendorf</v>
      </c>
      <c r="B10" s="2" t="s">
        <v>1254</v>
      </c>
      <c r="D10" s="2"/>
    </row>
    <row r="11" spans="1:33" x14ac:dyDescent="0.2">
      <c r="A11" s="2" t="str">
        <f t="shared" si="0"/>
        <v>(B42) City Of Bettendorf</v>
      </c>
      <c r="B11" s="2" t="s">
        <v>2061</v>
      </c>
      <c r="D11" s="2"/>
    </row>
    <row r="12" spans="1:33" x14ac:dyDescent="0.2">
      <c r="A12" s="2" t="str">
        <f t="shared" si="0"/>
        <v>(B51) City Of Bettendorf</v>
      </c>
      <c r="B12" s="2" t="s">
        <v>2062</v>
      </c>
      <c r="D12" s="2"/>
    </row>
    <row r="13" spans="1:33" x14ac:dyDescent="0.2">
      <c r="A13" s="2" t="str">
        <f t="shared" si="0"/>
        <v>(B52) City Of Bettendorf</v>
      </c>
      <c r="B13" s="2" t="s">
        <v>1235</v>
      </c>
      <c r="D13" s="2"/>
    </row>
    <row r="14" spans="1:33" x14ac:dyDescent="0.2">
      <c r="A14" s="2" t="str">
        <f t="shared" si="0"/>
        <v>(Bf) City Of Buffalo</v>
      </c>
      <c r="B14" s="2" t="s">
        <v>1231</v>
      </c>
      <c r="D14" s="2"/>
    </row>
    <row r="15" spans="1:33" x14ac:dyDescent="0.2">
      <c r="A15" s="2" t="str">
        <f t="shared" si="0"/>
        <v>(Bg) Blue Grass Township</v>
      </c>
      <c r="B15" s="2" t="s">
        <v>2063</v>
      </c>
      <c r="D15" s="2"/>
    </row>
    <row r="16" spans="1:33" x14ac:dyDescent="0.2">
      <c r="A16" s="2" t="str">
        <f t="shared" si="0"/>
        <v>(Bu) Buffalo Township</v>
      </c>
      <c r="B16" s="2" t="s">
        <v>1238</v>
      </c>
      <c r="D16" s="2"/>
    </row>
    <row r="17" spans="1:4" x14ac:dyDescent="0.2">
      <c r="A17" s="2" t="str">
        <f t="shared" si="0"/>
        <v>(D11) City Of Davenport</v>
      </c>
      <c r="B17" s="2" t="s">
        <v>2064</v>
      </c>
      <c r="D17" s="2"/>
    </row>
    <row r="18" spans="1:4" x14ac:dyDescent="0.2">
      <c r="A18" s="2" t="str">
        <f t="shared" si="0"/>
        <v>(D12) City Of Davenport</v>
      </c>
      <c r="B18" s="2" t="s">
        <v>2065</v>
      </c>
      <c r="D18" s="2"/>
    </row>
    <row r="19" spans="1:4" x14ac:dyDescent="0.2">
      <c r="A19" s="2" t="str">
        <f t="shared" si="0"/>
        <v>(D13) City Of Davenport</v>
      </c>
      <c r="B19" s="2" t="s">
        <v>1256</v>
      </c>
      <c r="D19" s="2"/>
    </row>
    <row r="20" spans="1:4" x14ac:dyDescent="0.2">
      <c r="A20" s="2" t="str">
        <f t="shared" si="0"/>
        <v>(D14) City Of Davenport</v>
      </c>
      <c r="B20" s="2" t="s">
        <v>2066</v>
      </c>
      <c r="D20" s="2"/>
    </row>
    <row r="21" spans="1:4" x14ac:dyDescent="0.2">
      <c r="A21" s="2" t="str">
        <f t="shared" si="0"/>
        <v>(D21) City Of Davenport</v>
      </c>
      <c r="B21" s="2" t="s">
        <v>1224</v>
      </c>
      <c r="D21" s="2"/>
    </row>
    <row r="22" spans="1:4" x14ac:dyDescent="0.2">
      <c r="A22" s="2" t="str">
        <f t="shared" si="0"/>
        <v>(D22) City Of Davenport</v>
      </c>
      <c r="B22" s="2" t="s">
        <v>1259</v>
      </c>
      <c r="D22" s="2"/>
    </row>
    <row r="23" spans="1:4" x14ac:dyDescent="0.2">
      <c r="A23" s="2" t="str">
        <f t="shared" si="0"/>
        <v>(D23) City Of Davenport</v>
      </c>
      <c r="B23" s="2" t="s">
        <v>2067</v>
      </c>
      <c r="D23" s="2"/>
    </row>
    <row r="24" spans="1:4" x14ac:dyDescent="0.2">
      <c r="A24" s="2" t="str">
        <f t="shared" si="0"/>
        <v>(D24) City Of Davenport</v>
      </c>
      <c r="B24" s="2" t="s">
        <v>2068</v>
      </c>
      <c r="D24" s="2"/>
    </row>
    <row r="25" spans="1:4" x14ac:dyDescent="0.2">
      <c r="A25" s="2" t="str">
        <f t="shared" si="0"/>
        <v>(D31) City Of Davenport</v>
      </c>
      <c r="B25" s="2" t="s">
        <v>2069</v>
      </c>
      <c r="D25" s="2"/>
    </row>
    <row r="26" spans="1:4" x14ac:dyDescent="0.2">
      <c r="A26" s="2" t="str">
        <f t="shared" si="0"/>
        <v>(D32) City Of Davenport</v>
      </c>
      <c r="B26" s="2" t="s">
        <v>1229</v>
      </c>
      <c r="D26" s="2"/>
    </row>
    <row r="27" spans="1:4" x14ac:dyDescent="0.2">
      <c r="A27" s="2" t="str">
        <f t="shared" si="0"/>
        <v>(D33) City Of Davenport</v>
      </c>
      <c r="B27" s="2" t="s">
        <v>2070</v>
      </c>
      <c r="D27" s="2"/>
    </row>
    <row r="28" spans="1:4" x14ac:dyDescent="0.2">
      <c r="A28" s="2" t="str">
        <f t="shared" si="0"/>
        <v>(D34) City Of Davenport</v>
      </c>
      <c r="B28" s="2" t="s">
        <v>2071</v>
      </c>
      <c r="D28" s="2"/>
    </row>
    <row r="29" spans="1:4" x14ac:dyDescent="0.2">
      <c r="A29" s="2" t="str">
        <f t="shared" si="0"/>
        <v>(D41) City Of Davenport</v>
      </c>
      <c r="B29" s="2" t="s">
        <v>2072</v>
      </c>
      <c r="D29" s="2"/>
    </row>
    <row r="30" spans="1:4" x14ac:dyDescent="0.2">
      <c r="A30" s="2" t="str">
        <f t="shared" si="0"/>
        <v>(D42) City Of Davenport</v>
      </c>
      <c r="B30" s="2" t="s">
        <v>1225</v>
      </c>
      <c r="D30" s="2"/>
    </row>
    <row r="31" spans="1:4" x14ac:dyDescent="0.2">
      <c r="A31" s="2" t="str">
        <f t="shared" si="0"/>
        <v>(D43) City Of Davenport</v>
      </c>
      <c r="B31" s="2" t="s">
        <v>2073</v>
      </c>
      <c r="D31" s="2"/>
    </row>
    <row r="32" spans="1:4" x14ac:dyDescent="0.2">
      <c r="A32" s="2" t="str">
        <f t="shared" si="0"/>
        <v>(D44) City Of Davenport</v>
      </c>
      <c r="B32" s="2" t="s">
        <v>1239</v>
      </c>
      <c r="D32" s="2"/>
    </row>
    <row r="33" spans="1:4" x14ac:dyDescent="0.2">
      <c r="A33" s="2" t="str">
        <f t="shared" si="0"/>
        <v>(D51) City Of Davenport</v>
      </c>
      <c r="B33" s="2" t="s">
        <v>1226</v>
      </c>
      <c r="D33" s="2"/>
    </row>
    <row r="34" spans="1:4" x14ac:dyDescent="0.2">
      <c r="A34" s="2" t="str">
        <f t="shared" si="0"/>
        <v>(D52) City Of Davenport</v>
      </c>
      <c r="B34" s="2" t="s">
        <v>2074</v>
      </c>
      <c r="D34" s="2"/>
    </row>
    <row r="35" spans="1:4" x14ac:dyDescent="0.2">
      <c r="A35" s="2" t="str">
        <f t="shared" si="0"/>
        <v>(D53) City Of Davenport</v>
      </c>
      <c r="B35" s="2" t="s">
        <v>2075</v>
      </c>
      <c r="D35" s="2"/>
    </row>
    <row r="36" spans="1:4" x14ac:dyDescent="0.2">
      <c r="A36" s="2" t="str">
        <f t="shared" si="0"/>
        <v>(D54) City Of Davenport</v>
      </c>
      <c r="B36" s="2" t="s">
        <v>1242</v>
      </c>
      <c r="D36" s="2"/>
    </row>
    <row r="37" spans="1:4" x14ac:dyDescent="0.2">
      <c r="A37" s="2" t="str">
        <f t="shared" si="0"/>
        <v>(D61) City Of Davenport</v>
      </c>
      <c r="B37" s="2" t="s">
        <v>1257</v>
      </c>
      <c r="D37" s="2"/>
    </row>
    <row r="38" spans="1:4" x14ac:dyDescent="0.2">
      <c r="A38" s="2" t="str">
        <f t="shared" si="0"/>
        <v>(D62) City Of Davenport</v>
      </c>
      <c r="B38" s="2" t="s">
        <v>1243</v>
      </c>
      <c r="D38" s="2"/>
    </row>
    <row r="39" spans="1:4" x14ac:dyDescent="0.2">
      <c r="A39" s="2" t="str">
        <f t="shared" si="0"/>
        <v>(D63) City Of Davenport</v>
      </c>
      <c r="B39" s="2" t="s">
        <v>2076</v>
      </c>
      <c r="D39" s="2"/>
    </row>
    <row r="40" spans="1:4" x14ac:dyDescent="0.2">
      <c r="A40" s="2" t="str">
        <f t="shared" si="0"/>
        <v>(D64) City Of Davenport</v>
      </c>
      <c r="B40" s="2" t="s">
        <v>1252</v>
      </c>
      <c r="D40" s="2"/>
    </row>
    <row r="41" spans="1:4" x14ac:dyDescent="0.2">
      <c r="A41" s="2" t="str">
        <f t="shared" si="0"/>
        <v>(D71) City Of Davenport</v>
      </c>
      <c r="B41" s="2" t="s">
        <v>1241</v>
      </c>
      <c r="D41" s="2"/>
    </row>
    <row r="42" spans="1:4" x14ac:dyDescent="0.2">
      <c r="A42" s="2" t="str">
        <f t="shared" si="0"/>
        <v>(D72) City Of Davenport</v>
      </c>
      <c r="B42" s="2" t="s">
        <v>1227</v>
      </c>
      <c r="D42" s="2"/>
    </row>
    <row r="43" spans="1:4" x14ac:dyDescent="0.2">
      <c r="A43" s="2" t="str">
        <f t="shared" si="0"/>
        <v>(D73) City Of Davenport</v>
      </c>
      <c r="B43" s="2" t="s">
        <v>1255</v>
      </c>
      <c r="D43" s="2"/>
    </row>
    <row r="44" spans="1:4" x14ac:dyDescent="0.2">
      <c r="A44" s="2" t="str">
        <f t="shared" si="0"/>
        <v>(D74) City Of Davenport</v>
      </c>
      <c r="B44" s="2" t="s">
        <v>1240</v>
      </c>
      <c r="D44" s="2"/>
    </row>
    <row r="45" spans="1:4" x14ac:dyDescent="0.2">
      <c r="A45" s="2" t="str">
        <f t="shared" si="0"/>
        <v>(D81) City Of Davenport</v>
      </c>
      <c r="B45" s="2" t="s">
        <v>2077</v>
      </c>
      <c r="D45" s="2"/>
    </row>
    <row r="46" spans="1:4" x14ac:dyDescent="0.2">
      <c r="A46" s="2" t="str">
        <f t="shared" si="0"/>
        <v>(D82) City Of Davenport</v>
      </c>
      <c r="B46" s="2" t="s">
        <v>1253</v>
      </c>
      <c r="D46" s="2"/>
    </row>
    <row r="47" spans="1:4" x14ac:dyDescent="0.2">
      <c r="A47" s="2" t="str">
        <f t="shared" si="0"/>
        <v>(D83) City Of Davenport</v>
      </c>
      <c r="B47" s="2" t="s">
        <v>1228</v>
      </c>
      <c r="D47" s="2"/>
    </row>
    <row r="48" spans="1:4" x14ac:dyDescent="0.2">
      <c r="A48" s="2" t="str">
        <f t="shared" si="0"/>
        <v>(D84) City Of Davenport</v>
      </c>
      <c r="B48" s="2" t="s">
        <v>1230</v>
      </c>
      <c r="D48" s="2"/>
    </row>
    <row r="49" spans="1:4" x14ac:dyDescent="0.2">
      <c r="A49" s="2" t="str">
        <f t="shared" si="0"/>
        <v>(Dh) City Of Donahue</v>
      </c>
      <c r="B49" s="2" t="s">
        <v>2078</v>
      </c>
      <c r="D49" s="2"/>
    </row>
    <row r="50" spans="1:4" x14ac:dyDescent="0.2">
      <c r="A50" s="2" t="str">
        <f t="shared" si="0"/>
        <v>(El1) City Of Eldridge</v>
      </c>
      <c r="B50" s="2" t="s">
        <v>1244</v>
      </c>
      <c r="D50" s="2"/>
    </row>
    <row r="51" spans="1:4" x14ac:dyDescent="0.2">
      <c r="A51" s="2" t="str">
        <f t="shared" si="0"/>
        <v>(El2) City Of Eldridge</v>
      </c>
      <c r="B51" s="2" t="s">
        <v>1246</v>
      </c>
      <c r="D51" s="2"/>
    </row>
    <row r="52" spans="1:4" x14ac:dyDescent="0.2">
      <c r="A52" s="2" t="str">
        <f t="shared" si="0"/>
        <v>(Hg) Hickory Grove Township</v>
      </c>
      <c r="B52" s="2" t="s">
        <v>2079</v>
      </c>
      <c r="D52" s="2"/>
    </row>
    <row r="53" spans="1:4" x14ac:dyDescent="0.2">
      <c r="A53" s="2" t="str">
        <f t="shared" si="0"/>
        <v>(Lb) Liberty Township</v>
      </c>
      <c r="B53" s="2" t="s">
        <v>1237</v>
      </c>
      <c r="D53" s="2"/>
    </row>
    <row r="54" spans="1:4" x14ac:dyDescent="0.2">
      <c r="A54" s="2" t="str">
        <f t="shared" si="0"/>
        <v>(Lc1) City Of Leclaire</v>
      </c>
      <c r="B54" s="2" t="s">
        <v>1247</v>
      </c>
      <c r="D54" s="2"/>
    </row>
    <row r="55" spans="1:4" x14ac:dyDescent="0.2">
      <c r="A55" s="2" t="str">
        <f t="shared" si="0"/>
        <v>(Lc2) City Of Leclaire</v>
      </c>
      <c r="B55" s="2" t="s">
        <v>1245</v>
      </c>
      <c r="D55" s="2"/>
    </row>
    <row r="56" spans="1:4" x14ac:dyDescent="0.2">
      <c r="A56" s="2" t="str">
        <f t="shared" si="0"/>
        <v>(Lct) Leclaire Township</v>
      </c>
      <c r="B56" s="2" t="s">
        <v>1236</v>
      </c>
      <c r="D56" s="2"/>
    </row>
    <row r="57" spans="1:4" x14ac:dyDescent="0.2">
      <c r="A57" s="2" t="str">
        <f t="shared" si="0"/>
        <v>(Lg) City Of Long Grove</v>
      </c>
      <c r="B57" s="2" t="s">
        <v>2080</v>
      </c>
      <c r="D57" s="2"/>
    </row>
    <row r="58" spans="1:4" x14ac:dyDescent="0.2">
      <c r="A58" s="2" t="str">
        <f t="shared" si="0"/>
        <v>(Mc) Mccausland</v>
      </c>
      <c r="B58" s="2" t="s">
        <v>1232</v>
      </c>
      <c r="D58" s="2"/>
    </row>
    <row r="59" spans="1:4" x14ac:dyDescent="0.2">
      <c r="A59" s="2" t="str">
        <f t="shared" si="0"/>
        <v>(Pkv) Park View</v>
      </c>
      <c r="B59" s="2" t="s">
        <v>1248</v>
      </c>
      <c r="D59" s="2"/>
    </row>
    <row r="60" spans="1:4" x14ac:dyDescent="0.2">
      <c r="A60" s="2" t="str">
        <f t="shared" si="0"/>
        <v>(Pr) Princeton Township</v>
      </c>
      <c r="B60" s="2" t="s">
        <v>1234</v>
      </c>
      <c r="D60" s="2"/>
    </row>
    <row r="61" spans="1:4" x14ac:dyDescent="0.2">
      <c r="A61" s="2" t="str">
        <f t="shared" si="0"/>
        <v>(Pv) Pleasant Valley</v>
      </c>
      <c r="B61" s="2" t="s">
        <v>1233</v>
      </c>
      <c r="D61" s="2"/>
    </row>
    <row r="62" spans="1:4" x14ac:dyDescent="0.2">
      <c r="A62" s="2" t="str">
        <f t="shared" si="0"/>
        <v>(Rv) City Of Riverdale</v>
      </c>
      <c r="B62" s="2" t="s">
        <v>1250</v>
      </c>
      <c r="D62" s="2"/>
    </row>
    <row r="63" spans="1:4" x14ac:dyDescent="0.2">
      <c r="A63" s="2" t="str">
        <f t="shared" si="0"/>
        <v>(Wc) Walcott Precinct</v>
      </c>
      <c r="B63" s="2" t="s">
        <v>2081</v>
      </c>
      <c r="D63" s="2"/>
    </row>
    <row r="64" spans="1:4" x14ac:dyDescent="0.2">
      <c r="A64" s="2" t="str">
        <f t="shared" si="0"/>
        <v>(Wf) Winfield Township</v>
      </c>
      <c r="B64" s="2" t="s">
        <v>2082</v>
      </c>
      <c r="D64" s="2"/>
    </row>
    <row r="65" spans="1:4" x14ac:dyDescent="0.2">
      <c r="A65" s="2" t="str">
        <f t="shared" si="0"/>
        <v>#1 Aurelia</v>
      </c>
      <c r="B65" s="2" t="s">
        <v>902</v>
      </c>
      <c r="D65" s="2"/>
    </row>
    <row r="66" spans="1:4" x14ac:dyDescent="0.2">
      <c r="A66" s="2" t="str">
        <f t="shared" si="0"/>
        <v>#2 Cleghorn/Marcus</v>
      </c>
      <c r="B66" s="2" t="s">
        <v>2083</v>
      </c>
      <c r="D66" s="2"/>
    </row>
    <row r="67" spans="1:4" x14ac:dyDescent="0.2">
      <c r="A67" s="2" t="str">
        <f t="shared" ref="A67:A130" si="1">PROPER(B67)</f>
        <v>#3 Quimby</v>
      </c>
      <c r="B67" s="2" t="s">
        <v>904</v>
      </c>
      <c r="D67" s="2"/>
    </row>
    <row r="68" spans="1:4" x14ac:dyDescent="0.2">
      <c r="A68" s="2" t="str">
        <f t="shared" si="1"/>
        <v>#4 Cherokee</v>
      </c>
      <c r="B68" s="2" t="s">
        <v>2084</v>
      </c>
      <c r="D68" s="2"/>
    </row>
    <row r="69" spans="1:4" x14ac:dyDescent="0.2">
      <c r="A69" s="2" t="str">
        <f t="shared" si="1"/>
        <v>#5 Cherokee Ward 1</v>
      </c>
      <c r="B69" s="2" t="s">
        <v>903</v>
      </c>
      <c r="D69" s="2"/>
    </row>
    <row r="70" spans="1:4" x14ac:dyDescent="0.2">
      <c r="A70" s="2" t="str">
        <f t="shared" si="1"/>
        <v>#6 Cherokee Ward 2</v>
      </c>
      <c r="B70" s="2" t="s">
        <v>2085</v>
      </c>
      <c r="D70" s="2"/>
    </row>
    <row r="71" spans="1:4" x14ac:dyDescent="0.2">
      <c r="A71" s="2" t="str">
        <f t="shared" si="1"/>
        <v>#7 Cherokee Ward 3</v>
      </c>
      <c r="B71" s="2" t="s">
        <v>2086</v>
      </c>
      <c r="D71" s="2"/>
    </row>
    <row r="72" spans="1:4" x14ac:dyDescent="0.2">
      <c r="A72" s="2" t="str">
        <f t="shared" si="1"/>
        <v>1-1 Blockton</v>
      </c>
      <c r="B72" s="2" t="s">
        <v>1288</v>
      </c>
      <c r="D72" s="2"/>
    </row>
    <row r="73" spans="1:4" x14ac:dyDescent="0.2">
      <c r="A73" s="2" t="str">
        <f t="shared" si="1"/>
        <v>1-Gr</v>
      </c>
      <c r="B73" s="2" t="s">
        <v>30</v>
      </c>
      <c r="D73" s="2"/>
    </row>
    <row r="74" spans="1:4" x14ac:dyDescent="0.2">
      <c r="A74" s="2" t="str">
        <f t="shared" si="1"/>
        <v>1Nw Adair</v>
      </c>
      <c r="B74" s="2" t="s">
        <v>2087</v>
      </c>
      <c r="D74" s="2"/>
    </row>
    <row r="75" spans="1:4" x14ac:dyDescent="0.2">
      <c r="A75" s="2" t="str">
        <f t="shared" si="1"/>
        <v>1St Ward</v>
      </c>
      <c r="B75" s="2" t="s">
        <v>2088</v>
      </c>
      <c r="D75" s="2"/>
    </row>
    <row r="76" spans="1:4" x14ac:dyDescent="0.2">
      <c r="A76" s="2" t="str">
        <f t="shared" si="1"/>
        <v>2-1 Clearfield</v>
      </c>
      <c r="B76" s="2" t="s">
        <v>1290</v>
      </c>
      <c r="D76" s="2"/>
    </row>
    <row r="77" spans="1:4" x14ac:dyDescent="0.2">
      <c r="A77" s="2" t="str">
        <f t="shared" si="1"/>
        <v>2-Cl</v>
      </c>
      <c r="B77" s="2" t="s">
        <v>31</v>
      </c>
      <c r="D77" s="2"/>
    </row>
    <row r="78" spans="1:4" x14ac:dyDescent="0.2">
      <c r="A78" s="2" t="str">
        <f t="shared" si="1"/>
        <v>29 Sergeant Bluff East/Woodbury</v>
      </c>
      <c r="B78" s="2" t="s">
        <v>2089</v>
      </c>
      <c r="D78" s="2"/>
    </row>
    <row r="79" spans="1:4" x14ac:dyDescent="0.2">
      <c r="A79" s="2" t="str">
        <f t="shared" si="1"/>
        <v>2Nd Ward</v>
      </c>
      <c r="B79" s="2" t="s">
        <v>2090</v>
      </c>
      <c r="D79" s="2"/>
    </row>
    <row r="80" spans="1:4" x14ac:dyDescent="0.2">
      <c r="A80" s="2" t="str">
        <f t="shared" si="1"/>
        <v>2Ne Stuart</v>
      </c>
      <c r="B80" s="2" t="s">
        <v>2091</v>
      </c>
      <c r="D80" s="2"/>
    </row>
    <row r="81" spans="1:4" x14ac:dyDescent="0.2">
      <c r="A81" s="2" t="str">
        <f t="shared" si="1"/>
        <v>3-1 Gravity</v>
      </c>
      <c r="B81" s="2" t="s">
        <v>1287</v>
      </c>
      <c r="D81" s="2"/>
    </row>
    <row r="82" spans="1:4" x14ac:dyDescent="0.2">
      <c r="A82" s="2" t="str">
        <f t="shared" si="1"/>
        <v>3-Du</v>
      </c>
      <c r="B82" s="2" t="s">
        <v>32</v>
      </c>
      <c r="D82" s="2"/>
    </row>
    <row r="83" spans="1:4" x14ac:dyDescent="0.2">
      <c r="A83" s="2" t="str">
        <f t="shared" si="1"/>
        <v>30 Sergeant Bluff West</v>
      </c>
      <c r="B83" s="2" t="s">
        <v>1373</v>
      </c>
      <c r="D83" s="2"/>
    </row>
    <row r="84" spans="1:4" x14ac:dyDescent="0.2">
      <c r="A84" s="2" t="str">
        <f t="shared" si="1"/>
        <v>31 Salix/Liberty/Lakeport</v>
      </c>
      <c r="B84" s="2" t="s">
        <v>1369</v>
      </c>
      <c r="D84" s="2"/>
    </row>
    <row r="85" spans="1:4" x14ac:dyDescent="0.2">
      <c r="A85" s="2" t="str">
        <f t="shared" si="1"/>
        <v>32 Bronson/Floyd/Grange</v>
      </c>
      <c r="B85" s="2" t="s">
        <v>2092</v>
      </c>
      <c r="D85" s="2"/>
    </row>
    <row r="86" spans="1:4" x14ac:dyDescent="0.2">
      <c r="A86" s="2" t="str">
        <f t="shared" si="1"/>
        <v>33 Pierson/Rutland</v>
      </c>
      <c r="B86" s="2" t="s">
        <v>2093</v>
      </c>
      <c r="D86" s="2"/>
    </row>
    <row r="87" spans="1:4" x14ac:dyDescent="0.2">
      <c r="A87" s="2" t="str">
        <f t="shared" si="1"/>
        <v>34 Correctionville/Kedron/Union</v>
      </c>
      <c r="B87" s="2" t="s">
        <v>2094</v>
      </c>
      <c r="D87" s="2"/>
    </row>
    <row r="88" spans="1:4" x14ac:dyDescent="0.2">
      <c r="A88" s="2" t="str">
        <f t="shared" si="1"/>
        <v>35 Moville/Arlington/Wolf Creek</v>
      </c>
      <c r="B88" s="2" t="s">
        <v>1361</v>
      </c>
      <c r="D88" s="2"/>
    </row>
    <row r="89" spans="1:4" x14ac:dyDescent="0.2">
      <c r="A89" s="2" t="str">
        <f t="shared" si="1"/>
        <v>36 Lawton/Banner</v>
      </c>
      <c r="B89" s="2" t="s">
        <v>1352</v>
      </c>
      <c r="D89" s="2"/>
    </row>
    <row r="90" spans="1:4" x14ac:dyDescent="0.2">
      <c r="A90" s="2" t="str">
        <f t="shared" si="1"/>
        <v>37 Climbing Hill/Grant/West Fork</v>
      </c>
      <c r="B90" s="2" t="s">
        <v>1351</v>
      </c>
      <c r="D90" s="2"/>
    </row>
    <row r="91" spans="1:4" x14ac:dyDescent="0.2">
      <c r="A91" s="2" t="str">
        <f t="shared" si="1"/>
        <v>38 Sloan</v>
      </c>
      <c r="B91" s="2" t="s">
        <v>1353</v>
      </c>
      <c r="D91" s="2"/>
    </row>
    <row r="92" spans="1:4" x14ac:dyDescent="0.2">
      <c r="A92" s="2" t="str">
        <f t="shared" si="1"/>
        <v>39 Hornick/Willow</v>
      </c>
      <c r="B92" s="2" t="s">
        <v>2095</v>
      </c>
      <c r="D92" s="2"/>
    </row>
    <row r="93" spans="1:4" x14ac:dyDescent="0.2">
      <c r="A93" s="2" t="str">
        <f t="shared" si="1"/>
        <v>3Rd Ward</v>
      </c>
      <c r="B93" s="2" t="s">
        <v>2096</v>
      </c>
      <c r="D93" s="2"/>
    </row>
    <row r="94" spans="1:4" x14ac:dyDescent="0.2">
      <c r="A94" s="2" t="str">
        <f t="shared" si="1"/>
        <v>3Sw Fontanelle</v>
      </c>
      <c r="B94" s="2" t="s">
        <v>2097</v>
      </c>
      <c r="D94" s="2"/>
    </row>
    <row r="95" spans="1:4" x14ac:dyDescent="0.2">
      <c r="A95" s="2" t="str">
        <f t="shared" si="1"/>
        <v>4 Grfld Lncln Sher Pilot Grove Twp Elliott</v>
      </c>
      <c r="B95" s="2" t="s">
        <v>2098</v>
      </c>
      <c r="D95" s="2"/>
    </row>
    <row r="96" spans="1:4" x14ac:dyDescent="0.2">
      <c r="A96" s="2" t="str">
        <f t="shared" si="1"/>
        <v>4-1 New Market</v>
      </c>
      <c r="B96" s="2" t="s">
        <v>1286</v>
      </c>
      <c r="D96" s="2"/>
    </row>
    <row r="97" spans="1:4" x14ac:dyDescent="0.2">
      <c r="A97" s="2" t="str">
        <f t="shared" si="1"/>
        <v>4-Al</v>
      </c>
      <c r="B97" s="2" t="s">
        <v>33</v>
      </c>
      <c r="D97" s="2"/>
    </row>
    <row r="98" spans="1:4" x14ac:dyDescent="0.2">
      <c r="A98" s="2" t="str">
        <f t="shared" si="1"/>
        <v>40 Anthon/Miller</v>
      </c>
      <c r="B98" s="2" t="s">
        <v>1354</v>
      </c>
      <c r="D98" s="2"/>
    </row>
    <row r="99" spans="1:4" x14ac:dyDescent="0.2">
      <c r="A99" s="2" t="str">
        <f t="shared" si="1"/>
        <v>41 Danbury/Liston/Morgan</v>
      </c>
      <c r="B99" s="2" t="s">
        <v>1372</v>
      </c>
      <c r="D99" s="2"/>
    </row>
    <row r="100" spans="1:4" x14ac:dyDescent="0.2">
      <c r="A100" s="2" t="str">
        <f t="shared" si="1"/>
        <v>42 Smithland/Little Sioux</v>
      </c>
      <c r="B100" s="2" t="s">
        <v>1363</v>
      </c>
      <c r="D100" s="2"/>
    </row>
    <row r="101" spans="1:4" x14ac:dyDescent="0.2">
      <c r="A101" s="2" t="str">
        <f t="shared" si="1"/>
        <v>43 Oto/Oto Township</v>
      </c>
      <c r="B101" s="2" t="s">
        <v>2099</v>
      </c>
      <c r="D101" s="2"/>
    </row>
    <row r="102" spans="1:4" x14ac:dyDescent="0.2">
      <c r="A102" s="2" t="str">
        <f t="shared" si="1"/>
        <v>44 Cushing/Rock</v>
      </c>
      <c r="B102" s="2" t="s">
        <v>2100</v>
      </c>
      <c r="D102" s="2"/>
    </row>
    <row r="103" spans="1:4" x14ac:dyDescent="0.2">
      <c r="A103" s="2" t="str">
        <f t="shared" si="1"/>
        <v>4Se Orient</v>
      </c>
      <c r="B103" s="2" t="s">
        <v>2101</v>
      </c>
      <c r="D103" s="2"/>
    </row>
    <row r="104" spans="1:4" x14ac:dyDescent="0.2">
      <c r="A104" s="2" t="str">
        <f t="shared" si="1"/>
        <v>4Th Ward</v>
      </c>
      <c r="B104" s="2" t="s">
        <v>2102</v>
      </c>
      <c r="D104" s="2"/>
    </row>
    <row r="105" spans="1:4" x14ac:dyDescent="0.2">
      <c r="A105" s="2" t="str">
        <f t="shared" si="1"/>
        <v>5 Pilot Grove Frankfort Douglas Wash Twp Grant</v>
      </c>
      <c r="B105" s="2" t="s">
        <v>2103</v>
      </c>
      <c r="D105" s="2"/>
    </row>
    <row r="106" spans="1:4" x14ac:dyDescent="0.2">
      <c r="A106" s="2" t="str">
        <f t="shared" si="1"/>
        <v>5-2 Lenox</v>
      </c>
      <c r="B106" s="2" t="s">
        <v>1289</v>
      </c>
      <c r="D106" s="2"/>
    </row>
    <row r="107" spans="1:4" x14ac:dyDescent="0.2">
      <c r="A107" s="2" t="str">
        <f t="shared" si="1"/>
        <v>5-Ap</v>
      </c>
      <c r="B107" s="2" t="s">
        <v>20</v>
      </c>
      <c r="D107" s="2"/>
    </row>
    <row r="108" spans="1:4" x14ac:dyDescent="0.2">
      <c r="A108" s="2" t="str">
        <f t="shared" si="1"/>
        <v>5Gf Greenfield</v>
      </c>
      <c r="B108" s="2" t="s">
        <v>2104</v>
      </c>
      <c r="D108" s="2"/>
    </row>
    <row r="109" spans="1:4" x14ac:dyDescent="0.2">
      <c r="A109" s="2" t="str">
        <f t="shared" si="1"/>
        <v>6 West Grant Scott Twp Coburg Stanton</v>
      </c>
      <c r="B109" s="2" t="s">
        <v>2105</v>
      </c>
      <c r="D109" s="2"/>
    </row>
    <row r="110" spans="1:4" x14ac:dyDescent="0.2">
      <c r="A110" s="2" t="str">
        <f t="shared" si="1"/>
        <v>6-3 City Of Bedford</v>
      </c>
      <c r="B110" s="2" t="s">
        <v>1291</v>
      </c>
      <c r="D110" s="2"/>
    </row>
    <row r="111" spans="1:4" x14ac:dyDescent="0.2">
      <c r="A111" s="2" t="str">
        <f t="shared" si="1"/>
        <v>6-Sr</v>
      </c>
      <c r="B111" s="2" t="s">
        <v>22</v>
      </c>
      <c r="D111" s="2"/>
    </row>
    <row r="112" spans="1:4" x14ac:dyDescent="0.2">
      <c r="A112" s="2" t="str">
        <f t="shared" si="1"/>
        <v>7 Scott East Twp Villisca</v>
      </c>
      <c r="B112" s="2" t="s">
        <v>2106</v>
      </c>
      <c r="D112" s="2"/>
    </row>
    <row r="113" spans="1:4" x14ac:dyDescent="0.2">
      <c r="A113" s="2" t="str">
        <f t="shared" si="1"/>
        <v>7-3 Legion</v>
      </c>
      <c r="B113" s="2" t="s">
        <v>1285</v>
      </c>
      <c r="D113" s="2"/>
    </row>
    <row r="114" spans="1:4" x14ac:dyDescent="0.2">
      <c r="A114" s="2" t="str">
        <f t="shared" si="1"/>
        <v>7-Pb</v>
      </c>
      <c r="B114" s="2" t="s">
        <v>21</v>
      </c>
      <c r="D114" s="2"/>
    </row>
    <row r="115" spans="1:4" x14ac:dyDescent="0.2">
      <c r="A115" s="2" t="str">
        <f t="shared" si="1"/>
        <v>8-Nh</v>
      </c>
      <c r="B115" s="2" t="s">
        <v>23</v>
      </c>
      <c r="D115" s="2"/>
    </row>
    <row r="116" spans="1:4" x14ac:dyDescent="0.2">
      <c r="A116" s="2" t="str">
        <f t="shared" si="1"/>
        <v>A-01 Allerton-Clio-Lineville</v>
      </c>
      <c r="B116" s="2" t="s">
        <v>1321</v>
      </c>
      <c r="D116" s="2"/>
    </row>
    <row r="117" spans="1:4" x14ac:dyDescent="0.2">
      <c r="A117" s="2" t="str">
        <f t="shared" si="1"/>
        <v>Adams</v>
      </c>
      <c r="B117" s="2" t="s">
        <v>284</v>
      </c>
      <c r="D117" s="2"/>
    </row>
    <row r="118" spans="1:4" x14ac:dyDescent="0.2">
      <c r="A118" s="2" t="str">
        <f t="shared" si="1"/>
        <v>Adams 1</v>
      </c>
      <c r="B118" s="2" t="s">
        <v>782</v>
      </c>
      <c r="D118" s="2"/>
    </row>
    <row r="119" spans="1:4" x14ac:dyDescent="0.2">
      <c r="A119" s="2" t="str">
        <f t="shared" si="1"/>
        <v>Adams 2</v>
      </c>
      <c r="B119" s="2" t="s">
        <v>2107</v>
      </c>
      <c r="D119" s="2"/>
    </row>
    <row r="120" spans="1:4" x14ac:dyDescent="0.2">
      <c r="A120" s="2" t="str">
        <f t="shared" si="1"/>
        <v>Adams 3</v>
      </c>
      <c r="B120" s="2" t="s">
        <v>2108</v>
      </c>
      <c r="D120" s="2"/>
    </row>
    <row r="121" spans="1:4" x14ac:dyDescent="0.2">
      <c r="A121" s="2" t="str">
        <f t="shared" si="1"/>
        <v>Adams 4</v>
      </c>
      <c r="B121" s="2" t="s">
        <v>784</v>
      </c>
      <c r="D121" s="2"/>
    </row>
    <row r="122" spans="1:4" x14ac:dyDescent="0.2">
      <c r="A122" s="2" t="str">
        <f t="shared" si="1"/>
        <v>Adams 5</v>
      </c>
      <c r="B122" s="2" t="s">
        <v>783</v>
      </c>
      <c r="D122" s="2"/>
    </row>
    <row r="123" spans="1:4" x14ac:dyDescent="0.2">
      <c r="A123" s="2" t="str">
        <f t="shared" si="1"/>
        <v>Adams Precinct</v>
      </c>
      <c r="B123" s="2" t="s">
        <v>2109</v>
      </c>
      <c r="D123" s="2"/>
    </row>
    <row r="124" spans="1:4" x14ac:dyDescent="0.2">
      <c r="A124" s="2" t="str">
        <f t="shared" si="1"/>
        <v>Adams-Monroe-Pleasant Grove-Union</v>
      </c>
      <c r="B124" s="2" t="s">
        <v>2110</v>
      </c>
      <c r="D124" s="2"/>
    </row>
    <row r="125" spans="1:4" x14ac:dyDescent="0.2">
      <c r="A125" s="2" t="str">
        <f t="shared" si="1"/>
        <v>Adams/Blakesburg/Polk</v>
      </c>
      <c r="B125" s="2" t="s">
        <v>1298</v>
      </c>
      <c r="D125" s="2"/>
    </row>
    <row r="126" spans="1:4" x14ac:dyDescent="0.2">
      <c r="A126" s="2" t="str">
        <f t="shared" si="1"/>
        <v>Adams/Hazel Green</v>
      </c>
      <c r="B126" s="2" t="s">
        <v>942</v>
      </c>
      <c r="D126" s="2"/>
    </row>
    <row r="127" spans="1:4" x14ac:dyDescent="0.2">
      <c r="A127" s="2" t="str">
        <f t="shared" si="1"/>
        <v>Adel 1 Precinct</v>
      </c>
      <c r="B127" s="2" t="s">
        <v>2111</v>
      </c>
      <c r="D127" s="2"/>
    </row>
    <row r="128" spans="1:4" x14ac:dyDescent="0.2">
      <c r="A128" s="2" t="str">
        <f t="shared" si="1"/>
        <v>Adel 2 Precinct</v>
      </c>
      <c r="B128" s="2" t="s">
        <v>2112</v>
      </c>
      <c r="D128" s="2"/>
    </row>
    <row r="129" spans="1:4" x14ac:dyDescent="0.2">
      <c r="A129" s="2" t="str">
        <f t="shared" si="1"/>
        <v>Afton</v>
      </c>
      <c r="B129" s="2" t="s">
        <v>217</v>
      </c>
      <c r="D129" s="2"/>
    </row>
    <row r="130" spans="1:4" x14ac:dyDescent="0.2">
      <c r="A130" s="2" t="str">
        <f t="shared" si="1"/>
        <v>Afton/Howard/Paris</v>
      </c>
      <c r="B130" s="2" t="s">
        <v>1042</v>
      </c>
      <c r="D130" s="2"/>
    </row>
    <row r="131" spans="1:4" x14ac:dyDescent="0.2">
      <c r="A131" s="2" t="str">
        <f t="shared" ref="A131:A194" si="2">PROPER(B131)</f>
        <v>Ag-Il-Armstrong</v>
      </c>
      <c r="B131" s="2" t="s">
        <v>995</v>
      </c>
      <c r="D131" s="2"/>
    </row>
    <row r="132" spans="1:4" x14ac:dyDescent="0.2">
      <c r="A132" s="2" t="str">
        <f t="shared" si="2"/>
        <v>Agency/Agency/Pleasant</v>
      </c>
      <c r="B132" s="2" t="s">
        <v>1312</v>
      </c>
      <c r="D132" s="2"/>
    </row>
    <row r="133" spans="1:4" x14ac:dyDescent="0.2">
      <c r="A133" s="2" t="str">
        <f t="shared" si="2"/>
        <v>Ainsworth</v>
      </c>
      <c r="B133" s="2" t="s">
        <v>273</v>
      </c>
      <c r="D133" s="2"/>
    </row>
    <row r="134" spans="1:4" x14ac:dyDescent="0.2">
      <c r="A134" s="2" t="str">
        <f t="shared" si="2"/>
        <v>Al1</v>
      </c>
      <c r="B134" s="2" t="s">
        <v>1110</v>
      </c>
      <c r="D134" s="2"/>
    </row>
    <row r="135" spans="1:4" x14ac:dyDescent="0.2">
      <c r="A135" s="2" t="str">
        <f t="shared" si="2"/>
        <v>Al2</v>
      </c>
      <c r="B135" s="2" t="s">
        <v>1113</v>
      </c>
      <c r="D135" s="2"/>
    </row>
    <row r="136" spans="1:4" x14ac:dyDescent="0.2">
      <c r="A136" s="2" t="str">
        <f t="shared" si="2"/>
        <v>Al3</v>
      </c>
      <c r="B136" s="2" t="s">
        <v>1111</v>
      </c>
      <c r="D136" s="2"/>
    </row>
    <row r="137" spans="1:4" x14ac:dyDescent="0.2">
      <c r="A137" s="2" t="str">
        <f t="shared" si="2"/>
        <v>Al4</v>
      </c>
      <c r="B137" s="2" t="s">
        <v>1112</v>
      </c>
      <c r="D137" s="2"/>
    </row>
    <row r="138" spans="1:4" x14ac:dyDescent="0.2">
      <c r="A138" s="2" t="str">
        <f t="shared" si="2"/>
        <v>Albert City Fairfield Coon</v>
      </c>
      <c r="B138" s="2" t="s">
        <v>2113</v>
      </c>
      <c r="D138" s="2"/>
    </row>
    <row r="139" spans="1:4" x14ac:dyDescent="0.2">
      <c r="A139" s="2" t="str">
        <f t="shared" si="2"/>
        <v>Albion/Forest City</v>
      </c>
      <c r="B139" s="2" t="s">
        <v>1044</v>
      </c>
      <c r="D139" s="2"/>
    </row>
    <row r="140" spans="1:4" x14ac:dyDescent="0.2">
      <c r="A140" s="2" t="str">
        <f t="shared" si="2"/>
        <v>Alden/Buckeye</v>
      </c>
      <c r="B140" s="2" t="s">
        <v>1032</v>
      </c>
      <c r="D140" s="2"/>
    </row>
    <row r="141" spans="1:4" x14ac:dyDescent="0.2">
      <c r="A141" s="2" t="str">
        <f t="shared" si="2"/>
        <v>Alleman 01</v>
      </c>
      <c r="B141" s="2" t="s">
        <v>2114</v>
      </c>
      <c r="D141" s="2"/>
    </row>
    <row r="142" spans="1:4" x14ac:dyDescent="0.2">
      <c r="A142" s="2" t="str">
        <f t="shared" si="2"/>
        <v>Allen 01</v>
      </c>
      <c r="B142" s="2" t="s">
        <v>2115</v>
      </c>
      <c r="D142" s="2"/>
    </row>
    <row r="143" spans="1:4" x14ac:dyDescent="0.2">
      <c r="A143" s="2" t="str">
        <f t="shared" si="2"/>
        <v>Allen 2</v>
      </c>
      <c r="B143" s="2" t="s">
        <v>2116</v>
      </c>
      <c r="D143" s="2"/>
    </row>
    <row r="144" spans="1:4" x14ac:dyDescent="0.2">
      <c r="A144" s="2" t="str">
        <f t="shared" si="2"/>
        <v>Allen 3</v>
      </c>
      <c r="B144" s="2" t="s">
        <v>2117</v>
      </c>
      <c r="D144" s="2"/>
    </row>
    <row r="145" spans="1:4" x14ac:dyDescent="0.2">
      <c r="A145" s="2" t="str">
        <f t="shared" si="2"/>
        <v>Alta Nokomis Elk</v>
      </c>
      <c r="B145" s="2" t="s">
        <v>2118</v>
      </c>
      <c r="D145" s="2"/>
    </row>
    <row r="146" spans="1:4" x14ac:dyDescent="0.2">
      <c r="A146" s="2" t="str">
        <f t="shared" si="2"/>
        <v>Alton/Nassau/East Orange</v>
      </c>
      <c r="B146" s="2" t="s">
        <v>1265</v>
      </c>
      <c r="D146" s="2"/>
    </row>
    <row r="147" spans="1:4" x14ac:dyDescent="0.2">
      <c r="A147" s="2" t="str">
        <f t="shared" si="2"/>
        <v>Altoona 01</v>
      </c>
      <c r="B147" s="2" t="s">
        <v>2119</v>
      </c>
      <c r="D147" s="2"/>
    </row>
    <row r="148" spans="1:4" x14ac:dyDescent="0.2">
      <c r="A148" s="2" t="str">
        <f t="shared" si="2"/>
        <v>Altoona 02</v>
      </c>
      <c r="B148" s="2" t="s">
        <v>2120</v>
      </c>
      <c r="D148" s="2"/>
    </row>
    <row r="149" spans="1:4" x14ac:dyDescent="0.2">
      <c r="A149" s="2" t="str">
        <f t="shared" si="2"/>
        <v>Altoona 03</v>
      </c>
      <c r="B149" s="2" t="s">
        <v>2121</v>
      </c>
      <c r="D149" s="2"/>
    </row>
    <row r="150" spans="1:4" x14ac:dyDescent="0.2">
      <c r="A150" s="2" t="str">
        <f t="shared" si="2"/>
        <v>Altoona 04</v>
      </c>
      <c r="B150" s="2" t="s">
        <v>2122</v>
      </c>
      <c r="D150" s="2"/>
    </row>
    <row r="151" spans="1:4" x14ac:dyDescent="0.2">
      <c r="A151" s="2" t="str">
        <f t="shared" si="2"/>
        <v>Altoona 05</v>
      </c>
      <c r="B151" s="2" t="s">
        <v>2123</v>
      </c>
      <c r="D151" s="2"/>
    </row>
    <row r="152" spans="1:4" x14ac:dyDescent="0.2">
      <c r="A152" s="2" t="str">
        <f t="shared" si="2"/>
        <v>Am-Bu-Er-Doug-Har-Neb-Nod-Brad-Cs-He-Sh-Yt</v>
      </c>
      <c r="B152" s="2" t="s">
        <v>2124</v>
      </c>
      <c r="D152" s="2"/>
    </row>
    <row r="153" spans="1:4" x14ac:dyDescent="0.2">
      <c r="A153" s="2" t="str">
        <f t="shared" si="2"/>
        <v>Ames 1-1</v>
      </c>
      <c r="B153" s="2" t="s">
        <v>139</v>
      </c>
      <c r="D153" s="2"/>
    </row>
    <row r="154" spans="1:4" x14ac:dyDescent="0.2">
      <c r="A154" s="2" t="str">
        <f t="shared" si="2"/>
        <v>Ames 1-2</v>
      </c>
      <c r="B154" s="2" t="s">
        <v>140</v>
      </c>
      <c r="D154" s="2"/>
    </row>
    <row r="155" spans="1:4" x14ac:dyDescent="0.2">
      <c r="A155" s="2" t="str">
        <f t="shared" si="2"/>
        <v>Ames 1-3 - Grant Twp 2</v>
      </c>
      <c r="B155" s="2" t="s">
        <v>1283</v>
      </c>
      <c r="D155" s="2"/>
    </row>
    <row r="156" spans="1:4" x14ac:dyDescent="0.2">
      <c r="A156" s="2" t="str">
        <f t="shared" si="2"/>
        <v>Ames 1-4</v>
      </c>
      <c r="B156" s="2" t="s">
        <v>141</v>
      </c>
      <c r="D156" s="2"/>
    </row>
    <row r="157" spans="1:4" x14ac:dyDescent="0.2">
      <c r="A157" s="2" t="str">
        <f t="shared" si="2"/>
        <v>Ames 1-5</v>
      </c>
      <c r="B157" s="2" t="s">
        <v>142</v>
      </c>
      <c r="D157" s="2"/>
    </row>
    <row r="158" spans="1:4" x14ac:dyDescent="0.2">
      <c r="A158" s="2" t="str">
        <f t="shared" si="2"/>
        <v>Ames 2-1</v>
      </c>
      <c r="B158" s="2" t="s">
        <v>125</v>
      </c>
      <c r="D158" s="2"/>
    </row>
    <row r="159" spans="1:4" x14ac:dyDescent="0.2">
      <c r="A159" s="2" t="str">
        <f t="shared" si="2"/>
        <v>Ames 2-2</v>
      </c>
      <c r="B159" s="2" t="s">
        <v>126</v>
      </c>
      <c r="D159" s="2"/>
    </row>
    <row r="160" spans="1:4" x14ac:dyDescent="0.2">
      <c r="A160" s="2" t="str">
        <f t="shared" si="2"/>
        <v>Ames 2-3</v>
      </c>
      <c r="B160" s="2" t="s">
        <v>127</v>
      </c>
      <c r="D160" s="2"/>
    </row>
    <row r="161" spans="1:4" x14ac:dyDescent="0.2">
      <c r="A161" s="2" t="str">
        <f t="shared" si="2"/>
        <v>Ames 2-4</v>
      </c>
      <c r="B161" s="2" t="s">
        <v>128</v>
      </c>
      <c r="D161" s="2"/>
    </row>
    <row r="162" spans="1:4" x14ac:dyDescent="0.2">
      <c r="A162" s="2" t="str">
        <f t="shared" si="2"/>
        <v>Ames 2-5</v>
      </c>
      <c r="B162" s="2" t="s">
        <v>129</v>
      </c>
      <c r="D162" s="2"/>
    </row>
    <row r="163" spans="1:4" x14ac:dyDescent="0.2">
      <c r="A163" s="2" t="str">
        <f t="shared" si="2"/>
        <v>Ames 3-1</v>
      </c>
      <c r="B163" s="2" t="s">
        <v>136</v>
      </c>
      <c r="D163" s="2"/>
    </row>
    <row r="164" spans="1:4" x14ac:dyDescent="0.2">
      <c r="A164" s="2" t="str">
        <f t="shared" si="2"/>
        <v>Ames 3-2</v>
      </c>
      <c r="B164" s="2" t="s">
        <v>143</v>
      </c>
      <c r="D164" s="2"/>
    </row>
    <row r="165" spans="1:4" x14ac:dyDescent="0.2">
      <c r="A165" s="2" t="str">
        <f t="shared" si="2"/>
        <v>Ames 3-3</v>
      </c>
      <c r="B165" s="2" t="s">
        <v>144</v>
      </c>
      <c r="D165" s="2"/>
    </row>
    <row r="166" spans="1:4" x14ac:dyDescent="0.2">
      <c r="A166" s="2" t="str">
        <f t="shared" si="2"/>
        <v>Ames 3-4</v>
      </c>
      <c r="B166" s="2" t="s">
        <v>145</v>
      </c>
      <c r="D166" s="2"/>
    </row>
    <row r="167" spans="1:4" x14ac:dyDescent="0.2">
      <c r="A167" s="2" t="str">
        <f t="shared" si="2"/>
        <v>Ames 3-5</v>
      </c>
      <c r="B167" s="2" t="s">
        <v>137</v>
      </c>
      <c r="D167" s="2"/>
    </row>
    <row r="168" spans="1:4" x14ac:dyDescent="0.2">
      <c r="A168" s="2" t="str">
        <f t="shared" si="2"/>
        <v>Ames 4-1</v>
      </c>
      <c r="B168" s="2" t="s">
        <v>130</v>
      </c>
      <c r="D168" s="2"/>
    </row>
    <row r="169" spans="1:4" x14ac:dyDescent="0.2">
      <c r="A169" s="2" t="str">
        <f t="shared" si="2"/>
        <v>Ames 4-2</v>
      </c>
      <c r="B169" s="2" t="s">
        <v>131</v>
      </c>
      <c r="D169" s="2"/>
    </row>
    <row r="170" spans="1:4" x14ac:dyDescent="0.2">
      <c r="A170" s="2" t="str">
        <f t="shared" si="2"/>
        <v>Ames 4-3</v>
      </c>
      <c r="B170" s="2" t="s">
        <v>132</v>
      </c>
      <c r="D170" s="2"/>
    </row>
    <row r="171" spans="1:4" x14ac:dyDescent="0.2">
      <c r="A171" s="2" t="str">
        <f t="shared" si="2"/>
        <v>Ames 4-4</v>
      </c>
      <c r="B171" s="2" t="s">
        <v>133</v>
      </c>
      <c r="D171" s="2"/>
    </row>
    <row r="172" spans="1:4" x14ac:dyDescent="0.2">
      <c r="A172" s="2" t="str">
        <f t="shared" si="2"/>
        <v>Ames 4-5</v>
      </c>
      <c r="B172" s="2" t="s">
        <v>134</v>
      </c>
      <c r="D172" s="2"/>
    </row>
    <row r="173" spans="1:4" x14ac:dyDescent="0.2">
      <c r="A173" s="2" t="str">
        <f t="shared" si="2"/>
        <v>Ankeny 01</v>
      </c>
      <c r="B173" s="2" t="s">
        <v>2125</v>
      </c>
      <c r="D173" s="2"/>
    </row>
    <row r="174" spans="1:4" x14ac:dyDescent="0.2">
      <c r="A174" s="2" t="str">
        <f t="shared" si="2"/>
        <v>Ankeny 02</v>
      </c>
      <c r="B174" s="2" t="s">
        <v>2126</v>
      </c>
      <c r="D174" s="2"/>
    </row>
    <row r="175" spans="1:4" x14ac:dyDescent="0.2">
      <c r="A175" s="2" t="str">
        <f t="shared" si="2"/>
        <v>Ankeny 03</v>
      </c>
      <c r="B175" s="2" t="s">
        <v>2127</v>
      </c>
      <c r="D175" s="2"/>
    </row>
    <row r="176" spans="1:4" x14ac:dyDescent="0.2">
      <c r="A176" s="2" t="str">
        <f t="shared" si="2"/>
        <v>Ankeny 04</v>
      </c>
      <c r="B176" s="2" t="s">
        <v>2128</v>
      </c>
      <c r="D176" s="2"/>
    </row>
    <row r="177" spans="1:4" x14ac:dyDescent="0.2">
      <c r="A177" s="2" t="str">
        <f t="shared" si="2"/>
        <v>Ankeny 05</v>
      </c>
      <c r="B177" s="2" t="s">
        <v>2129</v>
      </c>
      <c r="D177" s="2"/>
    </row>
    <row r="178" spans="1:4" x14ac:dyDescent="0.2">
      <c r="A178" s="2" t="str">
        <f t="shared" si="2"/>
        <v>Ankeny 06</v>
      </c>
      <c r="B178" s="2" t="s">
        <v>2130</v>
      </c>
      <c r="D178" s="2"/>
    </row>
    <row r="179" spans="1:4" x14ac:dyDescent="0.2">
      <c r="A179" s="2" t="str">
        <f t="shared" si="2"/>
        <v>Ankeny 07</v>
      </c>
      <c r="B179" s="2" t="s">
        <v>2131</v>
      </c>
      <c r="D179" s="2"/>
    </row>
    <row r="180" spans="1:4" x14ac:dyDescent="0.2">
      <c r="A180" s="2" t="str">
        <f t="shared" si="2"/>
        <v>Ankeny 08</v>
      </c>
      <c r="B180" s="2" t="s">
        <v>2132</v>
      </c>
      <c r="D180" s="2"/>
    </row>
    <row r="181" spans="1:4" x14ac:dyDescent="0.2">
      <c r="A181" s="2" t="str">
        <f t="shared" si="2"/>
        <v>Ankeny 09</v>
      </c>
      <c r="B181" s="2" t="s">
        <v>2133</v>
      </c>
      <c r="D181" s="2"/>
    </row>
    <row r="182" spans="1:4" x14ac:dyDescent="0.2">
      <c r="A182" s="2" t="str">
        <f t="shared" si="2"/>
        <v>Ankeny 10</v>
      </c>
      <c r="B182" s="2" t="s">
        <v>2134</v>
      </c>
      <c r="D182" s="2"/>
    </row>
    <row r="183" spans="1:4" x14ac:dyDescent="0.2">
      <c r="A183" s="2" t="str">
        <f t="shared" si="2"/>
        <v>Ankeny 11</v>
      </c>
      <c r="B183" s="2" t="s">
        <v>2135</v>
      </c>
      <c r="D183" s="2"/>
    </row>
    <row r="184" spans="1:4" x14ac:dyDescent="0.2">
      <c r="A184" s="2" t="str">
        <f t="shared" si="2"/>
        <v>Ankeny 12</v>
      </c>
      <c r="B184" s="2" t="s">
        <v>2136</v>
      </c>
      <c r="D184" s="2"/>
    </row>
    <row r="185" spans="1:4" x14ac:dyDescent="0.2">
      <c r="A185" s="2" t="str">
        <f t="shared" si="2"/>
        <v>Ankeny 13</v>
      </c>
      <c r="B185" s="2" t="s">
        <v>2137</v>
      </c>
      <c r="D185" s="2"/>
    </row>
    <row r="186" spans="1:4" x14ac:dyDescent="0.2">
      <c r="A186" s="2" t="str">
        <f t="shared" si="2"/>
        <v>Ankeny 14</v>
      </c>
      <c r="B186" s="2" t="s">
        <v>2138</v>
      </c>
      <c r="D186" s="2"/>
    </row>
    <row r="187" spans="1:4" x14ac:dyDescent="0.2">
      <c r="A187" s="2" t="str">
        <f t="shared" si="2"/>
        <v>Ankeny 15</v>
      </c>
      <c r="B187" s="2" t="s">
        <v>2139</v>
      </c>
      <c r="D187" s="2"/>
    </row>
    <row r="188" spans="1:4" x14ac:dyDescent="0.2">
      <c r="A188" s="2" t="str">
        <f t="shared" si="2"/>
        <v>Ann-Anamosa North/Cass</v>
      </c>
      <c r="B188" s="2" t="s">
        <v>2140</v>
      </c>
      <c r="D188" s="2"/>
    </row>
    <row r="189" spans="1:4" x14ac:dyDescent="0.2">
      <c r="A189" s="2" t="str">
        <f t="shared" si="2"/>
        <v>Ans-Anamosa South/Jackson</v>
      </c>
      <c r="B189" s="2" t="s">
        <v>2141</v>
      </c>
      <c r="D189" s="2"/>
    </row>
    <row r="190" spans="1:4" x14ac:dyDescent="0.2">
      <c r="A190" s="2" t="str">
        <f t="shared" si="2"/>
        <v>Arcadia</v>
      </c>
      <c r="B190" s="2" t="s">
        <v>2142</v>
      </c>
      <c r="D190" s="2"/>
    </row>
    <row r="191" spans="1:4" x14ac:dyDescent="0.2">
      <c r="A191" s="2" t="str">
        <f t="shared" si="2"/>
        <v>Arispe</v>
      </c>
      <c r="B191" s="2" t="s">
        <v>218</v>
      </c>
      <c r="D191" s="2"/>
    </row>
    <row r="192" spans="1:4" x14ac:dyDescent="0.2">
      <c r="A192" s="2" t="str">
        <f t="shared" si="2"/>
        <v>Ashton Belvidere Kennebec Lincoln Franklin Turin</v>
      </c>
      <c r="B192" s="2" t="s">
        <v>2143</v>
      </c>
      <c r="D192" s="2"/>
    </row>
    <row r="193" spans="1:4" x14ac:dyDescent="0.2">
      <c r="A193" s="2" t="str">
        <f t="shared" si="2"/>
        <v>Ashton Precinct 0100</v>
      </c>
      <c r="B193" s="2" t="s">
        <v>1178</v>
      </c>
      <c r="D193" s="2"/>
    </row>
    <row r="194" spans="1:4" x14ac:dyDescent="0.2">
      <c r="A194" s="2" t="str">
        <f t="shared" si="2"/>
        <v>Athens</v>
      </c>
      <c r="B194" s="2" t="s">
        <v>239</v>
      </c>
      <c r="D194" s="2"/>
    </row>
    <row r="195" spans="1:4" x14ac:dyDescent="0.2">
      <c r="A195" s="2" t="str">
        <f t="shared" ref="A195:A258" si="3">PROPER(B195)</f>
        <v>Atlantic 1</v>
      </c>
      <c r="B195" s="2" t="s">
        <v>887</v>
      </c>
      <c r="D195" s="2"/>
    </row>
    <row r="196" spans="1:4" x14ac:dyDescent="0.2">
      <c r="A196" s="2" t="str">
        <f t="shared" si="3"/>
        <v>Atlantic 2</v>
      </c>
      <c r="B196" s="2" t="s">
        <v>2144</v>
      </c>
      <c r="D196" s="2"/>
    </row>
    <row r="197" spans="1:4" x14ac:dyDescent="0.2">
      <c r="A197" s="2" t="str">
        <f t="shared" si="3"/>
        <v>Atlantic 3</v>
      </c>
      <c r="B197" s="2" t="s">
        <v>888</v>
      </c>
      <c r="D197" s="2"/>
    </row>
    <row r="198" spans="1:4" x14ac:dyDescent="0.2">
      <c r="A198" s="2" t="str">
        <f t="shared" si="3"/>
        <v>Atlantic 4</v>
      </c>
      <c r="B198" s="2" t="s">
        <v>889</v>
      </c>
      <c r="D198" s="2"/>
    </row>
    <row r="199" spans="1:4" x14ac:dyDescent="0.2">
      <c r="A199" s="2" t="str">
        <f t="shared" si="3"/>
        <v>Atlantic 5</v>
      </c>
      <c r="B199" s="2" t="s">
        <v>2145</v>
      </c>
      <c r="D199" s="2"/>
    </row>
    <row r="200" spans="1:4" x14ac:dyDescent="0.2">
      <c r="A200" s="2" t="str">
        <f t="shared" si="3"/>
        <v>Auburn</v>
      </c>
      <c r="B200" s="2" t="s">
        <v>200</v>
      </c>
      <c r="D200" s="2"/>
    </row>
    <row r="201" spans="1:4" x14ac:dyDescent="0.2">
      <c r="A201" s="2" t="str">
        <f t="shared" si="3"/>
        <v>Auburn Twp</v>
      </c>
      <c r="B201" s="2" t="s">
        <v>2146</v>
      </c>
      <c r="D201" s="2"/>
    </row>
    <row r="202" spans="1:4" x14ac:dyDescent="0.2">
      <c r="A202" s="2" t="str">
        <f t="shared" si="3"/>
        <v>Aurora</v>
      </c>
      <c r="B202" s="2" t="s">
        <v>368</v>
      </c>
      <c r="D202" s="2"/>
    </row>
    <row r="203" spans="1:4" x14ac:dyDescent="0.2">
      <c r="A203" s="2" t="str">
        <f t="shared" si="3"/>
        <v>Avery-North Weaver</v>
      </c>
      <c r="B203" s="2" t="s">
        <v>2147</v>
      </c>
      <c r="D203" s="2"/>
    </row>
    <row r="204" spans="1:4" x14ac:dyDescent="0.2">
      <c r="A204" s="2" t="str">
        <f t="shared" si="3"/>
        <v>Avoca</v>
      </c>
      <c r="B204" s="2" t="s">
        <v>223</v>
      </c>
      <c r="D204" s="2"/>
    </row>
    <row r="205" spans="1:4" x14ac:dyDescent="0.2">
      <c r="A205" s="2" t="str">
        <f t="shared" si="3"/>
        <v>Badger-Nw Cooper</v>
      </c>
      <c r="B205" s="2" t="s">
        <v>1328</v>
      </c>
      <c r="D205" s="2"/>
    </row>
    <row r="206" spans="1:4" x14ac:dyDescent="0.2">
      <c r="A206" s="2" t="str">
        <f t="shared" si="3"/>
        <v>Bangor/Liscomb</v>
      </c>
      <c r="B206" s="2" t="s">
        <v>424</v>
      </c>
      <c r="D206" s="2"/>
    </row>
    <row r="207" spans="1:4" x14ac:dyDescent="0.2">
      <c r="A207" s="2" t="str">
        <f t="shared" si="3"/>
        <v>Banks-Fremont Twp</v>
      </c>
      <c r="B207" s="2" t="s">
        <v>2148</v>
      </c>
      <c r="D207" s="2"/>
    </row>
    <row r="208" spans="1:4" x14ac:dyDescent="0.2">
      <c r="A208" s="2" t="str">
        <f t="shared" si="3"/>
        <v>Barclay Lester Dunkerton</v>
      </c>
      <c r="B208" s="2" t="s">
        <v>824</v>
      </c>
      <c r="D208" s="2"/>
    </row>
    <row r="209" spans="1:4" x14ac:dyDescent="0.2">
      <c r="A209" s="2" t="str">
        <f t="shared" si="3"/>
        <v>Barton/Deer Creek/Union/Grafton</v>
      </c>
      <c r="B209" s="2" t="s">
        <v>2149</v>
      </c>
      <c r="D209" s="2"/>
    </row>
    <row r="210" spans="1:4" x14ac:dyDescent="0.2">
      <c r="A210" s="2" t="str">
        <f t="shared" si="3"/>
        <v>Bear Grove-Cass Twp/Lewis</v>
      </c>
      <c r="B210" s="2" t="s">
        <v>2150</v>
      </c>
      <c r="D210" s="2"/>
    </row>
    <row r="211" spans="1:4" x14ac:dyDescent="0.2">
      <c r="A211" s="2" t="str">
        <f t="shared" si="3"/>
        <v>Beaver/Des Moines</v>
      </c>
      <c r="B211" s="2" t="s">
        <v>2151</v>
      </c>
      <c r="D211" s="2"/>
    </row>
    <row r="212" spans="1:4" x14ac:dyDescent="0.2">
      <c r="A212" s="2" t="str">
        <f t="shared" si="3"/>
        <v>Bellair/Lincoln</v>
      </c>
      <c r="B212" s="2" t="s">
        <v>278</v>
      </c>
      <c r="D212" s="2"/>
    </row>
    <row r="213" spans="1:4" x14ac:dyDescent="0.2">
      <c r="A213" s="2" t="str">
        <f t="shared" si="3"/>
        <v>Belle Plaine 1</v>
      </c>
      <c r="B213" s="2" t="s">
        <v>809</v>
      </c>
      <c r="D213" s="2"/>
    </row>
    <row r="214" spans="1:4" x14ac:dyDescent="0.2">
      <c r="A214" s="2" t="str">
        <f t="shared" si="3"/>
        <v>Belle Plaine 2</v>
      </c>
      <c r="B214" s="2" t="s">
        <v>428</v>
      </c>
      <c r="D214" s="2"/>
    </row>
    <row r="215" spans="1:4" x14ac:dyDescent="0.2">
      <c r="A215" s="2" t="str">
        <f t="shared" si="3"/>
        <v>Belle Plaine 3</v>
      </c>
      <c r="B215" s="2" t="s">
        <v>429</v>
      </c>
      <c r="D215" s="2"/>
    </row>
    <row r="216" spans="1:4" x14ac:dyDescent="0.2">
      <c r="A216" s="2" t="str">
        <f t="shared" si="3"/>
        <v>Bellville-Lizard-S Lake-S Lincoln</v>
      </c>
      <c r="B216" s="2" t="s">
        <v>1204</v>
      </c>
      <c r="D216" s="2"/>
    </row>
    <row r="217" spans="1:4" x14ac:dyDescent="0.2">
      <c r="A217" s="2" t="str">
        <f t="shared" si="3"/>
        <v>Belmond</v>
      </c>
      <c r="B217" s="2" t="s">
        <v>176</v>
      </c>
      <c r="D217" s="2"/>
    </row>
    <row r="218" spans="1:4" x14ac:dyDescent="0.2">
      <c r="A218" s="2" t="str">
        <f t="shared" si="3"/>
        <v>Belmont Twp</v>
      </c>
      <c r="B218" s="2" t="s">
        <v>2152</v>
      </c>
      <c r="D218" s="2"/>
    </row>
    <row r="219" spans="1:4" x14ac:dyDescent="0.2">
      <c r="A219" s="2" t="str">
        <f t="shared" si="3"/>
        <v>Bennington</v>
      </c>
      <c r="B219" s="2" t="s">
        <v>827</v>
      </c>
      <c r="D219" s="2"/>
    </row>
    <row r="220" spans="1:4" x14ac:dyDescent="0.2">
      <c r="A220" s="2" t="str">
        <f t="shared" si="3"/>
        <v>Benton-Canton-Shellsburg</v>
      </c>
      <c r="B220" s="2" t="s">
        <v>808</v>
      </c>
      <c r="D220" s="2"/>
    </row>
    <row r="221" spans="1:4" x14ac:dyDescent="0.2">
      <c r="A221" s="2" t="str">
        <f t="shared" si="3"/>
        <v>Benton-Franklin Twp/Wiota</v>
      </c>
      <c r="B221" s="2" t="s">
        <v>2153</v>
      </c>
      <c r="D221" s="2"/>
    </row>
    <row r="222" spans="1:4" x14ac:dyDescent="0.2">
      <c r="A222" s="2" t="str">
        <f t="shared" si="3"/>
        <v>Benton/Steady Run</v>
      </c>
      <c r="B222" s="2" t="s">
        <v>1102</v>
      </c>
      <c r="D222" s="2"/>
    </row>
    <row r="223" spans="1:4" x14ac:dyDescent="0.2">
      <c r="A223" s="2" t="str">
        <f t="shared" si="3"/>
        <v>Bertram</v>
      </c>
      <c r="B223" s="2" t="s">
        <v>391</v>
      </c>
      <c r="D223" s="2"/>
    </row>
    <row r="224" spans="1:4" x14ac:dyDescent="0.2">
      <c r="A224" s="2" t="str">
        <f t="shared" si="3"/>
        <v>Bethel-Windsor Twp</v>
      </c>
      <c r="B224" s="2" t="s">
        <v>2154</v>
      </c>
      <c r="D224" s="2"/>
    </row>
    <row r="225" spans="1:4" x14ac:dyDescent="0.2">
      <c r="A225" s="2" t="str">
        <f t="shared" si="3"/>
        <v>Bf-Pt</v>
      </c>
      <c r="B225" s="2" t="s">
        <v>2155</v>
      </c>
      <c r="D225" s="2"/>
    </row>
    <row r="226" spans="1:4" x14ac:dyDescent="0.2">
      <c r="A226" s="2" t="str">
        <f t="shared" si="3"/>
        <v>Big 6</v>
      </c>
      <c r="B226" s="2" t="s">
        <v>178</v>
      </c>
      <c r="D226" s="2"/>
    </row>
    <row r="227" spans="1:4" x14ac:dyDescent="0.2">
      <c r="A227" s="2" t="str">
        <f t="shared" si="3"/>
        <v>Big Creek La Porte</v>
      </c>
      <c r="B227" s="2" t="s">
        <v>2156</v>
      </c>
      <c r="D227" s="2"/>
    </row>
    <row r="228" spans="1:4" x14ac:dyDescent="0.2">
      <c r="A228" s="2" t="str">
        <f t="shared" si="3"/>
        <v>Big Grove Township</v>
      </c>
      <c r="B228" s="2" t="s">
        <v>2157</v>
      </c>
      <c r="D228" s="2"/>
    </row>
    <row r="229" spans="1:4" x14ac:dyDescent="0.2">
      <c r="A229" s="2" t="str">
        <f t="shared" si="3"/>
        <v>Big Grove-Union-Van Horne</v>
      </c>
      <c r="B229" s="2" t="s">
        <v>811</v>
      </c>
      <c r="D229" s="2"/>
    </row>
    <row r="230" spans="1:4" x14ac:dyDescent="0.2">
      <c r="A230" s="2" t="str">
        <f t="shared" si="3"/>
        <v>Birmingham</v>
      </c>
      <c r="B230" s="2" t="s">
        <v>2158</v>
      </c>
      <c r="D230" s="2"/>
    </row>
    <row r="231" spans="1:4" x14ac:dyDescent="0.2">
      <c r="A231" s="2" t="str">
        <f t="shared" si="3"/>
        <v>Bl/Fa/Lamoni</v>
      </c>
      <c r="B231" s="2" t="s">
        <v>932</v>
      </c>
      <c r="D231" s="2"/>
    </row>
    <row r="232" spans="1:4" x14ac:dyDescent="0.2">
      <c r="A232" s="2" t="str">
        <f t="shared" si="3"/>
        <v>Black</v>
      </c>
      <c r="B232" s="2" t="s">
        <v>1017</v>
      </c>
      <c r="D232" s="2"/>
    </row>
    <row r="233" spans="1:4" x14ac:dyDescent="0.2">
      <c r="A233" s="2" t="str">
        <f t="shared" si="3"/>
        <v>Black Hawk Hudson Lincoln</v>
      </c>
      <c r="B233" s="2" t="s">
        <v>2159</v>
      </c>
      <c r="D233" s="2"/>
    </row>
    <row r="234" spans="1:4" x14ac:dyDescent="0.2">
      <c r="A234" s="2" t="str">
        <f t="shared" si="3"/>
        <v>Black Hawk-Polk-Packwood</v>
      </c>
      <c r="B234" s="2" t="s">
        <v>2160</v>
      </c>
      <c r="D234" s="2"/>
    </row>
    <row r="235" spans="1:4" x14ac:dyDescent="0.2">
      <c r="A235" s="2" t="str">
        <f t="shared" si="3"/>
        <v>Black Oak-Scott</v>
      </c>
      <c r="B235" s="2" t="s">
        <v>2161</v>
      </c>
      <c r="D235" s="2"/>
    </row>
    <row r="236" spans="1:4" x14ac:dyDescent="0.2">
      <c r="A236" s="2" t="str">
        <f t="shared" si="3"/>
        <v>Bloomfield Brookfield Delmar</v>
      </c>
      <c r="B236" s="2" t="s">
        <v>2162</v>
      </c>
      <c r="D236" s="2"/>
    </row>
    <row r="237" spans="1:4" x14ac:dyDescent="0.2">
      <c r="A237" s="2" t="str">
        <f t="shared" si="3"/>
        <v>Bloomfield Ward 1</v>
      </c>
      <c r="B237" s="2" t="s">
        <v>930</v>
      </c>
      <c r="D237" s="2"/>
    </row>
    <row r="238" spans="1:4" x14ac:dyDescent="0.2">
      <c r="A238" s="2" t="str">
        <f t="shared" si="3"/>
        <v>Bloomfield Ward 2</v>
      </c>
      <c r="B238" s="2" t="s">
        <v>929</v>
      </c>
      <c r="D238" s="2"/>
    </row>
    <row r="239" spans="1:4" x14ac:dyDescent="0.2">
      <c r="A239" s="2" t="str">
        <f t="shared" si="3"/>
        <v>Bloomfield Ward 3</v>
      </c>
      <c r="B239" s="2" t="s">
        <v>2163</v>
      </c>
      <c r="D239" s="2"/>
    </row>
    <row r="240" spans="1:4" x14ac:dyDescent="0.2">
      <c r="A240" s="2" t="str">
        <f t="shared" si="3"/>
        <v>Bloomington</v>
      </c>
      <c r="B240" s="2" t="s">
        <v>1168</v>
      </c>
      <c r="D240" s="2"/>
    </row>
    <row r="241" spans="1:4" x14ac:dyDescent="0.2">
      <c r="A241" s="2" t="str">
        <f t="shared" si="3"/>
        <v>Blue</v>
      </c>
      <c r="B241" s="2" t="s">
        <v>215</v>
      </c>
      <c r="D241" s="2"/>
    </row>
    <row r="242" spans="1:4" x14ac:dyDescent="0.2">
      <c r="A242" s="2" t="str">
        <f t="shared" si="3"/>
        <v>Bmwj</v>
      </c>
      <c r="B242" s="2" t="s">
        <v>62</v>
      </c>
      <c r="D242" s="2"/>
    </row>
    <row r="243" spans="1:4" x14ac:dyDescent="0.2">
      <c r="A243" s="2" t="str">
        <f t="shared" si="3"/>
        <v>Boardman-Highland</v>
      </c>
      <c r="B243" s="2" t="s">
        <v>359</v>
      </c>
      <c r="D243" s="2"/>
    </row>
    <row r="244" spans="1:4" x14ac:dyDescent="0.2">
      <c r="A244" s="2" t="str">
        <f t="shared" si="3"/>
        <v>Bonaparte</v>
      </c>
      <c r="B244" s="2" t="s">
        <v>1295</v>
      </c>
      <c r="D244" s="2"/>
    </row>
    <row r="245" spans="1:4" x14ac:dyDescent="0.2">
      <c r="A245" s="2" t="str">
        <f t="shared" si="3"/>
        <v>Bondurant 01</v>
      </c>
      <c r="B245" s="2" t="s">
        <v>2164</v>
      </c>
      <c r="D245" s="2"/>
    </row>
    <row r="246" spans="1:4" x14ac:dyDescent="0.2">
      <c r="A246" s="2" t="str">
        <f t="shared" si="3"/>
        <v>Bondurant 02</v>
      </c>
      <c r="B246" s="2" t="s">
        <v>2165</v>
      </c>
      <c r="D246" s="2"/>
    </row>
    <row r="247" spans="1:4" x14ac:dyDescent="0.2">
      <c r="A247" s="2" t="str">
        <f t="shared" si="3"/>
        <v>Boone 1St Ward</v>
      </c>
      <c r="B247" s="2" t="s">
        <v>856</v>
      </c>
      <c r="D247" s="2"/>
    </row>
    <row r="248" spans="1:4" x14ac:dyDescent="0.2">
      <c r="A248" s="2" t="str">
        <f t="shared" si="3"/>
        <v>Boone 2Nd Ward</v>
      </c>
      <c r="B248" s="2" t="s">
        <v>852</v>
      </c>
      <c r="D248" s="2"/>
    </row>
    <row r="249" spans="1:4" x14ac:dyDescent="0.2">
      <c r="A249" s="2" t="str">
        <f t="shared" si="3"/>
        <v>Boone 3Rd Ward</v>
      </c>
      <c r="B249" s="2" t="s">
        <v>853</v>
      </c>
      <c r="D249" s="2"/>
    </row>
    <row r="250" spans="1:4" x14ac:dyDescent="0.2">
      <c r="A250" s="2" t="str">
        <f t="shared" si="3"/>
        <v>Boone 4Th Ward</v>
      </c>
      <c r="B250" s="2" t="s">
        <v>2166</v>
      </c>
      <c r="D250" s="2"/>
    </row>
    <row r="251" spans="1:4" x14ac:dyDescent="0.2">
      <c r="A251" s="2" t="str">
        <f t="shared" si="3"/>
        <v>Boone 5Th Ward</v>
      </c>
      <c r="B251" s="2" t="s">
        <v>855</v>
      </c>
      <c r="D251" s="2"/>
    </row>
    <row r="252" spans="1:4" x14ac:dyDescent="0.2">
      <c r="A252" s="2" t="str">
        <f t="shared" si="3"/>
        <v>Boulder</v>
      </c>
      <c r="B252" s="2" t="s">
        <v>432</v>
      </c>
      <c r="D252" s="2"/>
    </row>
    <row r="253" spans="1:4" x14ac:dyDescent="0.2">
      <c r="A253" s="2" t="str">
        <f t="shared" si="3"/>
        <v>Bradford</v>
      </c>
      <c r="B253" s="2" t="s">
        <v>167</v>
      </c>
      <c r="D253" s="2"/>
    </row>
    <row r="254" spans="1:4" x14ac:dyDescent="0.2">
      <c r="A254" s="2" t="str">
        <f t="shared" si="3"/>
        <v>Brandon</v>
      </c>
      <c r="B254" s="2" t="s">
        <v>369</v>
      </c>
      <c r="D254" s="2"/>
    </row>
    <row r="255" spans="1:4" x14ac:dyDescent="0.2">
      <c r="A255" s="2" t="str">
        <f t="shared" si="3"/>
        <v>Brighton-Grove-Pymosa-Washington Twp/Marne</v>
      </c>
      <c r="B255" s="2" t="s">
        <v>2167</v>
      </c>
      <c r="D255" s="2"/>
    </row>
    <row r="256" spans="1:4" x14ac:dyDescent="0.2">
      <c r="A256" s="2" t="str">
        <f t="shared" si="3"/>
        <v>Brighton/Marion/Crawford</v>
      </c>
      <c r="B256" s="2" t="s">
        <v>310</v>
      </c>
      <c r="D256" s="2"/>
    </row>
    <row r="257" spans="1:4" x14ac:dyDescent="0.2">
      <c r="A257" s="2" t="str">
        <f t="shared" si="3"/>
        <v>Bristol/Silver Lake/Joice</v>
      </c>
      <c r="B257" s="2" t="s">
        <v>1376</v>
      </c>
      <c r="D257" s="2"/>
    </row>
    <row r="258" spans="1:4" x14ac:dyDescent="0.2">
      <c r="A258" s="2" t="str">
        <f t="shared" si="3"/>
        <v>Brookfield/Kensett</v>
      </c>
      <c r="B258" s="2" t="s">
        <v>1378</v>
      </c>
      <c r="D258" s="2"/>
    </row>
    <row r="259" spans="1:4" x14ac:dyDescent="0.2">
      <c r="A259" s="2" t="str">
        <f t="shared" ref="A259:A322" si="4">PROPER(B259)</f>
        <v>Brown</v>
      </c>
      <c r="B259" s="2" t="s">
        <v>433</v>
      </c>
      <c r="D259" s="2"/>
    </row>
    <row r="260" spans="1:4" x14ac:dyDescent="0.2">
      <c r="A260" s="2" t="str">
        <f t="shared" si="4"/>
        <v>Brown</v>
      </c>
      <c r="B260" s="2" t="s">
        <v>433</v>
      </c>
      <c r="D260" s="2"/>
    </row>
    <row r="261" spans="1:4" x14ac:dyDescent="0.2">
      <c r="A261" s="2" t="str">
        <f t="shared" si="4"/>
        <v>Bruce-Cedar-Mt Auburn</v>
      </c>
      <c r="B261" s="2" t="s">
        <v>804</v>
      </c>
      <c r="D261" s="2"/>
    </row>
    <row r="262" spans="1:4" x14ac:dyDescent="0.2">
      <c r="A262" s="2" t="str">
        <f t="shared" si="4"/>
        <v>Bt-Ft-Un</v>
      </c>
      <c r="B262" s="2" t="s">
        <v>2168</v>
      </c>
      <c r="D262" s="2"/>
    </row>
    <row r="263" spans="1:4" x14ac:dyDescent="0.2">
      <c r="A263" s="2" t="str">
        <f t="shared" si="4"/>
        <v>Bu/Ha/Mo/Nb/Davis City/Pleasanton</v>
      </c>
      <c r="B263" s="2" t="s">
        <v>933</v>
      </c>
      <c r="D263" s="2"/>
    </row>
    <row r="264" spans="1:4" x14ac:dyDescent="0.2">
      <c r="A264" s="2" t="str">
        <f t="shared" si="4"/>
        <v>Buchanan Township</v>
      </c>
      <c r="B264" s="2" t="s">
        <v>2169</v>
      </c>
      <c r="D264" s="2"/>
    </row>
    <row r="265" spans="1:4" x14ac:dyDescent="0.2">
      <c r="A265" s="2" t="str">
        <f t="shared" si="4"/>
        <v>Buena Vista</v>
      </c>
      <c r="B265" s="2" t="s">
        <v>352</v>
      </c>
      <c r="D265" s="2"/>
    </row>
    <row r="266" spans="1:4" x14ac:dyDescent="0.2">
      <c r="A266" s="2" t="str">
        <f t="shared" si="4"/>
        <v>Buffalo</v>
      </c>
      <c r="B266" s="2" t="s">
        <v>434</v>
      </c>
      <c r="D266" s="2"/>
    </row>
    <row r="267" spans="1:4" x14ac:dyDescent="0.2">
      <c r="A267" s="2" t="str">
        <f t="shared" si="4"/>
        <v>Buffalo Grant Lincoln</v>
      </c>
      <c r="B267" s="2" t="s">
        <v>1336</v>
      </c>
      <c r="D267" s="2"/>
    </row>
    <row r="268" spans="1:4" x14ac:dyDescent="0.2">
      <c r="A268" s="2" t="str">
        <f t="shared" si="4"/>
        <v>Butler-Williams</v>
      </c>
      <c r="B268" s="2" t="s">
        <v>2170</v>
      </c>
      <c r="D268" s="2"/>
    </row>
    <row r="269" spans="1:4" x14ac:dyDescent="0.2">
      <c r="A269" s="2" t="str">
        <f t="shared" si="4"/>
        <v>C-02 Corydon</v>
      </c>
      <c r="B269" s="2" t="s">
        <v>1319</v>
      </c>
      <c r="D269" s="2"/>
    </row>
    <row r="270" spans="1:4" x14ac:dyDescent="0.2">
      <c r="A270" s="2" t="str">
        <f t="shared" si="4"/>
        <v>Caldwell Township</v>
      </c>
      <c r="B270" s="2" t="s">
        <v>795</v>
      </c>
      <c r="D270" s="2"/>
    </row>
    <row r="271" spans="1:4" x14ac:dyDescent="0.2">
      <c r="A271" s="2" t="str">
        <f t="shared" si="4"/>
        <v>Calhoun-Jackson-Eg-Lk</v>
      </c>
      <c r="B271" s="2" t="s">
        <v>2171</v>
      </c>
      <c r="D271" s="2"/>
    </row>
    <row r="272" spans="1:4" x14ac:dyDescent="0.2">
      <c r="A272" s="2" t="str">
        <f t="shared" si="4"/>
        <v>Camanche 1</v>
      </c>
      <c r="B272" s="2" t="s">
        <v>339</v>
      </c>
      <c r="D272" s="2"/>
    </row>
    <row r="273" spans="1:4" x14ac:dyDescent="0.2">
      <c r="A273" s="2" t="str">
        <f t="shared" si="4"/>
        <v>Camanche 2</v>
      </c>
      <c r="B273" s="2" t="s">
        <v>340</v>
      </c>
      <c r="D273" s="2"/>
    </row>
    <row r="274" spans="1:4" x14ac:dyDescent="0.2">
      <c r="A274" s="2" t="str">
        <f t="shared" si="4"/>
        <v>Cantril</v>
      </c>
      <c r="B274" s="2" t="s">
        <v>2172</v>
      </c>
      <c r="D274" s="2"/>
    </row>
    <row r="275" spans="1:4" x14ac:dyDescent="0.2">
      <c r="A275" s="2" t="str">
        <f t="shared" si="4"/>
        <v>Carlton</v>
      </c>
      <c r="B275" s="2" t="s">
        <v>2173</v>
      </c>
      <c r="D275" s="2"/>
    </row>
    <row r="276" spans="1:4" x14ac:dyDescent="0.2">
      <c r="A276" s="2" t="str">
        <f t="shared" si="4"/>
        <v>Carroll Ward Four</v>
      </c>
      <c r="B276" s="2" t="s">
        <v>882</v>
      </c>
      <c r="D276" s="2"/>
    </row>
    <row r="277" spans="1:4" x14ac:dyDescent="0.2">
      <c r="A277" s="2" t="str">
        <f t="shared" si="4"/>
        <v>Carroll Ward One</v>
      </c>
      <c r="B277" s="2" t="s">
        <v>880</v>
      </c>
      <c r="D277" s="2"/>
    </row>
    <row r="278" spans="1:4" x14ac:dyDescent="0.2">
      <c r="A278" s="2" t="str">
        <f t="shared" si="4"/>
        <v>Carroll Ward Three &amp; S1/2 Maple River Twp</v>
      </c>
      <c r="B278" s="2" t="s">
        <v>2174</v>
      </c>
      <c r="D278" s="2"/>
    </row>
    <row r="279" spans="1:4" x14ac:dyDescent="0.2">
      <c r="A279" s="2" t="str">
        <f t="shared" si="4"/>
        <v>Carroll Ward Two &amp; N1/2 Maple River Twp</v>
      </c>
      <c r="B279" s="2" t="s">
        <v>2175</v>
      </c>
      <c r="D279" s="2"/>
    </row>
    <row r="280" spans="1:4" x14ac:dyDescent="0.2">
      <c r="A280" s="2" t="str">
        <f t="shared" si="4"/>
        <v>Carroll-Floyd</v>
      </c>
      <c r="B280" s="2" t="s">
        <v>2176</v>
      </c>
      <c r="D280" s="2"/>
    </row>
    <row r="281" spans="1:4" x14ac:dyDescent="0.2">
      <c r="A281" s="2" t="str">
        <f t="shared" si="4"/>
        <v>Carroll/Oneida/N Otter Cr</v>
      </c>
      <c r="B281" s="2" t="s">
        <v>2177</v>
      </c>
      <c r="D281" s="2"/>
    </row>
    <row r="282" spans="1:4" x14ac:dyDescent="0.2">
      <c r="A282" s="2" t="str">
        <f t="shared" si="4"/>
        <v>Carson</v>
      </c>
      <c r="B282" s="2" t="s">
        <v>228</v>
      </c>
      <c r="D282" s="2"/>
    </row>
    <row r="283" spans="1:4" x14ac:dyDescent="0.2">
      <c r="A283" s="2" t="str">
        <f t="shared" si="4"/>
        <v>Carter Lake 1</v>
      </c>
      <c r="B283" s="2" t="s">
        <v>323</v>
      </c>
      <c r="D283" s="2"/>
    </row>
    <row r="284" spans="1:4" x14ac:dyDescent="0.2">
      <c r="A284" s="2" t="str">
        <f t="shared" si="4"/>
        <v>Carter Lake 2</v>
      </c>
      <c r="B284" s="2" t="s">
        <v>322</v>
      </c>
      <c r="D284" s="2"/>
    </row>
    <row r="285" spans="1:4" x14ac:dyDescent="0.2">
      <c r="A285" s="2" t="str">
        <f t="shared" si="4"/>
        <v>Cass</v>
      </c>
      <c r="B285" s="2" t="s">
        <v>285</v>
      </c>
      <c r="D285" s="2"/>
    </row>
    <row r="286" spans="1:4" x14ac:dyDescent="0.2">
      <c r="A286" s="2" t="str">
        <f t="shared" si="4"/>
        <v>Cass-Center-Jackson-Lincoln</v>
      </c>
      <c r="B286" s="2" t="s">
        <v>205</v>
      </c>
      <c r="D286" s="2"/>
    </row>
    <row r="287" spans="1:4" x14ac:dyDescent="0.2">
      <c r="A287" s="2" t="str">
        <f t="shared" si="4"/>
        <v>Cass/Center/Iowa/Rochester</v>
      </c>
      <c r="B287" s="2" t="s">
        <v>261</v>
      </c>
      <c r="D287" s="2"/>
    </row>
    <row r="288" spans="1:4" x14ac:dyDescent="0.2">
      <c r="A288" s="2" t="str">
        <f t="shared" si="4"/>
        <v>Cass/Chillicothe</v>
      </c>
      <c r="B288" s="2" t="s">
        <v>1302</v>
      </c>
      <c r="D288" s="2"/>
    </row>
    <row r="289" spans="1:4" x14ac:dyDescent="0.2">
      <c r="A289" s="2" t="str">
        <f t="shared" si="4"/>
        <v>Castana Center Jordan</v>
      </c>
      <c r="B289" s="2" t="s">
        <v>2178</v>
      </c>
      <c r="D289" s="2"/>
    </row>
    <row r="290" spans="1:4" x14ac:dyDescent="0.2">
      <c r="A290" s="2" t="str">
        <f t="shared" si="4"/>
        <v>Ce/Ed/Leon</v>
      </c>
      <c r="B290" s="2" t="s">
        <v>2179</v>
      </c>
      <c r="D290" s="2"/>
    </row>
    <row r="291" spans="1:4" x14ac:dyDescent="0.2">
      <c r="A291" s="2" t="str">
        <f t="shared" si="4"/>
        <v>Cedar</v>
      </c>
      <c r="B291" s="2" t="s">
        <v>875</v>
      </c>
      <c r="D291" s="2"/>
    </row>
    <row r="292" spans="1:4" x14ac:dyDescent="0.2">
      <c r="A292" s="2" t="str">
        <f t="shared" si="4"/>
        <v>Cedar Orange</v>
      </c>
      <c r="B292" s="2" t="s">
        <v>839</v>
      </c>
      <c r="D292" s="2"/>
    </row>
    <row r="293" spans="1:4" x14ac:dyDescent="0.2">
      <c r="A293" s="2" t="str">
        <f t="shared" si="4"/>
        <v>Cedar Rapids 01</v>
      </c>
      <c r="B293" s="2" t="s">
        <v>1129</v>
      </c>
      <c r="D293" s="2"/>
    </row>
    <row r="294" spans="1:4" x14ac:dyDescent="0.2">
      <c r="A294" s="2" t="str">
        <f t="shared" si="4"/>
        <v>Cedar Rapids 02</v>
      </c>
      <c r="B294" s="2" t="s">
        <v>1125</v>
      </c>
      <c r="D294" s="2"/>
    </row>
    <row r="295" spans="1:4" x14ac:dyDescent="0.2">
      <c r="A295" s="2" t="str">
        <f t="shared" si="4"/>
        <v>Cedar Rapids 03</v>
      </c>
      <c r="B295" s="2" t="s">
        <v>1121</v>
      </c>
      <c r="D295" s="2"/>
    </row>
    <row r="296" spans="1:4" x14ac:dyDescent="0.2">
      <c r="A296" s="2" t="str">
        <f t="shared" si="4"/>
        <v>Cedar Rapids 04</v>
      </c>
      <c r="B296" s="2" t="s">
        <v>1126</v>
      </c>
      <c r="D296" s="2"/>
    </row>
    <row r="297" spans="1:4" x14ac:dyDescent="0.2">
      <c r="A297" s="2" t="str">
        <f t="shared" si="4"/>
        <v>Cedar Rapids 05</v>
      </c>
      <c r="B297" s="2" t="s">
        <v>1122</v>
      </c>
      <c r="D297" s="2"/>
    </row>
    <row r="298" spans="1:4" x14ac:dyDescent="0.2">
      <c r="A298" s="2" t="str">
        <f t="shared" si="4"/>
        <v>Cedar Rapids 06</v>
      </c>
      <c r="B298" s="2" t="s">
        <v>1128</v>
      </c>
      <c r="D298" s="2"/>
    </row>
    <row r="299" spans="1:4" x14ac:dyDescent="0.2">
      <c r="A299" s="2" t="str">
        <f t="shared" si="4"/>
        <v>Cedar Rapids 07</v>
      </c>
      <c r="B299" s="2" t="s">
        <v>2180</v>
      </c>
      <c r="D299" s="2"/>
    </row>
    <row r="300" spans="1:4" x14ac:dyDescent="0.2">
      <c r="A300" s="2" t="str">
        <f t="shared" si="4"/>
        <v>Cedar Rapids 08</v>
      </c>
      <c r="B300" s="2" t="s">
        <v>1127</v>
      </c>
      <c r="D300" s="2"/>
    </row>
    <row r="301" spans="1:4" x14ac:dyDescent="0.2">
      <c r="A301" s="2" t="str">
        <f t="shared" si="4"/>
        <v>Cedar Rapids 09</v>
      </c>
      <c r="B301" s="2" t="s">
        <v>1131</v>
      </c>
      <c r="D301" s="2"/>
    </row>
    <row r="302" spans="1:4" x14ac:dyDescent="0.2">
      <c r="A302" s="2" t="str">
        <f t="shared" si="4"/>
        <v>Cedar Rapids 10</v>
      </c>
      <c r="B302" s="2" t="s">
        <v>385</v>
      </c>
      <c r="D302" s="2"/>
    </row>
    <row r="303" spans="1:4" x14ac:dyDescent="0.2">
      <c r="A303" s="2" t="str">
        <f t="shared" si="4"/>
        <v>Cedar Rapids 11</v>
      </c>
      <c r="B303" s="2" t="s">
        <v>386</v>
      </c>
      <c r="D303" s="2"/>
    </row>
    <row r="304" spans="1:4" x14ac:dyDescent="0.2">
      <c r="A304" s="2" t="str">
        <f t="shared" si="4"/>
        <v>Cedar Rapids 12</v>
      </c>
      <c r="B304" s="2" t="s">
        <v>387</v>
      </c>
      <c r="D304" s="2"/>
    </row>
    <row r="305" spans="1:4" x14ac:dyDescent="0.2">
      <c r="A305" s="2" t="str">
        <f t="shared" si="4"/>
        <v>Cedar Rapids 13</v>
      </c>
      <c r="B305" s="2" t="s">
        <v>388</v>
      </c>
      <c r="D305" s="2"/>
    </row>
    <row r="306" spans="1:4" x14ac:dyDescent="0.2">
      <c r="A306" s="2" t="str">
        <f t="shared" si="4"/>
        <v>Cedar Rapids 14</v>
      </c>
      <c r="B306" s="2" t="s">
        <v>389</v>
      </c>
      <c r="D306" s="2"/>
    </row>
    <row r="307" spans="1:4" x14ac:dyDescent="0.2">
      <c r="A307" s="2" t="str">
        <f t="shared" si="4"/>
        <v>Cedar Rapids 15</v>
      </c>
      <c r="B307" s="2" t="s">
        <v>376</v>
      </c>
      <c r="D307" s="2"/>
    </row>
    <row r="308" spans="1:4" x14ac:dyDescent="0.2">
      <c r="A308" s="2" t="str">
        <f t="shared" si="4"/>
        <v>Cedar Rapids 16</v>
      </c>
      <c r="B308" s="2" t="s">
        <v>390</v>
      </c>
      <c r="D308" s="2"/>
    </row>
    <row r="309" spans="1:4" x14ac:dyDescent="0.2">
      <c r="A309" s="2" t="str">
        <f t="shared" si="4"/>
        <v>Cedar Rapids 17</v>
      </c>
      <c r="B309" s="2" t="s">
        <v>377</v>
      </c>
      <c r="D309" s="2"/>
    </row>
    <row r="310" spans="1:4" x14ac:dyDescent="0.2">
      <c r="A310" s="2" t="str">
        <f t="shared" si="4"/>
        <v>Cedar Rapids 18</v>
      </c>
      <c r="B310" s="2" t="s">
        <v>397</v>
      </c>
      <c r="D310" s="2"/>
    </row>
    <row r="311" spans="1:4" x14ac:dyDescent="0.2">
      <c r="A311" s="2" t="str">
        <f t="shared" si="4"/>
        <v>Cedar Rapids 19</v>
      </c>
      <c r="B311" s="2" t="s">
        <v>398</v>
      </c>
      <c r="D311" s="2"/>
    </row>
    <row r="312" spans="1:4" x14ac:dyDescent="0.2">
      <c r="A312" s="2" t="str">
        <f t="shared" si="4"/>
        <v>Cedar Rapids 20</v>
      </c>
      <c r="B312" s="2" t="s">
        <v>399</v>
      </c>
      <c r="D312" s="2"/>
    </row>
    <row r="313" spans="1:4" x14ac:dyDescent="0.2">
      <c r="A313" s="2" t="str">
        <f t="shared" si="4"/>
        <v>Cedar Rapids 21</v>
      </c>
      <c r="B313" s="2" t="s">
        <v>400</v>
      </c>
      <c r="D313" s="2"/>
    </row>
    <row r="314" spans="1:4" x14ac:dyDescent="0.2">
      <c r="A314" s="2" t="str">
        <f t="shared" si="4"/>
        <v>Cedar Rapids 22</v>
      </c>
      <c r="B314" s="2" t="s">
        <v>378</v>
      </c>
      <c r="D314" s="2"/>
    </row>
    <row r="315" spans="1:4" x14ac:dyDescent="0.2">
      <c r="A315" s="2" t="str">
        <f t="shared" si="4"/>
        <v>Cedar Rapids 23</v>
      </c>
      <c r="B315" s="2" t="s">
        <v>379</v>
      </c>
      <c r="D315" s="2"/>
    </row>
    <row r="316" spans="1:4" x14ac:dyDescent="0.2">
      <c r="A316" s="2" t="str">
        <f t="shared" si="4"/>
        <v>Cedar Rapids 24</v>
      </c>
      <c r="B316" s="2" t="s">
        <v>380</v>
      </c>
      <c r="D316" s="2"/>
    </row>
    <row r="317" spans="1:4" x14ac:dyDescent="0.2">
      <c r="A317" s="2" t="str">
        <f t="shared" si="4"/>
        <v>Cedar Rapids 25</v>
      </c>
      <c r="B317" s="2" t="s">
        <v>381</v>
      </c>
      <c r="D317" s="2"/>
    </row>
    <row r="318" spans="1:4" x14ac:dyDescent="0.2">
      <c r="A318" s="2" t="str">
        <f t="shared" si="4"/>
        <v>Cedar Rapids 26</v>
      </c>
      <c r="B318" s="2" t="s">
        <v>382</v>
      </c>
      <c r="D318" s="2"/>
    </row>
    <row r="319" spans="1:4" x14ac:dyDescent="0.2">
      <c r="A319" s="2" t="str">
        <f t="shared" si="4"/>
        <v>Cedar Rapids 27</v>
      </c>
      <c r="B319" s="2" t="s">
        <v>401</v>
      </c>
      <c r="D319" s="2"/>
    </row>
    <row r="320" spans="1:4" x14ac:dyDescent="0.2">
      <c r="A320" s="2" t="str">
        <f t="shared" si="4"/>
        <v>Cedar Rapids 28</v>
      </c>
      <c r="B320" s="2" t="s">
        <v>402</v>
      </c>
      <c r="D320" s="2"/>
    </row>
    <row r="321" spans="1:4" x14ac:dyDescent="0.2">
      <c r="A321" s="2" t="str">
        <f t="shared" si="4"/>
        <v>Cedar Rapids 29</v>
      </c>
      <c r="B321" s="2" t="s">
        <v>403</v>
      </c>
      <c r="D321" s="2"/>
    </row>
    <row r="322" spans="1:4" x14ac:dyDescent="0.2">
      <c r="A322" s="2" t="str">
        <f t="shared" si="4"/>
        <v>Cedar Rapids 30</v>
      </c>
      <c r="B322" s="2" t="s">
        <v>404</v>
      </c>
      <c r="D322" s="2"/>
    </row>
    <row r="323" spans="1:4" x14ac:dyDescent="0.2">
      <c r="A323" s="2" t="str">
        <f t="shared" ref="A323:A386" si="5">PROPER(B323)</f>
        <v>Cedar Rapids 31</v>
      </c>
      <c r="B323" s="2" t="s">
        <v>405</v>
      </c>
      <c r="D323" s="2"/>
    </row>
    <row r="324" spans="1:4" x14ac:dyDescent="0.2">
      <c r="A324" s="2" t="str">
        <f t="shared" si="5"/>
        <v>Cedar Rapids 32</v>
      </c>
      <c r="B324" s="2" t="s">
        <v>406</v>
      </c>
      <c r="D324" s="2"/>
    </row>
    <row r="325" spans="1:4" x14ac:dyDescent="0.2">
      <c r="A325" s="2" t="str">
        <f t="shared" si="5"/>
        <v>Cedar Rapids 33</v>
      </c>
      <c r="B325" s="2" t="s">
        <v>409</v>
      </c>
      <c r="D325" s="2"/>
    </row>
    <row r="326" spans="1:4" x14ac:dyDescent="0.2">
      <c r="A326" s="2" t="str">
        <f t="shared" si="5"/>
        <v>Cedar Rapids 34</v>
      </c>
      <c r="B326" s="2" t="s">
        <v>445</v>
      </c>
      <c r="D326" s="2"/>
    </row>
    <row r="327" spans="1:4" x14ac:dyDescent="0.2">
      <c r="A327" s="2" t="str">
        <f t="shared" si="5"/>
        <v>Cedar Rapids 35</v>
      </c>
      <c r="B327" s="2" t="s">
        <v>383</v>
      </c>
      <c r="D327" s="2"/>
    </row>
    <row r="328" spans="1:4" x14ac:dyDescent="0.2">
      <c r="A328" s="2" t="str">
        <f t="shared" si="5"/>
        <v>Cedar Rapids 36</v>
      </c>
      <c r="B328" s="2" t="s">
        <v>384</v>
      </c>
      <c r="D328" s="2"/>
    </row>
    <row r="329" spans="1:4" x14ac:dyDescent="0.2">
      <c r="A329" s="2" t="str">
        <f t="shared" si="5"/>
        <v>Cedar Rapids 37</v>
      </c>
      <c r="B329" s="2" t="s">
        <v>446</v>
      </c>
      <c r="D329" s="2"/>
    </row>
    <row r="330" spans="1:4" x14ac:dyDescent="0.2">
      <c r="A330" s="2" t="str">
        <f t="shared" si="5"/>
        <v>Cedar Rapids 38</v>
      </c>
      <c r="B330" s="2" t="s">
        <v>410</v>
      </c>
      <c r="D330" s="2"/>
    </row>
    <row r="331" spans="1:4" x14ac:dyDescent="0.2">
      <c r="A331" s="2" t="str">
        <f t="shared" si="5"/>
        <v>Cedar Rapids 39</v>
      </c>
      <c r="B331" s="2" t="s">
        <v>411</v>
      </c>
      <c r="D331" s="2"/>
    </row>
    <row r="332" spans="1:4" x14ac:dyDescent="0.2">
      <c r="A332" s="2" t="str">
        <f t="shared" si="5"/>
        <v>Cedar Rapids 40</v>
      </c>
      <c r="B332" s="2" t="s">
        <v>412</v>
      </c>
      <c r="D332" s="2"/>
    </row>
    <row r="333" spans="1:4" x14ac:dyDescent="0.2">
      <c r="A333" s="2" t="str">
        <f t="shared" si="5"/>
        <v>Cedar Rapids 41</v>
      </c>
      <c r="B333" s="2" t="s">
        <v>413</v>
      </c>
      <c r="D333" s="2"/>
    </row>
    <row r="334" spans="1:4" x14ac:dyDescent="0.2">
      <c r="A334" s="2" t="str">
        <f t="shared" si="5"/>
        <v>Cedar Rapids 42</v>
      </c>
      <c r="B334" s="2" t="s">
        <v>414</v>
      </c>
      <c r="D334" s="2"/>
    </row>
    <row r="335" spans="1:4" x14ac:dyDescent="0.2">
      <c r="A335" s="2" t="str">
        <f t="shared" si="5"/>
        <v>Cedar Rapids 43</v>
      </c>
      <c r="B335" s="2" t="s">
        <v>415</v>
      </c>
      <c r="D335" s="2"/>
    </row>
    <row r="336" spans="1:4" x14ac:dyDescent="0.2">
      <c r="A336" s="2" t="str">
        <f t="shared" si="5"/>
        <v>Cedar Rapids 44</v>
      </c>
      <c r="B336" s="2" t="s">
        <v>416</v>
      </c>
      <c r="D336" s="2"/>
    </row>
    <row r="337" spans="1:4" x14ac:dyDescent="0.2">
      <c r="A337" s="2" t="str">
        <f t="shared" si="5"/>
        <v>Cedar Township</v>
      </c>
      <c r="B337" s="2" t="s">
        <v>2181</v>
      </c>
      <c r="D337" s="2"/>
    </row>
    <row r="338" spans="1:4" x14ac:dyDescent="0.2">
      <c r="A338" s="2" t="str">
        <f t="shared" si="5"/>
        <v>Cedar-Colfax-Dover</v>
      </c>
      <c r="B338" s="2" t="s">
        <v>1203</v>
      </c>
      <c r="D338" s="2"/>
    </row>
    <row r="339" spans="1:4" x14ac:dyDescent="0.2">
      <c r="A339" s="2" t="str">
        <f t="shared" si="5"/>
        <v>Cedar-Harrison-White Oak</v>
      </c>
      <c r="B339" s="2" t="s">
        <v>2182</v>
      </c>
      <c r="D339" s="2"/>
    </row>
    <row r="340" spans="1:4" x14ac:dyDescent="0.2">
      <c r="A340" s="2" t="str">
        <f t="shared" si="5"/>
        <v>Center</v>
      </c>
      <c r="B340" s="2" t="s">
        <v>286</v>
      </c>
      <c r="D340" s="2"/>
    </row>
    <row r="341" spans="1:4" x14ac:dyDescent="0.2">
      <c r="A341" s="2" t="str">
        <f t="shared" si="5"/>
        <v>Center Twp</v>
      </c>
      <c r="B341" s="2" t="s">
        <v>1301</v>
      </c>
      <c r="D341" s="2"/>
    </row>
    <row r="342" spans="1:4" x14ac:dyDescent="0.2">
      <c r="A342" s="2" t="str">
        <f t="shared" si="5"/>
        <v>Center Twp</v>
      </c>
      <c r="B342" s="2" t="s">
        <v>1301</v>
      </c>
      <c r="D342" s="2"/>
    </row>
    <row r="343" spans="1:4" x14ac:dyDescent="0.2">
      <c r="A343" s="2" t="str">
        <f t="shared" si="5"/>
        <v>Center Twp</v>
      </c>
      <c r="B343" s="2" t="s">
        <v>1301</v>
      </c>
      <c r="D343" s="2"/>
    </row>
    <row r="344" spans="1:4" x14ac:dyDescent="0.2">
      <c r="A344" s="2" t="str">
        <f t="shared" si="5"/>
        <v>Center-Cedar-Maharishi Vedic City</v>
      </c>
      <c r="B344" s="2" t="s">
        <v>1092</v>
      </c>
      <c r="D344" s="2"/>
    </row>
    <row r="345" spans="1:4" x14ac:dyDescent="0.2">
      <c r="A345" s="2" t="str">
        <f t="shared" si="5"/>
        <v>Center-Logan-Tl-Ga-L</v>
      </c>
      <c r="B345" s="2" t="s">
        <v>2183</v>
      </c>
      <c r="D345" s="2"/>
    </row>
    <row r="346" spans="1:4" x14ac:dyDescent="0.2">
      <c r="A346" s="2" t="str">
        <f t="shared" si="5"/>
        <v>Centerville Ward 1</v>
      </c>
      <c r="B346" s="2" t="s">
        <v>798</v>
      </c>
      <c r="D346" s="2"/>
    </row>
    <row r="347" spans="1:4" x14ac:dyDescent="0.2">
      <c r="A347" s="2" t="str">
        <f t="shared" si="5"/>
        <v>Centerville Ward 2</v>
      </c>
      <c r="B347" s="2" t="s">
        <v>797</v>
      </c>
      <c r="D347" s="2"/>
    </row>
    <row r="348" spans="1:4" x14ac:dyDescent="0.2">
      <c r="A348" s="2" t="str">
        <f t="shared" si="5"/>
        <v>Centerville Ward 3</v>
      </c>
      <c r="B348" s="2" t="s">
        <v>796</v>
      </c>
      <c r="D348" s="2"/>
    </row>
    <row r="349" spans="1:4" x14ac:dyDescent="0.2">
      <c r="A349" s="2" t="str">
        <f t="shared" si="5"/>
        <v>Central</v>
      </c>
      <c r="B349" s="2" t="s">
        <v>292</v>
      </c>
      <c r="D349" s="2"/>
    </row>
    <row r="350" spans="1:4" x14ac:dyDescent="0.2">
      <c r="A350" s="2" t="str">
        <f t="shared" si="5"/>
        <v>Central Precinct</v>
      </c>
      <c r="B350" s="2" t="s">
        <v>1012</v>
      </c>
      <c r="D350" s="2"/>
    </row>
    <row r="351" spans="1:4" x14ac:dyDescent="0.2">
      <c r="A351" s="2" t="str">
        <f t="shared" si="5"/>
        <v>Central Precinct</v>
      </c>
      <c r="B351" s="2" t="s">
        <v>1012</v>
      </c>
      <c r="D351" s="2"/>
    </row>
    <row r="352" spans="1:4" x14ac:dyDescent="0.2">
      <c r="A352" s="2" t="str">
        <f t="shared" si="5"/>
        <v>Cf W1 P1</v>
      </c>
      <c r="B352" s="2" t="s">
        <v>2184</v>
      </c>
      <c r="D352" s="2"/>
    </row>
    <row r="353" spans="1:4" x14ac:dyDescent="0.2">
      <c r="A353" s="2" t="str">
        <f t="shared" si="5"/>
        <v>Cf W1 P2</v>
      </c>
      <c r="B353" s="2" t="s">
        <v>816</v>
      </c>
      <c r="D353" s="2"/>
    </row>
    <row r="354" spans="1:4" x14ac:dyDescent="0.2">
      <c r="A354" s="2" t="str">
        <f t="shared" si="5"/>
        <v>Cf W1 P3</v>
      </c>
      <c r="B354" s="2" t="s">
        <v>820</v>
      </c>
      <c r="D354" s="2"/>
    </row>
    <row r="355" spans="1:4" x14ac:dyDescent="0.2">
      <c r="A355" s="2" t="str">
        <f t="shared" si="5"/>
        <v>Cf W2 P1</v>
      </c>
      <c r="B355" s="2" t="s">
        <v>845</v>
      </c>
      <c r="D355" s="2"/>
    </row>
    <row r="356" spans="1:4" x14ac:dyDescent="0.2">
      <c r="A356" s="2" t="str">
        <f t="shared" si="5"/>
        <v>Cf W2 P2 &amp; Cf Twp</v>
      </c>
      <c r="B356" s="2" t="s">
        <v>841</v>
      </c>
      <c r="D356" s="2"/>
    </row>
    <row r="357" spans="1:4" x14ac:dyDescent="0.2">
      <c r="A357" s="2" t="str">
        <f t="shared" si="5"/>
        <v>Cf W2 P3</v>
      </c>
      <c r="B357" s="2" t="s">
        <v>821</v>
      </c>
      <c r="D357" s="2"/>
    </row>
    <row r="358" spans="1:4" x14ac:dyDescent="0.2">
      <c r="A358" s="2" t="str">
        <f t="shared" si="5"/>
        <v>Cf W3 P1</v>
      </c>
      <c r="B358" s="2" t="s">
        <v>2185</v>
      </c>
      <c r="D358" s="2"/>
    </row>
    <row r="359" spans="1:4" x14ac:dyDescent="0.2">
      <c r="A359" s="2" t="str">
        <f t="shared" si="5"/>
        <v>Cf W3 P2</v>
      </c>
      <c r="B359" s="2" t="s">
        <v>2186</v>
      </c>
      <c r="D359" s="2"/>
    </row>
    <row r="360" spans="1:4" x14ac:dyDescent="0.2">
      <c r="A360" s="2" t="str">
        <f t="shared" si="5"/>
        <v>Cf W3 P3</v>
      </c>
      <c r="B360" s="2" t="s">
        <v>842</v>
      </c>
      <c r="D360" s="2"/>
    </row>
    <row r="361" spans="1:4" x14ac:dyDescent="0.2">
      <c r="A361" s="2" t="str">
        <f t="shared" si="5"/>
        <v>Cf W4 P1</v>
      </c>
      <c r="B361" s="2" t="s">
        <v>819</v>
      </c>
      <c r="D361" s="2"/>
    </row>
    <row r="362" spans="1:4" x14ac:dyDescent="0.2">
      <c r="A362" s="2" t="str">
        <f t="shared" si="5"/>
        <v>Cf W4 P2</v>
      </c>
      <c r="B362" s="2" t="s">
        <v>2187</v>
      </c>
      <c r="D362" s="2"/>
    </row>
    <row r="363" spans="1:4" x14ac:dyDescent="0.2">
      <c r="A363" s="2" t="str">
        <f t="shared" si="5"/>
        <v>Cf W4 P3</v>
      </c>
      <c r="B363" s="2" t="s">
        <v>2188</v>
      </c>
      <c r="D363" s="2"/>
    </row>
    <row r="364" spans="1:4" x14ac:dyDescent="0.2">
      <c r="A364" s="2" t="str">
        <f t="shared" si="5"/>
        <v>Cf W5 P1</v>
      </c>
      <c r="B364" s="2" t="s">
        <v>817</v>
      </c>
      <c r="D364" s="2"/>
    </row>
    <row r="365" spans="1:4" x14ac:dyDescent="0.2">
      <c r="A365" s="2" t="str">
        <f t="shared" si="5"/>
        <v>Cf W5 P2</v>
      </c>
      <c r="B365" s="2" t="s">
        <v>818</v>
      </c>
      <c r="D365" s="2"/>
    </row>
    <row r="366" spans="1:4" x14ac:dyDescent="0.2">
      <c r="A366" s="2" t="str">
        <f t="shared" si="5"/>
        <v>Cf W5 P3</v>
      </c>
      <c r="B366" s="2" t="s">
        <v>2189</v>
      </c>
      <c r="D366" s="2"/>
    </row>
    <row r="367" spans="1:4" x14ac:dyDescent="0.2">
      <c r="A367" s="2" t="str">
        <f t="shared" si="5"/>
        <v>Cglw-Castle Grv/Lov/Wayn</v>
      </c>
      <c r="B367" s="2" t="s">
        <v>2190</v>
      </c>
      <c r="D367" s="2"/>
    </row>
    <row r="368" spans="1:4" x14ac:dyDescent="0.2">
      <c r="A368" s="2" t="str">
        <f t="shared" si="5"/>
        <v>Cgws</v>
      </c>
      <c r="B368" s="2" t="s">
        <v>65</v>
      </c>
      <c r="D368" s="2"/>
    </row>
    <row r="369" spans="1:4" x14ac:dyDescent="0.2">
      <c r="A369" s="2" t="str">
        <f t="shared" si="5"/>
        <v>Chariton Precinct 1</v>
      </c>
      <c r="B369" s="2" t="s">
        <v>325</v>
      </c>
      <c r="D369" s="2"/>
    </row>
    <row r="370" spans="1:4" x14ac:dyDescent="0.2">
      <c r="A370" s="2" t="str">
        <f t="shared" si="5"/>
        <v>Chariton Precinct 2</v>
      </c>
      <c r="B370" s="2" t="s">
        <v>326</v>
      </c>
      <c r="D370" s="2"/>
    </row>
    <row r="371" spans="1:4" x14ac:dyDescent="0.2">
      <c r="A371" s="2" t="str">
        <f t="shared" si="5"/>
        <v>Charles City Corp/Cc1</v>
      </c>
      <c r="B371" s="2" t="s">
        <v>1002</v>
      </c>
      <c r="D371" s="2"/>
    </row>
    <row r="372" spans="1:4" x14ac:dyDescent="0.2">
      <c r="A372" s="2" t="str">
        <f t="shared" si="5"/>
        <v>Charles City Corp/Cc2</v>
      </c>
      <c r="B372" s="2" t="s">
        <v>2191</v>
      </c>
      <c r="D372" s="2"/>
    </row>
    <row r="373" spans="1:4" x14ac:dyDescent="0.2">
      <c r="A373" s="2" t="str">
        <f t="shared" si="5"/>
        <v>Charles City Corp/Cc3</v>
      </c>
      <c r="B373" s="2" t="s">
        <v>1001</v>
      </c>
      <c r="D373" s="2"/>
    </row>
    <row r="374" spans="1:4" x14ac:dyDescent="0.2">
      <c r="A374" s="2" t="str">
        <f t="shared" si="5"/>
        <v>Charleston/Dsm/Van Buren</v>
      </c>
      <c r="B374" s="2" t="s">
        <v>296</v>
      </c>
      <c r="D374" s="2"/>
    </row>
    <row r="375" spans="1:4" x14ac:dyDescent="0.2">
      <c r="A375" s="2" t="str">
        <f t="shared" si="5"/>
        <v>Charter Oak</v>
      </c>
      <c r="B375" s="2" t="s">
        <v>214</v>
      </c>
      <c r="D375" s="2"/>
    </row>
    <row r="376" spans="1:4" x14ac:dyDescent="0.2">
      <c r="A376" s="2" t="str">
        <f t="shared" si="5"/>
        <v>Chickasaw</v>
      </c>
      <c r="B376" s="2" t="s">
        <v>168</v>
      </c>
      <c r="D376" s="2"/>
    </row>
    <row r="377" spans="1:4" x14ac:dyDescent="0.2">
      <c r="A377" s="2" t="str">
        <f t="shared" si="5"/>
        <v>City Of Arthur</v>
      </c>
      <c r="B377" s="2" t="s">
        <v>1056</v>
      </c>
      <c r="D377" s="2"/>
    </row>
    <row r="378" spans="1:4" x14ac:dyDescent="0.2">
      <c r="A378" s="2" t="str">
        <f t="shared" si="5"/>
        <v>City Of Battle Creek &amp; Grant Township</v>
      </c>
      <c r="B378" s="2" t="s">
        <v>1058</v>
      </c>
      <c r="D378" s="2"/>
    </row>
    <row r="379" spans="1:4" x14ac:dyDescent="0.2">
      <c r="A379" s="2" t="str">
        <f t="shared" si="5"/>
        <v>City Of Denver/Jefferson Twp</v>
      </c>
      <c r="B379" s="2" t="s">
        <v>2192</v>
      </c>
      <c r="D379" s="2"/>
    </row>
    <row r="380" spans="1:4" x14ac:dyDescent="0.2">
      <c r="A380" s="2" t="str">
        <f t="shared" si="5"/>
        <v>City Of Frederika-Frederika &amp; Leroy Twp</v>
      </c>
      <c r="B380" s="2" t="s">
        <v>2193</v>
      </c>
      <c r="D380" s="2"/>
    </row>
    <row r="381" spans="1:4" x14ac:dyDescent="0.2">
      <c r="A381" s="2" t="str">
        <f t="shared" si="5"/>
        <v>City Of Galva</v>
      </c>
      <c r="B381" s="2" t="s">
        <v>2194</v>
      </c>
      <c r="D381" s="2"/>
    </row>
    <row r="382" spans="1:4" x14ac:dyDescent="0.2">
      <c r="A382" s="2" t="str">
        <f t="shared" si="5"/>
        <v>City Of Holstein</v>
      </c>
      <c r="B382" s="2" t="s">
        <v>1055</v>
      </c>
      <c r="D382" s="2"/>
    </row>
    <row r="383" spans="1:4" x14ac:dyDescent="0.2">
      <c r="A383" s="2" t="str">
        <f t="shared" si="5"/>
        <v>City Of Janesville/Jackson Twp</v>
      </c>
      <c r="B383" s="2" t="s">
        <v>2195</v>
      </c>
      <c r="D383" s="2"/>
    </row>
    <row r="384" spans="1:4" x14ac:dyDescent="0.2">
      <c r="A384" s="2" t="str">
        <f t="shared" si="5"/>
        <v>City Of New Hampton Ward Four</v>
      </c>
      <c r="B384" s="2" t="s">
        <v>2196</v>
      </c>
      <c r="D384" s="2"/>
    </row>
    <row r="385" spans="1:4" x14ac:dyDescent="0.2">
      <c r="A385" s="2" t="str">
        <f t="shared" si="5"/>
        <v>City Of New Hampton Ward One</v>
      </c>
      <c r="B385" s="2" t="s">
        <v>906</v>
      </c>
      <c r="D385" s="2"/>
    </row>
    <row r="386" spans="1:4" x14ac:dyDescent="0.2">
      <c r="A386" s="2" t="str">
        <f t="shared" si="5"/>
        <v>City Of New Hampton Ward Three</v>
      </c>
      <c r="B386" s="2" t="s">
        <v>2197</v>
      </c>
      <c r="D386" s="2"/>
    </row>
    <row r="387" spans="1:4" x14ac:dyDescent="0.2">
      <c r="A387" s="2" t="str">
        <f t="shared" ref="A387:A450" si="6">PROPER(B387)</f>
        <v>City Of New Hampton Ward Two</v>
      </c>
      <c r="B387" s="2" t="s">
        <v>909</v>
      </c>
      <c r="D387" s="2"/>
    </row>
    <row r="388" spans="1:4" x14ac:dyDescent="0.2">
      <c r="A388" s="2" t="str">
        <f t="shared" si="6"/>
        <v>City Of Plainfield/Polk Twp/Douglas Twp</v>
      </c>
      <c r="B388" s="2" t="s">
        <v>2198</v>
      </c>
      <c r="D388" s="2"/>
    </row>
    <row r="389" spans="1:4" x14ac:dyDescent="0.2">
      <c r="A389" s="2" t="str">
        <f t="shared" si="6"/>
        <v>City Of Readlyn/Maxfield &amp; Franklin Twp</v>
      </c>
      <c r="B389" s="2" t="s">
        <v>2199</v>
      </c>
      <c r="D389" s="2"/>
    </row>
    <row r="390" spans="1:4" x14ac:dyDescent="0.2">
      <c r="A390" s="2" t="str">
        <f t="shared" si="6"/>
        <v>City Of Russell-Cedar &amp; Washington Twps</v>
      </c>
      <c r="B390" s="2" t="s">
        <v>2200</v>
      </c>
      <c r="D390" s="2"/>
    </row>
    <row r="391" spans="1:4" x14ac:dyDescent="0.2">
      <c r="A391" s="2" t="str">
        <f t="shared" si="6"/>
        <v>City Of Sumner/Sumner Twp/Dayton Twp</v>
      </c>
      <c r="B391" s="2" t="s">
        <v>2201</v>
      </c>
      <c r="D391" s="2"/>
    </row>
    <row r="392" spans="1:4" x14ac:dyDescent="0.2">
      <c r="A392" s="2" t="str">
        <f t="shared" si="6"/>
        <v>City Of Tripoli/Fremont</v>
      </c>
      <c r="B392" s="2" t="s">
        <v>2202</v>
      </c>
      <c r="D392" s="2"/>
    </row>
    <row r="393" spans="1:4" x14ac:dyDescent="0.2">
      <c r="A393" s="2" t="str">
        <f t="shared" si="6"/>
        <v>City Of Wb/El/Rl/Bo/Go/Nv</v>
      </c>
      <c r="B393" s="2" t="s">
        <v>1189</v>
      </c>
      <c r="D393" s="2"/>
    </row>
    <row r="394" spans="1:4" x14ac:dyDescent="0.2">
      <c r="A394" s="2" t="str">
        <f t="shared" si="6"/>
        <v>Clarinda Ward 1</v>
      </c>
      <c r="B394" s="2" t="s">
        <v>1185</v>
      </c>
      <c r="D394" s="2"/>
    </row>
    <row r="395" spans="1:4" x14ac:dyDescent="0.2">
      <c r="A395" s="2" t="str">
        <f t="shared" si="6"/>
        <v>Clarinda Ward 2</v>
      </c>
      <c r="B395" s="2" t="s">
        <v>1184</v>
      </c>
      <c r="D395" s="2"/>
    </row>
    <row r="396" spans="1:4" x14ac:dyDescent="0.2">
      <c r="A396" s="2" t="str">
        <f t="shared" si="6"/>
        <v>Clarion</v>
      </c>
      <c r="B396" s="2" t="s">
        <v>177</v>
      </c>
      <c r="D396" s="2"/>
    </row>
    <row r="397" spans="1:4" x14ac:dyDescent="0.2">
      <c r="A397" s="2" t="str">
        <f t="shared" si="6"/>
        <v>Clark/Geneseo</v>
      </c>
      <c r="B397" s="2" t="s">
        <v>2203</v>
      </c>
      <c r="D397" s="2"/>
    </row>
    <row r="398" spans="1:4" x14ac:dyDescent="0.2">
      <c r="A398" s="2" t="str">
        <f t="shared" si="6"/>
        <v>Clay</v>
      </c>
      <c r="B398" s="2" t="s">
        <v>327</v>
      </c>
      <c r="D398" s="2"/>
    </row>
    <row r="399" spans="1:4" x14ac:dyDescent="0.2">
      <c r="A399" s="2" t="str">
        <f t="shared" si="6"/>
        <v>Clay Precinct 01</v>
      </c>
      <c r="B399" s="2" t="s">
        <v>2204</v>
      </c>
      <c r="D399" s="2"/>
    </row>
    <row r="400" spans="1:4" x14ac:dyDescent="0.2">
      <c r="A400" s="2" t="str">
        <f t="shared" si="6"/>
        <v>Clay-Monroe</v>
      </c>
      <c r="B400" s="2" t="s">
        <v>206</v>
      </c>
      <c r="D400" s="2"/>
    </row>
    <row r="401" spans="1:4" x14ac:dyDescent="0.2">
      <c r="A401" s="2" t="str">
        <f t="shared" si="6"/>
        <v>Clay-Roland</v>
      </c>
      <c r="B401" s="2" t="s">
        <v>2205</v>
      </c>
      <c r="D401" s="2"/>
    </row>
    <row r="402" spans="1:4" x14ac:dyDescent="0.2">
      <c r="A402" s="2" t="str">
        <f t="shared" si="6"/>
        <v>Clayton-Garnavillo</v>
      </c>
      <c r="B402" s="2" t="s">
        <v>353</v>
      </c>
      <c r="D402" s="2"/>
    </row>
    <row r="403" spans="1:4" x14ac:dyDescent="0.2">
      <c r="A403" s="2" t="str">
        <f t="shared" si="6"/>
        <v>Clear Creek/Poweshiek</v>
      </c>
      <c r="B403" s="2" t="s">
        <v>1085</v>
      </c>
      <c r="D403" s="2"/>
    </row>
    <row r="404" spans="1:4" x14ac:dyDescent="0.2">
      <c r="A404" s="2" t="str">
        <f t="shared" si="6"/>
        <v>Clear Creek/Tiffin</v>
      </c>
      <c r="B404" s="2" t="s">
        <v>2206</v>
      </c>
      <c r="D404" s="2"/>
    </row>
    <row r="405" spans="1:4" x14ac:dyDescent="0.2">
      <c r="A405" s="2" t="str">
        <f t="shared" si="6"/>
        <v>Clear Lake-Grant-Union</v>
      </c>
      <c r="B405" s="2" t="s">
        <v>2207</v>
      </c>
      <c r="D405" s="2"/>
    </row>
    <row r="406" spans="1:4" x14ac:dyDescent="0.2">
      <c r="A406" s="2" t="str">
        <f t="shared" si="6"/>
        <v>Clear Lake-Ward 1</v>
      </c>
      <c r="B406" s="2" t="s">
        <v>2208</v>
      </c>
      <c r="D406" s="2"/>
    </row>
    <row r="407" spans="1:4" x14ac:dyDescent="0.2">
      <c r="A407" s="2" t="str">
        <f t="shared" si="6"/>
        <v>Clear Lake-Ward 2</v>
      </c>
      <c r="B407" s="2" t="s">
        <v>2209</v>
      </c>
      <c r="D407" s="2"/>
    </row>
    <row r="408" spans="1:4" x14ac:dyDescent="0.2">
      <c r="A408" s="2" t="str">
        <f t="shared" si="6"/>
        <v>Clear Lake-Ward 3</v>
      </c>
      <c r="B408" s="2" t="s">
        <v>2210</v>
      </c>
      <c r="D408" s="2"/>
    </row>
    <row r="409" spans="1:4" x14ac:dyDescent="0.2">
      <c r="A409" s="2" t="str">
        <f t="shared" si="6"/>
        <v>Clermont Twp</v>
      </c>
      <c r="B409" s="2" t="s">
        <v>2211</v>
      </c>
      <c r="D409" s="2"/>
    </row>
    <row r="410" spans="1:4" x14ac:dyDescent="0.2">
      <c r="A410" s="2" t="str">
        <f t="shared" si="6"/>
        <v>Clinton</v>
      </c>
      <c r="B410" s="2" t="s">
        <v>240</v>
      </c>
      <c r="D410" s="2"/>
    </row>
    <row r="411" spans="1:4" x14ac:dyDescent="0.2">
      <c r="A411" s="2" t="str">
        <f t="shared" si="6"/>
        <v>Clinton</v>
      </c>
      <c r="B411" s="2" t="s">
        <v>240</v>
      </c>
      <c r="D411" s="2"/>
    </row>
    <row r="412" spans="1:4" x14ac:dyDescent="0.2">
      <c r="A412" s="2" t="str">
        <f t="shared" si="6"/>
        <v>Clinton 1-1</v>
      </c>
      <c r="B412" s="2" t="s">
        <v>2212</v>
      </c>
      <c r="D412" s="2"/>
    </row>
    <row r="413" spans="1:4" x14ac:dyDescent="0.2">
      <c r="A413" s="2" t="str">
        <f t="shared" si="6"/>
        <v>Clinton 1-2</v>
      </c>
      <c r="B413" s="2" t="s">
        <v>2213</v>
      </c>
      <c r="D413" s="2"/>
    </row>
    <row r="414" spans="1:4" x14ac:dyDescent="0.2">
      <c r="A414" s="2" t="str">
        <f t="shared" si="6"/>
        <v>Clinton 2-1</v>
      </c>
      <c r="B414" s="2" t="s">
        <v>2214</v>
      </c>
      <c r="D414" s="2"/>
    </row>
    <row r="415" spans="1:4" x14ac:dyDescent="0.2">
      <c r="A415" s="2" t="str">
        <f t="shared" si="6"/>
        <v>Clinton 2-2</v>
      </c>
      <c r="B415" s="2" t="s">
        <v>2215</v>
      </c>
      <c r="D415" s="2"/>
    </row>
    <row r="416" spans="1:4" x14ac:dyDescent="0.2">
      <c r="A416" s="2" t="str">
        <f t="shared" si="6"/>
        <v>Clinton 3-1</v>
      </c>
      <c r="B416" s="2" t="s">
        <v>2216</v>
      </c>
      <c r="D416" s="2"/>
    </row>
    <row r="417" spans="1:4" x14ac:dyDescent="0.2">
      <c r="A417" s="2" t="str">
        <f t="shared" si="6"/>
        <v>Clinton 3-2</v>
      </c>
      <c r="B417" s="2" t="s">
        <v>2217</v>
      </c>
      <c r="D417" s="2"/>
    </row>
    <row r="418" spans="1:4" x14ac:dyDescent="0.2">
      <c r="A418" s="2" t="str">
        <f t="shared" si="6"/>
        <v>Clinton 4-1</v>
      </c>
      <c r="B418" s="2" t="s">
        <v>2218</v>
      </c>
      <c r="D418" s="2"/>
    </row>
    <row r="419" spans="1:4" x14ac:dyDescent="0.2">
      <c r="A419" s="2" t="str">
        <f t="shared" si="6"/>
        <v>Clinton 4-2</v>
      </c>
      <c r="B419" s="2" t="s">
        <v>2219</v>
      </c>
      <c r="D419" s="2"/>
    </row>
    <row r="420" spans="1:4" x14ac:dyDescent="0.2">
      <c r="A420" s="2" t="str">
        <f t="shared" si="6"/>
        <v>Clive 01</v>
      </c>
      <c r="B420" s="2" t="s">
        <v>2220</v>
      </c>
      <c r="D420" s="2"/>
    </row>
    <row r="421" spans="1:4" x14ac:dyDescent="0.2">
      <c r="A421" s="2" t="str">
        <f t="shared" si="6"/>
        <v>Clive 02</v>
      </c>
      <c r="B421" s="2" t="s">
        <v>2221</v>
      </c>
      <c r="D421" s="2"/>
    </row>
    <row r="422" spans="1:4" x14ac:dyDescent="0.2">
      <c r="A422" s="2" t="str">
        <f t="shared" si="6"/>
        <v>Clive 03</v>
      </c>
      <c r="B422" s="2" t="s">
        <v>2222</v>
      </c>
      <c r="D422" s="2"/>
    </row>
    <row r="423" spans="1:4" x14ac:dyDescent="0.2">
      <c r="A423" s="2" t="str">
        <f t="shared" si="6"/>
        <v>Clive 04</v>
      </c>
      <c r="B423" s="2" t="s">
        <v>2223</v>
      </c>
      <c r="D423" s="2"/>
    </row>
    <row r="424" spans="1:4" x14ac:dyDescent="0.2">
      <c r="A424" s="2" t="str">
        <f t="shared" si="6"/>
        <v>Clive 5 Precinct</v>
      </c>
      <c r="B424" s="2" t="s">
        <v>2224</v>
      </c>
      <c r="D424" s="2"/>
    </row>
    <row r="425" spans="1:4" x14ac:dyDescent="0.2">
      <c r="A425" s="2" t="str">
        <f t="shared" si="6"/>
        <v>Clive 6 Precinct</v>
      </c>
      <c r="B425" s="2" t="s">
        <v>2225</v>
      </c>
      <c r="D425" s="2"/>
    </row>
    <row r="426" spans="1:4" x14ac:dyDescent="0.2">
      <c r="A426" s="2" t="str">
        <f t="shared" si="6"/>
        <v>Cn-Sl-Gruver</v>
      </c>
      <c r="B426" s="2" t="s">
        <v>2226</v>
      </c>
      <c r="D426" s="2"/>
    </row>
    <row r="427" spans="1:4" x14ac:dyDescent="0.2">
      <c r="A427" s="2" t="str">
        <f t="shared" si="6"/>
        <v>Colfax Ward 1</v>
      </c>
      <c r="B427" s="2" t="s">
        <v>1087</v>
      </c>
      <c r="D427" s="2"/>
    </row>
    <row r="428" spans="1:4" x14ac:dyDescent="0.2">
      <c r="A428" s="2" t="str">
        <f t="shared" si="6"/>
        <v>Colfax Ward 2</v>
      </c>
      <c r="B428" s="2" t="s">
        <v>2227</v>
      </c>
      <c r="D428" s="2"/>
    </row>
    <row r="429" spans="1:4" x14ac:dyDescent="0.2">
      <c r="A429" s="2" t="str">
        <f t="shared" si="6"/>
        <v>Colfax Ward 3</v>
      </c>
      <c r="B429" s="2" t="s">
        <v>1089</v>
      </c>
      <c r="D429" s="2"/>
    </row>
    <row r="430" spans="1:4" x14ac:dyDescent="0.2">
      <c r="A430" s="2" t="str">
        <f t="shared" si="6"/>
        <v>Colfax-Duncombe</v>
      </c>
      <c r="B430" s="2" t="s">
        <v>2228</v>
      </c>
      <c r="D430" s="2"/>
    </row>
    <row r="431" spans="1:4" x14ac:dyDescent="0.2">
      <c r="A431" s="2" t="str">
        <f t="shared" si="6"/>
        <v>Colfax/Adel</v>
      </c>
      <c r="B431" s="2" t="s">
        <v>2229</v>
      </c>
      <c r="D431" s="2"/>
    </row>
    <row r="432" spans="1:4" x14ac:dyDescent="0.2">
      <c r="A432" s="2" t="str">
        <f t="shared" si="6"/>
        <v>College</v>
      </c>
      <c r="B432" s="2" t="s">
        <v>407</v>
      </c>
      <c r="D432" s="2"/>
    </row>
    <row r="433" spans="1:4" x14ac:dyDescent="0.2">
      <c r="A433" s="2" t="str">
        <f t="shared" si="6"/>
        <v>Collins Twp-Collins</v>
      </c>
      <c r="B433" s="2" t="s">
        <v>2230</v>
      </c>
      <c r="D433" s="2"/>
    </row>
    <row r="434" spans="1:4" x14ac:dyDescent="0.2">
      <c r="A434" s="2" t="str">
        <f t="shared" si="6"/>
        <v>Colony</v>
      </c>
      <c r="B434" s="2" t="s">
        <v>946</v>
      </c>
      <c r="D434" s="2"/>
    </row>
    <row r="435" spans="1:4" x14ac:dyDescent="0.2">
      <c r="A435" s="2" t="str">
        <f t="shared" si="6"/>
        <v>Columbia/Eddyville</v>
      </c>
      <c r="B435" s="2" t="s">
        <v>2231</v>
      </c>
      <c r="D435" s="2"/>
    </row>
    <row r="436" spans="1:4" x14ac:dyDescent="0.2">
      <c r="A436" s="2" t="str">
        <f t="shared" si="6"/>
        <v>Columbia/Tama</v>
      </c>
      <c r="B436" s="2" t="s">
        <v>2232</v>
      </c>
      <c r="D436" s="2"/>
    </row>
    <row r="437" spans="1:4" x14ac:dyDescent="0.2">
      <c r="A437" s="2" t="str">
        <f t="shared" si="6"/>
        <v>Columbus Junction</v>
      </c>
      <c r="B437" s="2" t="s">
        <v>335</v>
      </c>
      <c r="D437" s="2"/>
    </row>
    <row r="438" spans="1:4" x14ac:dyDescent="0.2">
      <c r="A438" s="2" t="str">
        <f t="shared" si="6"/>
        <v>Competine Twp</v>
      </c>
      <c r="B438" s="2" t="s">
        <v>1304</v>
      </c>
      <c r="D438" s="2"/>
    </row>
    <row r="439" spans="1:4" x14ac:dyDescent="0.2">
      <c r="A439" s="2" t="str">
        <f t="shared" si="6"/>
        <v>Concord/Sherman/Grant/Tipton</v>
      </c>
      <c r="B439" s="2" t="s">
        <v>2233</v>
      </c>
      <c r="D439" s="2"/>
    </row>
    <row r="440" spans="1:4" x14ac:dyDescent="0.2">
      <c r="A440" s="2" t="str">
        <f t="shared" si="6"/>
        <v>Cooper</v>
      </c>
      <c r="B440" s="2" t="s">
        <v>182</v>
      </c>
      <c r="D440" s="2"/>
    </row>
    <row r="441" spans="1:4" x14ac:dyDescent="0.2">
      <c r="A441" s="2" t="str">
        <f t="shared" si="6"/>
        <v>Cooper Maple Mapleton</v>
      </c>
      <c r="B441" s="2" t="s">
        <v>2234</v>
      </c>
      <c r="D441" s="2"/>
    </row>
    <row r="442" spans="1:4" x14ac:dyDescent="0.2">
      <c r="A442" s="2" t="str">
        <f t="shared" si="6"/>
        <v>Coralville 01</v>
      </c>
      <c r="B442" s="2" t="s">
        <v>2235</v>
      </c>
      <c r="D442" s="2"/>
    </row>
    <row r="443" spans="1:4" x14ac:dyDescent="0.2">
      <c r="A443" s="2" t="str">
        <f t="shared" si="6"/>
        <v>Coralville 02</v>
      </c>
      <c r="B443" s="2" t="s">
        <v>2236</v>
      </c>
      <c r="D443" s="2"/>
    </row>
    <row r="444" spans="1:4" x14ac:dyDescent="0.2">
      <c r="A444" s="2" t="str">
        <f t="shared" si="6"/>
        <v>Coralville 03</v>
      </c>
      <c r="B444" s="2" t="s">
        <v>2237</v>
      </c>
      <c r="D444" s="2"/>
    </row>
    <row r="445" spans="1:4" x14ac:dyDescent="0.2">
      <c r="A445" s="2" t="str">
        <f t="shared" si="6"/>
        <v>Coralville 04</v>
      </c>
      <c r="B445" s="2" t="s">
        <v>2238</v>
      </c>
      <c r="D445" s="2"/>
    </row>
    <row r="446" spans="1:4" x14ac:dyDescent="0.2">
      <c r="A446" s="2" t="str">
        <f t="shared" si="6"/>
        <v>Coralville 05</v>
      </c>
      <c r="B446" s="2" t="s">
        <v>2239</v>
      </c>
      <c r="D446" s="2"/>
    </row>
    <row r="447" spans="1:4" x14ac:dyDescent="0.2">
      <c r="A447" s="2" t="str">
        <f t="shared" si="6"/>
        <v>Coralville 06</v>
      </c>
      <c r="B447" s="2" t="s">
        <v>2240</v>
      </c>
      <c r="D447" s="2"/>
    </row>
    <row r="448" spans="1:4" x14ac:dyDescent="0.2">
      <c r="A448" s="2" t="str">
        <f t="shared" si="6"/>
        <v>Coralville 07</v>
      </c>
      <c r="B448" s="2" t="s">
        <v>2241</v>
      </c>
      <c r="D448" s="2"/>
    </row>
    <row r="449" spans="1:4" x14ac:dyDescent="0.2">
      <c r="A449" s="2" t="str">
        <f t="shared" si="6"/>
        <v>Council Bluffs 01</v>
      </c>
      <c r="B449" s="2" t="s">
        <v>2242</v>
      </c>
      <c r="D449" s="2"/>
    </row>
    <row r="450" spans="1:4" x14ac:dyDescent="0.2">
      <c r="A450" s="2" t="str">
        <f t="shared" si="6"/>
        <v>Council Bluffs 02</v>
      </c>
      <c r="B450" s="2" t="s">
        <v>2243</v>
      </c>
      <c r="D450" s="2"/>
    </row>
    <row r="451" spans="1:4" x14ac:dyDescent="0.2">
      <c r="A451" s="2" t="str">
        <f t="shared" ref="A451:A514" si="7">PROPER(B451)</f>
        <v>Council Bluffs 03</v>
      </c>
      <c r="B451" s="2" t="s">
        <v>2244</v>
      </c>
      <c r="D451" s="2"/>
    </row>
    <row r="452" spans="1:4" x14ac:dyDescent="0.2">
      <c r="A452" s="2" t="str">
        <f t="shared" si="7"/>
        <v>Council Bluffs 04</v>
      </c>
      <c r="B452" s="2" t="s">
        <v>2245</v>
      </c>
      <c r="D452" s="2"/>
    </row>
    <row r="453" spans="1:4" x14ac:dyDescent="0.2">
      <c r="A453" s="2" t="str">
        <f t="shared" si="7"/>
        <v>Council Bluffs 05</v>
      </c>
      <c r="B453" s="2" t="s">
        <v>2246</v>
      </c>
      <c r="D453" s="2"/>
    </row>
    <row r="454" spans="1:4" x14ac:dyDescent="0.2">
      <c r="A454" s="2" t="str">
        <f t="shared" si="7"/>
        <v>Council Bluffs 06</v>
      </c>
      <c r="B454" s="2" t="s">
        <v>2247</v>
      </c>
      <c r="D454" s="2"/>
    </row>
    <row r="455" spans="1:4" x14ac:dyDescent="0.2">
      <c r="A455" s="2" t="str">
        <f t="shared" si="7"/>
        <v>Council Bluffs 07</v>
      </c>
      <c r="B455" s="2" t="s">
        <v>2248</v>
      </c>
      <c r="D455" s="2"/>
    </row>
    <row r="456" spans="1:4" x14ac:dyDescent="0.2">
      <c r="A456" s="2" t="str">
        <f t="shared" si="7"/>
        <v>Council Bluffs 08</v>
      </c>
      <c r="B456" s="2" t="s">
        <v>2249</v>
      </c>
      <c r="D456" s="2"/>
    </row>
    <row r="457" spans="1:4" x14ac:dyDescent="0.2">
      <c r="A457" s="2" t="str">
        <f t="shared" si="7"/>
        <v>Council Bluffs 09</v>
      </c>
      <c r="B457" s="2" t="s">
        <v>2250</v>
      </c>
      <c r="D457" s="2"/>
    </row>
    <row r="458" spans="1:4" x14ac:dyDescent="0.2">
      <c r="A458" s="2" t="str">
        <f t="shared" si="7"/>
        <v>Council Bluffs 10A</v>
      </c>
      <c r="B458" s="2" t="s">
        <v>2251</v>
      </c>
      <c r="D458" s="2"/>
    </row>
    <row r="459" spans="1:4" x14ac:dyDescent="0.2">
      <c r="A459" s="2" t="str">
        <f t="shared" si="7"/>
        <v>Council Bluffs 10B</v>
      </c>
      <c r="B459" s="2" t="s">
        <v>237</v>
      </c>
      <c r="D459" s="2"/>
    </row>
    <row r="460" spans="1:4" x14ac:dyDescent="0.2">
      <c r="A460" s="2" t="str">
        <f t="shared" si="7"/>
        <v>Council Bluffs 11</v>
      </c>
      <c r="B460" s="2" t="s">
        <v>315</v>
      </c>
      <c r="D460" s="2"/>
    </row>
    <row r="461" spans="1:4" x14ac:dyDescent="0.2">
      <c r="A461" s="2" t="str">
        <f t="shared" si="7"/>
        <v>Council Bluffs 12</v>
      </c>
      <c r="B461" s="2" t="s">
        <v>316</v>
      </c>
      <c r="D461" s="2"/>
    </row>
    <row r="462" spans="1:4" x14ac:dyDescent="0.2">
      <c r="A462" s="2" t="str">
        <f t="shared" si="7"/>
        <v>Council Bluffs 13</v>
      </c>
      <c r="B462" s="2" t="s">
        <v>317</v>
      </c>
      <c r="D462" s="2"/>
    </row>
    <row r="463" spans="1:4" x14ac:dyDescent="0.2">
      <c r="A463" s="2" t="str">
        <f t="shared" si="7"/>
        <v>Council Bluffs 14</v>
      </c>
      <c r="B463" s="2" t="s">
        <v>318</v>
      </c>
      <c r="D463" s="2"/>
    </row>
    <row r="464" spans="1:4" x14ac:dyDescent="0.2">
      <c r="A464" s="2" t="str">
        <f t="shared" si="7"/>
        <v>Council Bluffs 15</v>
      </c>
      <c r="B464" s="2" t="s">
        <v>241</v>
      </c>
      <c r="D464" s="2"/>
    </row>
    <row r="465" spans="1:4" x14ac:dyDescent="0.2">
      <c r="A465" s="2" t="str">
        <f t="shared" si="7"/>
        <v>Council Bluffs 16</v>
      </c>
      <c r="B465" s="2" t="s">
        <v>242</v>
      </c>
      <c r="D465" s="2"/>
    </row>
    <row r="466" spans="1:4" x14ac:dyDescent="0.2">
      <c r="A466" s="2" t="str">
        <f t="shared" si="7"/>
        <v>Council Bluffs 17</v>
      </c>
      <c r="B466" s="2" t="s">
        <v>243</v>
      </c>
      <c r="D466" s="2"/>
    </row>
    <row r="467" spans="1:4" x14ac:dyDescent="0.2">
      <c r="A467" s="2" t="str">
        <f t="shared" si="7"/>
        <v>Council Bluffs 18</v>
      </c>
      <c r="B467" s="2" t="s">
        <v>319</v>
      </c>
      <c r="D467" s="2"/>
    </row>
    <row r="468" spans="1:4" x14ac:dyDescent="0.2">
      <c r="A468" s="2" t="str">
        <f t="shared" si="7"/>
        <v>Council Bluffs 19</v>
      </c>
      <c r="B468" s="2" t="s">
        <v>320</v>
      </c>
      <c r="D468" s="2"/>
    </row>
    <row r="469" spans="1:4" x14ac:dyDescent="0.2">
      <c r="A469" s="2" t="str">
        <f t="shared" si="7"/>
        <v>Council Bluffs 20</v>
      </c>
      <c r="B469" s="2" t="s">
        <v>321</v>
      </c>
      <c r="D469" s="2"/>
    </row>
    <row r="470" spans="1:4" x14ac:dyDescent="0.2">
      <c r="A470" s="2" t="str">
        <f t="shared" si="7"/>
        <v>Council Bluffs 21</v>
      </c>
      <c r="B470" s="2" t="s">
        <v>444</v>
      </c>
      <c r="D470" s="2"/>
    </row>
    <row r="471" spans="1:4" x14ac:dyDescent="0.2">
      <c r="A471" s="2" t="str">
        <f t="shared" si="7"/>
        <v>Cox Creek-Sperry</v>
      </c>
      <c r="B471" s="2" t="s">
        <v>348</v>
      </c>
      <c r="D471" s="2"/>
    </row>
    <row r="472" spans="1:4" x14ac:dyDescent="0.2">
      <c r="A472" s="2" t="str">
        <f t="shared" si="7"/>
        <v>Cr 1</v>
      </c>
      <c r="B472" s="2" t="s">
        <v>2252</v>
      </c>
      <c r="D472" s="2"/>
    </row>
    <row r="473" spans="1:4" x14ac:dyDescent="0.2">
      <c r="A473" s="2" t="str">
        <f t="shared" si="7"/>
        <v>Cr 2</v>
      </c>
      <c r="B473" s="2" t="s">
        <v>2253</v>
      </c>
      <c r="D473" s="2"/>
    </row>
    <row r="474" spans="1:4" x14ac:dyDescent="0.2">
      <c r="A474" s="2" t="str">
        <f t="shared" si="7"/>
        <v>Cr-Iv-Rv</v>
      </c>
      <c r="B474" s="2" t="s">
        <v>2254</v>
      </c>
      <c r="D474" s="2"/>
    </row>
    <row r="475" spans="1:4" x14ac:dyDescent="0.2">
      <c r="A475" s="2" t="str">
        <f t="shared" si="7"/>
        <v>Crescent</v>
      </c>
      <c r="B475" s="2" t="s">
        <v>224</v>
      </c>
      <c r="D475" s="2"/>
    </row>
    <row r="476" spans="1:4" x14ac:dyDescent="0.2">
      <c r="A476" s="2" t="str">
        <f t="shared" si="7"/>
        <v>Cresco 1A</v>
      </c>
      <c r="B476" s="2" t="s">
        <v>451</v>
      </c>
      <c r="D476" s="2"/>
    </row>
    <row r="477" spans="1:4" x14ac:dyDescent="0.2">
      <c r="A477" s="2" t="str">
        <f t="shared" si="7"/>
        <v>Cresco 2</v>
      </c>
      <c r="B477" s="2" t="s">
        <v>1040</v>
      </c>
      <c r="D477" s="2"/>
    </row>
    <row r="478" spans="1:4" x14ac:dyDescent="0.2">
      <c r="A478" s="2" t="str">
        <f t="shared" si="7"/>
        <v>Cresco 3</v>
      </c>
      <c r="B478" s="2" t="s">
        <v>450</v>
      </c>
      <c r="D478" s="2"/>
    </row>
    <row r="479" spans="1:4" x14ac:dyDescent="0.2">
      <c r="A479" s="2" t="str">
        <f t="shared" si="7"/>
        <v>Creston 1</v>
      </c>
      <c r="B479" s="2" t="s">
        <v>221</v>
      </c>
      <c r="D479" s="2"/>
    </row>
    <row r="480" spans="1:4" x14ac:dyDescent="0.2">
      <c r="A480" s="2" t="str">
        <f t="shared" si="7"/>
        <v>Creston 2 - Swcc</v>
      </c>
      <c r="B480" s="2" t="s">
        <v>1293</v>
      </c>
      <c r="D480" s="2"/>
    </row>
    <row r="481" spans="1:4" x14ac:dyDescent="0.2">
      <c r="A481" s="2" t="str">
        <f t="shared" si="7"/>
        <v>Creston 3</v>
      </c>
      <c r="B481" s="2" t="s">
        <v>222</v>
      </c>
      <c r="D481" s="2"/>
    </row>
    <row r="482" spans="1:4" x14ac:dyDescent="0.2">
      <c r="A482" s="2" t="str">
        <f t="shared" si="7"/>
        <v>Creston 4 - Supertel</v>
      </c>
      <c r="B482" s="2" t="s">
        <v>1292</v>
      </c>
      <c r="D482" s="2"/>
    </row>
    <row r="483" spans="1:4" x14ac:dyDescent="0.2">
      <c r="A483" s="2" t="str">
        <f t="shared" si="7"/>
        <v>Creston 5</v>
      </c>
      <c r="B483" s="2" t="s">
        <v>220</v>
      </c>
      <c r="D483" s="2"/>
    </row>
    <row r="484" spans="1:4" x14ac:dyDescent="0.2">
      <c r="A484" s="2" t="str">
        <f t="shared" si="7"/>
        <v>Crocker 01</v>
      </c>
      <c r="B484" s="2" t="s">
        <v>2255</v>
      </c>
      <c r="D484" s="2"/>
    </row>
    <row r="485" spans="1:4" x14ac:dyDescent="0.2">
      <c r="A485" s="2" t="str">
        <f t="shared" si="7"/>
        <v>Crocker 02</v>
      </c>
      <c r="B485" s="2" t="s">
        <v>2256</v>
      </c>
      <c r="D485" s="2"/>
    </row>
    <row r="486" spans="1:4" x14ac:dyDescent="0.2">
      <c r="A486" s="2" t="str">
        <f t="shared" si="7"/>
        <v>Cthse Monroe Precinct 5</v>
      </c>
      <c r="B486" s="2" t="s">
        <v>2257</v>
      </c>
      <c r="D486" s="2"/>
    </row>
    <row r="487" spans="1:4" x14ac:dyDescent="0.2">
      <c r="A487" s="2" t="str">
        <f t="shared" si="7"/>
        <v>Cumming/Wdm</v>
      </c>
      <c r="B487" s="2" t="s">
        <v>2258</v>
      </c>
      <c r="D487" s="2"/>
    </row>
    <row r="488" spans="1:4" x14ac:dyDescent="0.2">
      <c r="A488" s="2" t="str">
        <f t="shared" si="7"/>
        <v>Cx-Gr-Linc-Mort-Tarkio-Wash-Blan-Coin-Nboro</v>
      </c>
      <c r="B488" s="2" t="s">
        <v>1186</v>
      </c>
      <c r="D488" s="2"/>
    </row>
    <row r="489" spans="1:4" x14ac:dyDescent="0.2">
      <c r="A489" s="2" t="str">
        <f t="shared" si="7"/>
        <v>Dahlongea Twp</v>
      </c>
      <c r="B489" s="2" t="s">
        <v>2259</v>
      </c>
      <c r="D489" s="2"/>
    </row>
    <row r="490" spans="1:4" x14ac:dyDescent="0.2">
      <c r="A490" s="2" t="str">
        <f t="shared" si="7"/>
        <v>Dakota City-Grove</v>
      </c>
      <c r="B490" s="2" t="s">
        <v>1048</v>
      </c>
      <c r="D490" s="2"/>
    </row>
    <row r="491" spans="1:4" x14ac:dyDescent="0.2">
      <c r="A491" s="2" t="str">
        <f t="shared" si="7"/>
        <v>Dallas</v>
      </c>
      <c r="B491" s="2" t="s">
        <v>328</v>
      </c>
      <c r="D491" s="2"/>
    </row>
    <row r="492" spans="1:4" x14ac:dyDescent="0.2">
      <c r="A492" s="2" t="str">
        <f t="shared" si="7"/>
        <v>Danville/Hanlontown</v>
      </c>
      <c r="B492" s="2" t="s">
        <v>1377</v>
      </c>
      <c r="D492" s="2"/>
    </row>
    <row r="493" spans="1:4" x14ac:dyDescent="0.2">
      <c r="A493" s="2" t="str">
        <f t="shared" si="7"/>
        <v>Dayton-Burnside</v>
      </c>
      <c r="B493" s="2" t="s">
        <v>149</v>
      </c>
      <c r="D493" s="2"/>
    </row>
    <row r="494" spans="1:4" x14ac:dyDescent="0.2">
      <c r="A494" s="2" t="str">
        <f t="shared" si="7"/>
        <v>Dayton-Richland</v>
      </c>
      <c r="B494" s="2" t="s">
        <v>169</v>
      </c>
      <c r="D494" s="2"/>
    </row>
    <row r="495" spans="1:4" x14ac:dyDescent="0.2">
      <c r="A495" s="2" t="str">
        <f t="shared" si="7"/>
        <v>Dayton/English I</v>
      </c>
      <c r="B495" s="2" t="s">
        <v>1067</v>
      </c>
      <c r="D495" s="2"/>
    </row>
    <row r="496" spans="1:4" x14ac:dyDescent="0.2">
      <c r="A496" s="2" t="str">
        <f t="shared" si="7"/>
        <v>Dayton/Fairfield</v>
      </c>
      <c r="B496" s="2" t="s">
        <v>262</v>
      </c>
      <c r="D496" s="2"/>
    </row>
    <row r="497" spans="1:4" x14ac:dyDescent="0.2">
      <c r="A497" s="2" t="str">
        <f t="shared" si="7"/>
        <v>Dcab</v>
      </c>
      <c r="B497" s="2" t="s">
        <v>38</v>
      </c>
      <c r="D497" s="2"/>
    </row>
    <row r="498" spans="1:4" x14ac:dyDescent="0.2">
      <c r="A498" s="2" t="str">
        <f t="shared" si="7"/>
        <v>De Soto</v>
      </c>
      <c r="B498" s="2" t="s">
        <v>2260</v>
      </c>
      <c r="D498" s="2"/>
    </row>
    <row r="499" spans="1:4" x14ac:dyDescent="0.2">
      <c r="A499" s="2" t="str">
        <f t="shared" si="7"/>
        <v>De/Decatur City</v>
      </c>
      <c r="B499" s="2" t="s">
        <v>2261</v>
      </c>
      <c r="D499" s="2"/>
    </row>
    <row r="500" spans="1:4" x14ac:dyDescent="0.2">
      <c r="A500" s="2" t="str">
        <f t="shared" si="7"/>
        <v>Deep Creek Goose Lake</v>
      </c>
      <c r="B500" s="2" t="s">
        <v>2262</v>
      </c>
      <c r="D500" s="2"/>
    </row>
    <row r="501" spans="1:4" x14ac:dyDescent="0.2">
      <c r="A501" s="2" t="str">
        <f t="shared" si="7"/>
        <v>Deer Creek-Jackson</v>
      </c>
      <c r="B501" s="2" t="s">
        <v>1331</v>
      </c>
      <c r="D501" s="2"/>
    </row>
    <row r="502" spans="1:4" x14ac:dyDescent="0.2">
      <c r="A502" s="2" t="str">
        <f t="shared" si="7"/>
        <v>Deer Creek/Grove/Hartland/Northwood</v>
      </c>
      <c r="B502" s="2" t="s">
        <v>2263</v>
      </c>
      <c r="D502" s="2"/>
    </row>
    <row r="503" spans="1:4" x14ac:dyDescent="0.2">
      <c r="A503" s="2" t="str">
        <f t="shared" si="7"/>
        <v>Deer Creek/White Cloud</v>
      </c>
      <c r="B503" s="2" t="s">
        <v>1152</v>
      </c>
      <c r="D503" s="2"/>
    </row>
    <row r="504" spans="1:4" x14ac:dyDescent="0.2">
      <c r="A504" s="2" t="str">
        <f t="shared" si="7"/>
        <v>Deerfield-Washington 2</v>
      </c>
      <c r="B504" s="2" t="s">
        <v>908</v>
      </c>
      <c r="D504" s="2"/>
    </row>
    <row r="505" spans="1:4" x14ac:dyDescent="0.2">
      <c r="A505" s="2" t="str">
        <f t="shared" si="7"/>
        <v>Delana-Wacousta-North Rutland</v>
      </c>
      <c r="B505" s="2" t="s">
        <v>1051</v>
      </c>
      <c r="D505" s="2"/>
    </row>
    <row r="506" spans="1:4" x14ac:dyDescent="0.2">
      <c r="A506" s="2" t="str">
        <f t="shared" si="7"/>
        <v>Delaware</v>
      </c>
      <c r="B506" s="2" t="s">
        <v>937</v>
      </c>
      <c r="D506" s="2"/>
    </row>
    <row r="507" spans="1:4" x14ac:dyDescent="0.2">
      <c r="A507" s="2" t="str">
        <f t="shared" si="7"/>
        <v>Delaware 01</v>
      </c>
      <c r="B507" s="2" t="s">
        <v>2264</v>
      </c>
      <c r="D507" s="2"/>
    </row>
    <row r="508" spans="1:4" x14ac:dyDescent="0.2">
      <c r="A508" s="2" t="str">
        <f t="shared" si="7"/>
        <v>Delaware 02</v>
      </c>
      <c r="B508" s="2" t="s">
        <v>2265</v>
      </c>
      <c r="D508" s="2"/>
    </row>
    <row r="509" spans="1:4" x14ac:dyDescent="0.2">
      <c r="A509" s="2" t="str">
        <f t="shared" si="7"/>
        <v>Delhi/Delaware Corp</v>
      </c>
      <c r="B509" s="2" t="s">
        <v>939</v>
      </c>
      <c r="D509" s="2"/>
    </row>
    <row r="510" spans="1:4" x14ac:dyDescent="0.2">
      <c r="A510" s="2" t="str">
        <f t="shared" si="7"/>
        <v>Denison Ward 1</v>
      </c>
      <c r="B510" s="2" t="s">
        <v>927</v>
      </c>
      <c r="D510" s="2"/>
    </row>
    <row r="511" spans="1:4" x14ac:dyDescent="0.2">
      <c r="A511" s="2" t="str">
        <f t="shared" si="7"/>
        <v>Denison Ward 2-Denison Twp</v>
      </c>
      <c r="B511" s="2" t="s">
        <v>2266</v>
      </c>
      <c r="D511" s="2"/>
    </row>
    <row r="512" spans="1:4" x14ac:dyDescent="0.2">
      <c r="A512" s="2" t="str">
        <f t="shared" si="7"/>
        <v>Denison Ward 3-Goodrich Twp</v>
      </c>
      <c r="B512" s="2" t="s">
        <v>926</v>
      </c>
      <c r="D512" s="2"/>
    </row>
    <row r="513" spans="1:4" x14ac:dyDescent="0.2">
      <c r="A513" s="2" t="str">
        <f t="shared" si="7"/>
        <v>Des Moines</v>
      </c>
      <c r="B513" s="2" t="s">
        <v>947</v>
      </c>
      <c r="D513" s="2"/>
    </row>
    <row r="514" spans="1:4" x14ac:dyDescent="0.2">
      <c r="A514" s="2" t="str">
        <f t="shared" si="7"/>
        <v>Des Moines 01</v>
      </c>
      <c r="B514" s="2" t="s">
        <v>2267</v>
      </c>
      <c r="D514" s="2"/>
    </row>
    <row r="515" spans="1:4" x14ac:dyDescent="0.2">
      <c r="A515" s="2" t="str">
        <f t="shared" ref="A515:A578" si="8">PROPER(B515)</f>
        <v>Des Moines 02</v>
      </c>
      <c r="B515" s="2" t="s">
        <v>2268</v>
      </c>
      <c r="D515" s="2"/>
    </row>
    <row r="516" spans="1:4" x14ac:dyDescent="0.2">
      <c r="A516" s="2" t="str">
        <f t="shared" si="8"/>
        <v>Des Moines 03</v>
      </c>
      <c r="B516" s="2" t="s">
        <v>2269</v>
      </c>
      <c r="D516" s="2"/>
    </row>
    <row r="517" spans="1:4" x14ac:dyDescent="0.2">
      <c r="A517" s="2" t="str">
        <f t="shared" si="8"/>
        <v>Des Moines 04</v>
      </c>
      <c r="B517" s="2" t="s">
        <v>2270</v>
      </c>
      <c r="D517" s="2"/>
    </row>
    <row r="518" spans="1:4" x14ac:dyDescent="0.2">
      <c r="A518" s="2" t="str">
        <f t="shared" si="8"/>
        <v>Des Moines 05</v>
      </c>
      <c r="B518" s="2" t="s">
        <v>2271</v>
      </c>
      <c r="D518" s="2"/>
    </row>
    <row r="519" spans="1:4" x14ac:dyDescent="0.2">
      <c r="A519" s="2" t="str">
        <f t="shared" si="8"/>
        <v>Des Moines 06</v>
      </c>
      <c r="B519" s="2" t="s">
        <v>2272</v>
      </c>
      <c r="D519" s="2"/>
    </row>
    <row r="520" spans="1:4" x14ac:dyDescent="0.2">
      <c r="A520" s="2" t="str">
        <f t="shared" si="8"/>
        <v>Des Moines 07</v>
      </c>
      <c r="B520" s="2" t="s">
        <v>2273</v>
      </c>
      <c r="D520" s="2"/>
    </row>
    <row r="521" spans="1:4" x14ac:dyDescent="0.2">
      <c r="A521" s="2" t="str">
        <f t="shared" si="8"/>
        <v>Des Moines 08</v>
      </c>
      <c r="B521" s="2" t="s">
        <v>2274</v>
      </c>
      <c r="D521" s="2"/>
    </row>
    <row r="522" spans="1:4" x14ac:dyDescent="0.2">
      <c r="A522" s="2" t="str">
        <f t="shared" si="8"/>
        <v>Des Moines 09</v>
      </c>
      <c r="B522" s="2" t="s">
        <v>2275</v>
      </c>
      <c r="D522" s="2"/>
    </row>
    <row r="523" spans="1:4" x14ac:dyDescent="0.2">
      <c r="A523" s="2" t="str">
        <f t="shared" si="8"/>
        <v>Des Moines 10</v>
      </c>
      <c r="B523" s="2" t="s">
        <v>2276</v>
      </c>
      <c r="D523" s="2"/>
    </row>
    <row r="524" spans="1:4" x14ac:dyDescent="0.2">
      <c r="A524" s="2" t="str">
        <f t="shared" si="8"/>
        <v>Des Moines 11</v>
      </c>
      <c r="B524" s="2" t="s">
        <v>2277</v>
      </c>
      <c r="D524" s="2"/>
    </row>
    <row r="525" spans="1:4" x14ac:dyDescent="0.2">
      <c r="A525" s="2" t="str">
        <f t="shared" si="8"/>
        <v>Des Moines 12</v>
      </c>
      <c r="B525" s="2" t="s">
        <v>2278</v>
      </c>
      <c r="D525" s="2"/>
    </row>
    <row r="526" spans="1:4" x14ac:dyDescent="0.2">
      <c r="A526" s="2" t="str">
        <f t="shared" si="8"/>
        <v>Des Moines 13</v>
      </c>
      <c r="B526" s="2" t="s">
        <v>2279</v>
      </c>
      <c r="D526" s="2"/>
    </row>
    <row r="527" spans="1:4" x14ac:dyDescent="0.2">
      <c r="A527" s="2" t="str">
        <f t="shared" si="8"/>
        <v>Des Moines 14</v>
      </c>
      <c r="B527" s="2" t="s">
        <v>2280</v>
      </c>
      <c r="D527" s="2"/>
    </row>
    <row r="528" spans="1:4" x14ac:dyDescent="0.2">
      <c r="A528" s="2" t="str">
        <f t="shared" si="8"/>
        <v>Des Moines 15</v>
      </c>
      <c r="B528" s="2" t="s">
        <v>2281</v>
      </c>
      <c r="D528" s="2"/>
    </row>
    <row r="529" spans="1:4" x14ac:dyDescent="0.2">
      <c r="A529" s="2" t="str">
        <f t="shared" si="8"/>
        <v>Des Moines 16</v>
      </c>
      <c r="B529" s="2" t="s">
        <v>2282</v>
      </c>
      <c r="D529" s="2"/>
    </row>
    <row r="530" spans="1:4" x14ac:dyDescent="0.2">
      <c r="A530" s="2" t="str">
        <f t="shared" si="8"/>
        <v>Des Moines 17</v>
      </c>
      <c r="B530" s="2" t="s">
        <v>2283</v>
      </c>
      <c r="D530" s="2"/>
    </row>
    <row r="531" spans="1:4" x14ac:dyDescent="0.2">
      <c r="A531" s="2" t="str">
        <f t="shared" si="8"/>
        <v>Des Moines 18</v>
      </c>
      <c r="B531" s="2" t="s">
        <v>2284</v>
      </c>
      <c r="D531" s="2"/>
    </row>
    <row r="532" spans="1:4" x14ac:dyDescent="0.2">
      <c r="A532" s="2" t="str">
        <f t="shared" si="8"/>
        <v>Des Moines 19</v>
      </c>
      <c r="B532" s="2" t="s">
        <v>2285</v>
      </c>
      <c r="D532" s="2"/>
    </row>
    <row r="533" spans="1:4" x14ac:dyDescent="0.2">
      <c r="A533" s="2" t="str">
        <f t="shared" si="8"/>
        <v>Des Moines 20</v>
      </c>
      <c r="B533" s="2" t="s">
        <v>2286</v>
      </c>
      <c r="D533" s="2"/>
    </row>
    <row r="534" spans="1:4" x14ac:dyDescent="0.2">
      <c r="A534" s="2" t="str">
        <f t="shared" si="8"/>
        <v>Des Moines 21</v>
      </c>
      <c r="B534" s="2" t="s">
        <v>2287</v>
      </c>
      <c r="D534" s="2"/>
    </row>
    <row r="535" spans="1:4" x14ac:dyDescent="0.2">
      <c r="A535" s="2" t="str">
        <f t="shared" si="8"/>
        <v>Des Moines 22</v>
      </c>
      <c r="B535" s="2" t="s">
        <v>2288</v>
      </c>
      <c r="D535" s="2"/>
    </row>
    <row r="536" spans="1:4" x14ac:dyDescent="0.2">
      <c r="A536" s="2" t="str">
        <f t="shared" si="8"/>
        <v>Des Moines 23</v>
      </c>
      <c r="B536" s="2" t="s">
        <v>2289</v>
      </c>
      <c r="D536" s="2"/>
    </row>
    <row r="537" spans="1:4" x14ac:dyDescent="0.2">
      <c r="A537" s="2" t="str">
        <f t="shared" si="8"/>
        <v>Des Moines 24</v>
      </c>
      <c r="B537" s="2" t="s">
        <v>2290</v>
      </c>
      <c r="D537" s="2"/>
    </row>
    <row r="538" spans="1:4" x14ac:dyDescent="0.2">
      <c r="A538" s="2" t="str">
        <f t="shared" si="8"/>
        <v>Des Moines 25</v>
      </c>
      <c r="B538" s="2" t="s">
        <v>2291</v>
      </c>
      <c r="D538" s="2"/>
    </row>
    <row r="539" spans="1:4" x14ac:dyDescent="0.2">
      <c r="A539" s="2" t="str">
        <f t="shared" si="8"/>
        <v>Des Moines 26</v>
      </c>
      <c r="B539" s="2" t="s">
        <v>2292</v>
      </c>
      <c r="D539" s="2"/>
    </row>
    <row r="540" spans="1:4" x14ac:dyDescent="0.2">
      <c r="A540" s="2" t="str">
        <f t="shared" si="8"/>
        <v>Des Moines 27</v>
      </c>
      <c r="B540" s="2" t="s">
        <v>2293</v>
      </c>
      <c r="D540" s="2"/>
    </row>
    <row r="541" spans="1:4" x14ac:dyDescent="0.2">
      <c r="A541" s="2" t="str">
        <f t="shared" si="8"/>
        <v>Des Moines 28</v>
      </c>
      <c r="B541" s="2" t="s">
        <v>2294</v>
      </c>
      <c r="D541" s="2"/>
    </row>
    <row r="542" spans="1:4" x14ac:dyDescent="0.2">
      <c r="A542" s="2" t="str">
        <f t="shared" si="8"/>
        <v>Des Moines 29</v>
      </c>
      <c r="B542" s="2" t="s">
        <v>2295</v>
      </c>
      <c r="D542" s="2"/>
    </row>
    <row r="543" spans="1:4" x14ac:dyDescent="0.2">
      <c r="A543" s="2" t="str">
        <f t="shared" si="8"/>
        <v>Des Moines 30</v>
      </c>
      <c r="B543" s="2" t="s">
        <v>2296</v>
      </c>
      <c r="D543" s="2"/>
    </row>
    <row r="544" spans="1:4" x14ac:dyDescent="0.2">
      <c r="A544" s="2" t="str">
        <f t="shared" si="8"/>
        <v>Des Moines 31</v>
      </c>
      <c r="B544" s="2" t="s">
        <v>2297</v>
      </c>
      <c r="D544" s="2"/>
    </row>
    <row r="545" spans="1:4" x14ac:dyDescent="0.2">
      <c r="A545" s="2" t="str">
        <f t="shared" si="8"/>
        <v>Des Moines 32</v>
      </c>
      <c r="B545" s="2" t="s">
        <v>2298</v>
      </c>
      <c r="D545" s="2"/>
    </row>
    <row r="546" spans="1:4" x14ac:dyDescent="0.2">
      <c r="A546" s="2" t="str">
        <f t="shared" si="8"/>
        <v>Des Moines 33</v>
      </c>
      <c r="B546" s="2" t="s">
        <v>2299</v>
      </c>
      <c r="D546" s="2"/>
    </row>
    <row r="547" spans="1:4" x14ac:dyDescent="0.2">
      <c r="A547" s="2" t="str">
        <f t="shared" si="8"/>
        <v>Des Moines 34</v>
      </c>
      <c r="B547" s="2" t="s">
        <v>2300</v>
      </c>
      <c r="D547" s="2"/>
    </row>
    <row r="548" spans="1:4" x14ac:dyDescent="0.2">
      <c r="A548" s="2" t="str">
        <f t="shared" si="8"/>
        <v>Des Moines 35</v>
      </c>
      <c r="B548" s="2" t="s">
        <v>2301</v>
      </c>
      <c r="D548" s="2"/>
    </row>
    <row r="549" spans="1:4" x14ac:dyDescent="0.2">
      <c r="A549" s="2" t="str">
        <f t="shared" si="8"/>
        <v>Des Moines 36</v>
      </c>
      <c r="B549" s="2" t="s">
        <v>2302</v>
      </c>
      <c r="D549" s="2"/>
    </row>
    <row r="550" spans="1:4" x14ac:dyDescent="0.2">
      <c r="A550" s="2" t="str">
        <f t="shared" si="8"/>
        <v>Des Moines 37</v>
      </c>
      <c r="B550" s="2" t="s">
        <v>2303</v>
      </c>
      <c r="D550" s="2"/>
    </row>
    <row r="551" spans="1:4" x14ac:dyDescent="0.2">
      <c r="A551" s="2" t="str">
        <f t="shared" si="8"/>
        <v>Des Moines 38</v>
      </c>
      <c r="B551" s="2" t="s">
        <v>2304</v>
      </c>
      <c r="D551" s="2"/>
    </row>
    <row r="552" spans="1:4" x14ac:dyDescent="0.2">
      <c r="A552" s="2" t="str">
        <f t="shared" si="8"/>
        <v>Des Moines 39</v>
      </c>
      <c r="B552" s="2" t="s">
        <v>2305</v>
      </c>
      <c r="D552" s="2"/>
    </row>
    <row r="553" spans="1:4" x14ac:dyDescent="0.2">
      <c r="A553" s="2" t="str">
        <f t="shared" si="8"/>
        <v>Des Moines 40</v>
      </c>
      <c r="B553" s="2" t="s">
        <v>2306</v>
      </c>
      <c r="D553" s="2"/>
    </row>
    <row r="554" spans="1:4" x14ac:dyDescent="0.2">
      <c r="A554" s="2" t="str">
        <f t="shared" si="8"/>
        <v>Des Moines 41</v>
      </c>
      <c r="B554" s="2" t="s">
        <v>2307</v>
      </c>
      <c r="D554" s="2"/>
    </row>
    <row r="555" spans="1:4" x14ac:dyDescent="0.2">
      <c r="A555" s="2" t="str">
        <f t="shared" si="8"/>
        <v>Des Moines 42</v>
      </c>
      <c r="B555" s="2" t="s">
        <v>2308</v>
      </c>
      <c r="D555" s="2"/>
    </row>
    <row r="556" spans="1:4" x14ac:dyDescent="0.2">
      <c r="A556" s="2" t="str">
        <f t="shared" si="8"/>
        <v>Des Moines 43</v>
      </c>
      <c r="B556" s="2" t="s">
        <v>2309</v>
      </c>
      <c r="D556" s="2"/>
    </row>
    <row r="557" spans="1:4" x14ac:dyDescent="0.2">
      <c r="A557" s="2" t="str">
        <f t="shared" si="8"/>
        <v>Des Moines 44</v>
      </c>
      <c r="B557" s="2" t="s">
        <v>2310</v>
      </c>
      <c r="D557" s="2"/>
    </row>
    <row r="558" spans="1:4" x14ac:dyDescent="0.2">
      <c r="A558" s="2" t="str">
        <f t="shared" si="8"/>
        <v>Des Moines 45</v>
      </c>
      <c r="B558" s="2" t="s">
        <v>2311</v>
      </c>
      <c r="D558" s="2"/>
    </row>
    <row r="559" spans="1:4" x14ac:dyDescent="0.2">
      <c r="A559" s="2" t="str">
        <f t="shared" si="8"/>
        <v>Des Moines 46</v>
      </c>
      <c r="B559" s="2" t="s">
        <v>2312</v>
      </c>
      <c r="D559" s="2"/>
    </row>
    <row r="560" spans="1:4" x14ac:dyDescent="0.2">
      <c r="A560" s="2" t="str">
        <f t="shared" si="8"/>
        <v>Des Moines 47</v>
      </c>
      <c r="B560" s="2" t="s">
        <v>2313</v>
      </c>
      <c r="D560" s="2"/>
    </row>
    <row r="561" spans="1:4" x14ac:dyDescent="0.2">
      <c r="A561" s="2" t="str">
        <f t="shared" si="8"/>
        <v>Des Moines 48</v>
      </c>
      <c r="B561" s="2" t="s">
        <v>2314</v>
      </c>
      <c r="D561" s="2"/>
    </row>
    <row r="562" spans="1:4" x14ac:dyDescent="0.2">
      <c r="A562" s="2" t="str">
        <f t="shared" si="8"/>
        <v>Des Moines 49</v>
      </c>
      <c r="B562" s="2" t="s">
        <v>2315</v>
      </c>
      <c r="D562" s="2"/>
    </row>
    <row r="563" spans="1:4" x14ac:dyDescent="0.2">
      <c r="A563" s="2" t="str">
        <f t="shared" si="8"/>
        <v>Des Moines 50</v>
      </c>
      <c r="B563" s="2" t="s">
        <v>2316</v>
      </c>
      <c r="D563" s="2"/>
    </row>
    <row r="564" spans="1:4" x14ac:dyDescent="0.2">
      <c r="A564" s="2" t="str">
        <f t="shared" si="8"/>
        <v>Des Moines 51</v>
      </c>
      <c r="B564" s="2" t="s">
        <v>2317</v>
      </c>
      <c r="D564" s="2"/>
    </row>
    <row r="565" spans="1:4" x14ac:dyDescent="0.2">
      <c r="A565" s="2" t="str">
        <f t="shared" si="8"/>
        <v>Des Moines 52</v>
      </c>
      <c r="B565" s="2" t="s">
        <v>2318</v>
      </c>
      <c r="D565" s="2"/>
    </row>
    <row r="566" spans="1:4" x14ac:dyDescent="0.2">
      <c r="A566" s="2" t="str">
        <f t="shared" si="8"/>
        <v>Des Moines 53</v>
      </c>
      <c r="B566" s="2" t="s">
        <v>2319</v>
      </c>
      <c r="D566" s="2"/>
    </row>
    <row r="567" spans="1:4" x14ac:dyDescent="0.2">
      <c r="A567" s="2" t="str">
        <f t="shared" si="8"/>
        <v>Des Moines 54</v>
      </c>
      <c r="B567" s="2" t="s">
        <v>2320</v>
      </c>
      <c r="D567" s="2"/>
    </row>
    <row r="568" spans="1:4" x14ac:dyDescent="0.2">
      <c r="A568" s="2" t="str">
        <f t="shared" si="8"/>
        <v>Des Moines 55</v>
      </c>
      <c r="B568" s="2" t="s">
        <v>2321</v>
      </c>
      <c r="D568" s="2"/>
    </row>
    <row r="569" spans="1:4" x14ac:dyDescent="0.2">
      <c r="A569" s="2" t="str">
        <f t="shared" si="8"/>
        <v>Des Moines 56</v>
      </c>
      <c r="B569" s="2" t="s">
        <v>2322</v>
      </c>
      <c r="D569" s="2"/>
    </row>
    <row r="570" spans="1:4" x14ac:dyDescent="0.2">
      <c r="A570" s="2" t="str">
        <f t="shared" si="8"/>
        <v>Des Moines 57</v>
      </c>
      <c r="B570" s="2" t="s">
        <v>2323</v>
      </c>
      <c r="D570" s="2"/>
    </row>
    <row r="571" spans="1:4" x14ac:dyDescent="0.2">
      <c r="A571" s="2" t="str">
        <f t="shared" si="8"/>
        <v>Des Moines 58</v>
      </c>
      <c r="B571" s="2" t="s">
        <v>2324</v>
      </c>
      <c r="D571" s="2"/>
    </row>
    <row r="572" spans="1:4" x14ac:dyDescent="0.2">
      <c r="A572" s="2" t="str">
        <f t="shared" si="8"/>
        <v>Des Moines 59</v>
      </c>
      <c r="B572" s="2" t="s">
        <v>2325</v>
      </c>
      <c r="D572" s="2"/>
    </row>
    <row r="573" spans="1:4" x14ac:dyDescent="0.2">
      <c r="A573" s="2" t="str">
        <f t="shared" si="8"/>
        <v>Des Moines 60</v>
      </c>
      <c r="B573" s="2" t="s">
        <v>2326</v>
      </c>
      <c r="D573" s="2"/>
    </row>
    <row r="574" spans="1:4" x14ac:dyDescent="0.2">
      <c r="A574" s="2" t="str">
        <f t="shared" si="8"/>
        <v>Des Moines 61</v>
      </c>
      <c r="B574" s="2" t="s">
        <v>2327</v>
      </c>
      <c r="D574" s="2"/>
    </row>
    <row r="575" spans="1:4" x14ac:dyDescent="0.2">
      <c r="A575" s="2" t="str">
        <f t="shared" si="8"/>
        <v>Des Moines 62</v>
      </c>
      <c r="B575" s="2" t="s">
        <v>2328</v>
      </c>
      <c r="D575" s="2"/>
    </row>
    <row r="576" spans="1:4" x14ac:dyDescent="0.2">
      <c r="A576" s="2" t="str">
        <f t="shared" si="8"/>
        <v>Des Moines 63</v>
      </c>
      <c r="B576" s="2" t="s">
        <v>2329</v>
      </c>
      <c r="D576" s="2"/>
    </row>
    <row r="577" spans="1:4" x14ac:dyDescent="0.2">
      <c r="A577" s="2" t="str">
        <f t="shared" si="8"/>
        <v>Des Moines 64</v>
      </c>
      <c r="B577" s="2" t="s">
        <v>2330</v>
      </c>
      <c r="D577" s="2"/>
    </row>
    <row r="578" spans="1:4" x14ac:dyDescent="0.2">
      <c r="A578" s="2" t="str">
        <f t="shared" si="8"/>
        <v>Des Moines 65</v>
      </c>
      <c r="B578" s="2" t="s">
        <v>2331</v>
      </c>
      <c r="D578" s="2"/>
    </row>
    <row r="579" spans="1:4" x14ac:dyDescent="0.2">
      <c r="A579" s="2" t="str">
        <f t="shared" ref="A579:A642" si="9">PROPER(B579)</f>
        <v>Des Moines 66</v>
      </c>
      <c r="B579" s="2" t="s">
        <v>2332</v>
      </c>
      <c r="D579" s="2"/>
    </row>
    <row r="580" spans="1:4" x14ac:dyDescent="0.2">
      <c r="A580" s="2" t="str">
        <f t="shared" si="9"/>
        <v>Des Moines 67</v>
      </c>
      <c r="B580" s="2" t="s">
        <v>2333</v>
      </c>
      <c r="D580" s="2"/>
    </row>
    <row r="581" spans="1:4" x14ac:dyDescent="0.2">
      <c r="A581" s="2" t="str">
        <f t="shared" si="9"/>
        <v>Des Moines 68</v>
      </c>
      <c r="B581" s="2" t="s">
        <v>2334</v>
      </c>
      <c r="D581" s="2"/>
    </row>
    <row r="582" spans="1:4" x14ac:dyDescent="0.2">
      <c r="A582" s="2" t="str">
        <f t="shared" si="9"/>
        <v>Des Moines 69</v>
      </c>
      <c r="B582" s="2" t="s">
        <v>2335</v>
      </c>
      <c r="D582" s="2"/>
    </row>
    <row r="583" spans="1:4" x14ac:dyDescent="0.2">
      <c r="A583" s="2" t="str">
        <f t="shared" si="9"/>
        <v>Des Moines 70</v>
      </c>
      <c r="B583" s="2" t="s">
        <v>2336</v>
      </c>
      <c r="D583" s="2"/>
    </row>
    <row r="584" spans="1:4" x14ac:dyDescent="0.2">
      <c r="A584" s="2" t="str">
        <f t="shared" si="9"/>
        <v>Des Moines 71</v>
      </c>
      <c r="B584" s="2" t="s">
        <v>2337</v>
      </c>
      <c r="D584" s="2"/>
    </row>
    <row r="585" spans="1:4" x14ac:dyDescent="0.2">
      <c r="A585" s="2" t="str">
        <f t="shared" si="9"/>
        <v>Des Moines 72</v>
      </c>
      <c r="B585" s="2" t="s">
        <v>2338</v>
      </c>
      <c r="D585" s="2"/>
    </row>
    <row r="586" spans="1:4" x14ac:dyDescent="0.2">
      <c r="A586" s="2" t="str">
        <f t="shared" si="9"/>
        <v>Des Moines 73</v>
      </c>
      <c r="B586" s="2" t="s">
        <v>2339</v>
      </c>
      <c r="D586" s="2"/>
    </row>
    <row r="587" spans="1:4" x14ac:dyDescent="0.2">
      <c r="A587" s="2" t="str">
        <f t="shared" si="9"/>
        <v>Des Moines 74</v>
      </c>
      <c r="B587" s="2" t="s">
        <v>2340</v>
      </c>
      <c r="D587" s="2"/>
    </row>
    <row r="588" spans="1:4" x14ac:dyDescent="0.2">
      <c r="A588" s="2" t="str">
        <f t="shared" si="9"/>
        <v>Des Moines 75</v>
      </c>
      <c r="B588" s="2" t="s">
        <v>2341</v>
      </c>
      <c r="D588" s="2"/>
    </row>
    <row r="589" spans="1:4" x14ac:dyDescent="0.2">
      <c r="A589" s="2" t="str">
        <f t="shared" si="9"/>
        <v>Des Moines 76</v>
      </c>
      <c r="B589" s="2" t="s">
        <v>2342</v>
      </c>
      <c r="D589" s="2"/>
    </row>
    <row r="590" spans="1:4" x14ac:dyDescent="0.2">
      <c r="A590" s="2" t="str">
        <f t="shared" si="9"/>
        <v>Des Moines 77</v>
      </c>
      <c r="B590" s="2" t="s">
        <v>2343</v>
      </c>
      <c r="D590" s="2"/>
    </row>
    <row r="591" spans="1:4" x14ac:dyDescent="0.2">
      <c r="A591" s="2" t="str">
        <f t="shared" si="9"/>
        <v>Des Moines 78</v>
      </c>
      <c r="B591" s="2" t="s">
        <v>2344</v>
      </c>
      <c r="D591" s="2"/>
    </row>
    <row r="592" spans="1:4" x14ac:dyDescent="0.2">
      <c r="A592" s="2" t="str">
        <f t="shared" si="9"/>
        <v>Des Moines 79</v>
      </c>
      <c r="B592" s="2" t="s">
        <v>2345</v>
      </c>
      <c r="D592" s="2"/>
    </row>
    <row r="593" spans="1:4" x14ac:dyDescent="0.2">
      <c r="A593" s="2" t="str">
        <f t="shared" si="9"/>
        <v>Des Moines 80</v>
      </c>
      <c r="B593" s="2" t="s">
        <v>2346</v>
      </c>
      <c r="D593" s="2"/>
    </row>
    <row r="594" spans="1:4" x14ac:dyDescent="0.2">
      <c r="A594" s="2" t="str">
        <f t="shared" si="9"/>
        <v>Des Moines 81</v>
      </c>
      <c r="B594" s="2" t="s">
        <v>2347</v>
      </c>
      <c r="D594" s="2"/>
    </row>
    <row r="595" spans="1:4" x14ac:dyDescent="0.2">
      <c r="A595" s="2" t="str">
        <f t="shared" si="9"/>
        <v>Des Moines 82</v>
      </c>
      <c r="B595" s="2" t="s">
        <v>2348</v>
      </c>
      <c r="D595" s="2"/>
    </row>
    <row r="596" spans="1:4" x14ac:dyDescent="0.2">
      <c r="A596" s="2" t="str">
        <f t="shared" si="9"/>
        <v>Des Moines 83</v>
      </c>
      <c r="B596" s="2" t="s">
        <v>2349</v>
      </c>
      <c r="D596" s="2"/>
    </row>
    <row r="597" spans="1:4" x14ac:dyDescent="0.2">
      <c r="A597" s="2" t="str">
        <f t="shared" si="9"/>
        <v>Des Moines 84</v>
      </c>
      <c r="B597" s="2" t="s">
        <v>2350</v>
      </c>
      <c r="D597" s="2"/>
    </row>
    <row r="598" spans="1:4" x14ac:dyDescent="0.2">
      <c r="A598" s="2" t="str">
        <f t="shared" si="9"/>
        <v>Des Moines-Liberty-Libertyville</v>
      </c>
      <c r="B598" s="2" t="s">
        <v>1098</v>
      </c>
      <c r="D598" s="2"/>
    </row>
    <row r="599" spans="1:4" x14ac:dyDescent="0.2">
      <c r="A599" s="2" t="str">
        <f t="shared" si="9"/>
        <v>Dewitt 1</v>
      </c>
      <c r="B599" s="2" t="s">
        <v>341</v>
      </c>
      <c r="D599" s="2"/>
    </row>
    <row r="600" spans="1:4" x14ac:dyDescent="0.2">
      <c r="A600" s="2" t="str">
        <f t="shared" si="9"/>
        <v>Dewitt 2</v>
      </c>
      <c r="B600" s="2" t="s">
        <v>342</v>
      </c>
      <c r="D600" s="2"/>
    </row>
    <row r="601" spans="1:4" x14ac:dyDescent="0.2">
      <c r="A601" s="2" t="str">
        <f t="shared" si="9"/>
        <v>Dewitt Twp</v>
      </c>
      <c r="B601" s="2" t="s">
        <v>2351</v>
      </c>
      <c r="D601" s="2"/>
    </row>
    <row r="602" spans="1:4" x14ac:dyDescent="0.2">
      <c r="A602" s="2" t="str">
        <f t="shared" si="9"/>
        <v>Dm-Jc-Ringsted</v>
      </c>
      <c r="B602" s="2" t="s">
        <v>2352</v>
      </c>
      <c r="D602" s="2"/>
    </row>
    <row r="603" spans="1:4" x14ac:dyDescent="0.2">
      <c r="A603" s="2" t="str">
        <f t="shared" si="9"/>
        <v>Douds</v>
      </c>
      <c r="B603" s="2" t="s">
        <v>1296</v>
      </c>
      <c r="D603" s="2"/>
    </row>
    <row r="604" spans="1:4" x14ac:dyDescent="0.2">
      <c r="A604" s="2" t="str">
        <f t="shared" si="9"/>
        <v>Douglas</v>
      </c>
      <c r="B604" s="2" t="s">
        <v>183</v>
      </c>
      <c r="D604" s="2"/>
    </row>
    <row r="605" spans="1:4" x14ac:dyDescent="0.2">
      <c r="A605" s="2" t="str">
        <f t="shared" si="9"/>
        <v>Douglas 01</v>
      </c>
      <c r="B605" s="2" t="s">
        <v>2353</v>
      </c>
      <c r="D605" s="2"/>
    </row>
    <row r="606" spans="1:4" x14ac:dyDescent="0.2">
      <c r="A606" s="2" t="str">
        <f t="shared" si="9"/>
        <v>Douglas-Greeley-Jefferson-Polk</v>
      </c>
      <c r="B606" s="2" t="s">
        <v>207</v>
      </c>
      <c r="D606" s="2"/>
    </row>
    <row r="607" spans="1:4" x14ac:dyDescent="0.2">
      <c r="A607" s="2" t="str">
        <f t="shared" si="9"/>
        <v>Douglas-Peterson</v>
      </c>
      <c r="B607" s="2" t="s">
        <v>2354</v>
      </c>
      <c r="D607" s="2"/>
    </row>
    <row r="608" spans="1:4" x14ac:dyDescent="0.2">
      <c r="A608" s="2" t="str">
        <f t="shared" si="9"/>
        <v>Dover Twp</v>
      </c>
      <c r="B608" s="2" t="s">
        <v>2355</v>
      </c>
      <c r="D608" s="2"/>
    </row>
    <row r="609" spans="1:4" x14ac:dyDescent="0.2">
      <c r="A609" s="2" t="str">
        <f t="shared" si="9"/>
        <v>Dows</v>
      </c>
      <c r="B609" s="2" t="s">
        <v>179</v>
      </c>
      <c r="D609" s="2"/>
    </row>
    <row r="610" spans="1:4" x14ac:dyDescent="0.2">
      <c r="A610" s="2" t="str">
        <f t="shared" si="9"/>
        <v>Dresden-Fredericksburg</v>
      </c>
      <c r="B610" s="2" t="s">
        <v>170</v>
      </c>
      <c r="D610" s="2"/>
    </row>
    <row r="611" spans="1:4" x14ac:dyDescent="0.2">
      <c r="A611" s="2" t="str">
        <f t="shared" si="9"/>
        <v>Drl</v>
      </c>
      <c r="B611" s="2" t="s">
        <v>63</v>
      </c>
      <c r="D611" s="2"/>
    </row>
    <row r="612" spans="1:4" x14ac:dyDescent="0.2">
      <c r="A612" s="2" t="str">
        <f t="shared" si="9"/>
        <v>Dsm-Cummins-Pow-N Garf-N Sherm-N Roose</v>
      </c>
      <c r="B612" s="2" t="s">
        <v>1206</v>
      </c>
      <c r="D612" s="2"/>
    </row>
    <row r="613" spans="1:4" x14ac:dyDescent="0.2">
      <c r="A613" s="2" t="str">
        <f t="shared" si="9"/>
        <v>Dubuque_01</v>
      </c>
      <c r="B613" s="2" t="s">
        <v>986</v>
      </c>
      <c r="D613" s="2"/>
    </row>
    <row r="614" spans="1:4" x14ac:dyDescent="0.2">
      <c r="A614" s="2" t="str">
        <f t="shared" si="9"/>
        <v>Dubuque_02</v>
      </c>
      <c r="B614" s="2" t="s">
        <v>2356</v>
      </c>
      <c r="D614" s="2"/>
    </row>
    <row r="615" spans="1:4" x14ac:dyDescent="0.2">
      <c r="A615" s="2" t="str">
        <f t="shared" si="9"/>
        <v>Dubuque_03</v>
      </c>
      <c r="B615" s="2" t="s">
        <v>2357</v>
      </c>
      <c r="D615" s="2"/>
    </row>
    <row r="616" spans="1:4" x14ac:dyDescent="0.2">
      <c r="A616" s="2" t="str">
        <f t="shared" si="9"/>
        <v>Dubuque_04</v>
      </c>
      <c r="B616" s="2" t="s">
        <v>980</v>
      </c>
      <c r="D616" s="2"/>
    </row>
    <row r="617" spans="1:4" x14ac:dyDescent="0.2">
      <c r="A617" s="2" t="str">
        <f t="shared" si="9"/>
        <v>Dubuque_05</v>
      </c>
      <c r="B617" s="2" t="s">
        <v>988</v>
      </c>
      <c r="D617" s="2"/>
    </row>
    <row r="618" spans="1:4" x14ac:dyDescent="0.2">
      <c r="A618" s="2" t="str">
        <f t="shared" si="9"/>
        <v>Dubuque_06</v>
      </c>
      <c r="B618" s="2" t="s">
        <v>990</v>
      </c>
      <c r="D618" s="2"/>
    </row>
    <row r="619" spans="1:4" x14ac:dyDescent="0.2">
      <c r="A619" s="2" t="str">
        <f t="shared" si="9"/>
        <v>Dubuque_07</v>
      </c>
      <c r="B619" s="2" t="s">
        <v>2358</v>
      </c>
      <c r="D619" s="2"/>
    </row>
    <row r="620" spans="1:4" x14ac:dyDescent="0.2">
      <c r="A620" s="2" t="str">
        <f t="shared" si="9"/>
        <v>Dubuque_08</v>
      </c>
      <c r="B620" s="2" t="s">
        <v>975</v>
      </c>
      <c r="D620" s="2"/>
    </row>
    <row r="621" spans="1:4" x14ac:dyDescent="0.2">
      <c r="A621" s="2" t="str">
        <f t="shared" si="9"/>
        <v>Dubuque_09</v>
      </c>
      <c r="B621" s="2" t="s">
        <v>2359</v>
      </c>
      <c r="D621" s="2"/>
    </row>
    <row r="622" spans="1:4" x14ac:dyDescent="0.2">
      <c r="A622" s="2" t="str">
        <f t="shared" si="9"/>
        <v>Dubuque_10</v>
      </c>
      <c r="B622" s="2" t="s">
        <v>981</v>
      </c>
      <c r="D622" s="2"/>
    </row>
    <row r="623" spans="1:4" x14ac:dyDescent="0.2">
      <c r="A623" s="2" t="str">
        <f t="shared" si="9"/>
        <v>Dubuque_11</v>
      </c>
      <c r="B623" s="2" t="s">
        <v>971</v>
      </c>
      <c r="D623" s="2"/>
    </row>
    <row r="624" spans="1:4" x14ac:dyDescent="0.2">
      <c r="A624" s="2" t="str">
        <f t="shared" si="9"/>
        <v>Dubuque_12</v>
      </c>
      <c r="B624" s="2" t="s">
        <v>982</v>
      </c>
      <c r="D624" s="2"/>
    </row>
    <row r="625" spans="1:4" x14ac:dyDescent="0.2">
      <c r="A625" s="2" t="str">
        <f t="shared" si="9"/>
        <v>Dubuque_13</v>
      </c>
      <c r="B625" s="2" t="s">
        <v>987</v>
      </c>
      <c r="D625" s="2"/>
    </row>
    <row r="626" spans="1:4" x14ac:dyDescent="0.2">
      <c r="A626" s="2" t="str">
        <f t="shared" si="9"/>
        <v>Dubuque_14</v>
      </c>
      <c r="B626" s="2" t="s">
        <v>2360</v>
      </c>
      <c r="D626" s="2"/>
    </row>
    <row r="627" spans="1:4" x14ac:dyDescent="0.2">
      <c r="A627" s="2" t="str">
        <f t="shared" si="9"/>
        <v>Dubuque_15</v>
      </c>
      <c r="B627" s="2" t="s">
        <v>2361</v>
      </c>
      <c r="D627" s="2"/>
    </row>
    <row r="628" spans="1:4" x14ac:dyDescent="0.2">
      <c r="A628" s="2" t="str">
        <f t="shared" si="9"/>
        <v>Dubuque_16</v>
      </c>
      <c r="B628" s="2" t="s">
        <v>983</v>
      </c>
      <c r="D628" s="2"/>
    </row>
    <row r="629" spans="1:4" x14ac:dyDescent="0.2">
      <c r="A629" s="2" t="str">
        <f t="shared" si="9"/>
        <v>Dubuque_17</v>
      </c>
      <c r="B629" s="2" t="s">
        <v>973</v>
      </c>
      <c r="D629" s="2"/>
    </row>
    <row r="630" spans="1:4" x14ac:dyDescent="0.2">
      <c r="A630" s="2" t="str">
        <f t="shared" si="9"/>
        <v>Dubuque_18</v>
      </c>
      <c r="B630" s="2" t="s">
        <v>984</v>
      </c>
      <c r="D630" s="2"/>
    </row>
    <row r="631" spans="1:4" x14ac:dyDescent="0.2">
      <c r="A631" s="2" t="str">
        <f t="shared" si="9"/>
        <v>Dubuque_19</v>
      </c>
      <c r="B631" s="2" t="s">
        <v>970</v>
      </c>
      <c r="D631" s="2"/>
    </row>
    <row r="632" spans="1:4" x14ac:dyDescent="0.2">
      <c r="A632" s="2" t="str">
        <f t="shared" si="9"/>
        <v>Dubuque_20</v>
      </c>
      <c r="B632" s="2" t="s">
        <v>2362</v>
      </c>
      <c r="D632" s="2"/>
    </row>
    <row r="633" spans="1:4" x14ac:dyDescent="0.2">
      <c r="A633" s="2" t="str">
        <f t="shared" si="9"/>
        <v>Dubuque_31</v>
      </c>
      <c r="B633" s="2" t="s">
        <v>2363</v>
      </c>
      <c r="D633" s="2"/>
    </row>
    <row r="634" spans="1:4" x14ac:dyDescent="0.2">
      <c r="A634" s="2" t="str">
        <f t="shared" si="9"/>
        <v>Dubuque_32</v>
      </c>
      <c r="B634" s="2" t="s">
        <v>976</v>
      </c>
      <c r="D634" s="2"/>
    </row>
    <row r="635" spans="1:4" x14ac:dyDescent="0.2">
      <c r="A635" s="2" t="str">
        <f t="shared" si="9"/>
        <v>Dubuque_33</v>
      </c>
      <c r="B635" s="2" t="s">
        <v>989</v>
      </c>
      <c r="D635" s="2"/>
    </row>
    <row r="636" spans="1:4" x14ac:dyDescent="0.2">
      <c r="A636" s="2" t="str">
        <f t="shared" si="9"/>
        <v>Dubuque_34</v>
      </c>
      <c r="B636" s="2" t="s">
        <v>2364</v>
      </c>
      <c r="D636" s="2"/>
    </row>
    <row r="637" spans="1:4" x14ac:dyDescent="0.2">
      <c r="A637" s="2" t="str">
        <f t="shared" si="9"/>
        <v>Dubuque_35</v>
      </c>
      <c r="B637" s="2" t="s">
        <v>979</v>
      </c>
      <c r="D637" s="2"/>
    </row>
    <row r="638" spans="1:4" x14ac:dyDescent="0.2">
      <c r="A638" s="2" t="str">
        <f t="shared" si="9"/>
        <v>Dubuque_36</v>
      </c>
      <c r="B638" s="2" t="s">
        <v>2365</v>
      </c>
      <c r="D638" s="2"/>
    </row>
    <row r="639" spans="1:4" x14ac:dyDescent="0.2">
      <c r="A639" s="2" t="str">
        <f t="shared" si="9"/>
        <v>Dubuque_37</v>
      </c>
      <c r="B639" s="2" t="s">
        <v>977</v>
      </c>
      <c r="D639" s="2"/>
    </row>
    <row r="640" spans="1:4" x14ac:dyDescent="0.2">
      <c r="A640" s="2" t="str">
        <f t="shared" si="9"/>
        <v>Dubuque_38</v>
      </c>
      <c r="B640" s="2" t="s">
        <v>2366</v>
      </c>
      <c r="D640" s="2"/>
    </row>
    <row r="641" spans="1:4" x14ac:dyDescent="0.2">
      <c r="A641" s="2" t="str">
        <f t="shared" si="9"/>
        <v>Dubuque_39</v>
      </c>
      <c r="B641" s="2" t="s">
        <v>2367</v>
      </c>
      <c r="D641" s="2"/>
    </row>
    <row r="642" spans="1:4" x14ac:dyDescent="0.2">
      <c r="A642" s="2" t="str">
        <f t="shared" si="9"/>
        <v>Dubuque_40</v>
      </c>
      <c r="B642" s="2" t="s">
        <v>2368</v>
      </c>
      <c r="D642" s="2"/>
    </row>
    <row r="643" spans="1:4" x14ac:dyDescent="0.2">
      <c r="A643" s="2" t="str">
        <f t="shared" ref="A643:A706" si="10">PROPER(B643)</f>
        <v>Dubuque_41</v>
      </c>
      <c r="B643" s="2" t="s">
        <v>978</v>
      </c>
      <c r="D643" s="2"/>
    </row>
    <row r="644" spans="1:4" x14ac:dyDescent="0.2">
      <c r="A644" s="2" t="str">
        <f t="shared" si="10"/>
        <v>Dubuque_42</v>
      </c>
      <c r="B644" s="2" t="s">
        <v>972</v>
      </c>
      <c r="D644" s="2"/>
    </row>
    <row r="645" spans="1:4" x14ac:dyDescent="0.2">
      <c r="A645" s="2" t="str">
        <f t="shared" si="10"/>
        <v>Dubuque_43</v>
      </c>
      <c r="B645" s="2" t="s">
        <v>985</v>
      </c>
      <c r="D645" s="2"/>
    </row>
    <row r="646" spans="1:4" x14ac:dyDescent="0.2">
      <c r="A646" s="2" t="str">
        <f t="shared" si="10"/>
        <v>Dubuque_44</v>
      </c>
      <c r="B646" s="2" t="s">
        <v>974</v>
      </c>
      <c r="D646" s="2"/>
    </row>
    <row r="647" spans="1:4" x14ac:dyDescent="0.2">
      <c r="A647" s="2" t="str">
        <f t="shared" si="10"/>
        <v>Dubuque_45</v>
      </c>
      <c r="B647" s="2" t="s">
        <v>2369</v>
      </c>
      <c r="D647" s="2"/>
    </row>
    <row r="648" spans="1:4" x14ac:dyDescent="0.2">
      <c r="A648" s="2" t="str">
        <f t="shared" si="10"/>
        <v>E&amp;W Des Moines-Jefferson</v>
      </c>
      <c r="B648" s="2" t="s">
        <v>2370</v>
      </c>
      <c r="D648" s="2"/>
    </row>
    <row r="649" spans="1:4" x14ac:dyDescent="0.2">
      <c r="A649" s="2" t="str">
        <f t="shared" si="10"/>
        <v>Eagle</v>
      </c>
      <c r="B649" s="2" t="s">
        <v>830</v>
      </c>
      <c r="D649" s="2"/>
    </row>
    <row r="650" spans="1:4" x14ac:dyDescent="0.2">
      <c r="A650" s="2" t="str">
        <f t="shared" si="10"/>
        <v>Eagle Grove #1</v>
      </c>
      <c r="B650" s="2" t="s">
        <v>1382</v>
      </c>
      <c r="D650" s="2"/>
    </row>
    <row r="651" spans="1:4" x14ac:dyDescent="0.2">
      <c r="A651" s="2" t="str">
        <f t="shared" si="10"/>
        <v>Eagle Grove #2</v>
      </c>
      <c r="B651" s="2" t="s">
        <v>1381</v>
      </c>
      <c r="D651" s="2"/>
    </row>
    <row r="652" spans="1:4" x14ac:dyDescent="0.2">
      <c r="A652" s="2" t="str">
        <f t="shared" si="10"/>
        <v>Eagle Grove #3</v>
      </c>
      <c r="B652" s="2" t="s">
        <v>1383</v>
      </c>
      <c r="D652" s="2"/>
    </row>
    <row r="653" spans="1:4" x14ac:dyDescent="0.2">
      <c r="A653" s="2" t="str">
        <f t="shared" si="10"/>
        <v>Eagle Grove #4</v>
      </c>
      <c r="B653" s="2" t="s">
        <v>2371</v>
      </c>
      <c r="D653" s="2"/>
    </row>
    <row r="654" spans="1:4" x14ac:dyDescent="0.2">
      <c r="A654" s="2" t="str">
        <f t="shared" si="10"/>
        <v>Early</v>
      </c>
      <c r="B654" s="2" t="s">
        <v>195</v>
      </c>
      <c r="D654" s="2"/>
    </row>
    <row r="655" spans="1:4" x14ac:dyDescent="0.2">
      <c r="A655" s="2" t="str">
        <f t="shared" si="10"/>
        <v>East Precinct</v>
      </c>
      <c r="B655" s="2" t="s">
        <v>1009</v>
      </c>
      <c r="D655" s="2"/>
    </row>
    <row r="656" spans="1:4" x14ac:dyDescent="0.2">
      <c r="A656" s="2" t="str">
        <f t="shared" si="10"/>
        <v>East/West Lancaster</v>
      </c>
      <c r="B656" s="2" t="s">
        <v>2372</v>
      </c>
      <c r="D656" s="2"/>
    </row>
    <row r="657" spans="1:4" x14ac:dyDescent="0.2">
      <c r="A657" s="2" t="str">
        <f t="shared" si="10"/>
        <v>Eden</v>
      </c>
      <c r="B657" s="2" t="s">
        <v>357</v>
      </c>
      <c r="D657" s="2"/>
    </row>
    <row r="658" spans="1:4" x14ac:dyDescent="0.2">
      <c r="A658" s="2" t="str">
        <f t="shared" si="10"/>
        <v>Eden Camanche Twp</v>
      </c>
      <c r="B658" s="2" t="s">
        <v>2373</v>
      </c>
      <c r="D658" s="2"/>
    </row>
    <row r="659" spans="1:4" x14ac:dyDescent="0.2">
      <c r="A659" s="2" t="str">
        <f t="shared" si="10"/>
        <v>Eden Logan Norway</v>
      </c>
      <c r="B659" s="2" t="s">
        <v>1334</v>
      </c>
      <c r="D659" s="2"/>
    </row>
    <row r="660" spans="1:4" x14ac:dyDescent="0.2">
      <c r="A660" s="2" t="str">
        <f t="shared" si="10"/>
        <v>Eden Twp</v>
      </c>
      <c r="B660" s="2" t="s">
        <v>2374</v>
      </c>
      <c r="D660" s="2"/>
    </row>
    <row r="661" spans="1:4" x14ac:dyDescent="0.2">
      <c r="A661" s="2" t="str">
        <f t="shared" si="10"/>
        <v>Eden-Harrison-Taylor</v>
      </c>
      <c r="B661" s="2" t="s">
        <v>814</v>
      </c>
      <c r="D661" s="2"/>
    </row>
    <row r="662" spans="1:4" x14ac:dyDescent="0.2">
      <c r="A662" s="2" t="str">
        <f t="shared" si="10"/>
        <v>Eden/Logan</v>
      </c>
      <c r="B662" s="2" t="s">
        <v>417</v>
      </c>
      <c r="D662" s="2"/>
    </row>
    <row r="663" spans="1:4" x14ac:dyDescent="0.2">
      <c r="A663" s="2" t="str">
        <f t="shared" si="10"/>
        <v>Edna-Victoria Twp</v>
      </c>
      <c r="B663" s="2" t="s">
        <v>2375</v>
      </c>
      <c r="D663" s="2"/>
    </row>
    <row r="664" spans="1:4" x14ac:dyDescent="0.2">
      <c r="A664" s="2" t="str">
        <f t="shared" si="10"/>
        <v>Eg-Gt-Hs-Sw</v>
      </c>
      <c r="B664" s="2" t="s">
        <v>2376</v>
      </c>
      <c r="D664" s="2"/>
    </row>
    <row r="665" spans="1:4" x14ac:dyDescent="0.2">
      <c r="A665" s="2" t="str">
        <f t="shared" si="10"/>
        <v>El-Ln-Dolliver</v>
      </c>
      <c r="B665" s="2" t="s">
        <v>992</v>
      </c>
      <c r="D665" s="2"/>
    </row>
    <row r="666" spans="1:4" x14ac:dyDescent="0.2">
      <c r="A666" s="2" t="str">
        <f t="shared" si="10"/>
        <v>Eldora City</v>
      </c>
      <c r="B666" s="2" t="s">
        <v>1029</v>
      </c>
      <c r="D666" s="2"/>
    </row>
    <row r="667" spans="1:4" x14ac:dyDescent="0.2">
      <c r="A667" s="2" t="str">
        <f t="shared" si="10"/>
        <v>Eldora/Pleasant/Provid/Union</v>
      </c>
      <c r="B667" s="2" t="s">
        <v>2377</v>
      </c>
      <c r="D667" s="2"/>
    </row>
    <row r="668" spans="1:4" x14ac:dyDescent="0.2">
      <c r="A668" s="2" t="str">
        <f t="shared" si="10"/>
        <v>Eldorado-Newhall</v>
      </c>
      <c r="B668" s="2" t="s">
        <v>812</v>
      </c>
      <c r="D668" s="2"/>
    </row>
    <row r="669" spans="1:4" x14ac:dyDescent="0.2">
      <c r="A669" s="2" t="str">
        <f t="shared" si="10"/>
        <v>Elk Creek/Lynngrove</v>
      </c>
      <c r="B669" s="2" t="s">
        <v>2378</v>
      </c>
      <c r="D669" s="2"/>
    </row>
    <row r="670" spans="1:4" x14ac:dyDescent="0.2">
      <c r="A670" s="2" t="str">
        <f t="shared" si="10"/>
        <v>Elk River Hampshire Andover</v>
      </c>
      <c r="B670" s="2" t="s">
        <v>2379</v>
      </c>
      <c r="D670" s="2"/>
    </row>
    <row r="671" spans="1:4" x14ac:dyDescent="0.2">
      <c r="A671" s="2" t="str">
        <f t="shared" si="10"/>
        <v>Elk Run Heights &amp; Raymond</v>
      </c>
      <c r="B671" s="2" t="s">
        <v>846</v>
      </c>
      <c r="D671" s="2"/>
    </row>
    <row r="672" spans="1:4" x14ac:dyDescent="0.2">
      <c r="A672" s="2" t="str">
        <f t="shared" si="10"/>
        <v>Elk-Mallory-Volga</v>
      </c>
      <c r="B672" s="2" t="s">
        <v>350</v>
      </c>
      <c r="D672" s="2"/>
    </row>
    <row r="673" spans="1:4" x14ac:dyDescent="0.2">
      <c r="A673" s="2" t="str">
        <f t="shared" si="10"/>
        <v>Elkhart 01</v>
      </c>
      <c r="B673" s="2" t="s">
        <v>2380</v>
      </c>
      <c r="D673" s="2"/>
    </row>
    <row r="674" spans="1:4" x14ac:dyDescent="0.2">
      <c r="A674" s="2" t="str">
        <f t="shared" si="10"/>
        <v>Elkhorn</v>
      </c>
      <c r="B674" s="2" t="s">
        <v>184</v>
      </c>
      <c r="D674" s="2"/>
    </row>
    <row r="675" spans="1:4" x14ac:dyDescent="0.2">
      <c r="A675" s="2" t="str">
        <f t="shared" si="10"/>
        <v>Em Ward 3/Ayrshire/Pt. Hl&amp;Wl&amp;Em</v>
      </c>
      <c r="B675" s="2" t="s">
        <v>1188</v>
      </c>
      <c r="D675" s="2"/>
    </row>
    <row r="676" spans="1:4" x14ac:dyDescent="0.2">
      <c r="A676" s="2" t="str">
        <f t="shared" si="10"/>
        <v>Em Ward 4/Fv/Fr/Vn/Pt. Em</v>
      </c>
      <c r="B676" s="2" t="s">
        <v>2381</v>
      </c>
      <c r="D676" s="2"/>
    </row>
    <row r="677" spans="1:4" x14ac:dyDescent="0.2">
      <c r="A677" s="2" t="str">
        <f t="shared" si="10"/>
        <v>Emerson/Hastings/Indian Creek</v>
      </c>
      <c r="B677" s="2" t="s">
        <v>1149</v>
      </c>
      <c r="D677" s="2"/>
    </row>
    <row r="678" spans="1:4" x14ac:dyDescent="0.2">
      <c r="A678" s="2" t="str">
        <f t="shared" si="10"/>
        <v>Emmet-Estherville</v>
      </c>
      <c r="B678" s="2" t="s">
        <v>2382</v>
      </c>
      <c r="D678" s="2"/>
    </row>
    <row r="679" spans="1:4" x14ac:dyDescent="0.2">
      <c r="A679" s="2" t="str">
        <f t="shared" si="10"/>
        <v>Emmetsburg Ward 1</v>
      </c>
      <c r="B679" s="2" t="s">
        <v>1187</v>
      </c>
      <c r="D679" s="2"/>
    </row>
    <row r="680" spans="1:4" x14ac:dyDescent="0.2">
      <c r="A680" s="2" t="str">
        <f t="shared" si="10"/>
        <v>Emmetsburg Ward 2</v>
      </c>
      <c r="B680" s="2" t="s">
        <v>2383</v>
      </c>
      <c r="D680" s="2"/>
    </row>
    <row r="681" spans="1:4" x14ac:dyDescent="0.2">
      <c r="A681" s="2" t="str">
        <f t="shared" si="10"/>
        <v>English Ii</v>
      </c>
      <c r="B681" s="2" t="s">
        <v>1068</v>
      </c>
      <c r="D681" s="2"/>
    </row>
    <row r="682" spans="1:4" x14ac:dyDescent="0.2">
      <c r="A682" s="2" t="str">
        <f t="shared" si="10"/>
        <v>English River/Liberty</v>
      </c>
      <c r="B682" s="2" t="s">
        <v>1104</v>
      </c>
      <c r="D682" s="2"/>
    </row>
    <row r="683" spans="1:4" x14ac:dyDescent="0.2">
      <c r="A683" s="2" t="str">
        <f t="shared" si="10"/>
        <v>Estherville Ward 1</v>
      </c>
      <c r="B683" s="2" t="s">
        <v>994</v>
      </c>
      <c r="D683" s="2"/>
    </row>
    <row r="684" spans="1:4" x14ac:dyDescent="0.2">
      <c r="A684" s="2" t="str">
        <f t="shared" si="10"/>
        <v>Estherville Ward 2</v>
      </c>
      <c r="B684" s="2" t="s">
        <v>996</v>
      </c>
      <c r="D684" s="2"/>
    </row>
    <row r="685" spans="1:4" x14ac:dyDescent="0.2">
      <c r="A685" s="2" t="str">
        <f t="shared" si="10"/>
        <v>Estherville Ward 3</v>
      </c>
      <c r="B685" s="2" t="s">
        <v>999</v>
      </c>
      <c r="D685" s="2"/>
    </row>
    <row r="686" spans="1:4" x14ac:dyDescent="0.2">
      <c r="A686" s="2" t="str">
        <f t="shared" si="10"/>
        <v>Estherville Ward 4</v>
      </c>
      <c r="B686" s="2" t="s">
        <v>997</v>
      </c>
      <c r="D686" s="2"/>
    </row>
    <row r="687" spans="1:4" x14ac:dyDescent="0.2">
      <c r="A687" s="2" t="str">
        <f t="shared" si="10"/>
        <v>Estherville Ward 5</v>
      </c>
      <c r="B687" s="2" t="s">
        <v>998</v>
      </c>
      <c r="D687" s="2"/>
    </row>
    <row r="688" spans="1:4" x14ac:dyDescent="0.2">
      <c r="A688" s="2" t="str">
        <f t="shared" si="10"/>
        <v>Etna/Clay</v>
      </c>
      <c r="B688" s="2" t="s">
        <v>1031</v>
      </c>
      <c r="D688" s="2"/>
    </row>
    <row r="689" spans="1:4" x14ac:dyDescent="0.2">
      <c r="A689" s="2" t="str">
        <f t="shared" si="10"/>
        <v>Evansdale W1</v>
      </c>
      <c r="B689" s="2" t="s">
        <v>822</v>
      </c>
      <c r="D689" s="2"/>
    </row>
    <row r="690" spans="1:4" x14ac:dyDescent="0.2">
      <c r="A690" s="2" t="str">
        <f t="shared" si="10"/>
        <v>Evansdale W2</v>
      </c>
      <c r="B690" s="2" t="s">
        <v>825</v>
      </c>
      <c r="D690" s="2"/>
    </row>
    <row r="691" spans="1:4" x14ac:dyDescent="0.2">
      <c r="A691" s="2" t="str">
        <f t="shared" si="10"/>
        <v>Evansdale W3</v>
      </c>
      <c r="B691" s="2" t="s">
        <v>832</v>
      </c>
      <c r="D691" s="2"/>
    </row>
    <row r="692" spans="1:4" x14ac:dyDescent="0.2">
      <c r="A692" s="2" t="str">
        <f t="shared" si="10"/>
        <v>Evansdale W4</v>
      </c>
      <c r="B692" s="2" t="s">
        <v>844</v>
      </c>
      <c r="D692" s="2"/>
    </row>
    <row r="693" spans="1:4" x14ac:dyDescent="0.2">
      <c r="A693" s="2" t="str">
        <f t="shared" si="10"/>
        <v>Ewoldt</v>
      </c>
      <c r="B693" s="2" t="s">
        <v>878</v>
      </c>
      <c r="D693" s="2"/>
    </row>
    <row r="694" spans="1:4" x14ac:dyDescent="0.2">
      <c r="A694" s="2" t="str">
        <f t="shared" si="10"/>
        <v>Fairbank</v>
      </c>
      <c r="B694" s="2" t="s">
        <v>370</v>
      </c>
      <c r="D694" s="2"/>
    </row>
    <row r="695" spans="1:4" x14ac:dyDescent="0.2">
      <c r="A695" s="2" t="str">
        <f t="shared" si="10"/>
        <v>Fairbank Inc</v>
      </c>
      <c r="B695" s="2" t="s">
        <v>2384</v>
      </c>
      <c r="D695" s="2"/>
    </row>
    <row r="696" spans="1:4" x14ac:dyDescent="0.2">
      <c r="A696" s="2" t="str">
        <f t="shared" si="10"/>
        <v>Fairfax City</v>
      </c>
      <c r="B696" s="2" t="s">
        <v>408</v>
      </c>
      <c r="D696" s="2"/>
    </row>
    <row r="697" spans="1:4" x14ac:dyDescent="0.2">
      <c r="A697" s="2" t="str">
        <f t="shared" si="10"/>
        <v>Fairfax Township</v>
      </c>
      <c r="B697" s="2" t="s">
        <v>1119</v>
      </c>
      <c r="D697" s="2"/>
    </row>
    <row r="698" spans="1:4" x14ac:dyDescent="0.2">
      <c r="A698" s="2" t="str">
        <f t="shared" si="10"/>
        <v>Fairfield 1St Ward</v>
      </c>
      <c r="B698" s="2" t="s">
        <v>1093</v>
      </c>
      <c r="D698" s="2"/>
    </row>
    <row r="699" spans="1:4" x14ac:dyDescent="0.2">
      <c r="A699" s="2" t="str">
        <f t="shared" si="10"/>
        <v>Fairfield 2Nd Ward</v>
      </c>
      <c r="B699" s="2" t="s">
        <v>1095</v>
      </c>
      <c r="D699" s="2"/>
    </row>
    <row r="700" spans="1:4" x14ac:dyDescent="0.2">
      <c r="A700" s="2" t="str">
        <f t="shared" si="10"/>
        <v>Fairfield 3Rd Ward</v>
      </c>
      <c r="B700" s="2" t="s">
        <v>1097</v>
      </c>
      <c r="D700" s="2"/>
    </row>
    <row r="701" spans="1:4" x14ac:dyDescent="0.2">
      <c r="A701" s="2" t="str">
        <f t="shared" si="10"/>
        <v>Fairfield 4Th Ward</v>
      </c>
      <c r="B701" s="2" t="s">
        <v>1096</v>
      </c>
      <c r="D701" s="2"/>
    </row>
    <row r="702" spans="1:4" x14ac:dyDescent="0.2">
      <c r="A702" s="2" t="str">
        <f t="shared" si="10"/>
        <v>Fairfield 5Th Ward</v>
      </c>
      <c r="B702" s="2" t="s">
        <v>1094</v>
      </c>
      <c r="D702" s="2"/>
    </row>
    <row r="703" spans="1:4" x14ac:dyDescent="0.2">
      <c r="A703" s="2" t="str">
        <f t="shared" si="10"/>
        <v>Fairfield-Putnam Twp</v>
      </c>
      <c r="B703" s="2" t="s">
        <v>2385</v>
      </c>
      <c r="D703" s="2"/>
    </row>
    <row r="704" spans="1:4" x14ac:dyDescent="0.2">
      <c r="A704" s="2" t="str">
        <f t="shared" si="10"/>
        <v>Fairview</v>
      </c>
      <c r="B704" s="2" t="s">
        <v>360</v>
      </c>
      <c r="D704" s="2"/>
    </row>
    <row r="705" spans="1:4" x14ac:dyDescent="0.2">
      <c r="A705" s="2" t="str">
        <f t="shared" si="10"/>
        <v>Fairview Grant Lake Rodney West Fork Whiting</v>
      </c>
      <c r="B705" s="2" t="s">
        <v>2386</v>
      </c>
      <c r="D705" s="2"/>
    </row>
    <row r="706" spans="1:4" x14ac:dyDescent="0.2">
      <c r="A706" s="2" t="str">
        <f t="shared" si="10"/>
        <v>Fairview-Shelby</v>
      </c>
      <c r="B706" s="2" t="s">
        <v>208</v>
      </c>
      <c r="D706" s="2"/>
    </row>
    <row r="707" spans="1:4" x14ac:dyDescent="0.2">
      <c r="A707" s="2" t="str">
        <f t="shared" ref="A707:A770" si="11">PROPER(B707)</f>
        <v>Falls-Plymouth Pct</v>
      </c>
      <c r="B707" s="2" t="s">
        <v>2387</v>
      </c>
      <c r="D707" s="2"/>
    </row>
    <row r="708" spans="1:4" x14ac:dyDescent="0.2">
      <c r="A708" s="2" t="str">
        <f t="shared" si="11"/>
        <v>Falls-Rock Falls Pct</v>
      </c>
      <c r="B708" s="2" t="s">
        <v>2388</v>
      </c>
      <c r="D708" s="2"/>
    </row>
    <row r="709" spans="1:4" x14ac:dyDescent="0.2">
      <c r="A709" s="2" t="str">
        <f t="shared" si="11"/>
        <v>Farmersburg-Wagner</v>
      </c>
      <c r="B709" s="2" t="s">
        <v>354</v>
      </c>
      <c r="D709" s="2"/>
    </row>
    <row r="710" spans="1:4" x14ac:dyDescent="0.2">
      <c r="A710" s="2" t="str">
        <f t="shared" si="11"/>
        <v>Farmington</v>
      </c>
      <c r="B710" s="2" t="s">
        <v>2389</v>
      </c>
      <c r="D710" s="2"/>
    </row>
    <row r="711" spans="1:4" x14ac:dyDescent="0.2">
      <c r="A711" s="2" t="str">
        <f t="shared" si="11"/>
        <v>Farmington/Sugar Creek</v>
      </c>
      <c r="B711" s="2" t="s">
        <v>263</v>
      </c>
      <c r="D711" s="2"/>
    </row>
    <row r="712" spans="1:4" x14ac:dyDescent="0.2">
      <c r="A712" s="2" t="str">
        <f t="shared" si="11"/>
        <v>Farragut</v>
      </c>
      <c r="B712" s="2" t="s">
        <v>248</v>
      </c>
      <c r="D712" s="2"/>
    </row>
    <row r="713" spans="1:4" x14ac:dyDescent="0.2">
      <c r="A713" s="2" t="str">
        <f t="shared" si="11"/>
        <v>Fayette</v>
      </c>
      <c r="B713" s="2" t="s">
        <v>435</v>
      </c>
      <c r="D713" s="2"/>
    </row>
    <row r="714" spans="1:4" x14ac:dyDescent="0.2">
      <c r="A714" s="2" t="str">
        <f t="shared" si="11"/>
        <v>Fertile</v>
      </c>
      <c r="B714" s="2" t="s">
        <v>1375</v>
      </c>
      <c r="D714" s="2"/>
    </row>
    <row r="715" spans="1:4" x14ac:dyDescent="0.2">
      <c r="A715" s="2" t="str">
        <f t="shared" si="11"/>
        <v>Fillmore/Greene</v>
      </c>
      <c r="B715" s="2" t="s">
        <v>1064</v>
      </c>
      <c r="D715" s="2"/>
    </row>
    <row r="716" spans="1:4" x14ac:dyDescent="0.2">
      <c r="A716" s="2" t="str">
        <f t="shared" si="11"/>
        <v>Florence-St Clair-Norway</v>
      </c>
      <c r="B716" s="2" t="s">
        <v>805</v>
      </c>
      <c r="D716" s="2"/>
    </row>
    <row r="717" spans="1:4" x14ac:dyDescent="0.2">
      <c r="A717" s="2" t="str">
        <f t="shared" si="11"/>
        <v>Floyd-Cedar-Niles</v>
      </c>
      <c r="B717" s="2" t="s">
        <v>162</v>
      </c>
      <c r="D717" s="2"/>
    </row>
    <row r="718" spans="1:4" x14ac:dyDescent="0.2">
      <c r="A718" s="2" t="str">
        <f t="shared" si="11"/>
        <v>Floyd/Lynn</v>
      </c>
      <c r="B718" s="2" t="s">
        <v>2390</v>
      </c>
      <c r="D718" s="2"/>
    </row>
    <row r="719" spans="1:4" x14ac:dyDescent="0.2">
      <c r="A719" s="2" t="str">
        <f t="shared" si="11"/>
        <v>Forest City Ward 1</v>
      </c>
      <c r="B719" s="2" t="s">
        <v>1337</v>
      </c>
      <c r="D719" s="2"/>
    </row>
    <row r="720" spans="1:4" x14ac:dyDescent="0.2">
      <c r="A720" s="2" t="str">
        <f t="shared" si="11"/>
        <v>Forest City Ward 2</v>
      </c>
      <c r="B720" s="2" t="s">
        <v>1339</v>
      </c>
      <c r="D720" s="2"/>
    </row>
    <row r="721" spans="1:4" x14ac:dyDescent="0.2">
      <c r="A721" s="2" t="str">
        <f t="shared" si="11"/>
        <v>Forest City Ward 3</v>
      </c>
      <c r="B721" s="2" t="s">
        <v>2391</v>
      </c>
      <c r="D721" s="2"/>
    </row>
    <row r="722" spans="1:4" x14ac:dyDescent="0.2">
      <c r="A722" s="2" t="str">
        <f t="shared" si="11"/>
        <v>Forest City Ward 4</v>
      </c>
      <c r="B722" s="2" t="s">
        <v>1338</v>
      </c>
      <c r="D722" s="2"/>
    </row>
    <row r="723" spans="1:4" x14ac:dyDescent="0.2">
      <c r="A723" s="2" t="str">
        <f t="shared" si="11"/>
        <v>Fort Dodge 01</v>
      </c>
      <c r="B723" s="2" t="s">
        <v>1325</v>
      </c>
      <c r="D723" s="2"/>
    </row>
    <row r="724" spans="1:4" x14ac:dyDescent="0.2">
      <c r="A724" s="2" t="str">
        <f t="shared" si="11"/>
        <v>Fort Dodge 02</v>
      </c>
      <c r="B724" s="2" t="s">
        <v>1327</v>
      </c>
      <c r="D724" s="2"/>
    </row>
    <row r="725" spans="1:4" x14ac:dyDescent="0.2">
      <c r="A725" s="2" t="str">
        <f t="shared" si="11"/>
        <v>Fort Dodge 03</v>
      </c>
      <c r="B725" s="2" t="s">
        <v>1323</v>
      </c>
      <c r="D725" s="2"/>
    </row>
    <row r="726" spans="1:4" x14ac:dyDescent="0.2">
      <c r="A726" s="2" t="str">
        <f t="shared" si="11"/>
        <v>Fort Dodge 04</v>
      </c>
      <c r="B726" s="2" t="s">
        <v>1324</v>
      </c>
      <c r="D726" s="2"/>
    </row>
    <row r="727" spans="1:4" x14ac:dyDescent="0.2">
      <c r="A727" s="2" t="str">
        <f t="shared" si="11"/>
        <v>Fort Dodge 05</v>
      </c>
      <c r="B727" s="2" t="s">
        <v>1332</v>
      </c>
      <c r="D727" s="2"/>
    </row>
    <row r="728" spans="1:4" x14ac:dyDescent="0.2">
      <c r="A728" s="2" t="str">
        <f t="shared" si="11"/>
        <v>Fort Dodge 06</v>
      </c>
      <c r="B728" s="2" t="s">
        <v>1330</v>
      </c>
      <c r="D728" s="2"/>
    </row>
    <row r="729" spans="1:4" x14ac:dyDescent="0.2">
      <c r="A729" s="2" t="str">
        <f t="shared" si="11"/>
        <v>Fort Dodge 07</v>
      </c>
      <c r="B729" s="2" t="s">
        <v>1326</v>
      </c>
      <c r="D729" s="2"/>
    </row>
    <row r="730" spans="1:4" x14ac:dyDescent="0.2">
      <c r="A730" s="2" t="str">
        <f t="shared" si="11"/>
        <v>Fort Dodge 08</v>
      </c>
      <c r="B730" s="2" t="s">
        <v>1329</v>
      </c>
      <c r="D730" s="2"/>
    </row>
    <row r="731" spans="1:4" x14ac:dyDescent="0.2">
      <c r="A731" s="2" t="str">
        <f t="shared" si="11"/>
        <v>Fort Dodge 09</v>
      </c>
      <c r="B731" s="2" t="s">
        <v>2392</v>
      </c>
      <c r="D731" s="2"/>
    </row>
    <row r="732" spans="1:4" x14ac:dyDescent="0.2">
      <c r="A732" s="2" t="str">
        <f t="shared" si="11"/>
        <v>Fort Dodge 10</v>
      </c>
      <c r="B732" s="2" t="s">
        <v>186</v>
      </c>
      <c r="D732" s="2"/>
    </row>
    <row r="733" spans="1:4" x14ac:dyDescent="0.2">
      <c r="A733" s="2" t="str">
        <f t="shared" si="11"/>
        <v>Fort Dodge 11</v>
      </c>
      <c r="B733" s="2" t="s">
        <v>188</v>
      </c>
      <c r="D733" s="2"/>
    </row>
    <row r="734" spans="1:4" x14ac:dyDescent="0.2">
      <c r="A734" s="2" t="str">
        <f t="shared" si="11"/>
        <v>Fort Dodge 12</v>
      </c>
      <c r="B734" s="2" t="s">
        <v>187</v>
      </c>
      <c r="D734" s="2"/>
    </row>
    <row r="735" spans="1:4" x14ac:dyDescent="0.2">
      <c r="A735" s="2" t="str">
        <f t="shared" si="11"/>
        <v>Fort Madison 1</v>
      </c>
      <c r="B735" s="2" t="s">
        <v>300</v>
      </c>
      <c r="D735" s="2"/>
    </row>
    <row r="736" spans="1:4" x14ac:dyDescent="0.2">
      <c r="A736" s="2" t="str">
        <f t="shared" si="11"/>
        <v>Fort Madison 2</v>
      </c>
      <c r="B736" s="2" t="s">
        <v>301</v>
      </c>
      <c r="D736" s="2"/>
    </row>
    <row r="737" spans="1:4" x14ac:dyDescent="0.2">
      <c r="A737" s="2" t="str">
        <f t="shared" si="11"/>
        <v>Fort Madison 3</v>
      </c>
      <c r="B737" s="2" t="s">
        <v>302</v>
      </c>
      <c r="D737" s="2"/>
    </row>
    <row r="738" spans="1:4" x14ac:dyDescent="0.2">
      <c r="A738" s="2" t="str">
        <f t="shared" si="11"/>
        <v>Fort Madison 4</v>
      </c>
      <c r="B738" s="2" t="s">
        <v>1118</v>
      </c>
      <c r="D738" s="2"/>
    </row>
    <row r="739" spans="1:4" x14ac:dyDescent="0.2">
      <c r="A739" s="2" t="str">
        <f t="shared" si="11"/>
        <v>Fort Madison 5</v>
      </c>
      <c r="B739" s="2" t="s">
        <v>1117</v>
      </c>
      <c r="D739" s="2"/>
    </row>
    <row r="740" spans="1:4" x14ac:dyDescent="0.2">
      <c r="A740" s="2" t="str">
        <f t="shared" si="11"/>
        <v>Four Mile 01</v>
      </c>
      <c r="B740" s="2" t="s">
        <v>2393</v>
      </c>
      <c r="D740" s="2"/>
    </row>
    <row r="741" spans="1:4" x14ac:dyDescent="0.2">
      <c r="A741" s="2" t="str">
        <f t="shared" si="11"/>
        <v>Fr/Lc/Van Wert/Weldon</v>
      </c>
      <c r="B741" s="2" t="s">
        <v>934</v>
      </c>
      <c r="D741" s="2"/>
    </row>
    <row r="742" spans="1:4" x14ac:dyDescent="0.2">
      <c r="A742" s="2" t="str">
        <f t="shared" si="11"/>
        <v>Franklin</v>
      </c>
      <c r="B742" s="2" t="s">
        <v>150</v>
      </c>
      <c r="D742" s="2"/>
    </row>
    <row r="743" spans="1:4" x14ac:dyDescent="0.2">
      <c r="A743" s="2" t="str">
        <f t="shared" si="11"/>
        <v>Franklin</v>
      </c>
      <c r="B743" s="2" t="s">
        <v>150</v>
      </c>
      <c r="D743" s="2"/>
    </row>
    <row r="744" spans="1:4" x14ac:dyDescent="0.2">
      <c r="A744" s="2" t="str">
        <f t="shared" si="11"/>
        <v>Franklin 01</v>
      </c>
      <c r="B744" s="2" t="s">
        <v>2394</v>
      </c>
      <c r="D744" s="2"/>
    </row>
    <row r="745" spans="1:4" x14ac:dyDescent="0.2">
      <c r="A745" s="2" t="str">
        <f t="shared" si="11"/>
        <v>Franklin Twp-Gilbert</v>
      </c>
      <c r="B745" s="2" t="s">
        <v>2395</v>
      </c>
      <c r="D745" s="2"/>
    </row>
    <row r="746" spans="1:4" x14ac:dyDescent="0.2">
      <c r="A746" s="2" t="str">
        <f t="shared" si="11"/>
        <v>Franklin/Cedar/Marion</v>
      </c>
      <c r="B746" s="2" t="s">
        <v>311</v>
      </c>
      <c r="D746" s="2"/>
    </row>
    <row r="747" spans="1:4" x14ac:dyDescent="0.2">
      <c r="A747" s="2" t="str">
        <f t="shared" si="11"/>
        <v>Fremont-Adkins</v>
      </c>
      <c r="B747" s="2" t="s">
        <v>2396</v>
      </c>
      <c r="D747" s="2"/>
    </row>
    <row r="748" spans="1:4" x14ac:dyDescent="0.2">
      <c r="A748" s="2" t="str">
        <f t="shared" si="11"/>
        <v>Fremont-Lincoln</v>
      </c>
      <c r="B748" s="2" t="s">
        <v>2397</v>
      </c>
      <c r="D748" s="2"/>
    </row>
    <row r="749" spans="1:4" x14ac:dyDescent="0.2">
      <c r="A749" s="2" t="str">
        <f t="shared" si="11"/>
        <v>Fremont/Red Oak</v>
      </c>
      <c r="B749" s="2" t="s">
        <v>265</v>
      </c>
      <c r="D749" s="2"/>
    </row>
    <row r="750" spans="1:4" x14ac:dyDescent="0.2">
      <c r="A750" s="2" t="str">
        <f t="shared" si="11"/>
        <v>Fruitland One</v>
      </c>
      <c r="B750" s="2" t="s">
        <v>2398</v>
      </c>
      <c r="D750" s="2"/>
    </row>
    <row r="751" spans="1:4" x14ac:dyDescent="0.2">
      <c r="A751" s="2" t="str">
        <f t="shared" si="11"/>
        <v>Fruitland Two/Lake</v>
      </c>
      <c r="B751" s="2" t="s">
        <v>2399</v>
      </c>
      <c r="D751" s="2"/>
    </row>
    <row r="752" spans="1:4" x14ac:dyDescent="0.2">
      <c r="A752" s="2" t="str">
        <f t="shared" si="11"/>
        <v>Fulton</v>
      </c>
      <c r="B752" s="2" t="s">
        <v>191</v>
      </c>
      <c r="D752" s="2"/>
    </row>
    <row r="753" spans="1:4" x14ac:dyDescent="0.2">
      <c r="A753" s="2" t="str">
        <f t="shared" si="11"/>
        <v>Fulton/Montpelier</v>
      </c>
      <c r="B753" s="2" t="s">
        <v>2400</v>
      </c>
      <c r="D753" s="2"/>
    </row>
    <row r="754" spans="1:4" x14ac:dyDescent="0.2">
      <c r="A754" s="2" t="str">
        <f t="shared" si="11"/>
        <v>Fv-Fairview</v>
      </c>
      <c r="B754" s="2" t="s">
        <v>2401</v>
      </c>
      <c r="D754" s="2"/>
    </row>
    <row r="755" spans="1:4" x14ac:dyDescent="0.2">
      <c r="A755" s="2" t="str">
        <f t="shared" si="11"/>
        <v>Garfield-Herdland</v>
      </c>
      <c r="B755" s="2" t="s">
        <v>921</v>
      </c>
      <c r="D755" s="2"/>
    </row>
    <row r="756" spans="1:4" x14ac:dyDescent="0.2">
      <c r="A756" s="2" t="str">
        <f t="shared" si="11"/>
        <v>Garfield-Lincoln-Madison</v>
      </c>
      <c r="B756" s="2" t="s">
        <v>2402</v>
      </c>
      <c r="D756" s="2"/>
    </row>
    <row r="757" spans="1:4" x14ac:dyDescent="0.2">
      <c r="A757" s="2" t="str">
        <f t="shared" si="11"/>
        <v>Garner</v>
      </c>
      <c r="B757" s="2" t="s">
        <v>234</v>
      </c>
      <c r="D757" s="2"/>
    </row>
    <row r="758" spans="1:4" x14ac:dyDescent="0.2">
      <c r="A758" s="2" t="str">
        <f t="shared" si="11"/>
        <v>Geneseo Twp Pct</v>
      </c>
      <c r="B758" s="2" t="s">
        <v>893</v>
      </c>
      <c r="D758" s="2"/>
    </row>
    <row r="759" spans="1:4" x14ac:dyDescent="0.2">
      <c r="A759" s="2" t="str">
        <f t="shared" si="11"/>
        <v>Geneva/Ingham/East Mott</v>
      </c>
      <c r="B759" s="2" t="s">
        <v>2403</v>
      </c>
      <c r="D759" s="2"/>
    </row>
    <row r="760" spans="1:4" x14ac:dyDescent="0.2">
      <c r="A760" s="2" t="str">
        <f t="shared" si="11"/>
        <v>Gf-Greenfield</v>
      </c>
      <c r="B760" s="2" t="s">
        <v>2404</v>
      </c>
      <c r="D760" s="2"/>
    </row>
    <row r="761" spans="1:4" x14ac:dyDescent="0.2">
      <c r="A761" s="2" t="str">
        <f t="shared" si="11"/>
        <v>Gf-Wm</v>
      </c>
      <c r="B761" s="2" t="s">
        <v>2405</v>
      </c>
      <c r="D761" s="2"/>
    </row>
    <row r="762" spans="1:4" x14ac:dyDescent="0.2">
      <c r="A762" s="2" t="str">
        <f t="shared" si="11"/>
        <v>Gg/Hp/We/Garden Grove/Leroy</v>
      </c>
      <c r="B762" s="2" t="s">
        <v>936</v>
      </c>
      <c r="D762" s="2"/>
    </row>
    <row r="763" spans="1:4" x14ac:dyDescent="0.2">
      <c r="A763" s="2" t="str">
        <f t="shared" si="11"/>
        <v>Giard-Luana-Monona</v>
      </c>
      <c r="B763" s="2" t="s">
        <v>356</v>
      </c>
      <c r="D763" s="2"/>
    </row>
    <row r="764" spans="1:4" x14ac:dyDescent="0.2">
      <c r="A764" s="2" t="str">
        <f t="shared" si="11"/>
        <v>Glenwood Township</v>
      </c>
      <c r="B764" s="2" t="s">
        <v>2406</v>
      </c>
      <c r="D764" s="2"/>
    </row>
    <row r="765" spans="1:4" x14ac:dyDescent="0.2">
      <c r="A765" s="2" t="str">
        <f t="shared" si="11"/>
        <v>Glenwood Ward 1</v>
      </c>
      <c r="B765" s="2" t="s">
        <v>2407</v>
      </c>
      <c r="D765" s="2"/>
    </row>
    <row r="766" spans="1:4" x14ac:dyDescent="0.2">
      <c r="A766" s="2" t="str">
        <f t="shared" si="11"/>
        <v>Glenwood Ward 2</v>
      </c>
      <c r="B766" s="2" t="s">
        <v>1148</v>
      </c>
      <c r="D766" s="2"/>
    </row>
    <row r="767" spans="1:4" x14ac:dyDescent="0.2">
      <c r="A767" s="2" t="str">
        <f t="shared" si="11"/>
        <v>Glenwood Ward 3</v>
      </c>
      <c r="B767" s="2" t="s">
        <v>1150</v>
      </c>
      <c r="D767" s="2"/>
    </row>
    <row r="768" spans="1:4" x14ac:dyDescent="0.2">
      <c r="A768" s="2" t="str">
        <f t="shared" si="11"/>
        <v>Glidden-Richland</v>
      </c>
      <c r="B768" s="2" t="s">
        <v>884</v>
      </c>
      <c r="D768" s="2"/>
    </row>
    <row r="769" spans="1:4" x14ac:dyDescent="0.2">
      <c r="A769" s="2" t="str">
        <f t="shared" si="11"/>
        <v>Glwcw</v>
      </c>
      <c r="B769" s="2" t="s">
        <v>51</v>
      </c>
      <c r="D769" s="2"/>
    </row>
    <row r="770" spans="1:4" x14ac:dyDescent="0.2">
      <c r="A770" s="2" t="str">
        <f t="shared" si="11"/>
        <v>Gm-Rm</v>
      </c>
      <c r="B770" s="2" t="s">
        <v>2408</v>
      </c>
      <c r="D770" s="2"/>
    </row>
    <row r="771" spans="1:4" x14ac:dyDescent="0.2">
      <c r="A771" s="2" t="str">
        <f t="shared" ref="A771:A834" si="12">PROPER(B771)</f>
        <v>Gold</v>
      </c>
      <c r="B771" s="2" t="s">
        <v>2409</v>
      </c>
      <c r="D771" s="2"/>
    </row>
    <row r="772" spans="1:4" x14ac:dyDescent="0.2">
      <c r="A772" s="2" t="str">
        <f t="shared" si="12"/>
        <v>Goldfield</v>
      </c>
      <c r="B772" s="2" t="s">
        <v>180</v>
      </c>
      <c r="D772" s="2"/>
    </row>
    <row r="773" spans="1:4" x14ac:dyDescent="0.2">
      <c r="A773" s="2" t="str">
        <f t="shared" si="12"/>
        <v>Goshen City</v>
      </c>
      <c r="B773" s="2" t="s">
        <v>2410</v>
      </c>
      <c r="D773" s="2"/>
    </row>
    <row r="774" spans="1:4" x14ac:dyDescent="0.2">
      <c r="A774" s="2" t="str">
        <f t="shared" si="12"/>
        <v>Gower/Springdale</v>
      </c>
      <c r="B774" s="2" t="s">
        <v>264</v>
      </c>
      <c r="D774" s="2"/>
    </row>
    <row r="775" spans="1:4" x14ac:dyDescent="0.2">
      <c r="A775" s="2" t="str">
        <f t="shared" si="12"/>
        <v>Gowrie</v>
      </c>
      <c r="B775" s="2" t="s">
        <v>192</v>
      </c>
      <c r="D775" s="2"/>
    </row>
    <row r="776" spans="1:4" x14ac:dyDescent="0.2">
      <c r="A776" s="2" t="str">
        <f t="shared" si="12"/>
        <v>Gr/Rl/Grand River</v>
      </c>
      <c r="B776" s="2" t="s">
        <v>935</v>
      </c>
      <c r="D776" s="2"/>
    </row>
    <row r="777" spans="1:4" x14ac:dyDescent="0.2">
      <c r="A777" s="2" t="str">
        <f t="shared" si="12"/>
        <v>Gr/Rv/Li/Pt. Hl&amp;Wl</v>
      </c>
      <c r="B777" s="2" t="s">
        <v>1190</v>
      </c>
      <c r="D777" s="2"/>
    </row>
    <row r="778" spans="1:4" x14ac:dyDescent="0.2">
      <c r="A778" s="2" t="str">
        <f t="shared" si="12"/>
        <v>Gr1-Dm86 City</v>
      </c>
      <c r="B778" s="2" t="s">
        <v>2411</v>
      </c>
      <c r="D778" s="2"/>
    </row>
    <row r="779" spans="1:4" x14ac:dyDescent="0.2">
      <c r="A779" s="2" t="str">
        <f t="shared" si="12"/>
        <v>Graham Township</v>
      </c>
      <c r="B779" s="2" t="s">
        <v>2412</v>
      </c>
      <c r="D779" s="2"/>
    </row>
    <row r="780" spans="1:4" x14ac:dyDescent="0.2">
      <c r="A780" s="2" t="str">
        <f t="shared" si="12"/>
        <v>Grand Meadow</v>
      </c>
      <c r="B780" s="2" t="s">
        <v>346</v>
      </c>
      <c r="D780" s="2"/>
    </row>
    <row r="781" spans="1:4" x14ac:dyDescent="0.2">
      <c r="A781" s="2" t="str">
        <f t="shared" si="12"/>
        <v>Grand River-Monroe-Webster</v>
      </c>
      <c r="B781" s="2" t="s">
        <v>259</v>
      </c>
      <c r="D781" s="2"/>
    </row>
    <row r="782" spans="1:4" x14ac:dyDescent="0.2">
      <c r="A782" s="2" t="str">
        <f t="shared" si="12"/>
        <v>Grandview-Port Louisa</v>
      </c>
      <c r="B782" s="2" t="s">
        <v>1136</v>
      </c>
      <c r="D782" s="2"/>
    </row>
    <row r="783" spans="1:4" x14ac:dyDescent="0.2">
      <c r="A783" s="2" t="str">
        <f t="shared" si="12"/>
        <v>Granger 01</v>
      </c>
      <c r="B783" s="2" t="s">
        <v>2413</v>
      </c>
      <c r="D783" s="2"/>
    </row>
    <row r="784" spans="1:4" x14ac:dyDescent="0.2">
      <c r="A784" s="2" t="str">
        <f t="shared" si="12"/>
        <v>Grant</v>
      </c>
      <c r="B784" s="2" t="s">
        <v>138</v>
      </c>
      <c r="D784" s="2"/>
    </row>
    <row r="785" spans="1:4" x14ac:dyDescent="0.2">
      <c r="A785" s="2" t="str">
        <f t="shared" si="12"/>
        <v>Grant</v>
      </c>
      <c r="B785" s="2" t="s">
        <v>138</v>
      </c>
      <c r="D785" s="2"/>
    </row>
    <row r="786" spans="1:4" x14ac:dyDescent="0.2">
      <c r="A786" s="2" t="str">
        <f t="shared" si="12"/>
        <v>Grant Township</v>
      </c>
      <c r="B786" s="2" t="s">
        <v>2414</v>
      </c>
      <c r="D786" s="2"/>
    </row>
    <row r="787" spans="1:4" x14ac:dyDescent="0.2">
      <c r="A787" s="2" t="str">
        <f t="shared" si="12"/>
        <v>Grant-Lincoln Twp/Anita</v>
      </c>
      <c r="B787" s="2" t="s">
        <v>2415</v>
      </c>
      <c r="D787" s="2"/>
    </row>
    <row r="788" spans="1:4" x14ac:dyDescent="0.2">
      <c r="A788" s="2" t="str">
        <f t="shared" si="12"/>
        <v>Grant-S Marshall-S Sherman</v>
      </c>
      <c r="B788" s="2" t="s">
        <v>1200</v>
      </c>
      <c r="D788" s="2"/>
    </row>
    <row r="789" spans="1:4" x14ac:dyDescent="0.2">
      <c r="A789" s="2" t="str">
        <f t="shared" si="12"/>
        <v>Grant/Osceola</v>
      </c>
      <c r="B789" s="2" t="s">
        <v>2416</v>
      </c>
      <c r="D789" s="2"/>
    </row>
    <row r="790" spans="1:4" x14ac:dyDescent="0.2">
      <c r="A790" s="2" t="str">
        <f t="shared" si="12"/>
        <v>Grant/Sheridan</v>
      </c>
      <c r="B790" s="2" t="s">
        <v>1271</v>
      </c>
      <c r="D790" s="2"/>
    </row>
    <row r="791" spans="1:4" x14ac:dyDescent="0.2">
      <c r="A791" s="2" t="str">
        <f t="shared" si="12"/>
        <v>Green</v>
      </c>
      <c r="B791" s="2" t="s">
        <v>249</v>
      </c>
      <c r="D791" s="2"/>
    </row>
    <row r="792" spans="1:4" x14ac:dyDescent="0.2">
      <c r="A792" s="2" t="str">
        <f t="shared" si="12"/>
        <v>Green Bay/Washington</v>
      </c>
      <c r="B792" s="2" t="s">
        <v>295</v>
      </c>
      <c r="D792" s="2"/>
    </row>
    <row r="793" spans="1:4" x14ac:dyDescent="0.2">
      <c r="A793" s="2" t="str">
        <f t="shared" si="12"/>
        <v>Green Castle</v>
      </c>
      <c r="B793" s="2" t="s">
        <v>418</v>
      </c>
      <c r="D793" s="2"/>
    </row>
    <row r="794" spans="1:4" x14ac:dyDescent="0.2">
      <c r="A794" s="2" t="str">
        <f t="shared" si="12"/>
        <v>Green Riverside Scott</v>
      </c>
      <c r="B794" s="2" t="s">
        <v>1004</v>
      </c>
      <c r="D794" s="2"/>
    </row>
    <row r="795" spans="1:4" x14ac:dyDescent="0.2">
      <c r="A795" s="2" t="str">
        <f t="shared" si="12"/>
        <v>Green Twp</v>
      </c>
      <c r="B795" s="2" t="s">
        <v>1299</v>
      </c>
      <c r="D795" s="2"/>
    </row>
    <row r="796" spans="1:4" x14ac:dyDescent="0.2">
      <c r="A796" s="2" t="str">
        <f t="shared" si="12"/>
        <v>Greenfield &amp; Lincoln 2</v>
      </c>
      <c r="B796" s="2" t="s">
        <v>873</v>
      </c>
      <c r="D796" s="2"/>
    </row>
    <row r="797" spans="1:4" x14ac:dyDescent="0.2">
      <c r="A797" s="2" t="str">
        <f t="shared" si="12"/>
        <v>Greenfield 1 Twp</v>
      </c>
      <c r="B797" s="2" t="s">
        <v>2417</v>
      </c>
      <c r="D797" s="2"/>
    </row>
    <row r="798" spans="1:4" x14ac:dyDescent="0.2">
      <c r="A798" s="2" t="str">
        <f t="shared" si="12"/>
        <v>Greenfield 1/Dm85</v>
      </c>
      <c r="B798" s="2" t="s">
        <v>2418</v>
      </c>
      <c r="D798" s="2"/>
    </row>
    <row r="799" spans="1:4" x14ac:dyDescent="0.2">
      <c r="A799" s="2" t="str">
        <f t="shared" si="12"/>
        <v>Greenfield 2/Lincoln 2</v>
      </c>
      <c r="B799" s="2" t="s">
        <v>2419</v>
      </c>
      <c r="D799" s="2"/>
    </row>
    <row r="800" spans="1:4" x14ac:dyDescent="0.2">
      <c r="A800" s="2" t="str">
        <f t="shared" si="12"/>
        <v>Grimes 01</v>
      </c>
      <c r="B800" s="2" t="s">
        <v>2420</v>
      </c>
      <c r="D800" s="2"/>
    </row>
    <row r="801" spans="1:4" x14ac:dyDescent="0.2">
      <c r="A801" s="2" t="str">
        <f t="shared" si="12"/>
        <v>Grimes 02</v>
      </c>
      <c r="B801" s="2" t="s">
        <v>2421</v>
      </c>
      <c r="D801" s="2"/>
    </row>
    <row r="802" spans="1:4" x14ac:dyDescent="0.2">
      <c r="A802" s="2" t="str">
        <f t="shared" si="12"/>
        <v>Grimes 03</v>
      </c>
      <c r="B802" s="2" t="s">
        <v>2422</v>
      </c>
      <c r="D802" s="2"/>
    </row>
    <row r="803" spans="1:4" x14ac:dyDescent="0.2">
      <c r="A803" s="2" t="str">
        <f t="shared" si="12"/>
        <v>Grimes-Meservey Pct</v>
      </c>
      <c r="B803" s="2" t="s">
        <v>2423</v>
      </c>
      <c r="D803" s="2"/>
    </row>
    <row r="804" spans="1:4" x14ac:dyDescent="0.2">
      <c r="A804" s="2" t="str">
        <f t="shared" si="12"/>
        <v>Grimes-Thornton Pct</v>
      </c>
      <c r="B804" s="2" t="s">
        <v>2424</v>
      </c>
      <c r="D804" s="2"/>
    </row>
    <row r="805" spans="1:4" x14ac:dyDescent="0.2">
      <c r="A805" s="2" t="str">
        <f t="shared" si="12"/>
        <v>Grove-Union-Washington-Westphalia</v>
      </c>
      <c r="B805" s="2" t="s">
        <v>209</v>
      </c>
      <c r="D805" s="2"/>
    </row>
    <row r="806" spans="1:4" x14ac:dyDescent="0.2">
      <c r="A806" s="2" t="str">
        <f t="shared" si="12"/>
        <v>Gw-Sn</v>
      </c>
      <c r="B806" s="2" t="s">
        <v>2425</v>
      </c>
      <c r="D806" s="2"/>
    </row>
    <row r="807" spans="1:4" x14ac:dyDescent="0.2">
      <c r="A807" s="2" t="str">
        <f t="shared" si="12"/>
        <v>H-03 Humeston-Millerton</v>
      </c>
      <c r="B807" s="2" t="s">
        <v>1320</v>
      </c>
      <c r="D807" s="2"/>
    </row>
    <row r="808" spans="1:4" x14ac:dyDescent="0.2">
      <c r="A808" s="2" t="str">
        <f t="shared" si="12"/>
        <v>Hamburg/Washington</v>
      </c>
      <c r="B808" s="2" t="s">
        <v>2426</v>
      </c>
      <c r="D808" s="2"/>
    </row>
    <row r="809" spans="1:4" x14ac:dyDescent="0.2">
      <c r="A809" s="2" t="str">
        <f t="shared" si="12"/>
        <v>Hamilton/Lee/Reeve</v>
      </c>
      <c r="B809" s="2" t="s">
        <v>2427</v>
      </c>
      <c r="D809" s="2"/>
    </row>
    <row r="810" spans="1:4" x14ac:dyDescent="0.2">
      <c r="A810" s="2" t="str">
        <f t="shared" si="12"/>
        <v>Hampton 1</v>
      </c>
      <c r="B810" s="2" t="s">
        <v>2428</v>
      </c>
      <c r="D810" s="2"/>
    </row>
    <row r="811" spans="1:4" x14ac:dyDescent="0.2">
      <c r="A811" s="2" t="str">
        <f t="shared" si="12"/>
        <v>Hampton 2</v>
      </c>
      <c r="B811" s="2" t="s">
        <v>2429</v>
      </c>
      <c r="D811" s="2"/>
    </row>
    <row r="812" spans="1:4" x14ac:dyDescent="0.2">
      <c r="A812" s="2" t="str">
        <f t="shared" si="12"/>
        <v>Hampton 3</v>
      </c>
      <c r="B812" s="2" t="s">
        <v>2430</v>
      </c>
      <c r="D812" s="2"/>
    </row>
    <row r="813" spans="1:4" x14ac:dyDescent="0.2">
      <c r="A813" s="2" t="str">
        <f t="shared" si="12"/>
        <v>Hampton 4</v>
      </c>
      <c r="B813" s="2" t="s">
        <v>2431</v>
      </c>
      <c r="D813" s="2"/>
    </row>
    <row r="814" spans="1:4" x14ac:dyDescent="0.2">
      <c r="A814" s="2" t="str">
        <f t="shared" si="12"/>
        <v>Hancock</v>
      </c>
      <c r="B814" s="2" t="s">
        <v>229</v>
      </c>
      <c r="D814" s="2"/>
    </row>
    <row r="815" spans="1:4" x14ac:dyDescent="0.2">
      <c r="A815" s="2" t="str">
        <f t="shared" si="12"/>
        <v>Hardin Township</v>
      </c>
      <c r="B815" s="2" t="s">
        <v>2432</v>
      </c>
      <c r="D815" s="2"/>
    </row>
    <row r="816" spans="1:4" x14ac:dyDescent="0.2">
      <c r="A816" s="2" t="str">
        <f t="shared" si="12"/>
        <v>Hardin/Ellis/Jackson</v>
      </c>
      <c r="B816" s="2" t="s">
        <v>1030</v>
      </c>
      <c r="D816" s="2"/>
    </row>
    <row r="817" spans="1:4" x14ac:dyDescent="0.2">
      <c r="A817" s="2" t="str">
        <f t="shared" si="12"/>
        <v>Harlan 1</v>
      </c>
      <c r="B817" s="2" t="s">
        <v>210</v>
      </c>
      <c r="D817" s="2"/>
    </row>
    <row r="818" spans="1:4" x14ac:dyDescent="0.2">
      <c r="A818" s="2" t="str">
        <f t="shared" si="12"/>
        <v>Harlan 2</v>
      </c>
      <c r="B818" s="2" t="s">
        <v>211</v>
      </c>
      <c r="D818" s="2"/>
    </row>
    <row r="819" spans="1:4" x14ac:dyDescent="0.2">
      <c r="A819" s="2" t="str">
        <f t="shared" si="12"/>
        <v>Harlan 3</v>
      </c>
      <c r="B819" s="2" t="s">
        <v>212</v>
      </c>
      <c r="D819" s="2"/>
    </row>
    <row r="820" spans="1:4" x14ac:dyDescent="0.2">
      <c r="A820" s="2" t="str">
        <f t="shared" si="12"/>
        <v>Harlan 4</v>
      </c>
      <c r="B820" s="2" t="s">
        <v>213</v>
      </c>
      <c r="D820" s="2"/>
    </row>
    <row r="821" spans="1:4" x14ac:dyDescent="0.2">
      <c r="A821" s="2" t="str">
        <f t="shared" si="12"/>
        <v>Harlan Twp</v>
      </c>
      <c r="B821" s="2" t="s">
        <v>2433</v>
      </c>
      <c r="D821" s="2"/>
    </row>
    <row r="822" spans="1:4" x14ac:dyDescent="0.2">
      <c r="A822" s="2" t="str">
        <f t="shared" si="12"/>
        <v>Harris Precinct 0200</v>
      </c>
      <c r="B822" s="2" t="s">
        <v>1179</v>
      </c>
      <c r="D822" s="2"/>
    </row>
    <row r="823" spans="1:4" x14ac:dyDescent="0.2">
      <c r="A823" s="2" t="str">
        <f t="shared" si="12"/>
        <v>Hartford I/Sumner</v>
      </c>
      <c r="B823" s="2" t="s">
        <v>1066</v>
      </c>
      <c r="D823" s="2"/>
    </row>
    <row r="824" spans="1:4" x14ac:dyDescent="0.2">
      <c r="A824" s="2" t="str">
        <f t="shared" si="12"/>
        <v>Hartford Ii/Lincoln</v>
      </c>
      <c r="B824" s="2" t="s">
        <v>1069</v>
      </c>
      <c r="D824" s="2"/>
    </row>
    <row r="825" spans="1:4" x14ac:dyDescent="0.2">
      <c r="A825" s="2" t="str">
        <f t="shared" si="12"/>
        <v>Hartley-Lincoln-Omega</v>
      </c>
      <c r="B825" s="2" t="s">
        <v>1174</v>
      </c>
      <c r="D825" s="2"/>
    </row>
    <row r="826" spans="1:4" x14ac:dyDescent="0.2">
      <c r="A826" s="2" t="str">
        <f t="shared" si="12"/>
        <v>Hazleton</v>
      </c>
      <c r="B826" s="2" t="s">
        <v>371</v>
      </c>
      <c r="D826" s="2"/>
    </row>
    <row r="827" spans="1:4" x14ac:dyDescent="0.2">
      <c r="A827" s="2" t="str">
        <f t="shared" si="12"/>
        <v>Hb-Ly-Ln-Sf</v>
      </c>
      <c r="B827" s="2" t="s">
        <v>2434</v>
      </c>
      <c r="D827" s="2"/>
    </row>
    <row r="828" spans="1:4" x14ac:dyDescent="0.2">
      <c r="A828" s="2" t="str">
        <f t="shared" si="12"/>
        <v>Henderson/Anderson</v>
      </c>
      <c r="B828" s="2" t="s">
        <v>1151</v>
      </c>
      <c r="D828" s="2"/>
    </row>
    <row r="829" spans="1:4" x14ac:dyDescent="0.2">
      <c r="A829" s="2" t="str">
        <f t="shared" si="12"/>
        <v>Hg/K/Rc/Bv/Rl</v>
      </c>
      <c r="B829" s="2" t="s">
        <v>1081</v>
      </c>
      <c r="D829" s="2"/>
    </row>
    <row r="830" spans="1:4" x14ac:dyDescent="0.2">
      <c r="A830" s="2" t="str">
        <f t="shared" si="12"/>
        <v>Hiawatha 1</v>
      </c>
      <c r="B830" s="2" t="s">
        <v>247</v>
      </c>
      <c r="D830" s="2"/>
    </row>
    <row r="831" spans="1:4" x14ac:dyDescent="0.2">
      <c r="A831" s="2" t="str">
        <f t="shared" si="12"/>
        <v>Hiawatha 2</v>
      </c>
      <c r="B831" s="2" t="s">
        <v>393</v>
      </c>
      <c r="D831" s="2"/>
    </row>
    <row r="832" spans="1:4" x14ac:dyDescent="0.2">
      <c r="A832" s="2" t="str">
        <f t="shared" si="12"/>
        <v>Hiawatha 3</v>
      </c>
      <c r="B832" s="2" t="s">
        <v>246</v>
      </c>
      <c r="D832" s="2"/>
    </row>
    <row r="833" spans="1:4" x14ac:dyDescent="0.2">
      <c r="A833" s="2" t="str">
        <f t="shared" si="12"/>
        <v>Hiawatha 4</v>
      </c>
      <c r="B833" s="2" t="s">
        <v>2435</v>
      </c>
      <c r="D833" s="2"/>
    </row>
    <row r="834" spans="1:4" x14ac:dyDescent="0.2">
      <c r="A834" s="2" t="str">
        <f t="shared" si="12"/>
        <v>Highland Twp</v>
      </c>
      <c r="B834" s="2" t="s">
        <v>2436</v>
      </c>
      <c r="D834" s="2"/>
    </row>
    <row r="835" spans="1:4" x14ac:dyDescent="0.2">
      <c r="A835" s="2" t="str">
        <f t="shared" ref="A835:A898" si="13">PROPER(B835)</f>
        <v>Highland/Indian Village</v>
      </c>
      <c r="B835" s="2" t="s">
        <v>2437</v>
      </c>
      <c r="D835" s="2"/>
    </row>
    <row r="836" spans="1:4" x14ac:dyDescent="0.2">
      <c r="A836" s="2" t="str">
        <f t="shared" si="13"/>
        <v>Hills</v>
      </c>
      <c r="B836" s="2" t="s">
        <v>2438</v>
      </c>
      <c r="D836" s="2"/>
    </row>
    <row r="837" spans="1:4" x14ac:dyDescent="0.2">
      <c r="A837" s="2" t="str">
        <f t="shared" si="13"/>
        <v>Hilton/Washington</v>
      </c>
      <c r="B837" s="2" t="s">
        <v>1062</v>
      </c>
      <c r="D837" s="2"/>
    </row>
    <row r="838" spans="1:4" x14ac:dyDescent="0.2">
      <c r="A838" s="2" t="str">
        <f t="shared" si="13"/>
        <v>Hl-Tm-Wallingford</v>
      </c>
      <c r="B838" s="2" t="s">
        <v>993</v>
      </c>
      <c r="D838" s="2"/>
    </row>
    <row r="839" spans="1:4" x14ac:dyDescent="0.2">
      <c r="A839" s="2" t="str">
        <f t="shared" si="13"/>
        <v>Homer-Monroe-Jackson-Garrison</v>
      </c>
      <c r="B839" s="2" t="s">
        <v>2439</v>
      </c>
      <c r="D839" s="2"/>
    </row>
    <row r="840" spans="1:4" x14ac:dyDescent="0.2">
      <c r="A840" s="2" t="str">
        <f t="shared" si="13"/>
        <v>Honey Creek/Elk</v>
      </c>
      <c r="B840" s="2" t="s">
        <v>2440</v>
      </c>
      <c r="D840" s="2"/>
    </row>
    <row r="841" spans="1:4" x14ac:dyDescent="0.2">
      <c r="A841" s="2" t="str">
        <f t="shared" si="13"/>
        <v>Honey Creek/Marengo Rural</v>
      </c>
      <c r="B841" s="2" t="s">
        <v>1065</v>
      </c>
      <c r="D841" s="2"/>
    </row>
    <row r="842" spans="1:4" x14ac:dyDescent="0.2">
      <c r="A842" s="2" t="str">
        <f t="shared" si="13"/>
        <v>Howard Twp-Roland</v>
      </c>
      <c r="B842" s="2" t="s">
        <v>1280</v>
      </c>
      <c r="D842" s="2"/>
    </row>
    <row r="843" spans="1:4" x14ac:dyDescent="0.2">
      <c r="A843" s="2" t="str">
        <f t="shared" si="13"/>
        <v>Howard/Toledo</v>
      </c>
      <c r="B843" s="2" t="s">
        <v>2441</v>
      </c>
      <c r="D843" s="2"/>
    </row>
    <row r="844" spans="1:4" x14ac:dyDescent="0.2">
      <c r="A844" s="2" t="str">
        <f t="shared" si="13"/>
        <v>Humboldt 1-Corinth-South Weaver</v>
      </c>
      <c r="B844" s="2" t="s">
        <v>1050</v>
      </c>
      <c r="D844" s="2"/>
    </row>
    <row r="845" spans="1:4" x14ac:dyDescent="0.2">
      <c r="A845" s="2" t="str">
        <f t="shared" si="13"/>
        <v>Humboldt 2-Beaver-South Norway</v>
      </c>
      <c r="B845" s="2" t="s">
        <v>1046</v>
      </c>
      <c r="D845" s="2"/>
    </row>
    <row r="846" spans="1:4" x14ac:dyDescent="0.2">
      <c r="A846" s="2" t="str">
        <f t="shared" si="13"/>
        <v>Humboldt 3-South Rutland</v>
      </c>
      <c r="B846" s="2" t="s">
        <v>1047</v>
      </c>
      <c r="D846" s="2"/>
    </row>
    <row r="847" spans="1:4" x14ac:dyDescent="0.2">
      <c r="A847" s="2" t="str">
        <f t="shared" si="13"/>
        <v>Humboldt-West Vernon</v>
      </c>
      <c r="B847" s="2" t="s">
        <v>2442</v>
      </c>
      <c r="D847" s="2"/>
    </row>
    <row r="848" spans="1:4" x14ac:dyDescent="0.2">
      <c r="A848" s="2" t="str">
        <f t="shared" si="13"/>
        <v>Huxley</v>
      </c>
      <c r="B848" s="2" t="s">
        <v>158</v>
      </c>
      <c r="D848" s="2"/>
    </row>
    <row r="849" spans="1:4" x14ac:dyDescent="0.2">
      <c r="A849" s="2" t="str">
        <f t="shared" si="13"/>
        <v>Hw/Bc/Lg/Wa/Eg S</v>
      </c>
      <c r="B849" s="2" t="s">
        <v>2443</v>
      </c>
      <c r="D849" s="2"/>
    </row>
    <row r="850" spans="1:4" x14ac:dyDescent="0.2">
      <c r="A850" s="2" t="str">
        <f t="shared" si="13"/>
        <v>Ida Grove Ward 1</v>
      </c>
      <c r="B850" s="2" t="s">
        <v>1054</v>
      </c>
      <c r="D850" s="2"/>
    </row>
    <row r="851" spans="1:4" x14ac:dyDescent="0.2">
      <c r="A851" s="2" t="str">
        <f t="shared" si="13"/>
        <v>Ida Grove Ward 2</v>
      </c>
      <c r="B851" s="2" t="s">
        <v>1057</v>
      </c>
      <c r="D851" s="2"/>
    </row>
    <row r="852" spans="1:4" x14ac:dyDescent="0.2">
      <c r="A852" s="2" t="str">
        <f t="shared" si="13"/>
        <v>Ida Grove Ward 3</v>
      </c>
      <c r="B852" s="2" t="s">
        <v>1053</v>
      </c>
      <c r="D852" s="2"/>
    </row>
    <row r="853" spans="1:4" x14ac:dyDescent="0.2">
      <c r="A853" s="2" t="str">
        <f t="shared" si="13"/>
        <v>Illyria Twp</v>
      </c>
      <c r="B853" s="2" t="s">
        <v>2444</v>
      </c>
      <c r="D853" s="2"/>
    </row>
    <row r="854" spans="1:4" x14ac:dyDescent="0.2">
      <c r="A854" s="2" t="str">
        <f t="shared" si="13"/>
        <v>Indep/Malaka/Mariposa</v>
      </c>
      <c r="B854" s="2" t="s">
        <v>1084</v>
      </c>
      <c r="D854" s="2"/>
    </row>
    <row r="855" spans="1:4" x14ac:dyDescent="0.2">
      <c r="A855" s="2" t="str">
        <f t="shared" si="13"/>
        <v>Independence 1St Ward</v>
      </c>
      <c r="B855" s="2" t="s">
        <v>868</v>
      </c>
      <c r="D855" s="2"/>
    </row>
    <row r="856" spans="1:4" x14ac:dyDescent="0.2">
      <c r="A856" s="2" t="str">
        <f t="shared" si="13"/>
        <v>Independence 2Nd Ward</v>
      </c>
      <c r="B856" s="2" t="s">
        <v>2445</v>
      </c>
      <c r="D856" s="2"/>
    </row>
    <row r="857" spans="1:4" x14ac:dyDescent="0.2">
      <c r="A857" s="2" t="str">
        <f t="shared" si="13"/>
        <v>Independence 3Rd Ward</v>
      </c>
      <c r="B857" s="2" t="s">
        <v>2446</v>
      </c>
      <c r="D857" s="2"/>
    </row>
    <row r="858" spans="1:4" x14ac:dyDescent="0.2">
      <c r="A858" s="2" t="str">
        <f t="shared" si="13"/>
        <v>Independence 4Th Ward</v>
      </c>
      <c r="B858" s="2" t="s">
        <v>869</v>
      </c>
      <c r="D858" s="2"/>
    </row>
    <row r="859" spans="1:4" x14ac:dyDescent="0.2">
      <c r="A859" s="2" t="str">
        <f t="shared" si="13"/>
        <v>Independence 5Th Ward</v>
      </c>
      <c r="B859" s="2" t="s">
        <v>2447</v>
      </c>
      <c r="D859" s="2"/>
    </row>
    <row r="860" spans="1:4" x14ac:dyDescent="0.2">
      <c r="A860" s="2" t="str">
        <f t="shared" si="13"/>
        <v>Indian Creek Twp-Maxwell</v>
      </c>
      <c r="B860" s="2" t="s">
        <v>2448</v>
      </c>
      <c r="D860" s="2"/>
    </row>
    <row r="861" spans="1:4" x14ac:dyDescent="0.2">
      <c r="A861" s="2" t="str">
        <f t="shared" si="13"/>
        <v>Indian Settlement</v>
      </c>
      <c r="B861" s="2" t="s">
        <v>2449</v>
      </c>
      <c r="D861" s="2"/>
    </row>
    <row r="862" spans="1:4" x14ac:dyDescent="0.2">
      <c r="A862" s="2" t="str">
        <f t="shared" si="13"/>
        <v>Indiana Township</v>
      </c>
      <c r="B862" s="2" t="s">
        <v>1142</v>
      </c>
      <c r="D862" s="2"/>
    </row>
    <row r="863" spans="1:4" x14ac:dyDescent="0.2">
      <c r="A863" s="2" t="str">
        <f t="shared" si="13"/>
        <v>Indianola 1</v>
      </c>
      <c r="B863" s="2" t="s">
        <v>2450</v>
      </c>
      <c r="D863" s="2"/>
    </row>
    <row r="864" spans="1:4" x14ac:dyDescent="0.2">
      <c r="A864" s="2" t="str">
        <f t="shared" si="13"/>
        <v>Indianola 2</v>
      </c>
      <c r="B864" s="2" t="s">
        <v>2451</v>
      </c>
      <c r="D864" s="2"/>
    </row>
    <row r="865" spans="1:4" x14ac:dyDescent="0.2">
      <c r="A865" s="2" t="str">
        <f t="shared" si="13"/>
        <v>Indianola 3</v>
      </c>
      <c r="B865" s="2" t="s">
        <v>2452</v>
      </c>
      <c r="D865" s="2"/>
    </row>
    <row r="866" spans="1:4" x14ac:dyDescent="0.2">
      <c r="A866" s="2" t="str">
        <f t="shared" si="13"/>
        <v>Indianola 4</v>
      </c>
      <c r="B866" s="2" t="s">
        <v>2453</v>
      </c>
      <c r="D866" s="2"/>
    </row>
    <row r="867" spans="1:4" x14ac:dyDescent="0.2">
      <c r="A867" s="2" t="str">
        <f t="shared" si="13"/>
        <v>Indianola 5</v>
      </c>
      <c r="B867" s="2" t="s">
        <v>2454</v>
      </c>
      <c r="D867" s="2"/>
    </row>
    <row r="868" spans="1:4" x14ac:dyDescent="0.2">
      <c r="A868" s="2" t="str">
        <f t="shared" si="13"/>
        <v>Indianola 6</v>
      </c>
      <c r="B868" s="2" t="s">
        <v>2455</v>
      </c>
      <c r="D868" s="2"/>
    </row>
    <row r="869" spans="1:4" x14ac:dyDescent="0.2">
      <c r="A869" s="2" t="str">
        <f t="shared" si="13"/>
        <v>Indianola 7</v>
      </c>
      <c r="B869" s="2" t="s">
        <v>2456</v>
      </c>
      <c r="D869" s="2"/>
    </row>
    <row r="870" spans="1:4" x14ac:dyDescent="0.2">
      <c r="A870" s="2" t="str">
        <f t="shared" si="13"/>
        <v>Inland</v>
      </c>
      <c r="B870" s="2" t="s">
        <v>266</v>
      </c>
      <c r="D870" s="2"/>
    </row>
    <row r="871" spans="1:4" x14ac:dyDescent="0.2">
      <c r="A871" s="2" t="str">
        <f t="shared" si="13"/>
        <v>Iowa City 01</v>
      </c>
      <c r="B871" s="2" t="s">
        <v>2457</v>
      </c>
      <c r="D871" s="2"/>
    </row>
    <row r="872" spans="1:4" x14ac:dyDescent="0.2">
      <c r="A872" s="2" t="str">
        <f t="shared" si="13"/>
        <v>Iowa City 02</v>
      </c>
      <c r="B872" s="2" t="s">
        <v>2458</v>
      </c>
      <c r="D872" s="2"/>
    </row>
    <row r="873" spans="1:4" x14ac:dyDescent="0.2">
      <c r="A873" s="2" t="str">
        <f t="shared" si="13"/>
        <v>Iowa City 03</v>
      </c>
      <c r="B873" s="2" t="s">
        <v>2459</v>
      </c>
      <c r="D873" s="2"/>
    </row>
    <row r="874" spans="1:4" x14ac:dyDescent="0.2">
      <c r="A874" s="2" t="str">
        <f t="shared" si="13"/>
        <v>Iowa City 04</v>
      </c>
      <c r="B874" s="2" t="s">
        <v>2460</v>
      </c>
      <c r="D874" s="2"/>
    </row>
    <row r="875" spans="1:4" x14ac:dyDescent="0.2">
      <c r="A875" s="2" t="str">
        <f t="shared" si="13"/>
        <v>Iowa City 05</v>
      </c>
      <c r="B875" s="2" t="s">
        <v>2461</v>
      </c>
      <c r="D875" s="2"/>
    </row>
    <row r="876" spans="1:4" x14ac:dyDescent="0.2">
      <c r="A876" s="2" t="str">
        <f t="shared" si="13"/>
        <v>Iowa City 06</v>
      </c>
      <c r="B876" s="2" t="s">
        <v>2462</v>
      </c>
      <c r="D876" s="2"/>
    </row>
    <row r="877" spans="1:4" x14ac:dyDescent="0.2">
      <c r="A877" s="2" t="str">
        <f t="shared" si="13"/>
        <v>Iowa City 07</v>
      </c>
      <c r="B877" s="2" t="s">
        <v>2463</v>
      </c>
      <c r="D877" s="2"/>
    </row>
    <row r="878" spans="1:4" x14ac:dyDescent="0.2">
      <c r="A878" s="2" t="str">
        <f t="shared" si="13"/>
        <v>Iowa City 08</v>
      </c>
      <c r="B878" s="2" t="s">
        <v>2464</v>
      </c>
      <c r="D878" s="2"/>
    </row>
    <row r="879" spans="1:4" x14ac:dyDescent="0.2">
      <c r="A879" s="2" t="str">
        <f t="shared" si="13"/>
        <v>Iowa City 09</v>
      </c>
      <c r="B879" s="2" t="s">
        <v>2465</v>
      </c>
      <c r="D879" s="2"/>
    </row>
    <row r="880" spans="1:4" x14ac:dyDescent="0.2">
      <c r="A880" s="2" t="str">
        <f t="shared" si="13"/>
        <v>Iowa City 10/Elsw</v>
      </c>
      <c r="B880" s="2" t="s">
        <v>2466</v>
      </c>
      <c r="D880" s="2"/>
    </row>
    <row r="881" spans="1:4" x14ac:dyDescent="0.2">
      <c r="A881" s="2" t="str">
        <f t="shared" si="13"/>
        <v>Iowa City 11</v>
      </c>
      <c r="B881" s="2" t="s">
        <v>2467</v>
      </c>
      <c r="D881" s="2"/>
    </row>
    <row r="882" spans="1:4" x14ac:dyDescent="0.2">
      <c r="A882" s="2" t="str">
        <f t="shared" si="13"/>
        <v>Iowa City 12/East Lucas Se</v>
      </c>
      <c r="B882" s="2" t="s">
        <v>2468</v>
      </c>
      <c r="D882" s="2"/>
    </row>
    <row r="883" spans="1:4" x14ac:dyDescent="0.2">
      <c r="A883" s="2" t="str">
        <f t="shared" si="13"/>
        <v>Iowa City 13</v>
      </c>
      <c r="B883" s="2" t="s">
        <v>2469</v>
      </c>
      <c r="D883" s="2"/>
    </row>
    <row r="884" spans="1:4" x14ac:dyDescent="0.2">
      <c r="A884" s="2" t="str">
        <f t="shared" si="13"/>
        <v>Iowa City 14</v>
      </c>
      <c r="B884" s="2" t="s">
        <v>2470</v>
      </c>
      <c r="D884" s="2"/>
    </row>
    <row r="885" spans="1:4" x14ac:dyDescent="0.2">
      <c r="A885" s="2" t="str">
        <f t="shared" si="13"/>
        <v>Iowa City 15</v>
      </c>
      <c r="B885" s="2" t="s">
        <v>2471</v>
      </c>
      <c r="D885" s="2"/>
    </row>
    <row r="886" spans="1:4" x14ac:dyDescent="0.2">
      <c r="A886" s="2" t="str">
        <f t="shared" si="13"/>
        <v>Iowa City 16</v>
      </c>
      <c r="B886" s="2" t="s">
        <v>2472</v>
      </c>
      <c r="D886" s="2"/>
    </row>
    <row r="887" spans="1:4" x14ac:dyDescent="0.2">
      <c r="A887" s="2" t="str">
        <f t="shared" si="13"/>
        <v>Iowa City 17</v>
      </c>
      <c r="B887" s="2" t="s">
        <v>2473</v>
      </c>
      <c r="D887" s="2"/>
    </row>
    <row r="888" spans="1:4" x14ac:dyDescent="0.2">
      <c r="A888" s="2" t="str">
        <f t="shared" si="13"/>
        <v>Iowa City 18</v>
      </c>
      <c r="B888" s="2" t="s">
        <v>2474</v>
      </c>
      <c r="D888" s="2"/>
    </row>
    <row r="889" spans="1:4" x14ac:dyDescent="0.2">
      <c r="A889" s="2" t="str">
        <f t="shared" si="13"/>
        <v>Iowa City 19</v>
      </c>
      <c r="B889" s="2" t="s">
        <v>2475</v>
      </c>
      <c r="D889" s="2"/>
    </row>
    <row r="890" spans="1:4" x14ac:dyDescent="0.2">
      <c r="A890" s="2" t="str">
        <f t="shared" si="13"/>
        <v>Iowa City 20</v>
      </c>
      <c r="B890" s="2" t="s">
        <v>2476</v>
      </c>
      <c r="D890" s="2"/>
    </row>
    <row r="891" spans="1:4" x14ac:dyDescent="0.2">
      <c r="A891" s="2" t="str">
        <f t="shared" si="13"/>
        <v>Iowa City 21</v>
      </c>
      <c r="B891" s="2" t="s">
        <v>2477</v>
      </c>
      <c r="D891" s="2"/>
    </row>
    <row r="892" spans="1:4" x14ac:dyDescent="0.2">
      <c r="A892" s="2" t="str">
        <f t="shared" si="13"/>
        <v>Iowa City 22</v>
      </c>
      <c r="B892" s="2" t="s">
        <v>2478</v>
      </c>
      <c r="D892" s="2"/>
    </row>
    <row r="893" spans="1:4" x14ac:dyDescent="0.2">
      <c r="A893" s="2" t="str">
        <f t="shared" si="13"/>
        <v>Iowa City 23</v>
      </c>
      <c r="B893" s="2" t="s">
        <v>2479</v>
      </c>
      <c r="D893" s="2"/>
    </row>
    <row r="894" spans="1:4" x14ac:dyDescent="0.2">
      <c r="A894" s="2" t="str">
        <f t="shared" si="13"/>
        <v>Iowa City 24</v>
      </c>
      <c r="B894" s="2" t="s">
        <v>2480</v>
      </c>
      <c r="D894" s="2"/>
    </row>
    <row r="895" spans="1:4" x14ac:dyDescent="0.2">
      <c r="A895" s="2" t="str">
        <f t="shared" si="13"/>
        <v>Iowa Falls #1</v>
      </c>
      <c r="B895" s="2" t="s">
        <v>2481</v>
      </c>
      <c r="D895" s="2"/>
    </row>
    <row r="896" spans="1:4" x14ac:dyDescent="0.2">
      <c r="A896" s="2" t="str">
        <f t="shared" si="13"/>
        <v>Iowa Falls #2</v>
      </c>
      <c r="B896" s="2" t="s">
        <v>2482</v>
      </c>
      <c r="D896" s="2"/>
    </row>
    <row r="897" spans="1:4" x14ac:dyDescent="0.2">
      <c r="A897" s="2" t="str">
        <f t="shared" si="13"/>
        <v>Iowa-Leroy-Luzerne-Blairstown</v>
      </c>
      <c r="B897" s="2" t="s">
        <v>807</v>
      </c>
      <c r="D897" s="2"/>
    </row>
    <row r="898" spans="1:4" x14ac:dyDescent="0.2">
      <c r="A898" s="2" t="str">
        <f t="shared" si="13"/>
        <v>Iv-Pc</v>
      </c>
      <c r="B898" s="2" t="s">
        <v>2483</v>
      </c>
      <c r="D898" s="2"/>
    </row>
    <row r="899" spans="1:4" x14ac:dyDescent="0.2">
      <c r="A899" s="2" t="str">
        <f t="shared" ref="A899:A962" si="14">PROPER(B899)</f>
        <v>Jackson</v>
      </c>
      <c r="B899" s="2" t="s">
        <v>297</v>
      </c>
      <c r="D899" s="2"/>
    </row>
    <row r="900" spans="1:4" x14ac:dyDescent="0.2">
      <c r="A900" s="2" t="str">
        <f t="shared" si="14"/>
        <v>Jackson</v>
      </c>
      <c r="B900" s="2" t="s">
        <v>297</v>
      </c>
      <c r="D900" s="2"/>
    </row>
    <row r="901" spans="1:4" x14ac:dyDescent="0.2">
      <c r="A901" s="2" t="str">
        <f t="shared" si="14"/>
        <v>Jackson</v>
      </c>
      <c r="B901" s="2" t="s">
        <v>297</v>
      </c>
      <c r="D901" s="2"/>
    </row>
    <row r="902" spans="1:4" x14ac:dyDescent="0.2">
      <c r="A902" s="2" t="str">
        <f t="shared" si="14"/>
        <v>Jackson</v>
      </c>
      <c r="B902" s="2" t="s">
        <v>297</v>
      </c>
      <c r="D902" s="2"/>
    </row>
    <row r="903" spans="1:4" x14ac:dyDescent="0.2">
      <c r="A903" s="2" t="str">
        <f t="shared" si="14"/>
        <v>Jackson 01</v>
      </c>
      <c r="B903" s="2" t="s">
        <v>1070</v>
      </c>
      <c r="D903" s="2"/>
    </row>
    <row r="904" spans="1:4" x14ac:dyDescent="0.2">
      <c r="A904" s="2" t="str">
        <f t="shared" si="14"/>
        <v>Jackson 02</v>
      </c>
      <c r="B904" s="2" t="s">
        <v>1075</v>
      </c>
      <c r="D904" s="2"/>
    </row>
    <row r="905" spans="1:4" x14ac:dyDescent="0.2">
      <c r="A905" s="2" t="str">
        <f t="shared" si="14"/>
        <v>Jackson 03</v>
      </c>
      <c r="B905" s="2" t="s">
        <v>2484</v>
      </c>
      <c r="D905" s="2"/>
    </row>
    <row r="906" spans="1:4" x14ac:dyDescent="0.2">
      <c r="A906" s="2" t="str">
        <f t="shared" si="14"/>
        <v>Jackson 04</v>
      </c>
      <c r="B906" s="2" t="s">
        <v>2485</v>
      </c>
      <c r="D906" s="2"/>
    </row>
    <row r="907" spans="1:4" x14ac:dyDescent="0.2">
      <c r="A907" s="2" t="str">
        <f t="shared" si="14"/>
        <v>Jackson 05</v>
      </c>
      <c r="B907" s="2" t="s">
        <v>1072</v>
      </c>
      <c r="D907" s="2"/>
    </row>
    <row r="908" spans="1:4" x14ac:dyDescent="0.2">
      <c r="A908" s="2" t="str">
        <f t="shared" si="14"/>
        <v>Jackson 06</v>
      </c>
      <c r="B908" s="2" t="s">
        <v>1071</v>
      </c>
      <c r="D908" s="2"/>
    </row>
    <row r="909" spans="1:4" x14ac:dyDescent="0.2">
      <c r="A909" s="2" t="str">
        <f t="shared" si="14"/>
        <v>Jackson 07</v>
      </c>
      <c r="B909" s="2" t="s">
        <v>1074</v>
      </c>
      <c r="D909" s="2"/>
    </row>
    <row r="910" spans="1:4" x14ac:dyDescent="0.2">
      <c r="A910" s="2" t="str">
        <f t="shared" si="14"/>
        <v>Jackson 08</v>
      </c>
      <c r="B910" s="2" t="s">
        <v>1073</v>
      </c>
      <c r="D910" s="2"/>
    </row>
    <row r="911" spans="1:4" x14ac:dyDescent="0.2">
      <c r="A911" s="2" t="str">
        <f t="shared" si="14"/>
        <v>Jackson 09</v>
      </c>
      <c r="B911" s="2" t="s">
        <v>1076</v>
      </c>
      <c r="D911" s="2"/>
    </row>
    <row r="912" spans="1:4" x14ac:dyDescent="0.2">
      <c r="A912" s="2" t="str">
        <f t="shared" si="14"/>
        <v>Jackson 10</v>
      </c>
      <c r="B912" s="2" t="s">
        <v>361</v>
      </c>
      <c r="D912" s="2"/>
    </row>
    <row r="913" spans="1:4" x14ac:dyDescent="0.2">
      <c r="A913" s="2" t="str">
        <f t="shared" si="14"/>
        <v>Jackson 11</v>
      </c>
      <c r="B913" s="2" t="s">
        <v>362</v>
      </c>
      <c r="D913" s="2"/>
    </row>
    <row r="914" spans="1:4" x14ac:dyDescent="0.2">
      <c r="A914" s="2" t="str">
        <f t="shared" si="14"/>
        <v>Jackson 12</v>
      </c>
      <c r="B914" s="2" t="s">
        <v>363</v>
      </c>
      <c r="D914" s="2"/>
    </row>
    <row r="915" spans="1:4" x14ac:dyDescent="0.2">
      <c r="A915" s="2" t="str">
        <f t="shared" si="14"/>
        <v>Jackson 13</v>
      </c>
      <c r="B915" s="2" t="s">
        <v>364</v>
      </c>
      <c r="D915" s="2"/>
    </row>
    <row r="916" spans="1:4" x14ac:dyDescent="0.2">
      <c r="A916" s="2" t="str">
        <f t="shared" si="14"/>
        <v>Jackson 14</v>
      </c>
      <c r="B916" s="2" t="s">
        <v>365</v>
      </c>
      <c r="D916" s="2"/>
    </row>
    <row r="917" spans="1:4" x14ac:dyDescent="0.2">
      <c r="A917" s="2" t="str">
        <f t="shared" si="14"/>
        <v>Jackson 15</v>
      </c>
      <c r="B917" s="2" t="s">
        <v>366</v>
      </c>
      <c r="D917" s="2"/>
    </row>
    <row r="918" spans="1:4" x14ac:dyDescent="0.2">
      <c r="A918" s="2" t="str">
        <f t="shared" si="14"/>
        <v>Jackson 16</v>
      </c>
      <c r="B918" s="2" t="s">
        <v>367</v>
      </c>
      <c r="D918" s="2"/>
    </row>
    <row r="919" spans="1:4" x14ac:dyDescent="0.2">
      <c r="A919" s="2" t="str">
        <f t="shared" si="14"/>
        <v>Jackson-Douglas-Lincoln</v>
      </c>
      <c r="B919" s="2" t="s">
        <v>256</v>
      </c>
      <c r="D919" s="2"/>
    </row>
    <row r="920" spans="1:4" x14ac:dyDescent="0.2">
      <c r="A920" s="2" t="str">
        <f t="shared" si="14"/>
        <v>Jamestown/Oakdale</v>
      </c>
      <c r="B920" s="2" t="s">
        <v>1043</v>
      </c>
      <c r="D920" s="2"/>
    </row>
    <row r="921" spans="1:4" x14ac:dyDescent="0.2">
      <c r="A921" s="2" t="str">
        <f t="shared" si="14"/>
        <v>Jasonville-Utica</v>
      </c>
      <c r="B921" s="2" t="s">
        <v>443</v>
      </c>
      <c r="D921" s="2"/>
    </row>
    <row r="922" spans="1:4" x14ac:dyDescent="0.2">
      <c r="A922" s="2" t="str">
        <f t="shared" si="14"/>
        <v>Jefferson</v>
      </c>
      <c r="B922" s="2" t="s">
        <v>298</v>
      </c>
      <c r="D922" s="2"/>
    </row>
    <row r="923" spans="1:4" x14ac:dyDescent="0.2">
      <c r="A923" s="2" t="str">
        <f t="shared" si="14"/>
        <v>Jefferson</v>
      </c>
      <c r="B923" s="2" t="s">
        <v>298</v>
      </c>
      <c r="D923" s="2"/>
    </row>
    <row r="924" spans="1:4" x14ac:dyDescent="0.2">
      <c r="A924" s="2" t="str">
        <f t="shared" si="14"/>
        <v>Jefferson</v>
      </c>
      <c r="B924" s="2" t="s">
        <v>298</v>
      </c>
      <c r="D924" s="2"/>
    </row>
    <row r="925" spans="1:4" x14ac:dyDescent="0.2">
      <c r="A925" s="2" t="str">
        <f t="shared" si="14"/>
        <v>Jefferson 01</v>
      </c>
      <c r="B925" s="2" t="s">
        <v>2486</v>
      </c>
      <c r="D925" s="2"/>
    </row>
    <row r="926" spans="1:4" x14ac:dyDescent="0.2">
      <c r="A926" s="2" t="str">
        <f t="shared" si="14"/>
        <v>Jefferson 1 Precinct</v>
      </c>
      <c r="B926" s="2" t="s">
        <v>1007</v>
      </c>
      <c r="D926" s="2"/>
    </row>
    <row r="927" spans="1:4" x14ac:dyDescent="0.2">
      <c r="A927" s="2" t="str">
        <f t="shared" si="14"/>
        <v>Jefferson 2 Precinct</v>
      </c>
      <c r="B927" s="2" t="s">
        <v>1011</v>
      </c>
      <c r="D927" s="2"/>
    </row>
    <row r="928" spans="1:4" x14ac:dyDescent="0.2">
      <c r="A928" s="2" t="str">
        <f t="shared" si="14"/>
        <v>Jefferson 3 Precinct</v>
      </c>
      <c r="B928" s="2" t="s">
        <v>1008</v>
      </c>
      <c r="D928" s="2"/>
    </row>
    <row r="929" spans="1:4" x14ac:dyDescent="0.2">
      <c r="A929" s="2" t="str">
        <f t="shared" si="14"/>
        <v>Jefferson East/Shueyville</v>
      </c>
      <c r="B929" s="2" t="s">
        <v>2487</v>
      </c>
      <c r="D929" s="2"/>
    </row>
    <row r="930" spans="1:4" x14ac:dyDescent="0.2">
      <c r="A930" s="2" t="str">
        <f t="shared" si="14"/>
        <v>Jefferson Twp</v>
      </c>
      <c r="B930" s="2" t="s">
        <v>2488</v>
      </c>
      <c r="D930" s="2"/>
    </row>
    <row r="931" spans="1:4" x14ac:dyDescent="0.2">
      <c r="A931" s="2" t="str">
        <f t="shared" si="14"/>
        <v>Jefferson-Lee</v>
      </c>
      <c r="B931" s="2" t="s">
        <v>255</v>
      </c>
      <c r="D931" s="2"/>
    </row>
    <row r="932" spans="1:4" x14ac:dyDescent="0.2">
      <c r="A932" s="2" t="str">
        <f t="shared" si="14"/>
        <v>Jefferson-Millville</v>
      </c>
      <c r="B932" s="2" t="s">
        <v>351</v>
      </c>
      <c r="D932" s="2"/>
    </row>
    <row r="933" spans="1:4" x14ac:dyDescent="0.2">
      <c r="A933" s="2" t="str">
        <f t="shared" si="14"/>
        <v>Jesup</v>
      </c>
      <c r="B933" s="2" t="s">
        <v>372</v>
      </c>
      <c r="D933" s="2"/>
    </row>
    <row r="934" spans="1:4" x14ac:dyDescent="0.2">
      <c r="A934" s="2" t="str">
        <f t="shared" si="14"/>
        <v>Johns/Independence</v>
      </c>
      <c r="B934" s="2" t="s">
        <v>282</v>
      </c>
      <c r="D934" s="2"/>
    </row>
    <row r="935" spans="1:4" x14ac:dyDescent="0.2">
      <c r="A935" s="2" t="str">
        <f t="shared" si="14"/>
        <v>Johnson</v>
      </c>
      <c r="B935" s="2" t="s">
        <v>189</v>
      </c>
      <c r="D935" s="2"/>
    </row>
    <row r="936" spans="1:4" x14ac:dyDescent="0.2">
      <c r="A936" s="2" t="str">
        <f t="shared" si="14"/>
        <v>Johnston 01</v>
      </c>
      <c r="B936" s="2" t="s">
        <v>2489</v>
      </c>
      <c r="D936" s="2"/>
    </row>
    <row r="937" spans="1:4" x14ac:dyDescent="0.2">
      <c r="A937" s="2" t="str">
        <f t="shared" si="14"/>
        <v>Johnston 02</v>
      </c>
      <c r="B937" s="2" t="s">
        <v>2490</v>
      </c>
      <c r="D937" s="2"/>
    </row>
    <row r="938" spans="1:4" x14ac:dyDescent="0.2">
      <c r="A938" s="2" t="str">
        <f t="shared" si="14"/>
        <v>Johnston 03</v>
      </c>
      <c r="B938" s="2" t="s">
        <v>2491</v>
      </c>
      <c r="D938" s="2"/>
    </row>
    <row r="939" spans="1:4" x14ac:dyDescent="0.2">
      <c r="A939" s="2" t="str">
        <f t="shared" si="14"/>
        <v>Johnston 04</v>
      </c>
      <c r="B939" s="2" t="s">
        <v>2492</v>
      </c>
      <c r="D939" s="2"/>
    </row>
    <row r="940" spans="1:4" x14ac:dyDescent="0.2">
      <c r="A940" s="2" t="str">
        <f t="shared" si="14"/>
        <v>Johnston 05</v>
      </c>
      <c r="B940" s="2" t="s">
        <v>2493</v>
      </c>
      <c r="D940" s="2"/>
    </row>
    <row r="941" spans="1:4" x14ac:dyDescent="0.2">
      <c r="A941" s="2" t="str">
        <f t="shared" si="14"/>
        <v>Johnston 06</v>
      </c>
      <c r="B941" s="2" t="s">
        <v>2494</v>
      </c>
      <c r="D941" s="2"/>
    </row>
    <row r="942" spans="1:4" x14ac:dyDescent="0.2">
      <c r="A942" s="2" t="str">
        <f t="shared" si="14"/>
        <v>Jups</v>
      </c>
      <c r="B942" s="2" t="s">
        <v>66</v>
      </c>
      <c r="D942" s="2"/>
    </row>
    <row r="943" spans="1:4" x14ac:dyDescent="0.2">
      <c r="A943" s="2" t="str">
        <f t="shared" si="14"/>
        <v>Jw/Mn/Sw</v>
      </c>
      <c r="B943" s="2" t="s">
        <v>2495</v>
      </c>
      <c r="D943" s="2"/>
    </row>
    <row r="944" spans="1:4" x14ac:dyDescent="0.2">
      <c r="A944" s="2" t="str">
        <f t="shared" si="14"/>
        <v>Kalona</v>
      </c>
      <c r="B944" s="2" t="s">
        <v>274</v>
      </c>
      <c r="D944" s="2"/>
    </row>
    <row r="945" spans="1:4" x14ac:dyDescent="0.2">
      <c r="A945" s="2" t="str">
        <f t="shared" si="14"/>
        <v>Kane-Keystone</v>
      </c>
      <c r="B945" s="2" t="s">
        <v>806</v>
      </c>
      <c r="D945" s="2"/>
    </row>
    <row r="946" spans="1:4" x14ac:dyDescent="0.2">
      <c r="A946" s="2" t="str">
        <f t="shared" si="14"/>
        <v>Keokuk 1</v>
      </c>
      <c r="B946" s="2" t="s">
        <v>303</v>
      </c>
      <c r="D946" s="2"/>
    </row>
    <row r="947" spans="1:4" x14ac:dyDescent="0.2">
      <c r="A947" s="2" t="str">
        <f t="shared" si="14"/>
        <v>Keokuk 2</v>
      </c>
      <c r="B947" s="2" t="s">
        <v>304</v>
      </c>
      <c r="D947" s="2"/>
    </row>
    <row r="948" spans="1:4" x14ac:dyDescent="0.2">
      <c r="A948" s="2" t="str">
        <f t="shared" si="14"/>
        <v>Keokuk 3</v>
      </c>
      <c r="B948" s="2" t="s">
        <v>309</v>
      </c>
      <c r="D948" s="2"/>
    </row>
    <row r="949" spans="1:4" x14ac:dyDescent="0.2">
      <c r="A949" s="2" t="str">
        <f t="shared" si="14"/>
        <v>Keokuk 4</v>
      </c>
      <c r="B949" s="2" t="s">
        <v>305</v>
      </c>
      <c r="D949" s="2"/>
    </row>
    <row r="950" spans="1:4" x14ac:dyDescent="0.2">
      <c r="A950" s="2" t="str">
        <f t="shared" si="14"/>
        <v>Keokuk 5</v>
      </c>
      <c r="B950" s="2" t="s">
        <v>306</v>
      </c>
      <c r="D950" s="2"/>
    </row>
    <row r="951" spans="1:4" x14ac:dyDescent="0.2">
      <c r="A951" s="2" t="str">
        <f t="shared" si="14"/>
        <v>Keokuk 6</v>
      </c>
      <c r="B951" s="2" t="s">
        <v>307</v>
      </c>
      <c r="D951" s="2"/>
    </row>
    <row r="952" spans="1:4" x14ac:dyDescent="0.2">
      <c r="A952" s="2" t="str">
        <f t="shared" si="14"/>
        <v>Keokuk 7</v>
      </c>
      <c r="B952" s="2" t="s">
        <v>308</v>
      </c>
      <c r="D952" s="2"/>
    </row>
    <row r="953" spans="1:4" x14ac:dyDescent="0.2">
      <c r="A953" s="2" t="str">
        <f t="shared" si="14"/>
        <v>Keokuk Twp</v>
      </c>
      <c r="B953" s="2" t="s">
        <v>2496</v>
      </c>
      <c r="D953" s="2"/>
    </row>
    <row r="954" spans="1:4" x14ac:dyDescent="0.2">
      <c r="A954" s="2" t="str">
        <f t="shared" si="14"/>
        <v>Keosauqua</v>
      </c>
      <c r="B954" s="2" t="s">
        <v>2497</v>
      </c>
      <c r="D954" s="2"/>
    </row>
    <row r="955" spans="1:4" x14ac:dyDescent="0.2">
      <c r="A955" s="2" t="str">
        <f t="shared" si="14"/>
        <v>King Linden</v>
      </c>
      <c r="B955" s="2" t="s">
        <v>1335</v>
      </c>
      <c r="D955" s="2"/>
    </row>
    <row r="956" spans="1:4" x14ac:dyDescent="0.2">
      <c r="A956" s="2" t="str">
        <f t="shared" si="14"/>
        <v>Knoxville 1</v>
      </c>
      <c r="B956" s="2" t="s">
        <v>332</v>
      </c>
      <c r="D956" s="2"/>
    </row>
    <row r="957" spans="1:4" x14ac:dyDescent="0.2">
      <c r="A957" s="2" t="str">
        <f t="shared" si="14"/>
        <v>Knoxville 2</v>
      </c>
      <c r="B957" s="2" t="s">
        <v>333</v>
      </c>
      <c r="D957" s="2"/>
    </row>
    <row r="958" spans="1:4" x14ac:dyDescent="0.2">
      <c r="A958" s="2" t="str">
        <f t="shared" si="14"/>
        <v>Knoxville 3</v>
      </c>
      <c r="B958" s="2" t="s">
        <v>334</v>
      </c>
      <c r="D958" s="2"/>
    </row>
    <row r="959" spans="1:4" x14ac:dyDescent="0.2">
      <c r="A959" s="2" t="str">
        <f t="shared" si="14"/>
        <v>Knoxville 4</v>
      </c>
      <c r="B959" s="2" t="s">
        <v>1144</v>
      </c>
      <c r="D959" s="2"/>
    </row>
    <row r="960" spans="1:4" x14ac:dyDescent="0.2">
      <c r="A960" s="2" t="str">
        <f t="shared" si="14"/>
        <v>Knoxville Township</v>
      </c>
      <c r="B960" s="2" t="s">
        <v>1143</v>
      </c>
      <c r="D960" s="2"/>
    </row>
    <row r="961" spans="1:4" x14ac:dyDescent="0.2">
      <c r="A961" s="2" t="str">
        <f t="shared" si="14"/>
        <v>Lafayette Township</v>
      </c>
      <c r="B961" s="2" t="s">
        <v>1275</v>
      </c>
      <c r="D961" s="2"/>
    </row>
    <row r="962" spans="1:4" x14ac:dyDescent="0.2">
      <c r="A962" s="2" t="str">
        <f t="shared" si="14"/>
        <v>Lafayette Twp/Warren Twp</v>
      </c>
      <c r="B962" s="2" t="s">
        <v>2498</v>
      </c>
      <c r="D962" s="2"/>
    </row>
    <row r="963" spans="1:4" x14ac:dyDescent="0.2">
      <c r="A963" s="2" t="str">
        <f t="shared" ref="A963:A1026" si="15">PROPER(B963)</f>
        <v>Lafayette/Clear Creek</v>
      </c>
      <c r="B963" s="2" t="s">
        <v>1100</v>
      </c>
      <c r="D963" s="2"/>
    </row>
    <row r="964" spans="1:4" x14ac:dyDescent="0.2">
      <c r="A964" s="2" t="str">
        <f t="shared" si="15"/>
        <v>Lake Prairie Township</v>
      </c>
      <c r="B964" s="2" t="s">
        <v>2499</v>
      </c>
      <c r="D964" s="2"/>
    </row>
    <row r="965" spans="1:4" x14ac:dyDescent="0.2">
      <c r="A965" s="2" t="str">
        <f t="shared" si="15"/>
        <v>Lake View</v>
      </c>
      <c r="B965" s="2" t="s">
        <v>199</v>
      </c>
      <c r="D965" s="2"/>
    </row>
    <row r="966" spans="1:4" x14ac:dyDescent="0.2">
      <c r="A966" s="2" t="str">
        <f t="shared" si="15"/>
        <v>Lake-Freeman</v>
      </c>
      <c r="B966" s="2" t="s">
        <v>2500</v>
      </c>
      <c r="D966" s="2"/>
    </row>
    <row r="967" spans="1:4" x14ac:dyDescent="0.2">
      <c r="A967" s="2" t="str">
        <f t="shared" si="15"/>
        <v>Lake/Lincoln Twps Pct</v>
      </c>
      <c r="B967" s="2" t="s">
        <v>2501</v>
      </c>
      <c r="D967" s="2"/>
    </row>
    <row r="968" spans="1:4" x14ac:dyDescent="0.2">
      <c r="A968" s="2" t="str">
        <f t="shared" si="15"/>
        <v>Lakeside Hayes Maple Valley</v>
      </c>
      <c r="B968" s="2" t="s">
        <v>2502</v>
      </c>
      <c r="D968" s="2"/>
    </row>
    <row r="969" spans="1:4" x14ac:dyDescent="0.2">
      <c r="A969" s="2" t="str">
        <f t="shared" si="15"/>
        <v>Lc</v>
      </c>
      <c r="B969" s="2" t="s">
        <v>1115</v>
      </c>
      <c r="D969" s="2"/>
    </row>
    <row r="970" spans="1:4" x14ac:dyDescent="0.2">
      <c r="A970" s="2" t="str">
        <f t="shared" si="15"/>
        <v>Le Grand</v>
      </c>
      <c r="B970" s="2" t="s">
        <v>419</v>
      </c>
      <c r="D970" s="2"/>
    </row>
    <row r="971" spans="1:4" x14ac:dyDescent="0.2">
      <c r="A971" s="2" t="str">
        <f t="shared" si="15"/>
        <v>Lenox/Iowa</v>
      </c>
      <c r="B971" s="2" t="s">
        <v>1060</v>
      </c>
      <c r="D971" s="2"/>
    </row>
    <row r="972" spans="1:4" x14ac:dyDescent="0.2">
      <c r="A972" s="2" t="str">
        <f t="shared" si="15"/>
        <v>Lewis 1</v>
      </c>
      <c r="B972" s="2" t="s">
        <v>235</v>
      </c>
      <c r="D972" s="2"/>
    </row>
    <row r="973" spans="1:4" x14ac:dyDescent="0.2">
      <c r="A973" s="2" t="str">
        <f t="shared" si="15"/>
        <v>Lewis 2</v>
      </c>
      <c r="B973" s="2" t="s">
        <v>236</v>
      </c>
      <c r="D973" s="2"/>
    </row>
    <row r="974" spans="1:4" x14ac:dyDescent="0.2">
      <c r="A974" s="2" t="str">
        <f t="shared" si="15"/>
        <v>Liberty</v>
      </c>
      <c r="B974" s="2" t="s">
        <v>329</v>
      </c>
      <c r="D974" s="2"/>
    </row>
    <row r="975" spans="1:4" x14ac:dyDescent="0.2">
      <c r="A975" s="2" t="str">
        <f t="shared" si="15"/>
        <v>Liberty Toronto</v>
      </c>
      <c r="B975" s="2" t="s">
        <v>2503</v>
      </c>
      <c r="D975" s="2"/>
    </row>
    <row r="976" spans="1:4" x14ac:dyDescent="0.2">
      <c r="A976" s="2" t="str">
        <f t="shared" si="15"/>
        <v>Liberty Twp</v>
      </c>
      <c r="B976" s="2" t="s">
        <v>2504</v>
      </c>
      <c r="D976" s="2"/>
    </row>
    <row r="977" spans="1:4" x14ac:dyDescent="0.2">
      <c r="A977" s="2" t="str">
        <f t="shared" si="15"/>
        <v>Liberty-Pleasant Valley</v>
      </c>
      <c r="B977" s="2" t="s">
        <v>2505</v>
      </c>
      <c r="D977" s="2"/>
    </row>
    <row r="978" spans="1:4" x14ac:dyDescent="0.2">
      <c r="A978" s="2" t="str">
        <f t="shared" si="15"/>
        <v>Liberty/Minerva</v>
      </c>
      <c r="B978" s="2" t="s">
        <v>420</v>
      </c>
      <c r="D978" s="2"/>
    </row>
    <row r="979" spans="1:4" x14ac:dyDescent="0.2">
      <c r="A979" s="2" t="str">
        <f t="shared" si="15"/>
        <v>Lime Creek/Mason N Twps</v>
      </c>
      <c r="B979" s="2" t="s">
        <v>2506</v>
      </c>
      <c r="D979" s="2"/>
    </row>
    <row r="980" spans="1:4" x14ac:dyDescent="0.2">
      <c r="A980" s="2" t="str">
        <f t="shared" si="15"/>
        <v>Lincoln</v>
      </c>
      <c r="B980" s="2" t="s">
        <v>153</v>
      </c>
      <c r="D980" s="2"/>
    </row>
    <row r="981" spans="1:4" x14ac:dyDescent="0.2">
      <c r="A981" s="2" t="str">
        <f t="shared" si="15"/>
        <v>Lincoln</v>
      </c>
      <c r="B981" s="2" t="s">
        <v>153</v>
      </c>
      <c r="D981" s="2"/>
    </row>
    <row r="982" spans="1:4" x14ac:dyDescent="0.2">
      <c r="A982" s="2" t="str">
        <f t="shared" si="15"/>
        <v>Lincoln 1</v>
      </c>
      <c r="B982" s="2" t="s">
        <v>872</v>
      </c>
      <c r="D982" s="2"/>
    </row>
    <row r="983" spans="1:4" x14ac:dyDescent="0.2">
      <c r="A983" s="2" t="str">
        <f t="shared" si="15"/>
        <v>Lincoln Twp</v>
      </c>
      <c r="B983" s="2" t="s">
        <v>2507</v>
      </c>
      <c r="D983" s="2"/>
    </row>
    <row r="984" spans="1:4" x14ac:dyDescent="0.2">
      <c r="A984" s="2" t="str">
        <f t="shared" si="15"/>
        <v>Lincoln Twp-Zearing</v>
      </c>
      <c r="B984" s="2" t="s">
        <v>1282</v>
      </c>
      <c r="D984" s="2"/>
    </row>
    <row r="985" spans="1:4" x14ac:dyDescent="0.2">
      <c r="A985" s="2" t="str">
        <f t="shared" si="15"/>
        <v>Lincoln-Clay</v>
      </c>
      <c r="B985" s="2" t="s">
        <v>916</v>
      </c>
      <c r="D985" s="2"/>
    </row>
    <row r="986" spans="1:4" x14ac:dyDescent="0.2">
      <c r="A986" s="2" t="str">
        <f t="shared" si="15"/>
        <v>Lincoln/Manly</v>
      </c>
      <c r="B986" s="2" t="s">
        <v>1379</v>
      </c>
      <c r="D986" s="2"/>
    </row>
    <row r="987" spans="1:4" x14ac:dyDescent="0.2">
      <c r="A987" s="2" t="str">
        <f t="shared" si="15"/>
        <v>Lincoln/Washington/Linn</v>
      </c>
      <c r="B987" s="2" t="s">
        <v>2508</v>
      </c>
      <c r="D987" s="2"/>
    </row>
    <row r="988" spans="1:4" x14ac:dyDescent="0.2">
      <c r="A988" s="2" t="str">
        <f t="shared" si="15"/>
        <v>Linn</v>
      </c>
      <c r="B988" s="2" t="s">
        <v>436</v>
      </c>
      <c r="D988" s="2"/>
    </row>
    <row r="989" spans="1:4" x14ac:dyDescent="0.2">
      <c r="A989" s="2" t="str">
        <f t="shared" si="15"/>
        <v>Linn/Pioneer</v>
      </c>
      <c r="B989" s="2" t="s">
        <v>267</v>
      </c>
      <c r="D989" s="2"/>
    </row>
    <row r="990" spans="1:4" x14ac:dyDescent="0.2">
      <c r="A990" s="2" t="str">
        <f t="shared" si="15"/>
        <v>Lockridge-Round Prairie-Walnut-Coppock</v>
      </c>
      <c r="B990" s="2" t="s">
        <v>2509</v>
      </c>
      <c r="D990" s="2"/>
    </row>
    <row r="991" spans="1:4" x14ac:dyDescent="0.2">
      <c r="A991" s="2" t="str">
        <f t="shared" si="15"/>
        <v>Locust Grove-Batavia</v>
      </c>
      <c r="B991" s="2" t="s">
        <v>2510</v>
      </c>
      <c r="D991" s="2"/>
    </row>
    <row r="992" spans="1:4" x14ac:dyDescent="0.2">
      <c r="A992" s="2" t="str">
        <f t="shared" si="15"/>
        <v>Lodomillo</v>
      </c>
      <c r="B992" s="2" t="s">
        <v>349</v>
      </c>
      <c r="D992" s="2"/>
    </row>
    <row r="993" spans="1:4" x14ac:dyDescent="0.2">
      <c r="A993" s="2" t="str">
        <f t="shared" si="15"/>
        <v>Logan-Gillett Grove</v>
      </c>
      <c r="B993" s="2" t="s">
        <v>918</v>
      </c>
      <c r="D993" s="2"/>
    </row>
    <row r="994" spans="1:4" x14ac:dyDescent="0.2">
      <c r="A994" s="2" t="str">
        <f t="shared" si="15"/>
        <v>Lorimor</v>
      </c>
      <c r="B994" s="2" t="s">
        <v>219</v>
      </c>
      <c r="D994" s="2"/>
    </row>
    <row r="995" spans="1:4" x14ac:dyDescent="0.2">
      <c r="A995" s="2" t="str">
        <f t="shared" si="15"/>
        <v>Lost Grove</v>
      </c>
      <c r="B995" s="2" t="s">
        <v>190</v>
      </c>
      <c r="D995" s="2"/>
    </row>
    <row r="996" spans="1:4" x14ac:dyDescent="0.2">
      <c r="A996" s="2" t="str">
        <f t="shared" si="15"/>
        <v>Lovilia Monroe Precinct 6</v>
      </c>
      <c r="B996" s="2" t="s">
        <v>2511</v>
      </c>
      <c r="D996" s="2"/>
    </row>
    <row r="997" spans="1:4" x14ac:dyDescent="0.2">
      <c r="A997" s="2" t="str">
        <f t="shared" si="15"/>
        <v>Low Moor</v>
      </c>
      <c r="B997" s="2" t="s">
        <v>2512</v>
      </c>
      <c r="D997" s="2"/>
    </row>
    <row r="998" spans="1:4" x14ac:dyDescent="0.2">
      <c r="A998" s="2" t="str">
        <f t="shared" si="15"/>
        <v>Lucas</v>
      </c>
      <c r="B998" s="2" t="s">
        <v>1137</v>
      </c>
      <c r="D998" s="2"/>
    </row>
    <row r="999" spans="1:4" x14ac:dyDescent="0.2">
      <c r="A999" s="2" t="str">
        <f t="shared" si="15"/>
        <v>Lucas-Extension Office Precinct</v>
      </c>
      <c r="B999" s="2" t="s">
        <v>324</v>
      </c>
      <c r="D999" s="2"/>
    </row>
    <row r="1000" spans="1:4" x14ac:dyDescent="0.2">
      <c r="A1000" s="2" t="str">
        <f t="shared" si="15"/>
        <v>Lv-Sm</v>
      </c>
      <c r="B1000" s="2" t="s">
        <v>2513</v>
      </c>
      <c r="D1000" s="2"/>
    </row>
    <row r="1001" spans="1:4" x14ac:dyDescent="0.2">
      <c r="A1001" s="2" t="str">
        <f t="shared" si="15"/>
        <v>Lytton</v>
      </c>
      <c r="B1001" s="2" t="s">
        <v>197</v>
      </c>
      <c r="D1001" s="2"/>
    </row>
    <row r="1002" spans="1:4" x14ac:dyDescent="0.2">
      <c r="A1002" s="2" t="str">
        <f t="shared" si="15"/>
        <v>Macedonia</v>
      </c>
      <c r="B1002" s="2" t="s">
        <v>230</v>
      </c>
      <c r="D1002" s="2"/>
    </row>
    <row r="1003" spans="1:4" x14ac:dyDescent="0.2">
      <c r="A1003" s="2" t="str">
        <f t="shared" si="15"/>
        <v>Madison 01</v>
      </c>
      <c r="B1003" s="2" t="s">
        <v>2514</v>
      </c>
      <c r="D1003" s="2"/>
    </row>
    <row r="1004" spans="1:4" x14ac:dyDescent="0.2">
      <c r="A1004" s="2" t="str">
        <f t="shared" si="15"/>
        <v>Madrid 1St Ward</v>
      </c>
      <c r="B1004" s="2" t="s">
        <v>2515</v>
      </c>
      <c r="D1004" s="2"/>
    </row>
    <row r="1005" spans="1:4" x14ac:dyDescent="0.2">
      <c r="A1005" s="2" t="str">
        <f t="shared" si="15"/>
        <v>Madrid 2Nd Ward</v>
      </c>
      <c r="B1005" s="2" t="s">
        <v>857</v>
      </c>
      <c r="D1005" s="2"/>
    </row>
    <row r="1006" spans="1:4" x14ac:dyDescent="0.2">
      <c r="A1006" s="2" t="str">
        <f t="shared" si="15"/>
        <v>Madrid 3Rd Ward</v>
      </c>
      <c r="B1006" s="2" t="s">
        <v>863</v>
      </c>
      <c r="D1006" s="2"/>
    </row>
    <row r="1007" spans="1:4" x14ac:dyDescent="0.2">
      <c r="A1007" s="2" t="str">
        <f t="shared" si="15"/>
        <v>Maine</v>
      </c>
      <c r="B1007" s="2" t="s">
        <v>437</v>
      </c>
      <c r="D1007" s="2"/>
    </row>
    <row r="1008" spans="1:4" x14ac:dyDescent="0.2">
      <c r="A1008" s="2" t="str">
        <f t="shared" si="15"/>
        <v>Malvern/Tabor/Center Twp/Rawles Twp/Silver Creek</v>
      </c>
      <c r="B1008" s="2" t="s">
        <v>1147</v>
      </c>
      <c r="D1008" s="2"/>
    </row>
    <row r="1009" spans="1:4" x14ac:dyDescent="0.2">
      <c r="A1009" s="2" t="str">
        <f t="shared" si="15"/>
        <v>Manchester Ward 1</v>
      </c>
      <c r="B1009" s="2" t="s">
        <v>945</v>
      </c>
      <c r="D1009" s="2"/>
    </row>
    <row r="1010" spans="1:4" x14ac:dyDescent="0.2">
      <c r="A1010" s="2" t="str">
        <f t="shared" si="15"/>
        <v>Manchester Ward 2</v>
      </c>
      <c r="B1010" s="2" t="s">
        <v>940</v>
      </c>
      <c r="D1010" s="2"/>
    </row>
    <row r="1011" spans="1:4" x14ac:dyDescent="0.2">
      <c r="A1011" s="2" t="str">
        <f t="shared" si="15"/>
        <v>Manchester Ward 3</v>
      </c>
      <c r="B1011" s="2" t="s">
        <v>943</v>
      </c>
      <c r="D1011" s="2"/>
    </row>
    <row r="1012" spans="1:4" x14ac:dyDescent="0.2">
      <c r="A1012" s="2" t="str">
        <f t="shared" si="15"/>
        <v>Marengo City</v>
      </c>
      <c r="B1012" s="2" t="s">
        <v>1061</v>
      </c>
      <c r="D1012" s="2"/>
    </row>
    <row r="1013" spans="1:4" x14ac:dyDescent="0.2">
      <c r="A1013" s="2" t="str">
        <f t="shared" si="15"/>
        <v>Marietta/Washington</v>
      </c>
      <c r="B1013" s="2" t="s">
        <v>421</v>
      </c>
      <c r="D1013" s="2"/>
    </row>
    <row r="1014" spans="1:4" x14ac:dyDescent="0.2">
      <c r="A1014" s="2" t="str">
        <f t="shared" si="15"/>
        <v>Marion</v>
      </c>
      <c r="B1014" s="2" t="s">
        <v>358</v>
      </c>
      <c r="D1014" s="2"/>
    </row>
    <row r="1015" spans="1:4" x14ac:dyDescent="0.2">
      <c r="A1015" s="2" t="str">
        <f t="shared" si="15"/>
        <v>Marion</v>
      </c>
      <c r="B1015" s="2" t="s">
        <v>358</v>
      </c>
      <c r="D1015" s="2"/>
    </row>
    <row r="1016" spans="1:4" x14ac:dyDescent="0.2">
      <c r="A1016" s="2" t="str">
        <f t="shared" si="15"/>
        <v>Marion 01</v>
      </c>
      <c r="B1016" s="2" t="s">
        <v>1123</v>
      </c>
      <c r="D1016" s="2"/>
    </row>
    <row r="1017" spans="1:4" x14ac:dyDescent="0.2">
      <c r="A1017" s="2" t="str">
        <f t="shared" si="15"/>
        <v>Marion 02</v>
      </c>
      <c r="B1017" s="2" t="s">
        <v>1133</v>
      </c>
      <c r="D1017" s="2"/>
    </row>
    <row r="1018" spans="1:4" x14ac:dyDescent="0.2">
      <c r="A1018" s="2" t="str">
        <f t="shared" si="15"/>
        <v>Marion 03</v>
      </c>
      <c r="B1018" s="2" t="s">
        <v>1130</v>
      </c>
      <c r="D1018" s="2"/>
    </row>
    <row r="1019" spans="1:4" x14ac:dyDescent="0.2">
      <c r="A1019" s="2" t="str">
        <f t="shared" si="15"/>
        <v>Marion 04</v>
      </c>
      <c r="B1019" s="2" t="s">
        <v>1134</v>
      </c>
      <c r="D1019" s="2"/>
    </row>
    <row r="1020" spans="1:4" x14ac:dyDescent="0.2">
      <c r="A1020" s="2" t="str">
        <f t="shared" si="15"/>
        <v>Marion 05</v>
      </c>
      <c r="B1020" s="2" t="s">
        <v>1120</v>
      </c>
      <c r="D1020" s="2"/>
    </row>
    <row r="1021" spans="1:4" x14ac:dyDescent="0.2">
      <c r="A1021" s="2" t="str">
        <f t="shared" si="15"/>
        <v>Marion 06</v>
      </c>
      <c r="B1021" s="2" t="s">
        <v>1124</v>
      </c>
      <c r="D1021" s="2"/>
    </row>
    <row r="1022" spans="1:4" x14ac:dyDescent="0.2">
      <c r="A1022" s="2" t="str">
        <f t="shared" si="15"/>
        <v>Marion 07</v>
      </c>
      <c r="B1022" s="2" t="s">
        <v>2516</v>
      </c>
      <c r="D1022" s="2"/>
    </row>
    <row r="1023" spans="1:4" x14ac:dyDescent="0.2">
      <c r="A1023" s="2" t="str">
        <f t="shared" si="15"/>
        <v>Marion 08</v>
      </c>
      <c r="B1023" s="2" t="s">
        <v>2517</v>
      </c>
      <c r="D1023" s="2"/>
    </row>
    <row r="1024" spans="1:4" x14ac:dyDescent="0.2">
      <c r="A1024" s="2" t="str">
        <f t="shared" si="15"/>
        <v>Marion 09</v>
      </c>
      <c r="B1024" s="2" t="s">
        <v>1132</v>
      </c>
      <c r="D1024" s="2"/>
    </row>
    <row r="1025" spans="1:4" x14ac:dyDescent="0.2">
      <c r="A1025" s="2" t="str">
        <f t="shared" si="15"/>
        <v>Marion 10</v>
      </c>
      <c r="B1025" s="2" t="s">
        <v>244</v>
      </c>
      <c r="D1025" s="2"/>
    </row>
    <row r="1026" spans="1:4" x14ac:dyDescent="0.2">
      <c r="A1026" s="2" t="str">
        <f t="shared" si="15"/>
        <v>Marion 11</v>
      </c>
      <c r="B1026" s="2" t="s">
        <v>394</v>
      </c>
      <c r="D1026" s="2"/>
    </row>
    <row r="1027" spans="1:4" x14ac:dyDescent="0.2">
      <c r="A1027" s="2" t="str">
        <f t="shared" ref="A1027:A1090" si="16">PROPER(B1027)</f>
        <v>Marion 12</v>
      </c>
      <c r="B1027" s="2" t="s">
        <v>395</v>
      </c>
      <c r="D1027" s="2"/>
    </row>
    <row r="1028" spans="1:4" x14ac:dyDescent="0.2">
      <c r="A1028" s="2" t="str">
        <f t="shared" si="16"/>
        <v>Marion 13</v>
      </c>
      <c r="B1028" s="2" t="s">
        <v>396</v>
      </c>
      <c r="D1028" s="2"/>
    </row>
    <row r="1029" spans="1:4" x14ac:dyDescent="0.2">
      <c r="A1029" s="2" t="str">
        <f t="shared" si="16"/>
        <v>Marion 14</v>
      </c>
      <c r="B1029" s="2" t="s">
        <v>448</v>
      </c>
      <c r="D1029" s="2"/>
    </row>
    <row r="1030" spans="1:4" x14ac:dyDescent="0.2">
      <c r="A1030" s="2" t="str">
        <f t="shared" si="16"/>
        <v>Marion Township</v>
      </c>
      <c r="B1030" s="2" t="s">
        <v>2518</v>
      </c>
      <c r="D1030" s="2"/>
    </row>
    <row r="1031" spans="1:4" x14ac:dyDescent="0.2">
      <c r="A1031" s="2" t="str">
        <f t="shared" si="16"/>
        <v>Marion/Vienna</v>
      </c>
      <c r="B1031" s="2" t="s">
        <v>425</v>
      </c>
      <c r="D1031" s="2"/>
    </row>
    <row r="1032" spans="1:4" x14ac:dyDescent="0.2">
      <c r="A1032" s="2" t="str">
        <f t="shared" si="16"/>
        <v>Marshalltown 1-1</v>
      </c>
      <c r="B1032" s="2" t="s">
        <v>2519</v>
      </c>
      <c r="D1032" s="2"/>
    </row>
    <row r="1033" spans="1:4" x14ac:dyDescent="0.2">
      <c r="A1033" s="2" t="str">
        <f t="shared" si="16"/>
        <v>Marshalltown 1-2</v>
      </c>
      <c r="B1033" s="2" t="s">
        <v>2520</v>
      </c>
      <c r="D1033" s="2"/>
    </row>
    <row r="1034" spans="1:4" x14ac:dyDescent="0.2">
      <c r="A1034" s="2" t="str">
        <f t="shared" si="16"/>
        <v>Marshalltown 2-1</v>
      </c>
      <c r="B1034" s="2" t="s">
        <v>2521</v>
      </c>
      <c r="D1034" s="2"/>
    </row>
    <row r="1035" spans="1:4" x14ac:dyDescent="0.2">
      <c r="A1035" s="2" t="str">
        <f t="shared" si="16"/>
        <v>Marshalltown 2-2</v>
      </c>
      <c r="B1035" s="2" t="s">
        <v>2522</v>
      </c>
      <c r="D1035" s="2"/>
    </row>
    <row r="1036" spans="1:4" x14ac:dyDescent="0.2">
      <c r="A1036" s="2" t="str">
        <f t="shared" si="16"/>
        <v>Marshalltown 3-1</v>
      </c>
      <c r="B1036" s="2" t="s">
        <v>2523</v>
      </c>
      <c r="D1036" s="2"/>
    </row>
    <row r="1037" spans="1:4" x14ac:dyDescent="0.2">
      <c r="A1037" s="2" t="str">
        <f t="shared" si="16"/>
        <v>Marshalltown 3-2</v>
      </c>
      <c r="B1037" s="2" t="s">
        <v>2524</v>
      </c>
      <c r="D1037" s="2"/>
    </row>
    <row r="1038" spans="1:4" x14ac:dyDescent="0.2">
      <c r="A1038" s="2" t="str">
        <f t="shared" si="16"/>
        <v>Marshalltown 4-1</v>
      </c>
      <c r="B1038" s="2" t="s">
        <v>2525</v>
      </c>
      <c r="D1038" s="2"/>
    </row>
    <row r="1039" spans="1:4" x14ac:dyDescent="0.2">
      <c r="A1039" s="2" t="str">
        <f t="shared" si="16"/>
        <v>Marshalltown 4-2</v>
      </c>
      <c r="B1039" s="2" t="s">
        <v>2526</v>
      </c>
      <c r="D1039" s="2"/>
    </row>
    <row r="1040" spans="1:4" x14ac:dyDescent="0.2">
      <c r="A1040" s="2" t="str">
        <f t="shared" si="16"/>
        <v>Mason City W-1 P-1</v>
      </c>
      <c r="B1040" s="2" t="s">
        <v>900</v>
      </c>
      <c r="D1040" s="2"/>
    </row>
    <row r="1041" spans="1:4" x14ac:dyDescent="0.2">
      <c r="A1041" s="2" t="str">
        <f t="shared" si="16"/>
        <v>Mason City W-1 P-2</v>
      </c>
      <c r="B1041" s="2" t="s">
        <v>894</v>
      </c>
      <c r="D1041" s="2"/>
    </row>
    <row r="1042" spans="1:4" x14ac:dyDescent="0.2">
      <c r="A1042" s="2" t="str">
        <f t="shared" si="16"/>
        <v>Mason City W-1 P-3</v>
      </c>
      <c r="B1042" s="2" t="s">
        <v>896</v>
      </c>
      <c r="D1042" s="2"/>
    </row>
    <row r="1043" spans="1:4" x14ac:dyDescent="0.2">
      <c r="A1043" s="2" t="str">
        <f t="shared" si="16"/>
        <v>Mason City W-2 P-1</v>
      </c>
      <c r="B1043" s="2" t="s">
        <v>2527</v>
      </c>
      <c r="D1043" s="2"/>
    </row>
    <row r="1044" spans="1:4" x14ac:dyDescent="0.2">
      <c r="A1044" s="2" t="str">
        <f t="shared" si="16"/>
        <v>Mason City W-2 P-2</v>
      </c>
      <c r="B1044" s="2" t="s">
        <v>892</v>
      </c>
      <c r="D1044" s="2"/>
    </row>
    <row r="1045" spans="1:4" x14ac:dyDescent="0.2">
      <c r="A1045" s="2" t="str">
        <f t="shared" si="16"/>
        <v>Mason City W-2 P-3</v>
      </c>
      <c r="B1045" s="2" t="s">
        <v>2528</v>
      </c>
      <c r="D1045" s="2"/>
    </row>
    <row r="1046" spans="1:4" x14ac:dyDescent="0.2">
      <c r="A1046" s="2" t="str">
        <f t="shared" si="16"/>
        <v>Mason City W-3 P-1</v>
      </c>
      <c r="B1046" s="2" t="s">
        <v>899</v>
      </c>
      <c r="D1046" s="2"/>
    </row>
    <row r="1047" spans="1:4" x14ac:dyDescent="0.2">
      <c r="A1047" s="2" t="str">
        <f t="shared" si="16"/>
        <v>Mason City W-3 P-2</v>
      </c>
      <c r="B1047" s="2" t="s">
        <v>891</v>
      </c>
      <c r="D1047" s="2"/>
    </row>
    <row r="1048" spans="1:4" x14ac:dyDescent="0.2">
      <c r="A1048" s="2" t="str">
        <f t="shared" si="16"/>
        <v>Mason City W-3 P-3</v>
      </c>
      <c r="B1048" s="2" t="s">
        <v>895</v>
      </c>
      <c r="D1048" s="2"/>
    </row>
    <row r="1049" spans="1:4" x14ac:dyDescent="0.2">
      <c r="A1049" s="2" t="str">
        <f t="shared" si="16"/>
        <v>Mason City W-4 P-1</v>
      </c>
      <c r="B1049" s="2" t="s">
        <v>2529</v>
      </c>
      <c r="D1049" s="2"/>
    </row>
    <row r="1050" spans="1:4" x14ac:dyDescent="0.2">
      <c r="A1050" s="2" t="str">
        <f t="shared" si="16"/>
        <v>Mason City W-4 P-2</v>
      </c>
      <c r="B1050" s="2" t="s">
        <v>897</v>
      </c>
      <c r="D1050" s="2"/>
    </row>
    <row r="1051" spans="1:4" x14ac:dyDescent="0.2">
      <c r="A1051" s="2" t="str">
        <f t="shared" si="16"/>
        <v>Mason City W-4 P-3</v>
      </c>
      <c r="B1051" s="2" t="s">
        <v>898</v>
      </c>
      <c r="D1051" s="2"/>
    </row>
    <row r="1052" spans="1:4" x14ac:dyDescent="0.2">
      <c r="A1052" s="2" t="str">
        <f t="shared" si="16"/>
        <v>Mason S/Bath Twps</v>
      </c>
      <c r="B1052" s="2" t="s">
        <v>2530</v>
      </c>
      <c r="D1052" s="2"/>
    </row>
    <row r="1053" spans="1:4" x14ac:dyDescent="0.2">
      <c r="A1053" s="2" t="str">
        <f t="shared" si="16"/>
        <v>Massena Twp/Massena City</v>
      </c>
      <c r="B1053" s="2" t="s">
        <v>885</v>
      </c>
      <c r="D1053" s="2"/>
    </row>
    <row r="1054" spans="1:4" x14ac:dyDescent="0.2">
      <c r="A1054" s="2" t="str">
        <f t="shared" si="16"/>
        <v>Massillon/Springfield</v>
      </c>
      <c r="B1054" s="2" t="s">
        <v>268</v>
      </c>
      <c r="D1054" s="2"/>
    </row>
    <row r="1055" spans="1:4" x14ac:dyDescent="0.2">
      <c r="A1055" s="2" t="str">
        <f t="shared" si="16"/>
        <v>May City Precinct 0300</v>
      </c>
      <c r="B1055" s="2" t="s">
        <v>2531</v>
      </c>
      <c r="D1055" s="2"/>
    </row>
    <row r="1056" spans="1:4" x14ac:dyDescent="0.2">
      <c r="A1056" s="2" t="str">
        <f t="shared" si="16"/>
        <v>Mcclelland</v>
      </c>
      <c r="B1056" s="2" t="s">
        <v>231</v>
      </c>
      <c r="D1056" s="2"/>
    </row>
    <row r="1057" spans="1:4" x14ac:dyDescent="0.2">
      <c r="A1057" s="2" t="str">
        <f t="shared" si="16"/>
        <v>Melrose Monroe Precinct 7</v>
      </c>
      <c r="B1057" s="2" t="s">
        <v>2532</v>
      </c>
      <c r="D1057" s="2"/>
    </row>
    <row r="1058" spans="1:4" x14ac:dyDescent="0.2">
      <c r="A1058" s="2" t="str">
        <f t="shared" si="16"/>
        <v>Melvin Precinct 0400</v>
      </c>
      <c r="B1058" s="2" t="s">
        <v>1180</v>
      </c>
      <c r="D1058" s="2"/>
    </row>
    <row r="1059" spans="1:4" x14ac:dyDescent="0.2">
      <c r="A1059" s="2" t="str">
        <f t="shared" si="16"/>
        <v>Mendon</v>
      </c>
      <c r="B1059" s="2" t="s">
        <v>355</v>
      </c>
      <c r="D1059" s="2"/>
    </row>
    <row r="1060" spans="1:4" x14ac:dyDescent="0.2">
      <c r="A1060" s="2" t="str">
        <f t="shared" si="16"/>
        <v>Middle Precinct</v>
      </c>
      <c r="B1060" s="2" t="s">
        <v>911</v>
      </c>
      <c r="D1060" s="2"/>
    </row>
    <row r="1061" spans="1:4" x14ac:dyDescent="0.2">
      <c r="A1061" s="2" t="str">
        <f t="shared" si="16"/>
        <v>Middlefield-Newton</v>
      </c>
      <c r="B1061" s="2" t="s">
        <v>867</v>
      </c>
      <c r="D1061" s="2"/>
    </row>
    <row r="1062" spans="1:4" x14ac:dyDescent="0.2">
      <c r="A1062" s="2" t="str">
        <f t="shared" si="16"/>
        <v>Milford Township</v>
      </c>
      <c r="B1062" s="2" t="s">
        <v>1277</v>
      </c>
      <c r="D1062" s="2"/>
    </row>
    <row r="1063" spans="1:4" x14ac:dyDescent="0.2">
      <c r="A1063" s="2" t="str">
        <f t="shared" si="16"/>
        <v>Milo/Prairie</v>
      </c>
      <c r="B1063" s="2" t="s">
        <v>938</v>
      </c>
      <c r="D1063" s="2"/>
    </row>
    <row r="1064" spans="1:4" x14ac:dyDescent="0.2">
      <c r="A1064" s="2" t="str">
        <f t="shared" si="16"/>
        <v>Milton</v>
      </c>
      <c r="B1064" s="2" t="s">
        <v>2533</v>
      </c>
      <c r="D1064" s="2"/>
    </row>
    <row r="1065" spans="1:4" x14ac:dyDescent="0.2">
      <c r="A1065" s="2" t="str">
        <f t="shared" si="16"/>
        <v>Minden</v>
      </c>
      <c r="B1065" s="2" t="s">
        <v>225</v>
      </c>
      <c r="D1065" s="2"/>
    </row>
    <row r="1066" spans="1:4" x14ac:dyDescent="0.2">
      <c r="A1066" s="2" t="str">
        <f t="shared" si="16"/>
        <v>Mitchell 10</v>
      </c>
      <c r="B1066" s="2" t="s">
        <v>344</v>
      </c>
      <c r="D1066" s="2"/>
    </row>
    <row r="1067" spans="1:4" x14ac:dyDescent="0.2">
      <c r="A1067" s="2" t="str">
        <f t="shared" si="16"/>
        <v>Mitchell 11</v>
      </c>
      <c r="B1067" s="2" t="s">
        <v>345</v>
      </c>
      <c r="D1067" s="2"/>
    </row>
    <row r="1068" spans="1:4" x14ac:dyDescent="0.2">
      <c r="A1068" s="2" t="str">
        <f t="shared" si="16"/>
        <v>Mitchell 12</v>
      </c>
      <c r="B1068" s="2" t="s">
        <v>1156</v>
      </c>
      <c r="D1068" s="2"/>
    </row>
    <row r="1069" spans="1:4" x14ac:dyDescent="0.2">
      <c r="A1069" s="2" t="str">
        <f t="shared" si="16"/>
        <v>Mitchell 5</v>
      </c>
      <c r="B1069" s="2" t="s">
        <v>1155</v>
      </c>
      <c r="D1069" s="2"/>
    </row>
    <row r="1070" spans="1:4" x14ac:dyDescent="0.2">
      <c r="A1070" s="2" t="str">
        <f t="shared" si="16"/>
        <v>Mitchell 6</v>
      </c>
      <c r="B1070" s="2" t="s">
        <v>1158</v>
      </c>
      <c r="D1070" s="2"/>
    </row>
    <row r="1071" spans="1:4" x14ac:dyDescent="0.2">
      <c r="A1071" s="2" t="str">
        <f t="shared" si="16"/>
        <v>Mitchell 7</v>
      </c>
      <c r="B1071" s="2" t="s">
        <v>1157</v>
      </c>
      <c r="D1071" s="2"/>
    </row>
    <row r="1072" spans="1:4" x14ac:dyDescent="0.2">
      <c r="A1072" s="2" t="str">
        <f t="shared" si="16"/>
        <v>Mitchell 8</v>
      </c>
      <c r="B1072" s="2" t="s">
        <v>1154</v>
      </c>
      <c r="D1072" s="2"/>
    </row>
    <row r="1073" spans="1:4" x14ac:dyDescent="0.2">
      <c r="A1073" s="2" t="str">
        <f t="shared" si="16"/>
        <v>Mitchell 9</v>
      </c>
      <c r="B1073" s="2" t="s">
        <v>343</v>
      </c>
      <c r="D1073" s="2"/>
    </row>
    <row r="1074" spans="1:4" x14ac:dyDescent="0.2">
      <c r="A1074" s="2" t="str">
        <f t="shared" si="16"/>
        <v>Mitchellville 01</v>
      </c>
      <c r="B1074" s="2" t="s">
        <v>2534</v>
      </c>
      <c r="D1074" s="2"/>
    </row>
    <row r="1075" spans="1:4" x14ac:dyDescent="0.2">
      <c r="A1075" s="2" t="str">
        <f t="shared" si="16"/>
        <v>Mn1-Monticello 1</v>
      </c>
      <c r="B1075" s="2" t="s">
        <v>2535</v>
      </c>
      <c r="D1075" s="2"/>
    </row>
    <row r="1076" spans="1:4" x14ac:dyDescent="0.2">
      <c r="A1076" s="2" t="str">
        <f t="shared" si="16"/>
        <v>Mn2-Monticello 2</v>
      </c>
      <c r="B1076" s="2" t="s">
        <v>2536</v>
      </c>
      <c r="D1076" s="2"/>
    </row>
    <row r="1077" spans="1:4" x14ac:dyDescent="0.2">
      <c r="A1077" s="2" t="str">
        <f t="shared" si="16"/>
        <v>Mn3-Monticello 3</v>
      </c>
      <c r="B1077" s="2" t="s">
        <v>2537</v>
      </c>
      <c r="D1077" s="2"/>
    </row>
    <row r="1078" spans="1:4" x14ac:dyDescent="0.2">
      <c r="A1078" s="2" t="str">
        <f t="shared" si="16"/>
        <v>Mn4-Monticello 4</v>
      </c>
      <c r="B1078" s="2" t="s">
        <v>2538</v>
      </c>
      <c r="D1078" s="2"/>
    </row>
    <row r="1079" spans="1:4" x14ac:dyDescent="0.2">
      <c r="A1079" s="2" t="str">
        <f t="shared" si="16"/>
        <v>Monroe 1</v>
      </c>
      <c r="B1079" s="2" t="s">
        <v>438</v>
      </c>
      <c r="D1079" s="2"/>
    </row>
    <row r="1080" spans="1:4" x14ac:dyDescent="0.2">
      <c r="A1080" s="2" t="str">
        <f t="shared" si="16"/>
        <v>Monroe 2</v>
      </c>
      <c r="B1080" s="2" t="s">
        <v>439</v>
      </c>
      <c r="D1080" s="2"/>
    </row>
    <row r="1081" spans="1:4" x14ac:dyDescent="0.2">
      <c r="A1081" s="2" t="str">
        <f t="shared" si="16"/>
        <v>Montezuma</v>
      </c>
      <c r="B1081" s="2" t="s">
        <v>122</v>
      </c>
      <c r="D1081" s="2"/>
    </row>
    <row r="1082" spans="1:4" x14ac:dyDescent="0.2">
      <c r="A1082" s="2" t="str">
        <f t="shared" si="16"/>
        <v>Montrose</v>
      </c>
      <c r="B1082" s="2" t="s">
        <v>299</v>
      </c>
      <c r="D1082" s="2"/>
    </row>
    <row r="1083" spans="1:4" x14ac:dyDescent="0.2">
      <c r="A1083" s="2" t="str">
        <f t="shared" si="16"/>
        <v>Moorhead Soldier Spring Valley Willow</v>
      </c>
      <c r="B1083" s="2" t="s">
        <v>2539</v>
      </c>
      <c r="D1083" s="2"/>
    </row>
    <row r="1084" spans="1:4" x14ac:dyDescent="0.2">
      <c r="A1084" s="2" t="str">
        <f t="shared" si="16"/>
        <v>Morning Sun-Marshall</v>
      </c>
      <c r="B1084" s="2" t="s">
        <v>2540</v>
      </c>
      <c r="D1084" s="2"/>
    </row>
    <row r="1085" spans="1:4" x14ac:dyDescent="0.2">
      <c r="A1085" s="2" t="str">
        <f t="shared" si="16"/>
        <v>Mound Prairie/Washington</v>
      </c>
      <c r="B1085" s="2" t="s">
        <v>1086</v>
      </c>
      <c r="D1085" s="2"/>
    </row>
    <row r="1086" spans="1:4" x14ac:dyDescent="0.2">
      <c r="A1086" s="2" t="str">
        <f t="shared" si="16"/>
        <v>Mount Ayr 1</v>
      </c>
      <c r="B1086" s="2" t="s">
        <v>1222</v>
      </c>
      <c r="D1086" s="2"/>
    </row>
    <row r="1087" spans="1:4" x14ac:dyDescent="0.2">
      <c r="A1087" s="2" t="str">
        <f t="shared" si="16"/>
        <v>Mount Ayr 2</v>
      </c>
      <c r="B1087" s="2" t="s">
        <v>2541</v>
      </c>
      <c r="D1087" s="2"/>
    </row>
    <row r="1088" spans="1:4" x14ac:dyDescent="0.2">
      <c r="A1088" s="2" t="str">
        <f t="shared" si="16"/>
        <v>Mount Vernon North</v>
      </c>
      <c r="B1088" s="2" t="s">
        <v>2542</v>
      </c>
      <c r="D1088" s="2"/>
    </row>
    <row r="1089" spans="1:4" x14ac:dyDescent="0.2">
      <c r="A1089" s="2" t="str">
        <f t="shared" si="16"/>
        <v>Mount Vernon South</v>
      </c>
      <c r="B1089" s="2" t="s">
        <v>442</v>
      </c>
      <c r="D1089" s="2"/>
    </row>
    <row r="1090" spans="1:4" x14ac:dyDescent="0.2">
      <c r="A1090" s="2" t="str">
        <f t="shared" si="16"/>
        <v>Ms</v>
      </c>
      <c r="B1090" s="2" t="s">
        <v>64</v>
      </c>
      <c r="D1090" s="2"/>
    </row>
    <row r="1091" spans="1:4" x14ac:dyDescent="0.2">
      <c r="A1091" s="2" t="str">
        <f t="shared" ref="A1091:A1154" si="17">PROPER(B1091)</f>
        <v>Mt Vernon</v>
      </c>
      <c r="B1091" s="2" t="s">
        <v>823</v>
      </c>
      <c r="D1091" s="2"/>
    </row>
    <row r="1092" spans="1:4" x14ac:dyDescent="0.2">
      <c r="A1092" s="2" t="str">
        <f t="shared" si="17"/>
        <v>Mt Vernon-Pl Valley Twps</v>
      </c>
      <c r="B1092" s="2" t="s">
        <v>2543</v>
      </c>
      <c r="D1092" s="2"/>
    </row>
    <row r="1093" spans="1:4" x14ac:dyDescent="0.2">
      <c r="A1093" s="2" t="str">
        <f t="shared" si="17"/>
        <v>Mt. Pleasant Ward 1</v>
      </c>
      <c r="B1093" s="2" t="s">
        <v>1039</v>
      </c>
      <c r="D1093" s="2"/>
    </row>
    <row r="1094" spans="1:4" x14ac:dyDescent="0.2">
      <c r="A1094" s="2" t="str">
        <f t="shared" si="17"/>
        <v>Mt. Pleasant Ward 2</v>
      </c>
      <c r="B1094" s="2" t="s">
        <v>1037</v>
      </c>
      <c r="D1094" s="2"/>
    </row>
    <row r="1095" spans="1:4" x14ac:dyDescent="0.2">
      <c r="A1095" s="2" t="str">
        <f t="shared" si="17"/>
        <v>Mt. Pleasant Ward 3</v>
      </c>
      <c r="B1095" s="2" t="s">
        <v>1038</v>
      </c>
      <c r="D1095" s="2"/>
    </row>
    <row r="1096" spans="1:4" x14ac:dyDescent="0.2">
      <c r="A1096" s="2" t="str">
        <f t="shared" si="17"/>
        <v>Mt. Pleasant Ward 4</v>
      </c>
      <c r="B1096" s="2" t="s">
        <v>2544</v>
      </c>
      <c r="D1096" s="2"/>
    </row>
    <row r="1097" spans="1:4" x14ac:dyDescent="0.2">
      <c r="A1097" s="2" t="str">
        <f t="shared" si="17"/>
        <v>Mt. Valley</v>
      </c>
      <c r="B1097" s="2" t="s">
        <v>2545</v>
      </c>
      <c r="D1097" s="2"/>
    </row>
    <row r="1098" spans="1:4" x14ac:dyDescent="0.2">
      <c r="A1098" s="2" t="str">
        <f t="shared" si="17"/>
        <v>Murray Precinct</v>
      </c>
      <c r="B1098" s="2" t="s">
        <v>2546</v>
      </c>
      <c r="D1098" s="2"/>
    </row>
    <row r="1099" spans="1:4" x14ac:dyDescent="0.2">
      <c r="A1099" s="2" t="str">
        <f t="shared" si="17"/>
        <v>Muscatine 01St</v>
      </c>
      <c r="B1099" s="2" t="s">
        <v>1164</v>
      </c>
      <c r="D1099" s="2"/>
    </row>
    <row r="1100" spans="1:4" x14ac:dyDescent="0.2">
      <c r="A1100" s="2" t="str">
        <f t="shared" si="17"/>
        <v>Muscatine 02Nd</v>
      </c>
      <c r="B1100" s="2" t="s">
        <v>2547</v>
      </c>
      <c r="D1100" s="2"/>
    </row>
    <row r="1101" spans="1:4" x14ac:dyDescent="0.2">
      <c r="A1101" s="2" t="str">
        <f t="shared" si="17"/>
        <v>Muscatine 03Rd</v>
      </c>
      <c r="B1101" s="2" t="s">
        <v>2548</v>
      </c>
      <c r="D1101" s="2"/>
    </row>
    <row r="1102" spans="1:4" x14ac:dyDescent="0.2">
      <c r="A1102" s="2" t="str">
        <f t="shared" si="17"/>
        <v>Muscatine 04Th</v>
      </c>
      <c r="B1102" s="2" t="s">
        <v>2549</v>
      </c>
      <c r="D1102" s="2"/>
    </row>
    <row r="1103" spans="1:4" x14ac:dyDescent="0.2">
      <c r="A1103" s="2" t="str">
        <f t="shared" si="17"/>
        <v>Muscatine 05Th</v>
      </c>
      <c r="B1103" s="2" t="s">
        <v>1169</v>
      </c>
      <c r="D1103" s="2"/>
    </row>
    <row r="1104" spans="1:4" x14ac:dyDescent="0.2">
      <c r="A1104" s="2" t="str">
        <f t="shared" si="17"/>
        <v>Muscatine 06Th</v>
      </c>
      <c r="B1104" s="2" t="s">
        <v>1166</v>
      </c>
      <c r="D1104" s="2"/>
    </row>
    <row r="1105" spans="1:4" x14ac:dyDescent="0.2">
      <c r="A1105" s="2" t="str">
        <f t="shared" si="17"/>
        <v>Muscatine 07Th</v>
      </c>
      <c r="B1105" s="2" t="s">
        <v>1167</v>
      </c>
      <c r="D1105" s="2"/>
    </row>
    <row r="1106" spans="1:4" x14ac:dyDescent="0.2">
      <c r="A1106" s="2" t="str">
        <f t="shared" si="17"/>
        <v>Muscatine 08Th</v>
      </c>
      <c r="B1106" s="2" t="s">
        <v>2550</v>
      </c>
      <c r="D1106" s="2"/>
    </row>
    <row r="1107" spans="1:4" x14ac:dyDescent="0.2">
      <c r="A1107" s="2" t="str">
        <f t="shared" si="17"/>
        <v>Muscatine 09Th</v>
      </c>
      <c r="B1107" s="2" t="s">
        <v>2551</v>
      </c>
      <c r="D1107" s="2"/>
    </row>
    <row r="1108" spans="1:4" x14ac:dyDescent="0.2">
      <c r="A1108" s="2" t="str">
        <f t="shared" si="17"/>
        <v>Muscatine 10Th</v>
      </c>
      <c r="B1108" s="2" t="s">
        <v>1165</v>
      </c>
      <c r="D1108" s="2"/>
    </row>
    <row r="1109" spans="1:4" x14ac:dyDescent="0.2">
      <c r="A1109" s="2" t="str">
        <f t="shared" si="17"/>
        <v>Nemaha</v>
      </c>
      <c r="B1109" s="2" t="s">
        <v>194</v>
      </c>
      <c r="D1109" s="2"/>
    </row>
    <row r="1110" spans="1:4" x14ac:dyDescent="0.2">
      <c r="A1110" s="2" t="str">
        <f t="shared" si="17"/>
        <v>Neola</v>
      </c>
      <c r="B1110" s="2" t="s">
        <v>226</v>
      </c>
      <c r="D1110" s="2"/>
    </row>
    <row r="1111" spans="1:4" x14ac:dyDescent="0.2">
      <c r="A1111" s="2" t="str">
        <f t="shared" si="17"/>
        <v>Nevada 1</v>
      </c>
      <c r="B1111" s="2" t="s">
        <v>159</v>
      </c>
      <c r="D1111" s="2"/>
    </row>
    <row r="1112" spans="1:4" x14ac:dyDescent="0.2">
      <c r="A1112" s="2" t="str">
        <f t="shared" si="17"/>
        <v>Nevada 2</v>
      </c>
      <c r="B1112" s="2" t="s">
        <v>160</v>
      </c>
      <c r="D1112" s="2"/>
    </row>
    <row r="1113" spans="1:4" x14ac:dyDescent="0.2">
      <c r="A1113" s="2" t="str">
        <f t="shared" si="17"/>
        <v>Nevada 3 - Grant Twp 3</v>
      </c>
      <c r="B1113" s="2" t="s">
        <v>2552</v>
      </c>
      <c r="D1113" s="2"/>
    </row>
    <row r="1114" spans="1:4" x14ac:dyDescent="0.2">
      <c r="A1114" s="2" t="str">
        <f t="shared" si="17"/>
        <v>Nevada 4</v>
      </c>
      <c r="B1114" s="2" t="s">
        <v>161</v>
      </c>
      <c r="D1114" s="2"/>
    </row>
    <row r="1115" spans="1:4" x14ac:dyDescent="0.2">
      <c r="A1115" s="2" t="str">
        <f t="shared" si="17"/>
        <v>Nevada Township</v>
      </c>
      <c r="B1115" s="2" t="s">
        <v>1279</v>
      </c>
      <c r="D1115" s="2"/>
    </row>
    <row r="1116" spans="1:4" x14ac:dyDescent="0.2">
      <c r="A1116" s="2" t="str">
        <f t="shared" si="17"/>
        <v>New Albany Twp-Colo</v>
      </c>
      <c r="B1116" s="2" t="s">
        <v>1281</v>
      </c>
      <c r="D1116" s="2"/>
    </row>
    <row r="1117" spans="1:4" x14ac:dyDescent="0.2">
      <c r="A1117" s="2" t="str">
        <f t="shared" si="17"/>
        <v>New Hampton Rural</v>
      </c>
      <c r="B1117" s="2" t="s">
        <v>907</v>
      </c>
      <c r="D1117" s="2"/>
    </row>
    <row r="1118" spans="1:4" x14ac:dyDescent="0.2">
      <c r="A1118" s="2" t="str">
        <f t="shared" si="17"/>
        <v>New Oregon</v>
      </c>
      <c r="B1118" s="2" t="s">
        <v>449</v>
      </c>
      <c r="D1118" s="2"/>
    </row>
    <row r="1119" spans="1:4" x14ac:dyDescent="0.2">
      <c r="A1119" s="2" t="str">
        <f t="shared" si="17"/>
        <v>Newark</v>
      </c>
      <c r="B1119" s="2" t="s">
        <v>185</v>
      </c>
      <c r="D1119" s="2"/>
    </row>
    <row r="1120" spans="1:4" x14ac:dyDescent="0.2">
      <c r="A1120" s="2" t="str">
        <f t="shared" si="17"/>
        <v>Newell Newell Providence</v>
      </c>
      <c r="B1120" s="2" t="s">
        <v>2553</v>
      </c>
      <c r="D1120" s="2"/>
    </row>
    <row r="1121" spans="1:4" x14ac:dyDescent="0.2">
      <c r="A1121" s="2" t="str">
        <f t="shared" si="17"/>
        <v>Newport Township</v>
      </c>
      <c r="B1121" s="2" t="s">
        <v>2554</v>
      </c>
      <c r="D1121" s="2"/>
    </row>
    <row r="1122" spans="1:4" x14ac:dyDescent="0.2">
      <c r="A1122" s="2" t="str">
        <f t="shared" si="17"/>
        <v>Newton 1-1</v>
      </c>
      <c r="B1122" s="2" t="s">
        <v>1091</v>
      </c>
      <c r="D1122" s="2"/>
    </row>
    <row r="1123" spans="1:4" x14ac:dyDescent="0.2">
      <c r="A1123" s="2" t="str">
        <f t="shared" si="17"/>
        <v>Newton 1-2</v>
      </c>
      <c r="B1123" s="2" t="s">
        <v>1079</v>
      </c>
      <c r="D1123" s="2"/>
    </row>
    <row r="1124" spans="1:4" x14ac:dyDescent="0.2">
      <c r="A1124" s="2" t="str">
        <f t="shared" si="17"/>
        <v>Newton 2-1</v>
      </c>
      <c r="B1124" s="2" t="s">
        <v>1082</v>
      </c>
      <c r="D1124" s="2"/>
    </row>
    <row r="1125" spans="1:4" x14ac:dyDescent="0.2">
      <c r="A1125" s="2" t="str">
        <f t="shared" si="17"/>
        <v>Newton 2-2</v>
      </c>
      <c r="B1125" s="2" t="s">
        <v>1078</v>
      </c>
      <c r="D1125" s="2"/>
    </row>
    <row r="1126" spans="1:4" x14ac:dyDescent="0.2">
      <c r="A1126" s="2" t="str">
        <f t="shared" si="17"/>
        <v>Newton 3-1</v>
      </c>
      <c r="B1126" s="2" t="s">
        <v>1088</v>
      </c>
      <c r="D1126" s="2"/>
    </row>
    <row r="1127" spans="1:4" x14ac:dyDescent="0.2">
      <c r="A1127" s="2" t="str">
        <f t="shared" si="17"/>
        <v>Newton 3-2</v>
      </c>
      <c r="B1127" s="2" t="s">
        <v>1090</v>
      </c>
      <c r="D1127" s="2"/>
    </row>
    <row r="1128" spans="1:4" x14ac:dyDescent="0.2">
      <c r="A1128" s="2" t="str">
        <f t="shared" si="17"/>
        <v>Newton 4-1</v>
      </c>
      <c r="B1128" s="2" t="s">
        <v>1083</v>
      </c>
      <c r="D1128" s="2"/>
    </row>
    <row r="1129" spans="1:4" x14ac:dyDescent="0.2">
      <c r="A1129" s="2" t="str">
        <f t="shared" si="17"/>
        <v>Newton 4-2</v>
      </c>
      <c r="B1129" s="2" t="s">
        <v>2555</v>
      </c>
      <c r="D1129" s="2"/>
    </row>
    <row r="1130" spans="1:4" x14ac:dyDescent="0.2">
      <c r="A1130" s="2" t="str">
        <f t="shared" si="17"/>
        <v>Newton Forest</v>
      </c>
      <c r="B1130" s="2" t="s">
        <v>2556</v>
      </c>
      <c r="D1130" s="2"/>
    </row>
    <row r="1131" spans="1:4" x14ac:dyDescent="0.2">
      <c r="A1131" s="2" t="str">
        <f t="shared" si="17"/>
        <v>Newton/Sherman</v>
      </c>
      <c r="B1131" s="2" t="s">
        <v>2557</v>
      </c>
      <c r="D1131" s="2"/>
    </row>
    <row r="1132" spans="1:4" x14ac:dyDescent="0.2">
      <c r="A1132" s="2" t="str">
        <f t="shared" si="17"/>
        <v>No. 1 Albia First Ward</v>
      </c>
      <c r="B1132" s="2" t="s">
        <v>2558</v>
      </c>
      <c r="D1132" s="2"/>
    </row>
    <row r="1133" spans="1:4" x14ac:dyDescent="0.2">
      <c r="A1133" s="2" t="str">
        <f t="shared" si="17"/>
        <v>No. 2 Albia Second Ward</v>
      </c>
      <c r="B1133" s="2" t="s">
        <v>2559</v>
      </c>
      <c r="D1133" s="2"/>
    </row>
    <row r="1134" spans="1:4" x14ac:dyDescent="0.2">
      <c r="A1134" s="2" t="str">
        <f t="shared" si="17"/>
        <v>No. 3 Albia Third Ward</v>
      </c>
      <c r="B1134" s="2" t="s">
        <v>2560</v>
      </c>
      <c r="D1134" s="2"/>
    </row>
    <row r="1135" spans="1:4" x14ac:dyDescent="0.2">
      <c r="A1135" s="2" t="str">
        <f t="shared" si="17"/>
        <v>No. 4 Albia Fourth Ward</v>
      </c>
      <c r="B1135" s="2" t="s">
        <v>2561</v>
      </c>
      <c r="D1135" s="2"/>
    </row>
    <row r="1136" spans="1:4" x14ac:dyDescent="0.2">
      <c r="A1136" s="2" t="str">
        <f t="shared" si="17"/>
        <v>Noble-Pleasant Twp/Griswold</v>
      </c>
      <c r="B1136" s="2" t="s">
        <v>2562</v>
      </c>
      <c r="D1136" s="2"/>
    </row>
    <row r="1137" spans="1:4" x14ac:dyDescent="0.2">
      <c r="A1137" s="2" t="str">
        <f t="shared" si="17"/>
        <v>North East Precinct</v>
      </c>
      <c r="B1137" s="2" t="s">
        <v>915</v>
      </c>
      <c r="D1137" s="2"/>
    </row>
    <row r="1138" spans="1:4" x14ac:dyDescent="0.2">
      <c r="A1138" s="2" t="str">
        <f t="shared" si="17"/>
        <v>North Lake-East Vernon</v>
      </c>
      <c r="B1138" s="2" t="s">
        <v>1049</v>
      </c>
      <c r="D1138" s="2"/>
    </row>
    <row r="1139" spans="1:4" x14ac:dyDescent="0.2">
      <c r="A1139" s="2" t="str">
        <f t="shared" si="17"/>
        <v>North Liberty 01</v>
      </c>
      <c r="B1139" s="2" t="s">
        <v>2563</v>
      </c>
      <c r="D1139" s="2"/>
    </row>
    <row r="1140" spans="1:4" x14ac:dyDescent="0.2">
      <c r="A1140" s="2" t="str">
        <f t="shared" si="17"/>
        <v>North Liberty 02</v>
      </c>
      <c r="B1140" s="2" t="s">
        <v>2564</v>
      </c>
      <c r="D1140" s="2"/>
    </row>
    <row r="1141" spans="1:4" x14ac:dyDescent="0.2">
      <c r="A1141" s="2" t="str">
        <f t="shared" si="17"/>
        <v>North Liberty 03/Pw</v>
      </c>
      <c r="B1141" s="2" t="s">
        <v>2565</v>
      </c>
      <c r="D1141" s="2"/>
    </row>
    <row r="1142" spans="1:4" x14ac:dyDescent="0.2">
      <c r="A1142" s="2" t="str">
        <f t="shared" si="17"/>
        <v>North Liberty 04</v>
      </c>
      <c r="B1142" s="2" t="s">
        <v>2566</v>
      </c>
      <c r="D1142" s="2"/>
    </row>
    <row r="1143" spans="1:4" x14ac:dyDescent="0.2">
      <c r="A1143" s="2" t="str">
        <f t="shared" si="17"/>
        <v>North Liberty 05</v>
      </c>
      <c r="B1143" s="2" t="s">
        <v>2567</v>
      </c>
      <c r="D1143" s="2"/>
    </row>
    <row r="1144" spans="1:4" x14ac:dyDescent="0.2">
      <c r="A1144" s="2" t="str">
        <f t="shared" si="17"/>
        <v>North Liberty 06/Madison/Ccn</v>
      </c>
      <c r="B1144" s="2" t="s">
        <v>2568</v>
      </c>
      <c r="D1144" s="2"/>
    </row>
    <row r="1145" spans="1:4" x14ac:dyDescent="0.2">
      <c r="A1145" s="2" t="str">
        <f t="shared" si="17"/>
        <v>North Precinct</v>
      </c>
      <c r="B1145" s="2" t="s">
        <v>1006</v>
      </c>
      <c r="D1145" s="2"/>
    </row>
    <row r="1146" spans="1:4" x14ac:dyDescent="0.2">
      <c r="A1146" s="2" t="str">
        <f t="shared" si="17"/>
        <v>Northeast</v>
      </c>
      <c r="B1146" s="2" t="s">
        <v>204</v>
      </c>
      <c r="D1146" s="2"/>
    </row>
    <row r="1147" spans="1:4" x14ac:dyDescent="0.2">
      <c r="A1147" s="2" t="str">
        <f t="shared" si="17"/>
        <v>Northeast</v>
      </c>
      <c r="B1147" s="2" t="s">
        <v>204</v>
      </c>
      <c r="D1147" s="2"/>
    </row>
    <row r="1148" spans="1:4" x14ac:dyDescent="0.2">
      <c r="A1148" s="2" t="str">
        <f t="shared" si="17"/>
        <v>Northeast Precinct</v>
      </c>
      <c r="B1148" s="2" t="s">
        <v>1036</v>
      </c>
      <c r="D1148" s="2"/>
    </row>
    <row r="1149" spans="1:4" x14ac:dyDescent="0.2">
      <c r="A1149" s="2" t="str">
        <f t="shared" si="17"/>
        <v>Northwest</v>
      </c>
      <c r="B1149" s="2" t="s">
        <v>291</v>
      </c>
      <c r="D1149" s="2"/>
    </row>
    <row r="1150" spans="1:4" x14ac:dyDescent="0.2">
      <c r="A1150" s="2" t="str">
        <f t="shared" si="17"/>
        <v>Northwest Precinct</v>
      </c>
      <c r="B1150" s="2" t="s">
        <v>1035</v>
      </c>
      <c r="D1150" s="2"/>
    </row>
    <row r="1151" spans="1:4" x14ac:dyDescent="0.2">
      <c r="A1151" s="2" t="str">
        <f t="shared" si="17"/>
        <v>Norwalk 1</v>
      </c>
      <c r="B1151" s="2" t="s">
        <v>2569</v>
      </c>
      <c r="D1151" s="2"/>
    </row>
    <row r="1152" spans="1:4" x14ac:dyDescent="0.2">
      <c r="A1152" s="2" t="str">
        <f t="shared" si="17"/>
        <v>Norwalk 2/Greenfield</v>
      </c>
      <c r="B1152" s="2" t="s">
        <v>2570</v>
      </c>
      <c r="D1152" s="2"/>
    </row>
    <row r="1153" spans="1:4" x14ac:dyDescent="0.2">
      <c r="A1153" s="2" t="str">
        <f t="shared" si="17"/>
        <v>Norwalk 3/Linn</v>
      </c>
      <c r="B1153" s="2" t="s">
        <v>2571</v>
      </c>
      <c r="D1153" s="2"/>
    </row>
    <row r="1154" spans="1:4" x14ac:dyDescent="0.2">
      <c r="A1154" s="2" t="str">
        <f t="shared" si="17"/>
        <v>Norwalk 4 City</v>
      </c>
      <c r="B1154" s="2" t="s">
        <v>2572</v>
      </c>
      <c r="D1154" s="2"/>
    </row>
    <row r="1155" spans="1:4" x14ac:dyDescent="0.2">
      <c r="A1155" s="2" t="str">
        <f t="shared" ref="A1155:A1218" si="18">PROPER(B1155)</f>
        <v>Oak/Saint Marys</v>
      </c>
      <c r="B1155" s="2" t="s">
        <v>2573</v>
      </c>
      <c r="D1155" s="2"/>
    </row>
    <row r="1156" spans="1:4" x14ac:dyDescent="0.2">
      <c r="A1156" s="2" t="str">
        <f t="shared" si="18"/>
        <v>Oakland</v>
      </c>
      <c r="B1156" s="2" t="s">
        <v>227</v>
      </c>
      <c r="D1156" s="2"/>
    </row>
    <row r="1157" spans="1:4" x14ac:dyDescent="0.2">
      <c r="A1157" s="2" t="str">
        <f t="shared" si="18"/>
        <v>Oakland/Morgan</v>
      </c>
      <c r="B1157" s="2" t="s">
        <v>2574</v>
      </c>
      <c r="D1157" s="2"/>
    </row>
    <row r="1158" spans="1:4" x14ac:dyDescent="0.2">
      <c r="A1158" s="2" t="str">
        <f t="shared" si="18"/>
        <v>Oc 1/Holland West</v>
      </c>
      <c r="B1158" s="2" t="s">
        <v>2575</v>
      </c>
      <c r="D1158" s="2"/>
    </row>
    <row r="1159" spans="1:4" x14ac:dyDescent="0.2">
      <c r="A1159" s="2" t="str">
        <f t="shared" si="18"/>
        <v>Oc 2/Holland E/Ns 4-9</v>
      </c>
      <c r="B1159" s="2" t="s">
        <v>2576</v>
      </c>
      <c r="D1159" s="2"/>
    </row>
    <row r="1160" spans="1:4" x14ac:dyDescent="0.2">
      <c r="A1160" s="2" t="str">
        <f t="shared" si="18"/>
        <v>Ocheyedan Precinct 0500</v>
      </c>
      <c r="B1160" s="2" t="s">
        <v>2577</v>
      </c>
      <c r="D1160" s="2"/>
    </row>
    <row r="1161" spans="1:4" x14ac:dyDescent="0.2">
      <c r="A1161" s="2" t="str">
        <f t="shared" si="18"/>
        <v>Odebolt</v>
      </c>
      <c r="B1161" s="2" t="s">
        <v>198</v>
      </c>
      <c r="D1161" s="2"/>
    </row>
    <row r="1162" spans="1:4" x14ac:dyDescent="0.2">
      <c r="A1162" s="2" t="str">
        <f t="shared" si="18"/>
        <v>Oelwein Ward 1</v>
      </c>
      <c r="B1162" s="2" t="s">
        <v>2578</v>
      </c>
      <c r="D1162" s="2"/>
    </row>
    <row r="1163" spans="1:4" x14ac:dyDescent="0.2">
      <c r="A1163" s="2" t="str">
        <f t="shared" si="18"/>
        <v>Oelwein Ward 2</v>
      </c>
      <c r="B1163" s="2" t="s">
        <v>2579</v>
      </c>
      <c r="D1163" s="2"/>
    </row>
    <row r="1164" spans="1:4" x14ac:dyDescent="0.2">
      <c r="A1164" s="2" t="str">
        <f t="shared" si="18"/>
        <v>Oelwein Ward 3</v>
      </c>
      <c r="B1164" s="2" t="s">
        <v>2580</v>
      </c>
      <c r="D1164" s="2"/>
    </row>
    <row r="1165" spans="1:4" x14ac:dyDescent="0.2">
      <c r="A1165" s="2" t="str">
        <f t="shared" si="18"/>
        <v>Oelwein Ward 4</v>
      </c>
      <c r="B1165" s="2" t="s">
        <v>2581</v>
      </c>
      <c r="D1165" s="2"/>
    </row>
    <row r="1166" spans="1:4" x14ac:dyDescent="0.2">
      <c r="A1166" s="2" t="str">
        <f t="shared" si="18"/>
        <v>Ogden</v>
      </c>
      <c r="B1166" s="2" t="s">
        <v>858</v>
      </c>
      <c r="D1166" s="2"/>
    </row>
    <row r="1167" spans="1:4" x14ac:dyDescent="0.2">
      <c r="A1167" s="2" t="str">
        <f t="shared" si="18"/>
        <v>Olive Grant Calamus</v>
      </c>
      <c r="B1167" s="2" t="s">
        <v>2582</v>
      </c>
      <c r="D1167" s="2"/>
    </row>
    <row r="1168" spans="1:4" x14ac:dyDescent="0.2">
      <c r="A1168" s="2" t="str">
        <f t="shared" si="18"/>
        <v>Onawa Ward 1</v>
      </c>
      <c r="B1168" s="2" t="s">
        <v>2583</v>
      </c>
      <c r="D1168" s="2"/>
    </row>
    <row r="1169" spans="1:4" x14ac:dyDescent="0.2">
      <c r="A1169" s="2" t="str">
        <f t="shared" si="18"/>
        <v>Onawa Ward 2-Ne Franklin</v>
      </c>
      <c r="B1169" s="2" t="s">
        <v>2584</v>
      </c>
      <c r="D1169" s="2"/>
    </row>
    <row r="1170" spans="1:4" x14ac:dyDescent="0.2">
      <c r="A1170" s="2" t="str">
        <f t="shared" si="18"/>
        <v>Onawa Ward 3</v>
      </c>
      <c r="B1170" s="2" t="s">
        <v>2585</v>
      </c>
      <c r="D1170" s="2"/>
    </row>
    <row r="1171" spans="1:4" x14ac:dyDescent="0.2">
      <c r="A1171" s="2" t="str">
        <f t="shared" si="18"/>
        <v>Onawa Ward 4</v>
      </c>
      <c r="B1171" s="2" t="s">
        <v>2586</v>
      </c>
      <c r="D1171" s="2"/>
    </row>
    <row r="1172" spans="1:4" x14ac:dyDescent="0.2">
      <c r="A1172" s="2" t="str">
        <f t="shared" si="18"/>
        <v>Oneida/N Fork/Bremen</v>
      </c>
      <c r="B1172" s="2" t="s">
        <v>944</v>
      </c>
      <c r="D1172" s="2"/>
    </row>
    <row r="1173" spans="1:4" x14ac:dyDescent="0.2">
      <c r="A1173" s="2" t="str">
        <f t="shared" si="18"/>
        <v>Oran Twp</v>
      </c>
      <c r="B1173" s="2" t="s">
        <v>2587</v>
      </c>
      <c r="D1173" s="2"/>
    </row>
    <row r="1174" spans="1:4" x14ac:dyDescent="0.2">
      <c r="A1174" s="2" t="str">
        <f t="shared" si="18"/>
        <v>Orange Grand Mound</v>
      </c>
      <c r="B1174" s="2" t="s">
        <v>2588</v>
      </c>
      <c r="D1174" s="2"/>
    </row>
    <row r="1175" spans="1:4" x14ac:dyDescent="0.2">
      <c r="A1175" s="2" t="str">
        <f t="shared" si="18"/>
        <v>Orono City</v>
      </c>
      <c r="B1175" s="2" t="s">
        <v>2589</v>
      </c>
      <c r="D1175" s="2"/>
    </row>
    <row r="1176" spans="1:4" x14ac:dyDescent="0.2">
      <c r="A1176" s="2" t="str">
        <f t="shared" si="18"/>
        <v>Osage 01</v>
      </c>
      <c r="B1176" s="2" t="s">
        <v>2590</v>
      </c>
      <c r="D1176" s="2"/>
    </row>
    <row r="1177" spans="1:4" x14ac:dyDescent="0.2">
      <c r="A1177" s="2" t="str">
        <f t="shared" si="18"/>
        <v>Osage 02</v>
      </c>
      <c r="B1177" s="2" t="s">
        <v>2591</v>
      </c>
      <c r="D1177" s="2"/>
    </row>
    <row r="1178" spans="1:4" x14ac:dyDescent="0.2">
      <c r="A1178" s="2" t="str">
        <f t="shared" si="18"/>
        <v>Osage 03</v>
      </c>
      <c r="B1178" s="2" t="s">
        <v>2592</v>
      </c>
      <c r="D1178" s="2"/>
    </row>
    <row r="1179" spans="1:4" x14ac:dyDescent="0.2">
      <c r="A1179" s="2" t="str">
        <f t="shared" si="18"/>
        <v>Osage 04</v>
      </c>
      <c r="B1179" s="2" t="s">
        <v>2593</v>
      </c>
      <c r="D1179" s="2"/>
    </row>
    <row r="1180" spans="1:4" x14ac:dyDescent="0.2">
      <c r="A1180" s="2" t="str">
        <f t="shared" si="18"/>
        <v>Osceola 1 Precinct 0600</v>
      </c>
      <c r="B1180" s="2" t="s">
        <v>1182</v>
      </c>
      <c r="D1180" s="2"/>
    </row>
    <row r="1181" spans="1:4" x14ac:dyDescent="0.2">
      <c r="A1181" s="2" t="str">
        <f t="shared" si="18"/>
        <v>Osceola 1St Ward Precinct</v>
      </c>
      <c r="B1181" s="2" t="s">
        <v>2594</v>
      </c>
      <c r="D1181" s="2"/>
    </row>
    <row r="1182" spans="1:4" x14ac:dyDescent="0.2">
      <c r="A1182" s="2" t="str">
        <f t="shared" si="18"/>
        <v>Osceola 2 Precinct 0700</v>
      </c>
      <c r="B1182" s="2" t="s">
        <v>2595</v>
      </c>
      <c r="D1182" s="2"/>
    </row>
    <row r="1183" spans="1:4" x14ac:dyDescent="0.2">
      <c r="A1183" s="2" t="str">
        <f t="shared" si="18"/>
        <v>Osceola 2Nd Ward Precinct</v>
      </c>
      <c r="B1183" s="2" t="s">
        <v>913</v>
      </c>
      <c r="D1183" s="2"/>
    </row>
    <row r="1184" spans="1:4" x14ac:dyDescent="0.2">
      <c r="A1184" s="2" t="str">
        <f t="shared" si="18"/>
        <v>Osceola 3 Precinct 0800</v>
      </c>
      <c r="B1184" s="2" t="s">
        <v>1181</v>
      </c>
      <c r="D1184" s="2"/>
    </row>
    <row r="1185" spans="1:4" x14ac:dyDescent="0.2">
      <c r="A1185" s="2" t="str">
        <f t="shared" si="18"/>
        <v>Osceola 3Rd Ward Precinct</v>
      </c>
      <c r="B1185" s="2" t="s">
        <v>912</v>
      </c>
      <c r="D1185" s="2"/>
    </row>
    <row r="1186" spans="1:4" x14ac:dyDescent="0.2">
      <c r="A1186" s="2" t="str">
        <f t="shared" si="18"/>
        <v>Oskaloosa Ward 1</v>
      </c>
      <c r="B1186" s="2" t="s">
        <v>2596</v>
      </c>
      <c r="D1186" s="2"/>
    </row>
    <row r="1187" spans="1:4" x14ac:dyDescent="0.2">
      <c r="A1187" s="2" t="str">
        <f t="shared" si="18"/>
        <v>Oskaloosa Ward 2</v>
      </c>
      <c r="B1187" s="2" t="s">
        <v>2597</v>
      </c>
      <c r="D1187" s="2"/>
    </row>
    <row r="1188" spans="1:4" x14ac:dyDescent="0.2">
      <c r="A1188" s="2" t="str">
        <f t="shared" si="18"/>
        <v>Oskaloosa Ward 3-University Park</v>
      </c>
      <c r="B1188" s="2" t="s">
        <v>2598</v>
      </c>
      <c r="D1188" s="2"/>
    </row>
    <row r="1189" spans="1:4" x14ac:dyDescent="0.2">
      <c r="A1189" s="2" t="str">
        <f t="shared" si="18"/>
        <v>Oskoloosa Ward 4</v>
      </c>
      <c r="B1189" s="2" t="s">
        <v>2599</v>
      </c>
      <c r="D1189" s="2"/>
    </row>
    <row r="1190" spans="1:4" x14ac:dyDescent="0.2">
      <c r="A1190" s="2" t="str">
        <f t="shared" si="18"/>
        <v>Otho-Pleasant Valley</v>
      </c>
      <c r="B1190" s="2" t="s">
        <v>2600</v>
      </c>
      <c r="D1190" s="2"/>
    </row>
    <row r="1191" spans="1:4" x14ac:dyDescent="0.2">
      <c r="A1191" s="2" t="str">
        <f t="shared" si="18"/>
        <v>Otley</v>
      </c>
      <c r="B1191" s="2" t="s">
        <v>331</v>
      </c>
      <c r="D1191" s="2"/>
    </row>
    <row r="1192" spans="1:4" x14ac:dyDescent="0.2">
      <c r="A1192" s="2" t="str">
        <f t="shared" si="18"/>
        <v>Otter Creek</v>
      </c>
      <c r="B1192" s="2" t="s">
        <v>440</v>
      </c>
      <c r="D1192" s="2"/>
    </row>
    <row r="1193" spans="1:4" x14ac:dyDescent="0.2">
      <c r="A1193" s="2" t="str">
        <f t="shared" si="18"/>
        <v>Otter/Milo</v>
      </c>
      <c r="B1193" s="2" t="s">
        <v>2601</v>
      </c>
      <c r="D1193" s="2"/>
    </row>
    <row r="1194" spans="1:4" x14ac:dyDescent="0.2">
      <c r="A1194" s="2" t="str">
        <f t="shared" si="18"/>
        <v>Ottumwa Pct 01</v>
      </c>
      <c r="B1194" s="2" t="s">
        <v>1303</v>
      </c>
      <c r="D1194" s="2"/>
    </row>
    <row r="1195" spans="1:4" x14ac:dyDescent="0.2">
      <c r="A1195" s="2" t="str">
        <f t="shared" si="18"/>
        <v>Ottumwa Pct 02</v>
      </c>
      <c r="B1195" s="2" t="s">
        <v>1310</v>
      </c>
      <c r="D1195" s="2"/>
    </row>
    <row r="1196" spans="1:4" x14ac:dyDescent="0.2">
      <c r="A1196" s="2" t="str">
        <f t="shared" si="18"/>
        <v>Ottumwa Pct 03</v>
      </c>
      <c r="B1196" s="2" t="s">
        <v>1309</v>
      </c>
      <c r="D1196" s="2"/>
    </row>
    <row r="1197" spans="1:4" x14ac:dyDescent="0.2">
      <c r="A1197" s="2" t="str">
        <f t="shared" si="18"/>
        <v>Ottumwa Pct 04</v>
      </c>
      <c r="B1197" s="2" t="s">
        <v>1307</v>
      </c>
      <c r="D1197" s="2"/>
    </row>
    <row r="1198" spans="1:4" x14ac:dyDescent="0.2">
      <c r="A1198" s="2" t="str">
        <f t="shared" si="18"/>
        <v>Ottumwa Pct 05</v>
      </c>
      <c r="B1198" s="2" t="s">
        <v>1313</v>
      </c>
      <c r="D1198" s="2"/>
    </row>
    <row r="1199" spans="1:4" x14ac:dyDescent="0.2">
      <c r="A1199" s="2" t="str">
        <f t="shared" si="18"/>
        <v>Ottumwa Pct 06</v>
      </c>
      <c r="B1199" s="2" t="s">
        <v>1311</v>
      </c>
      <c r="D1199" s="2"/>
    </row>
    <row r="1200" spans="1:4" x14ac:dyDescent="0.2">
      <c r="A1200" s="2" t="str">
        <f t="shared" si="18"/>
        <v>Ottumwa Pct 07</v>
      </c>
      <c r="B1200" s="2" t="s">
        <v>1305</v>
      </c>
      <c r="D1200" s="2"/>
    </row>
    <row r="1201" spans="1:4" x14ac:dyDescent="0.2">
      <c r="A1201" s="2" t="str">
        <f t="shared" si="18"/>
        <v>Ottumwa Pct 08</v>
      </c>
      <c r="B1201" s="2" t="s">
        <v>2602</v>
      </c>
      <c r="D1201" s="2"/>
    </row>
    <row r="1202" spans="1:4" x14ac:dyDescent="0.2">
      <c r="A1202" s="2" t="str">
        <f t="shared" si="18"/>
        <v>Ottumwa Pct 09</v>
      </c>
      <c r="B1202" s="2" t="s">
        <v>1300</v>
      </c>
      <c r="D1202" s="2"/>
    </row>
    <row r="1203" spans="1:4" x14ac:dyDescent="0.2">
      <c r="A1203" s="2" t="str">
        <f t="shared" si="18"/>
        <v>Ottumwa Pct 10</v>
      </c>
      <c r="B1203" s="2" t="s">
        <v>1308</v>
      </c>
      <c r="D1203" s="2"/>
    </row>
    <row r="1204" spans="1:4" x14ac:dyDescent="0.2">
      <c r="A1204" s="2" t="str">
        <f t="shared" si="18"/>
        <v>Ox-Oxford</v>
      </c>
      <c r="B1204" s="2" t="s">
        <v>2603</v>
      </c>
      <c r="D1204" s="2"/>
    </row>
    <row r="1205" spans="1:4" x14ac:dyDescent="0.2">
      <c r="A1205" s="2" t="str">
        <f t="shared" si="18"/>
        <v>Oxford Township/Oxford</v>
      </c>
      <c r="B1205" s="2" t="s">
        <v>2604</v>
      </c>
      <c r="D1205" s="2"/>
    </row>
    <row r="1206" spans="1:4" x14ac:dyDescent="0.2">
      <c r="A1206" s="2" t="str">
        <f t="shared" si="18"/>
        <v>Pacific Junction/Lyons/Plattville</v>
      </c>
      <c r="B1206" s="2" t="s">
        <v>2605</v>
      </c>
      <c r="D1206" s="2"/>
    </row>
    <row r="1207" spans="1:4" x14ac:dyDescent="0.2">
      <c r="A1207" s="2" t="str">
        <f t="shared" si="18"/>
        <v>Palestine Township</v>
      </c>
      <c r="B1207" s="2" t="s">
        <v>2606</v>
      </c>
      <c r="D1207" s="2"/>
    </row>
    <row r="1208" spans="1:4" x14ac:dyDescent="0.2">
      <c r="A1208" s="2" t="str">
        <f t="shared" si="18"/>
        <v>Palmyra Twp</v>
      </c>
      <c r="B1208" s="2" t="s">
        <v>2607</v>
      </c>
      <c r="D1208" s="2"/>
    </row>
    <row r="1209" spans="1:4" x14ac:dyDescent="0.2">
      <c r="A1209" s="2" t="str">
        <f t="shared" si="18"/>
        <v>Palo Alto</v>
      </c>
      <c r="B1209" s="2" t="s">
        <v>1080</v>
      </c>
      <c r="D1209" s="2"/>
    </row>
    <row r="1210" spans="1:4" x14ac:dyDescent="0.2">
      <c r="A1210" s="2" t="str">
        <f t="shared" si="18"/>
        <v>Pc</v>
      </c>
      <c r="B1210" s="2" t="s">
        <v>1549</v>
      </c>
      <c r="D1210" s="2"/>
    </row>
    <row r="1211" spans="1:4" x14ac:dyDescent="0.2">
      <c r="A1211" s="2" t="str">
        <f t="shared" si="18"/>
        <v>Pct 01 - He/Hi/Pl</v>
      </c>
      <c r="B1211" s="2" t="s">
        <v>1342</v>
      </c>
      <c r="D1211" s="2"/>
    </row>
    <row r="1212" spans="1:4" x14ac:dyDescent="0.2">
      <c r="A1212" s="2" t="str">
        <f t="shared" si="18"/>
        <v>Pct 01 - Wl/Hv</v>
      </c>
      <c r="B1212" s="2" t="s">
        <v>791</v>
      </c>
      <c r="D1212" s="2"/>
    </row>
    <row r="1213" spans="1:4" x14ac:dyDescent="0.2">
      <c r="A1213" s="2" t="str">
        <f t="shared" si="18"/>
        <v>Pct 02 - Fc/Jf/Ll/Mk/Up</v>
      </c>
      <c r="B1213" s="2" t="s">
        <v>787</v>
      </c>
      <c r="D1213" s="2"/>
    </row>
    <row r="1214" spans="1:4" x14ac:dyDescent="0.2">
      <c r="A1214" s="2" t="str">
        <f t="shared" si="18"/>
        <v>Pct 02 - Fr/Gl/Dew3/Detsup1</v>
      </c>
      <c r="B1214" s="2" t="s">
        <v>2608</v>
      </c>
      <c r="D1214" s="2"/>
    </row>
    <row r="1215" spans="1:4" x14ac:dyDescent="0.2">
      <c r="A1215" s="2" t="str">
        <f t="shared" si="18"/>
        <v>Pct 03 - Dew1/Detsup2</v>
      </c>
      <c r="B1215" s="2" t="s">
        <v>1341</v>
      </c>
      <c r="D1215" s="2"/>
    </row>
    <row r="1216" spans="1:4" x14ac:dyDescent="0.2">
      <c r="A1216" s="2" t="str">
        <f t="shared" si="18"/>
        <v>Pct 03 - Po/Fk</v>
      </c>
      <c r="B1216" s="2" t="s">
        <v>2609</v>
      </c>
      <c r="D1216" s="2"/>
    </row>
    <row r="1217" spans="1:4" x14ac:dyDescent="0.2">
      <c r="A1217" s="2" t="str">
        <f t="shared" si="18"/>
        <v>Pct 04 - Dew2</v>
      </c>
      <c r="B1217" s="2" t="s">
        <v>2610</v>
      </c>
      <c r="D1217" s="2"/>
    </row>
    <row r="1218" spans="1:4" x14ac:dyDescent="0.2">
      <c r="A1218" s="2" t="str">
        <f t="shared" si="18"/>
        <v>Pct 04 - Pv City</v>
      </c>
      <c r="B1218" s="2" t="s">
        <v>789</v>
      </c>
      <c r="D1218" s="2"/>
    </row>
    <row r="1219" spans="1:4" x14ac:dyDescent="0.2">
      <c r="A1219" s="2" t="str">
        <f t="shared" ref="A1219:A1282" si="19">PROPER(B1219)</f>
        <v>Pct 05 - Cn/Dew4/Detsup3</v>
      </c>
      <c r="B1219" s="2" t="s">
        <v>2611</v>
      </c>
      <c r="D1219" s="2"/>
    </row>
    <row r="1220" spans="1:4" x14ac:dyDescent="0.2">
      <c r="A1220" s="2" t="str">
        <f t="shared" si="19"/>
        <v>Pct 05 - Lt/Pc/Wv City</v>
      </c>
      <c r="B1220" s="2" t="s">
        <v>786</v>
      </c>
      <c r="D1220" s="2"/>
    </row>
    <row r="1221" spans="1:4" x14ac:dyDescent="0.2">
      <c r="A1221" s="2" t="str">
        <f t="shared" si="19"/>
        <v>Pct 06 - Dew5</v>
      </c>
      <c r="B1221" s="2" t="s">
        <v>2612</v>
      </c>
      <c r="D1221" s="2"/>
    </row>
    <row r="1222" spans="1:4" x14ac:dyDescent="0.2">
      <c r="A1222" s="2" t="str">
        <f t="shared" si="19"/>
        <v>Pct 06 - Fv/Tl/Hf City</v>
      </c>
      <c r="B1222" s="2" t="s">
        <v>2613</v>
      </c>
      <c r="D1222" s="2"/>
    </row>
    <row r="1223" spans="1:4" x14ac:dyDescent="0.2">
      <c r="A1223" s="2" t="str">
        <f t="shared" si="19"/>
        <v>Pct 07 - Ca/Sp</v>
      </c>
      <c r="B1223" s="2" t="s">
        <v>1343</v>
      </c>
      <c r="D1223" s="2"/>
    </row>
    <row r="1224" spans="1:4" x14ac:dyDescent="0.2">
      <c r="A1224" s="2" t="str">
        <f t="shared" si="19"/>
        <v>Pct 07 - Cn/Lf/Ls/Ls City</v>
      </c>
      <c r="B1224" s="2" t="s">
        <v>790</v>
      </c>
      <c r="D1224" s="2"/>
    </row>
    <row r="1225" spans="1:4" x14ac:dyDescent="0.2">
      <c r="A1225" s="2" t="str">
        <f t="shared" si="19"/>
        <v>Pct 08 - Ia/Uc/Na City</v>
      </c>
      <c r="B1225" s="2" t="s">
        <v>788</v>
      </c>
      <c r="D1225" s="2"/>
    </row>
    <row r="1226" spans="1:4" x14ac:dyDescent="0.2">
      <c r="A1226" s="2" t="str">
        <f t="shared" si="19"/>
        <v>Pct 08 - Mi/Blm</v>
      </c>
      <c r="B1226" s="2" t="s">
        <v>2614</v>
      </c>
      <c r="D1226" s="2"/>
    </row>
    <row r="1227" spans="1:4" x14ac:dyDescent="0.2">
      <c r="A1227" s="2" t="str">
        <f t="shared" si="19"/>
        <v>Pct 09 - Blf/Bo/Fr/Li/Ma/Or</v>
      </c>
      <c r="B1227" s="2" t="s">
        <v>2615</v>
      </c>
      <c r="D1227" s="2"/>
    </row>
    <row r="1228" spans="1:4" x14ac:dyDescent="0.2">
      <c r="A1228" s="2" t="str">
        <f t="shared" si="19"/>
        <v>Pct 09 - Waukon 1</v>
      </c>
      <c r="B1228" s="2" t="s">
        <v>792</v>
      </c>
      <c r="D1228" s="2"/>
    </row>
    <row r="1229" spans="1:4" x14ac:dyDescent="0.2">
      <c r="A1229" s="2" t="str">
        <f t="shared" si="19"/>
        <v>Pct 1 Cass Freedom Fremont Independence</v>
      </c>
      <c r="B1229" s="2" t="s">
        <v>2616</v>
      </c>
      <c r="D1229" s="2"/>
    </row>
    <row r="1230" spans="1:4" x14ac:dyDescent="0.2">
      <c r="A1230" s="2" t="str">
        <f t="shared" si="19"/>
        <v>Pct 1 George</v>
      </c>
      <c r="B1230" s="2" t="s">
        <v>2617</v>
      </c>
      <c r="D1230" s="2"/>
    </row>
    <row r="1231" spans="1:4" x14ac:dyDescent="0.2">
      <c r="A1231" s="2" t="str">
        <f t="shared" si="19"/>
        <v>Pct 10 - Ja/Su/Wa</v>
      </c>
      <c r="B1231" s="2" t="s">
        <v>1344</v>
      </c>
      <c r="D1231" s="2"/>
    </row>
    <row r="1232" spans="1:4" x14ac:dyDescent="0.2">
      <c r="A1232" s="2" t="str">
        <f t="shared" si="19"/>
        <v>Pct 10 - Waukon 2</v>
      </c>
      <c r="B1232" s="2" t="s">
        <v>2618</v>
      </c>
      <c r="D1232" s="2"/>
    </row>
    <row r="1233" spans="1:4" x14ac:dyDescent="0.2">
      <c r="A1233" s="2" t="str">
        <f t="shared" si="19"/>
        <v>Pct 11 - Detsup5</v>
      </c>
      <c r="B1233" s="2" t="s">
        <v>2619</v>
      </c>
      <c r="D1233" s="2"/>
    </row>
    <row r="1234" spans="1:4" x14ac:dyDescent="0.2">
      <c r="A1234" s="2" t="str">
        <f t="shared" si="19"/>
        <v>Pct 11 - Waukon 3</v>
      </c>
      <c r="B1234" s="2" t="s">
        <v>793</v>
      </c>
      <c r="D1234" s="2"/>
    </row>
    <row r="1235" spans="1:4" x14ac:dyDescent="0.2">
      <c r="A1235" s="2" t="str">
        <f t="shared" si="19"/>
        <v>Pct 1T</v>
      </c>
      <c r="B1235" s="2" t="s">
        <v>2620</v>
      </c>
      <c r="D1235" s="2"/>
    </row>
    <row r="1236" spans="1:4" x14ac:dyDescent="0.2">
      <c r="A1236" s="2" t="str">
        <f t="shared" si="19"/>
        <v>Pct 2</v>
      </c>
      <c r="B1236" s="2" t="s">
        <v>957</v>
      </c>
      <c r="D1236" s="2"/>
    </row>
    <row r="1237" spans="1:4" x14ac:dyDescent="0.2">
      <c r="A1237" s="2" t="str">
        <f t="shared" si="19"/>
        <v>Pct 2 Blairsburg Liberty Williams</v>
      </c>
      <c r="B1237" s="2" t="s">
        <v>2621</v>
      </c>
      <c r="D1237" s="2"/>
    </row>
    <row r="1238" spans="1:4" x14ac:dyDescent="0.2">
      <c r="A1238" s="2" t="str">
        <f t="shared" si="19"/>
        <v>Pct 2 Doon</v>
      </c>
      <c r="B1238" s="2" t="s">
        <v>2622</v>
      </c>
      <c r="D1238" s="2"/>
    </row>
    <row r="1239" spans="1:4" x14ac:dyDescent="0.2">
      <c r="A1239" s="2" t="str">
        <f t="shared" si="19"/>
        <v>Pct 3</v>
      </c>
      <c r="B1239" s="2" t="s">
        <v>1842</v>
      </c>
      <c r="D1239" s="2"/>
    </row>
    <row r="1240" spans="1:4" x14ac:dyDescent="0.2">
      <c r="A1240" s="2" t="str">
        <f t="shared" si="19"/>
        <v>Pct 3 Clear Lake Hamilton Marion Webster</v>
      </c>
      <c r="B1240" s="2" t="s">
        <v>2623</v>
      </c>
      <c r="D1240" s="2"/>
    </row>
    <row r="1241" spans="1:4" x14ac:dyDescent="0.2">
      <c r="A1241" s="2" t="str">
        <f t="shared" si="19"/>
        <v>Pct 3 Inwood</v>
      </c>
      <c r="B1241" s="2" t="s">
        <v>2624</v>
      </c>
      <c r="D1241" s="2"/>
    </row>
    <row r="1242" spans="1:4" x14ac:dyDescent="0.2">
      <c r="A1242" s="2" t="str">
        <f t="shared" si="19"/>
        <v>Pct 4</v>
      </c>
      <c r="B1242" s="2" t="s">
        <v>948</v>
      </c>
      <c r="D1242" s="2"/>
    </row>
    <row r="1243" spans="1:4" x14ac:dyDescent="0.2">
      <c r="A1243" s="2" t="str">
        <f t="shared" si="19"/>
        <v>Pct 4 Larchwood</v>
      </c>
      <c r="B1243" s="2" t="s">
        <v>2625</v>
      </c>
      <c r="D1243" s="2"/>
    </row>
    <row r="1244" spans="1:4" x14ac:dyDescent="0.2">
      <c r="A1244" s="2" t="str">
        <f t="shared" si="19"/>
        <v>Pct 4 Lyon Ellsworth</v>
      </c>
      <c r="B1244" s="2" t="s">
        <v>2626</v>
      </c>
      <c r="D1244" s="2"/>
    </row>
    <row r="1245" spans="1:4" x14ac:dyDescent="0.2">
      <c r="A1245" s="2" t="str">
        <f t="shared" si="19"/>
        <v>Pct 5</v>
      </c>
      <c r="B1245" s="2" t="s">
        <v>1489</v>
      </c>
      <c r="D1245" s="2"/>
    </row>
    <row r="1246" spans="1:4" x14ac:dyDescent="0.2">
      <c r="A1246" s="2" t="str">
        <f t="shared" si="19"/>
        <v>Pct 5 Lester</v>
      </c>
      <c r="B1246" s="2" t="s">
        <v>2627</v>
      </c>
      <c r="D1246" s="2"/>
    </row>
    <row r="1247" spans="1:4" x14ac:dyDescent="0.2">
      <c r="A1247" s="2" t="str">
        <f t="shared" si="19"/>
        <v>Pct 5 Lincoln Rose Grove Scott</v>
      </c>
      <c r="B1247" s="2" t="s">
        <v>2628</v>
      </c>
      <c r="D1247" s="2"/>
    </row>
    <row r="1248" spans="1:4" x14ac:dyDescent="0.2">
      <c r="A1248" s="2" t="str">
        <f t="shared" si="19"/>
        <v>Pct 6</v>
      </c>
      <c r="B1248" s="2" t="s">
        <v>952</v>
      </c>
      <c r="D1248" s="2"/>
    </row>
    <row r="1249" spans="1:4" x14ac:dyDescent="0.2">
      <c r="A1249" s="2" t="str">
        <f t="shared" si="19"/>
        <v>Pct 6 Little Rock</v>
      </c>
      <c r="B1249" s="2" t="s">
        <v>2629</v>
      </c>
      <c r="D1249" s="2"/>
    </row>
    <row r="1250" spans="1:4" x14ac:dyDescent="0.2">
      <c r="A1250" s="2" t="str">
        <f t="shared" si="19"/>
        <v>Pct 7</v>
      </c>
      <c r="B1250" s="2" t="s">
        <v>958</v>
      </c>
      <c r="D1250" s="2"/>
    </row>
    <row r="1251" spans="1:4" x14ac:dyDescent="0.2">
      <c r="A1251" s="2" t="str">
        <f t="shared" si="19"/>
        <v>Pct 7 Rock Rapids</v>
      </c>
      <c r="B1251" s="2" t="s">
        <v>2630</v>
      </c>
      <c r="D1251" s="2"/>
    </row>
    <row r="1252" spans="1:4" x14ac:dyDescent="0.2">
      <c r="A1252" s="2" t="str">
        <f t="shared" si="19"/>
        <v>Pct 8 Rock Rapids</v>
      </c>
      <c r="B1252" s="2" t="s">
        <v>2631</v>
      </c>
      <c r="D1252" s="2"/>
    </row>
    <row r="1253" spans="1:4" x14ac:dyDescent="0.2">
      <c r="A1253" s="2" t="str">
        <f t="shared" si="19"/>
        <v>Pct 8C</v>
      </c>
      <c r="B1253" s="2" t="s">
        <v>2632</v>
      </c>
      <c r="D1253" s="2"/>
    </row>
    <row r="1254" spans="1:4" x14ac:dyDescent="0.2">
      <c r="A1254" s="2" t="str">
        <f t="shared" si="19"/>
        <v>Pct 9</v>
      </c>
      <c r="B1254" s="2" t="s">
        <v>956</v>
      </c>
      <c r="D1254" s="2"/>
    </row>
    <row r="1255" spans="1:4" x14ac:dyDescent="0.2">
      <c r="A1255" s="2" t="str">
        <f t="shared" si="19"/>
        <v>Pct Dm</v>
      </c>
      <c r="B1255" s="2" t="s">
        <v>2633</v>
      </c>
      <c r="D1255" s="2"/>
    </row>
    <row r="1256" spans="1:4" x14ac:dyDescent="0.2">
      <c r="A1256" s="2" t="str">
        <f t="shared" si="19"/>
        <v>Pct Fm</v>
      </c>
      <c r="B1256" s="2" t="s">
        <v>954</v>
      </c>
      <c r="D1256" s="2"/>
    </row>
    <row r="1257" spans="1:4" x14ac:dyDescent="0.2">
      <c r="A1257" s="2" t="str">
        <f t="shared" si="19"/>
        <v>Pct Hj</v>
      </c>
      <c r="B1257" s="2" t="s">
        <v>955</v>
      </c>
      <c r="D1257" s="2"/>
    </row>
    <row r="1258" spans="1:4" x14ac:dyDescent="0.2">
      <c r="A1258" s="2" t="str">
        <f t="shared" si="19"/>
        <v>Pct My</v>
      </c>
      <c r="B1258" s="2" t="s">
        <v>950</v>
      </c>
      <c r="D1258" s="2"/>
    </row>
    <row r="1259" spans="1:4" x14ac:dyDescent="0.2">
      <c r="A1259" s="2" t="str">
        <f t="shared" si="19"/>
        <v>Pct Pw</v>
      </c>
      <c r="B1259" s="2" t="s">
        <v>949</v>
      </c>
      <c r="D1259" s="2"/>
    </row>
    <row r="1260" spans="1:4" x14ac:dyDescent="0.2">
      <c r="A1260" s="2" t="str">
        <f t="shared" si="19"/>
        <v>Pct Union</v>
      </c>
      <c r="B1260" s="2" t="s">
        <v>951</v>
      </c>
      <c r="D1260" s="2"/>
    </row>
    <row r="1261" spans="1:4" x14ac:dyDescent="0.2">
      <c r="A1261" s="2" t="str">
        <f t="shared" si="19"/>
        <v>Pct Wb</v>
      </c>
      <c r="B1261" s="2" t="s">
        <v>953</v>
      </c>
      <c r="D1261" s="2"/>
    </row>
    <row r="1262" spans="1:4" x14ac:dyDescent="0.2">
      <c r="A1262" s="2" t="str">
        <f t="shared" si="19"/>
        <v>Pella 1</v>
      </c>
      <c r="B1262" s="2" t="s">
        <v>287</v>
      </c>
      <c r="D1262" s="2"/>
    </row>
    <row r="1263" spans="1:4" x14ac:dyDescent="0.2">
      <c r="A1263" s="2" t="str">
        <f t="shared" si="19"/>
        <v>Pella 2</v>
      </c>
      <c r="B1263" s="2" t="s">
        <v>289</v>
      </c>
      <c r="D1263" s="2"/>
    </row>
    <row r="1264" spans="1:4" x14ac:dyDescent="0.2">
      <c r="A1264" s="2" t="str">
        <f t="shared" si="19"/>
        <v>Pella 3</v>
      </c>
      <c r="B1264" s="2" t="s">
        <v>290</v>
      </c>
      <c r="D1264" s="2"/>
    </row>
    <row r="1265" spans="1:4" x14ac:dyDescent="0.2">
      <c r="A1265" s="2" t="str">
        <f t="shared" si="19"/>
        <v>Pella 4</v>
      </c>
      <c r="B1265" s="2" t="s">
        <v>288</v>
      </c>
      <c r="D1265" s="2"/>
    </row>
    <row r="1266" spans="1:4" x14ac:dyDescent="0.2">
      <c r="A1266" s="2" t="str">
        <f t="shared" si="19"/>
        <v>Penn-Madison</v>
      </c>
      <c r="B1266" s="2" t="s">
        <v>254</v>
      </c>
      <c r="D1266" s="2"/>
    </row>
    <row r="1267" spans="1:4" x14ac:dyDescent="0.2">
      <c r="A1267" s="2" t="str">
        <f t="shared" si="19"/>
        <v>Penn-Pleasant Plain</v>
      </c>
      <c r="B1267" s="2" t="s">
        <v>2634</v>
      </c>
      <c r="D1267" s="2"/>
    </row>
    <row r="1268" spans="1:4" x14ac:dyDescent="0.2">
      <c r="A1268" s="2" t="str">
        <f t="shared" si="19"/>
        <v>Penn/East Lucas North</v>
      </c>
      <c r="B1268" s="2" t="s">
        <v>2635</v>
      </c>
      <c r="D1268" s="2"/>
    </row>
    <row r="1269" spans="1:4" x14ac:dyDescent="0.2">
      <c r="A1269" s="2" t="str">
        <f t="shared" si="19"/>
        <v>Perry 1</v>
      </c>
      <c r="B1269" s="2" t="s">
        <v>2636</v>
      </c>
      <c r="D1269" s="2"/>
    </row>
    <row r="1270" spans="1:4" x14ac:dyDescent="0.2">
      <c r="A1270" s="2" t="str">
        <f t="shared" si="19"/>
        <v>Perry 2</v>
      </c>
      <c r="B1270" s="2" t="s">
        <v>2637</v>
      </c>
      <c r="D1270" s="2"/>
    </row>
    <row r="1271" spans="1:4" x14ac:dyDescent="0.2">
      <c r="A1271" s="2" t="str">
        <f t="shared" si="19"/>
        <v>Perry 3</v>
      </c>
      <c r="B1271" s="2" t="s">
        <v>2638</v>
      </c>
      <c r="D1271" s="2"/>
    </row>
    <row r="1272" spans="1:4" x14ac:dyDescent="0.2">
      <c r="A1272" s="2" t="str">
        <f t="shared" si="19"/>
        <v>Perry-Westburg</v>
      </c>
      <c r="B1272" s="2" t="s">
        <v>866</v>
      </c>
      <c r="D1272" s="2"/>
    </row>
    <row r="1273" spans="1:4" x14ac:dyDescent="0.2">
      <c r="A1273" s="2" t="str">
        <f t="shared" si="19"/>
        <v>Perry/Buckingham/E Crystal</v>
      </c>
      <c r="B1273" s="2" t="s">
        <v>2639</v>
      </c>
      <c r="D1273" s="2"/>
    </row>
    <row r="1274" spans="1:4" x14ac:dyDescent="0.2">
      <c r="A1274" s="2" t="str">
        <f t="shared" si="19"/>
        <v>Pierce And Fremont Townships, Essex</v>
      </c>
      <c r="B1274" s="2" t="s">
        <v>2640</v>
      </c>
      <c r="D1274" s="2"/>
    </row>
    <row r="1275" spans="1:4" x14ac:dyDescent="0.2">
      <c r="A1275" s="2" t="str">
        <f t="shared" si="19"/>
        <v>Pike City</v>
      </c>
      <c r="B1275" s="2" t="s">
        <v>2641</v>
      </c>
      <c r="D1275" s="2"/>
    </row>
    <row r="1276" spans="1:4" x14ac:dyDescent="0.2">
      <c r="A1276" s="2" t="str">
        <f t="shared" si="19"/>
        <v>Pilot/Troy/York</v>
      </c>
      <c r="B1276" s="2" t="s">
        <v>1063</v>
      </c>
      <c r="D1276" s="2"/>
    </row>
    <row r="1277" spans="1:4" x14ac:dyDescent="0.2">
      <c r="A1277" s="2" t="str">
        <f t="shared" si="19"/>
        <v>Pin Oak Marsh</v>
      </c>
      <c r="B1277" s="2" t="s">
        <v>2642</v>
      </c>
      <c r="D1277" s="2"/>
    </row>
    <row r="1278" spans="1:4" x14ac:dyDescent="0.2">
      <c r="A1278" s="2" t="str">
        <f t="shared" si="19"/>
        <v>Pl/Gf/St/Sx/Eg N</v>
      </c>
      <c r="B1278" s="2" t="s">
        <v>1269</v>
      </c>
      <c r="D1278" s="2"/>
    </row>
    <row r="1279" spans="1:4" x14ac:dyDescent="0.2">
      <c r="A1279" s="2" t="str">
        <f t="shared" si="19"/>
        <v>Pleasant Hill 01</v>
      </c>
      <c r="B1279" s="2" t="s">
        <v>2643</v>
      </c>
      <c r="D1279" s="2"/>
    </row>
    <row r="1280" spans="1:4" x14ac:dyDescent="0.2">
      <c r="A1280" s="2" t="str">
        <f t="shared" si="19"/>
        <v>Pleasant Hill 02</v>
      </c>
      <c r="B1280" s="2" t="s">
        <v>2644</v>
      </c>
      <c r="D1280" s="2"/>
    </row>
    <row r="1281" spans="1:4" x14ac:dyDescent="0.2">
      <c r="A1281" s="2" t="str">
        <f t="shared" si="19"/>
        <v>Pleasant Hill 03</v>
      </c>
      <c r="B1281" s="2" t="s">
        <v>2645</v>
      </c>
      <c r="D1281" s="2"/>
    </row>
    <row r="1282" spans="1:4" x14ac:dyDescent="0.2">
      <c r="A1282" s="2" t="str">
        <f t="shared" si="19"/>
        <v>Pleasant Valley Twp</v>
      </c>
      <c r="B1282" s="2" t="s">
        <v>2646</v>
      </c>
      <c r="D1282" s="2"/>
    </row>
    <row r="1283" spans="1:4" x14ac:dyDescent="0.2">
      <c r="A1283" s="2" t="str">
        <f t="shared" ref="A1283:A1346" si="20">PROPER(B1283)</f>
        <v>Pleasant Valley-Newton</v>
      </c>
      <c r="B1283" s="2" t="s">
        <v>881</v>
      </c>
      <c r="D1283" s="2"/>
    </row>
    <row r="1284" spans="1:4" x14ac:dyDescent="0.2">
      <c r="A1284" s="2" t="str">
        <f t="shared" si="20"/>
        <v>Pleasant/Franklin</v>
      </c>
      <c r="B1284" s="2" t="s">
        <v>281</v>
      </c>
      <c r="D1284" s="2"/>
    </row>
    <row r="1285" spans="1:4" x14ac:dyDescent="0.2">
      <c r="A1285" s="2" t="str">
        <f t="shared" si="20"/>
        <v>Pleasantville</v>
      </c>
      <c r="B1285" s="2" t="s">
        <v>330</v>
      </c>
      <c r="D1285" s="2"/>
    </row>
    <row r="1286" spans="1:4" x14ac:dyDescent="0.2">
      <c r="A1286" s="2" t="str">
        <f t="shared" si="20"/>
        <v>Plymouth 01/Ak</v>
      </c>
      <c r="B1286" s="2" t="s">
        <v>1198</v>
      </c>
      <c r="D1286" s="2"/>
    </row>
    <row r="1287" spans="1:4" x14ac:dyDescent="0.2">
      <c r="A1287" s="2" t="str">
        <f t="shared" si="20"/>
        <v>Plymouth 02/Mrhg</v>
      </c>
      <c r="B1287" s="2" t="s">
        <v>2647</v>
      </c>
      <c r="D1287" s="2"/>
    </row>
    <row r="1288" spans="1:4" x14ac:dyDescent="0.2">
      <c r="A1288" s="2" t="str">
        <f t="shared" si="20"/>
        <v>Plymouth 03/Sb</v>
      </c>
      <c r="B1288" s="2" t="s">
        <v>1197</v>
      </c>
      <c r="D1288" s="2"/>
    </row>
    <row r="1289" spans="1:4" x14ac:dyDescent="0.2">
      <c r="A1289" s="2" t="str">
        <f t="shared" si="20"/>
        <v>Plymouth 04/Bv</v>
      </c>
      <c r="B1289" s="2" t="s">
        <v>2648</v>
      </c>
      <c r="D1289" s="2"/>
    </row>
    <row r="1290" spans="1:4" x14ac:dyDescent="0.2">
      <c r="A1290" s="2" t="str">
        <f t="shared" si="20"/>
        <v>Plymouth 05/Rm</v>
      </c>
      <c r="B1290" s="2" t="s">
        <v>1196</v>
      </c>
      <c r="D1290" s="2"/>
    </row>
    <row r="1291" spans="1:4" x14ac:dyDescent="0.2">
      <c r="A1291" s="2" t="str">
        <f t="shared" si="20"/>
        <v>Plymouth 06/Wf</v>
      </c>
      <c r="B1291" s="2" t="s">
        <v>2649</v>
      </c>
      <c r="D1291" s="2"/>
    </row>
    <row r="1292" spans="1:4" x14ac:dyDescent="0.2">
      <c r="A1292" s="2" t="str">
        <f t="shared" si="20"/>
        <v>Plymouth 07/Mr</v>
      </c>
      <c r="B1292" s="2" t="s">
        <v>1192</v>
      </c>
      <c r="D1292" s="2"/>
    </row>
    <row r="1293" spans="1:4" x14ac:dyDescent="0.2">
      <c r="A1293" s="2" t="str">
        <f t="shared" si="20"/>
        <v>Plymouth 08/Py</v>
      </c>
      <c r="B1293" s="2" t="s">
        <v>1193</v>
      </c>
      <c r="D1293" s="2"/>
    </row>
    <row r="1294" spans="1:4" x14ac:dyDescent="0.2">
      <c r="A1294" s="2" t="str">
        <f t="shared" si="20"/>
        <v>Plymouth 09/Ht</v>
      </c>
      <c r="B1294" s="2" t="s">
        <v>1195</v>
      </c>
      <c r="D1294" s="2"/>
    </row>
    <row r="1295" spans="1:4" x14ac:dyDescent="0.2">
      <c r="A1295" s="2" t="str">
        <f t="shared" si="20"/>
        <v>Plymouth 10/Kl</v>
      </c>
      <c r="B1295" s="2" t="s">
        <v>1194</v>
      </c>
      <c r="D1295" s="2"/>
    </row>
    <row r="1296" spans="1:4" x14ac:dyDescent="0.2">
      <c r="A1296" s="2" t="str">
        <f t="shared" si="20"/>
        <v>Plymouth 11/Le Mars 1</v>
      </c>
      <c r="B1296" s="2" t="s">
        <v>173</v>
      </c>
      <c r="D1296" s="2"/>
    </row>
    <row r="1297" spans="1:4" x14ac:dyDescent="0.2">
      <c r="A1297" s="2" t="str">
        <f t="shared" si="20"/>
        <v>Plymouth 12/Le Mars 2</v>
      </c>
      <c r="B1297" s="2" t="s">
        <v>174</v>
      </c>
      <c r="D1297" s="2"/>
    </row>
    <row r="1298" spans="1:4" x14ac:dyDescent="0.2">
      <c r="A1298" s="2" t="str">
        <f t="shared" si="20"/>
        <v>Plymouth 13/Le Mars 3</v>
      </c>
      <c r="B1298" s="2" t="s">
        <v>175</v>
      </c>
      <c r="D1298" s="2"/>
    </row>
    <row r="1299" spans="1:4" x14ac:dyDescent="0.2">
      <c r="A1299" s="2" t="str">
        <f t="shared" si="20"/>
        <v>Pocahontas #1</v>
      </c>
      <c r="B1299" s="2" t="s">
        <v>1201</v>
      </c>
      <c r="D1299" s="2"/>
    </row>
    <row r="1300" spans="1:4" x14ac:dyDescent="0.2">
      <c r="A1300" s="2" t="str">
        <f t="shared" si="20"/>
        <v>Pocahontas #2</v>
      </c>
      <c r="B1300" s="2" t="s">
        <v>1202</v>
      </c>
      <c r="D1300" s="2"/>
    </row>
    <row r="1301" spans="1:4" x14ac:dyDescent="0.2">
      <c r="A1301" s="2" t="str">
        <f t="shared" si="20"/>
        <v>Polk City 01</v>
      </c>
      <c r="B1301" s="2" t="s">
        <v>2650</v>
      </c>
      <c r="D1301" s="2"/>
    </row>
    <row r="1302" spans="1:4" x14ac:dyDescent="0.2">
      <c r="A1302" s="2" t="str">
        <f t="shared" si="20"/>
        <v>Polk-Urbana</v>
      </c>
      <c r="B1302" s="2" t="s">
        <v>803</v>
      </c>
      <c r="D1302" s="2"/>
    </row>
    <row r="1303" spans="1:4" x14ac:dyDescent="0.2">
      <c r="A1303" s="2" t="str">
        <f t="shared" si="20"/>
        <v>Portland-Owen-Dougherty</v>
      </c>
      <c r="B1303" s="2" t="s">
        <v>2651</v>
      </c>
      <c r="D1303" s="2"/>
    </row>
    <row r="1304" spans="1:4" x14ac:dyDescent="0.2">
      <c r="A1304" s="2" t="str">
        <f t="shared" si="20"/>
        <v>Poyner P1 &amp; East Wloo</v>
      </c>
      <c r="B1304" s="2" t="s">
        <v>826</v>
      </c>
      <c r="D1304" s="2"/>
    </row>
    <row r="1305" spans="1:4" x14ac:dyDescent="0.2">
      <c r="A1305" s="2" t="str">
        <f t="shared" si="20"/>
        <v>Poyner P2 Fox Gilbert Jesup</v>
      </c>
      <c r="B1305" s="2" t="s">
        <v>833</v>
      </c>
      <c r="D1305" s="2"/>
    </row>
    <row r="1306" spans="1:4" x14ac:dyDescent="0.2">
      <c r="A1306" s="2" t="str">
        <f t="shared" si="20"/>
        <v>Pr-Wl</v>
      </c>
      <c r="B1306" s="2" t="s">
        <v>2652</v>
      </c>
      <c r="D1306" s="2"/>
    </row>
    <row r="1307" spans="1:4" x14ac:dyDescent="0.2">
      <c r="A1307" s="2" t="str">
        <f t="shared" si="20"/>
        <v>Prairie</v>
      </c>
      <c r="B1307" s="2" t="s">
        <v>277</v>
      </c>
      <c r="D1307" s="2"/>
    </row>
    <row r="1308" spans="1:4" x14ac:dyDescent="0.2">
      <c r="A1308" s="2" t="str">
        <f t="shared" si="20"/>
        <v>Prairie-Richland</v>
      </c>
      <c r="B1308" s="2" t="s">
        <v>2653</v>
      </c>
      <c r="D1308" s="2"/>
    </row>
    <row r="1309" spans="1:4" x14ac:dyDescent="0.2">
      <c r="A1309" s="2" t="str">
        <f t="shared" si="20"/>
        <v>Precinct #01 Little Sioux</v>
      </c>
      <c r="B1309" s="2" t="s">
        <v>2654</v>
      </c>
      <c r="D1309" s="2"/>
    </row>
    <row r="1310" spans="1:4" x14ac:dyDescent="0.2">
      <c r="A1310" s="2" t="str">
        <f t="shared" si="20"/>
        <v>Precinct #02 Pisgah</v>
      </c>
      <c r="B1310" s="2" t="s">
        <v>2655</v>
      </c>
      <c r="D1310" s="2"/>
    </row>
    <row r="1311" spans="1:4" x14ac:dyDescent="0.2">
      <c r="A1311" s="2" t="str">
        <f t="shared" si="20"/>
        <v>Precinct #03 Dunlap</v>
      </c>
      <c r="B1311" s="2" t="s">
        <v>2656</v>
      </c>
      <c r="D1311" s="2"/>
    </row>
    <row r="1312" spans="1:4" x14ac:dyDescent="0.2">
      <c r="A1312" s="2" t="str">
        <f t="shared" si="20"/>
        <v>Precinct #04 Mondamin</v>
      </c>
      <c r="B1312" s="2" t="s">
        <v>2657</v>
      </c>
      <c r="D1312" s="2"/>
    </row>
    <row r="1313" spans="1:4" x14ac:dyDescent="0.2">
      <c r="A1313" s="2" t="str">
        <f t="shared" si="20"/>
        <v>Precinct #05 Magnolia</v>
      </c>
      <c r="B1313" s="2" t="s">
        <v>2658</v>
      </c>
      <c r="D1313" s="2"/>
    </row>
    <row r="1314" spans="1:4" x14ac:dyDescent="0.2">
      <c r="A1314" s="2" t="str">
        <f t="shared" si="20"/>
        <v>Precinct #06 Boyer/Lincoln</v>
      </c>
      <c r="B1314" s="2" t="s">
        <v>2659</v>
      </c>
      <c r="D1314" s="2"/>
    </row>
    <row r="1315" spans="1:4" x14ac:dyDescent="0.2">
      <c r="A1315" s="2" t="str">
        <f t="shared" si="20"/>
        <v>Precinct #07 Woodbine</v>
      </c>
      <c r="B1315" s="2" t="s">
        <v>2660</v>
      </c>
      <c r="D1315" s="2"/>
    </row>
    <row r="1316" spans="1:4" x14ac:dyDescent="0.2">
      <c r="A1316" s="2" t="str">
        <f t="shared" si="20"/>
        <v>Precinct #08 Modale</v>
      </c>
      <c r="B1316" s="2" t="s">
        <v>2661</v>
      </c>
      <c r="D1316" s="2"/>
    </row>
    <row r="1317" spans="1:4" x14ac:dyDescent="0.2">
      <c r="A1317" s="2" t="str">
        <f t="shared" si="20"/>
        <v>Precinct #09 Jefferson/Lagrange</v>
      </c>
      <c r="B1317" s="2" t="s">
        <v>2662</v>
      </c>
      <c r="D1317" s="2"/>
    </row>
    <row r="1318" spans="1:4" x14ac:dyDescent="0.2">
      <c r="A1318" s="2" t="str">
        <f t="shared" si="20"/>
        <v>Precinct #10 Logan</v>
      </c>
      <c r="B1318" s="2" t="s">
        <v>2663</v>
      </c>
      <c r="D1318" s="2"/>
    </row>
    <row r="1319" spans="1:4" x14ac:dyDescent="0.2">
      <c r="A1319" s="2" t="str">
        <f t="shared" si="20"/>
        <v>Precinct #11 St John</v>
      </c>
      <c r="B1319" s="2" t="s">
        <v>2664</v>
      </c>
      <c r="D1319" s="2"/>
    </row>
    <row r="1320" spans="1:4" x14ac:dyDescent="0.2">
      <c r="A1320" s="2" t="str">
        <f t="shared" si="20"/>
        <v>Precinct #12 Missouri Valley</v>
      </c>
      <c r="B1320" s="2" t="s">
        <v>2665</v>
      </c>
      <c r="D1320" s="2"/>
    </row>
    <row r="1321" spans="1:4" x14ac:dyDescent="0.2">
      <c r="A1321" s="2" t="str">
        <f t="shared" si="20"/>
        <v>Precinct #13 Persia</v>
      </c>
      <c r="B1321" s="2" t="s">
        <v>2666</v>
      </c>
      <c r="D1321" s="2"/>
    </row>
    <row r="1322" spans="1:4" x14ac:dyDescent="0.2">
      <c r="A1322" s="2" t="str">
        <f t="shared" si="20"/>
        <v>Precinct 01</v>
      </c>
      <c r="B1322" s="2" t="s">
        <v>1020</v>
      </c>
      <c r="D1322" s="2"/>
    </row>
    <row r="1323" spans="1:4" x14ac:dyDescent="0.2">
      <c r="A1323" s="2" t="str">
        <f t="shared" si="20"/>
        <v>Precinct 02</v>
      </c>
      <c r="B1323" s="2" t="s">
        <v>1026</v>
      </c>
      <c r="D1323" s="2"/>
    </row>
    <row r="1324" spans="1:4" x14ac:dyDescent="0.2">
      <c r="A1324" s="2" t="str">
        <f t="shared" si="20"/>
        <v>Precinct 03</v>
      </c>
      <c r="B1324" s="2" t="s">
        <v>1022</v>
      </c>
      <c r="D1324" s="2"/>
    </row>
    <row r="1325" spans="1:4" x14ac:dyDescent="0.2">
      <c r="A1325" s="2" t="str">
        <f t="shared" si="20"/>
        <v>Precinct 04</v>
      </c>
      <c r="B1325" s="2" t="s">
        <v>1023</v>
      </c>
      <c r="D1325" s="2"/>
    </row>
    <row r="1326" spans="1:4" x14ac:dyDescent="0.2">
      <c r="A1326" s="2" t="str">
        <f t="shared" si="20"/>
        <v>Precinct 05</v>
      </c>
      <c r="B1326" s="2" t="s">
        <v>2667</v>
      </c>
      <c r="D1326" s="2"/>
    </row>
    <row r="1327" spans="1:4" x14ac:dyDescent="0.2">
      <c r="A1327" s="2" t="str">
        <f t="shared" si="20"/>
        <v>Precinct 06</v>
      </c>
      <c r="B1327" s="2" t="s">
        <v>1019</v>
      </c>
      <c r="D1327" s="2"/>
    </row>
    <row r="1328" spans="1:4" x14ac:dyDescent="0.2">
      <c r="A1328" s="2" t="str">
        <f t="shared" si="20"/>
        <v>Precinct 07</v>
      </c>
      <c r="B1328" s="2" t="s">
        <v>1027</v>
      </c>
      <c r="D1328" s="2"/>
    </row>
    <row r="1329" spans="1:4" x14ac:dyDescent="0.2">
      <c r="A1329" s="2" t="str">
        <f t="shared" si="20"/>
        <v>Precinct 08</v>
      </c>
      <c r="B1329" s="2" t="s">
        <v>1025</v>
      </c>
      <c r="D1329" s="2"/>
    </row>
    <row r="1330" spans="1:4" x14ac:dyDescent="0.2">
      <c r="A1330" s="2" t="str">
        <f t="shared" si="20"/>
        <v>Precinct 09</v>
      </c>
      <c r="B1330" s="2" t="s">
        <v>1024</v>
      </c>
      <c r="D1330" s="2"/>
    </row>
    <row r="1331" spans="1:4" x14ac:dyDescent="0.2">
      <c r="A1331" s="2" t="str">
        <f t="shared" si="20"/>
        <v>Precinct 1</v>
      </c>
      <c r="B1331" s="2" t="s">
        <v>800</v>
      </c>
      <c r="D1331" s="2"/>
    </row>
    <row r="1332" spans="1:4" x14ac:dyDescent="0.2">
      <c r="A1332" s="2" t="str">
        <f t="shared" si="20"/>
        <v>Precinct 1</v>
      </c>
      <c r="B1332" s="2" t="s">
        <v>800</v>
      </c>
      <c r="D1332" s="2"/>
    </row>
    <row r="1333" spans="1:4" x14ac:dyDescent="0.2">
      <c r="A1333" s="2" t="str">
        <f t="shared" si="20"/>
        <v>Precinct 10</v>
      </c>
      <c r="B1333" s="2" t="s">
        <v>1021</v>
      </c>
      <c r="D1333" s="2"/>
    </row>
    <row r="1334" spans="1:4" x14ac:dyDescent="0.2">
      <c r="A1334" s="2" t="str">
        <f t="shared" si="20"/>
        <v>Precinct 2</v>
      </c>
      <c r="B1334" s="2" t="s">
        <v>799</v>
      </c>
      <c r="D1334" s="2"/>
    </row>
    <row r="1335" spans="1:4" x14ac:dyDescent="0.2">
      <c r="A1335" s="2" t="str">
        <f t="shared" si="20"/>
        <v>Precinct 2</v>
      </c>
      <c r="B1335" s="2" t="s">
        <v>799</v>
      </c>
      <c r="D1335" s="2"/>
    </row>
    <row r="1336" spans="1:4" x14ac:dyDescent="0.2">
      <c r="A1336" s="2" t="str">
        <f t="shared" si="20"/>
        <v>Precinct 3</v>
      </c>
      <c r="B1336" s="2" t="s">
        <v>2668</v>
      </c>
      <c r="D1336" s="2"/>
    </row>
    <row r="1337" spans="1:4" x14ac:dyDescent="0.2">
      <c r="A1337" s="2" t="str">
        <f t="shared" si="20"/>
        <v>Precinct 4</v>
      </c>
      <c r="B1337" s="2" t="s">
        <v>2669</v>
      </c>
      <c r="D1337" s="2"/>
    </row>
    <row r="1338" spans="1:4" x14ac:dyDescent="0.2">
      <c r="A1338" s="2" t="str">
        <f t="shared" si="20"/>
        <v>Precinct 5</v>
      </c>
      <c r="B1338" s="2" t="s">
        <v>2670</v>
      </c>
      <c r="D1338" s="2"/>
    </row>
    <row r="1339" spans="1:4" x14ac:dyDescent="0.2">
      <c r="A1339" s="2" t="str">
        <f t="shared" si="20"/>
        <v>Precinct 6</v>
      </c>
      <c r="B1339" s="2" t="s">
        <v>2671</v>
      </c>
      <c r="D1339" s="2"/>
    </row>
    <row r="1340" spans="1:4" x14ac:dyDescent="0.2">
      <c r="A1340" s="2" t="str">
        <f t="shared" si="20"/>
        <v>Precinct 7</v>
      </c>
      <c r="B1340" s="2" t="s">
        <v>2672</v>
      </c>
      <c r="D1340" s="2"/>
    </row>
    <row r="1341" spans="1:4" x14ac:dyDescent="0.2">
      <c r="A1341" s="2" t="str">
        <f t="shared" si="20"/>
        <v>Precinct No. 01</v>
      </c>
      <c r="B1341" s="2" t="s">
        <v>961</v>
      </c>
      <c r="D1341" s="2"/>
    </row>
    <row r="1342" spans="1:4" x14ac:dyDescent="0.2">
      <c r="A1342" s="2" t="str">
        <f t="shared" si="20"/>
        <v>Precinct No. 02</v>
      </c>
      <c r="B1342" s="2" t="s">
        <v>964</v>
      </c>
      <c r="D1342" s="2"/>
    </row>
    <row r="1343" spans="1:4" x14ac:dyDescent="0.2">
      <c r="A1343" s="2" t="str">
        <f t="shared" si="20"/>
        <v>Precinct No. 03</v>
      </c>
      <c r="B1343" s="2" t="s">
        <v>966</v>
      </c>
      <c r="D1343" s="2"/>
    </row>
    <row r="1344" spans="1:4" x14ac:dyDescent="0.2">
      <c r="A1344" s="2" t="str">
        <f t="shared" si="20"/>
        <v>Precinct No. 04</v>
      </c>
      <c r="B1344" s="2" t="s">
        <v>965</v>
      </c>
      <c r="D1344" s="2"/>
    </row>
    <row r="1345" spans="1:4" x14ac:dyDescent="0.2">
      <c r="A1345" s="2" t="str">
        <f t="shared" si="20"/>
        <v>Precinct No. 05</v>
      </c>
      <c r="B1345" s="2" t="s">
        <v>2673</v>
      </c>
      <c r="D1345" s="2"/>
    </row>
    <row r="1346" spans="1:4" x14ac:dyDescent="0.2">
      <c r="A1346" s="2" t="str">
        <f t="shared" si="20"/>
        <v>Precinct No. 06</v>
      </c>
      <c r="B1346" s="2" t="s">
        <v>968</v>
      </c>
      <c r="D1346" s="2"/>
    </row>
    <row r="1347" spans="1:4" x14ac:dyDescent="0.2">
      <c r="A1347" s="2" t="str">
        <f t="shared" ref="A1347:A1410" si="21">PROPER(B1347)</f>
        <v>Precinct No. 07</v>
      </c>
      <c r="B1347" s="2" t="s">
        <v>2674</v>
      </c>
      <c r="D1347" s="2"/>
    </row>
    <row r="1348" spans="1:4" x14ac:dyDescent="0.2">
      <c r="A1348" s="2" t="str">
        <f t="shared" si="21"/>
        <v>Precinct No. 08</v>
      </c>
      <c r="B1348" s="2" t="s">
        <v>960</v>
      </c>
      <c r="D1348" s="2"/>
    </row>
    <row r="1349" spans="1:4" x14ac:dyDescent="0.2">
      <c r="A1349" s="2" t="str">
        <f t="shared" si="21"/>
        <v>Precinct No. 09</v>
      </c>
      <c r="B1349" s="2" t="s">
        <v>2675</v>
      </c>
      <c r="D1349" s="2"/>
    </row>
    <row r="1350" spans="1:4" x14ac:dyDescent="0.2">
      <c r="A1350" s="2" t="str">
        <f t="shared" si="21"/>
        <v>Precinct No. 10</v>
      </c>
      <c r="B1350" s="2" t="s">
        <v>2676</v>
      </c>
      <c r="D1350" s="2"/>
    </row>
    <row r="1351" spans="1:4" x14ac:dyDescent="0.2">
      <c r="A1351" s="2" t="str">
        <f t="shared" si="21"/>
        <v>Precinct No. 11</v>
      </c>
      <c r="B1351" s="2" t="s">
        <v>963</v>
      </c>
      <c r="D1351" s="2"/>
    </row>
    <row r="1352" spans="1:4" x14ac:dyDescent="0.2">
      <c r="A1352" s="2" t="str">
        <f t="shared" si="21"/>
        <v>Precinct No. 12</v>
      </c>
      <c r="B1352" s="2" t="s">
        <v>967</v>
      </c>
      <c r="D1352" s="2"/>
    </row>
    <row r="1353" spans="1:4" x14ac:dyDescent="0.2">
      <c r="A1353" s="2" t="str">
        <f t="shared" si="21"/>
        <v>Precinct No. 13</v>
      </c>
      <c r="B1353" s="2" t="s">
        <v>2677</v>
      </c>
      <c r="D1353" s="2"/>
    </row>
    <row r="1354" spans="1:4" x14ac:dyDescent="0.2">
      <c r="A1354" s="2" t="str">
        <f t="shared" si="21"/>
        <v>Precinct No. 14</v>
      </c>
      <c r="B1354" s="2" t="s">
        <v>962</v>
      </c>
      <c r="D1354" s="2"/>
    </row>
    <row r="1355" spans="1:4" x14ac:dyDescent="0.2">
      <c r="A1355" s="2" t="str">
        <f t="shared" si="21"/>
        <v>Precinct No. 15</v>
      </c>
      <c r="B1355" s="2" t="s">
        <v>2678</v>
      </c>
      <c r="D1355" s="2"/>
    </row>
    <row r="1356" spans="1:4" x14ac:dyDescent="0.2">
      <c r="A1356" s="2" t="str">
        <f t="shared" si="21"/>
        <v>Purple</v>
      </c>
      <c r="B1356" s="2" t="s">
        <v>1015</v>
      </c>
      <c r="D1356" s="2"/>
    </row>
    <row r="1357" spans="1:4" x14ac:dyDescent="0.2">
      <c r="A1357" s="2" t="str">
        <f t="shared" si="21"/>
        <v>Putnam</v>
      </c>
      <c r="B1357" s="2" t="s">
        <v>392</v>
      </c>
      <c r="D1357" s="2"/>
    </row>
    <row r="1358" spans="1:4" x14ac:dyDescent="0.2">
      <c r="A1358" s="2" t="str">
        <f t="shared" si="21"/>
        <v>Quasqueton</v>
      </c>
      <c r="B1358" s="2" t="s">
        <v>373</v>
      </c>
      <c r="D1358" s="2"/>
    </row>
    <row r="1359" spans="1:4" x14ac:dyDescent="0.2">
      <c r="A1359" s="2" t="str">
        <f t="shared" si="21"/>
        <v>Read</v>
      </c>
      <c r="B1359" s="2" t="s">
        <v>347</v>
      </c>
      <c r="D1359" s="2"/>
    </row>
    <row r="1360" spans="1:4" x14ac:dyDescent="0.2">
      <c r="A1360" s="2" t="str">
        <f t="shared" si="21"/>
        <v>Reading</v>
      </c>
      <c r="B1360" s="2" t="s">
        <v>874</v>
      </c>
      <c r="D1360" s="2"/>
    </row>
    <row r="1361" spans="1:4" x14ac:dyDescent="0.2">
      <c r="A1361" s="2" t="str">
        <f t="shared" si="21"/>
        <v>Reading/Center South</v>
      </c>
      <c r="B1361" s="2" t="s">
        <v>1268</v>
      </c>
      <c r="D1361" s="2"/>
    </row>
    <row r="1362" spans="1:4" x14ac:dyDescent="0.2">
      <c r="A1362" s="2" t="str">
        <f t="shared" si="21"/>
        <v>Red</v>
      </c>
      <c r="B1362" s="2" t="s">
        <v>1016</v>
      </c>
      <c r="D1362" s="2"/>
    </row>
    <row r="1363" spans="1:4" x14ac:dyDescent="0.2">
      <c r="A1363" s="2" t="str">
        <f t="shared" si="21"/>
        <v>Richland</v>
      </c>
      <c r="B1363" s="2" t="s">
        <v>154</v>
      </c>
      <c r="D1363" s="2"/>
    </row>
    <row r="1364" spans="1:4" x14ac:dyDescent="0.2">
      <c r="A1364" s="2" t="str">
        <f t="shared" si="21"/>
        <v>Richland Township</v>
      </c>
      <c r="B1364" s="2" t="s">
        <v>1276</v>
      </c>
      <c r="D1364" s="2"/>
    </row>
    <row r="1365" spans="1:4" x14ac:dyDescent="0.2">
      <c r="A1365" s="2" t="str">
        <f t="shared" si="21"/>
        <v>Richland/Coffins Grove</v>
      </c>
      <c r="B1365" s="2" t="s">
        <v>2679</v>
      </c>
      <c r="D1365" s="2"/>
    </row>
    <row r="1366" spans="1:4" x14ac:dyDescent="0.2">
      <c r="A1366" s="2" t="str">
        <f t="shared" si="21"/>
        <v>Richland/Kirkville</v>
      </c>
      <c r="B1366" s="2" t="s">
        <v>1306</v>
      </c>
      <c r="D1366" s="2"/>
    </row>
    <row r="1367" spans="1:4" x14ac:dyDescent="0.2">
      <c r="A1367" s="2" t="str">
        <f t="shared" si="21"/>
        <v>Richland/Palmyra</v>
      </c>
      <c r="B1367" s="2" t="s">
        <v>2680</v>
      </c>
      <c r="D1367" s="2"/>
    </row>
    <row r="1368" spans="1:4" x14ac:dyDescent="0.2">
      <c r="A1368" s="2" t="str">
        <f t="shared" si="21"/>
        <v>Richland/Ross/West Fork</v>
      </c>
      <c r="B1368" s="2" t="s">
        <v>2681</v>
      </c>
      <c r="D1368" s="2"/>
    </row>
    <row r="1369" spans="1:4" x14ac:dyDescent="0.2">
      <c r="A1369" s="2" t="str">
        <f t="shared" si="21"/>
        <v>Richland/Salt Creek</v>
      </c>
      <c r="B1369" s="2" t="s">
        <v>2682</v>
      </c>
      <c r="D1369" s="2"/>
    </row>
    <row r="1370" spans="1:4" x14ac:dyDescent="0.2">
      <c r="A1370" s="2" t="str">
        <f t="shared" si="21"/>
        <v>Riverside</v>
      </c>
      <c r="B1370" s="2" t="s">
        <v>275</v>
      </c>
      <c r="D1370" s="2"/>
    </row>
    <row r="1371" spans="1:4" x14ac:dyDescent="0.2">
      <c r="A1371" s="2" t="str">
        <f t="shared" si="21"/>
        <v>Riverton</v>
      </c>
      <c r="B1371" s="2" t="s">
        <v>250</v>
      </c>
      <c r="D1371" s="2"/>
    </row>
    <row r="1372" spans="1:4" x14ac:dyDescent="0.2">
      <c r="A1372" s="2" t="str">
        <f t="shared" si="21"/>
        <v>Rlws-Richland/Washington</v>
      </c>
      <c r="B1372" s="2" t="s">
        <v>2683</v>
      </c>
      <c r="D1372" s="2"/>
    </row>
    <row r="1373" spans="1:4" x14ac:dyDescent="0.2">
      <c r="A1373" s="2" t="str">
        <f t="shared" si="21"/>
        <v>Robins</v>
      </c>
      <c r="B1373" s="2" t="s">
        <v>245</v>
      </c>
      <c r="D1373" s="2"/>
    </row>
    <row r="1374" spans="1:4" x14ac:dyDescent="0.2">
      <c r="A1374" s="2" t="str">
        <f t="shared" si="21"/>
        <v>Rock Grove-Rudd</v>
      </c>
      <c r="B1374" s="2" t="s">
        <v>166</v>
      </c>
      <c r="D1374" s="2"/>
    </row>
    <row r="1375" spans="1:4" x14ac:dyDescent="0.2">
      <c r="A1375" s="2" t="str">
        <f t="shared" si="21"/>
        <v>Rock Valley East</v>
      </c>
      <c r="B1375" s="2" t="s">
        <v>1263</v>
      </c>
      <c r="D1375" s="2"/>
    </row>
    <row r="1376" spans="1:4" x14ac:dyDescent="0.2">
      <c r="A1376" s="2" t="str">
        <f t="shared" si="21"/>
        <v>Rock Valley West/Rock</v>
      </c>
      <c r="B1376" s="2" t="s">
        <v>1267</v>
      </c>
      <c r="D1376" s="2"/>
    </row>
    <row r="1377" spans="1:4" x14ac:dyDescent="0.2">
      <c r="A1377" s="2" t="str">
        <f t="shared" si="21"/>
        <v>Rockford-Ulster</v>
      </c>
      <c r="B1377" s="2" t="s">
        <v>164</v>
      </c>
      <c r="D1377" s="2"/>
    </row>
    <row r="1378" spans="1:4" x14ac:dyDescent="0.2">
      <c r="A1378" s="2" t="str">
        <f t="shared" si="21"/>
        <v>Rockwell City</v>
      </c>
      <c r="B1378" s="2" t="s">
        <v>876</v>
      </c>
      <c r="D1378" s="2"/>
    </row>
    <row r="1379" spans="1:4" x14ac:dyDescent="0.2">
      <c r="A1379" s="2" t="str">
        <f t="shared" si="21"/>
        <v>Roha-Rome/Hale</v>
      </c>
      <c r="B1379" s="2" t="s">
        <v>2684</v>
      </c>
      <c r="D1379" s="2"/>
    </row>
    <row r="1380" spans="1:4" x14ac:dyDescent="0.2">
      <c r="A1380" s="2" t="str">
        <f t="shared" si="21"/>
        <v>Rowley</v>
      </c>
      <c r="B1380" s="2" t="s">
        <v>431</v>
      </c>
      <c r="D1380" s="2"/>
    </row>
    <row r="1381" spans="1:4" x14ac:dyDescent="0.2">
      <c r="A1381" s="2" t="str">
        <f t="shared" si="21"/>
        <v>Runnells 01</v>
      </c>
      <c r="B1381" s="2" t="s">
        <v>2685</v>
      </c>
      <c r="D1381" s="2"/>
    </row>
    <row r="1382" spans="1:4" x14ac:dyDescent="0.2">
      <c r="A1382" s="2" t="str">
        <f t="shared" si="21"/>
        <v>Rural Eagle Grove</v>
      </c>
      <c r="B1382" s="2" t="s">
        <v>181</v>
      </c>
      <c r="D1382" s="2"/>
    </row>
    <row r="1383" spans="1:4" x14ac:dyDescent="0.2">
      <c r="A1383" s="2" t="str">
        <f t="shared" si="21"/>
        <v>Rural Precinct 1</v>
      </c>
      <c r="B1383" s="2" t="s">
        <v>860</v>
      </c>
      <c r="D1383" s="2"/>
    </row>
    <row r="1384" spans="1:4" x14ac:dyDescent="0.2">
      <c r="A1384" s="2" t="str">
        <f t="shared" si="21"/>
        <v>Rural Precinct 2</v>
      </c>
      <c r="B1384" s="2" t="s">
        <v>864</v>
      </c>
      <c r="D1384" s="2"/>
    </row>
    <row r="1385" spans="1:4" x14ac:dyDescent="0.2">
      <c r="A1385" s="2" t="str">
        <f t="shared" si="21"/>
        <v>Rural Precinct 3</v>
      </c>
      <c r="B1385" s="2" t="s">
        <v>862</v>
      </c>
      <c r="D1385" s="2"/>
    </row>
    <row r="1386" spans="1:4" x14ac:dyDescent="0.2">
      <c r="A1386" s="2" t="str">
        <f t="shared" si="21"/>
        <v>Rural Precinct 4</v>
      </c>
      <c r="B1386" s="2" t="s">
        <v>854</v>
      </c>
      <c r="D1386" s="2"/>
    </row>
    <row r="1387" spans="1:4" x14ac:dyDescent="0.2">
      <c r="A1387" s="2" t="str">
        <f t="shared" si="21"/>
        <v>Rural Precinct 5</v>
      </c>
      <c r="B1387" s="2" t="s">
        <v>861</v>
      </c>
      <c r="D1387" s="2"/>
    </row>
    <row r="1388" spans="1:4" x14ac:dyDescent="0.2">
      <c r="A1388" s="2" t="str">
        <f t="shared" si="21"/>
        <v>Rural Precinct 6</v>
      </c>
      <c r="B1388" s="2" t="s">
        <v>859</v>
      </c>
      <c r="D1388" s="2"/>
    </row>
    <row r="1389" spans="1:4" x14ac:dyDescent="0.2">
      <c r="A1389" s="2" t="str">
        <f t="shared" si="21"/>
        <v>S-04 Seymour-Promise City</v>
      </c>
      <c r="B1389" s="2" t="s">
        <v>1318</v>
      </c>
      <c r="D1389" s="2"/>
    </row>
    <row r="1390" spans="1:4" x14ac:dyDescent="0.2">
      <c r="A1390" s="2" t="str">
        <f t="shared" si="21"/>
        <v>S. Otter Creek</v>
      </c>
      <c r="B1390" s="2" t="s">
        <v>2686</v>
      </c>
      <c r="D1390" s="2"/>
    </row>
    <row r="1391" spans="1:4" x14ac:dyDescent="0.2">
      <c r="A1391" s="2" t="str">
        <f t="shared" si="21"/>
        <v>Sac City</v>
      </c>
      <c r="B1391" s="2" t="s">
        <v>196</v>
      </c>
      <c r="D1391" s="2"/>
    </row>
    <row r="1392" spans="1:4" x14ac:dyDescent="0.2">
      <c r="A1392" s="2" t="str">
        <f t="shared" si="21"/>
        <v>Saratoga/Howard Ctr/Chester</v>
      </c>
      <c r="B1392" s="2" t="s">
        <v>2687</v>
      </c>
      <c r="D1392" s="2"/>
    </row>
    <row r="1393" spans="1:4" x14ac:dyDescent="0.2">
      <c r="A1393" s="2" t="str">
        <f t="shared" si="21"/>
        <v>Saylor 01</v>
      </c>
      <c r="B1393" s="2" t="s">
        <v>2688</v>
      </c>
      <c r="D1393" s="2"/>
    </row>
    <row r="1394" spans="1:4" x14ac:dyDescent="0.2">
      <c r="A1394" s="2" t="str">
        <f t="shared" si="21"/>
        <v>Saylor 02</v>
      </c>
      <c r="B1394" s="2" t="s">
        <v>2689</v>
      </c>
      <c r="D1394" s="2"/>
    </row>
    <row r="1395" spans="1:4" x14ac:dyDescent="0.2">
      <c r="A1395" s="2" t="str">
        <f t="shared" si="21"/>
        <v>Schaller</v>
      </c>
      <c r="B1395" s="2" t="s">
        <v>193</v>
      </c>
      <c r="D1395" s="2"/>
    </row>
    <row r="1396" spans="1:4" x14ac:dyDescent="0.2">
      <c r="A1396" s="2" t="str">
        <f t="shared" si="21"/>
        <v>Scn/Capel/Welcome</v>
      </c>
      <c r="B1396" s="2" t="s">
        <v>1264</v>
      </c>
      <c r="D1396" s="2"/>
    </row>
    <row r="1397" spans="1:4" x14ac:dyDescent="0.2">
      <c r="A1397" s="2" t="str">
        <f t="shared" si="21"/>
        <v>Scott Twp</v>
      </c>
      <c r="B1397" s="2" t="s">
        <v>2690</v>
      </c>
      <c r="D1397" s="2"/>
    </row>
    <row r="1398" spans="1:4" x14ac:dyDescent="0.2">
      <c r="A1398" s="2" t="str">
        <f t="shared" si="21"/>
        <v>Scott Twp-West Branch</v>
      </c>
      <c r="B1398" s="2" t="s">
        <v>2691</v>
      </c>
      <c r="D1398" s="2"/>
    </row>
    <row r="1399" spans="1:4" x14ac:dyDescent="0.2">
      <c r="A1399" s="2" t="str">
        <f t="shared" si="21"/>
        <v>Scott-Union-Pleasant Grove</v>
      </c>
      <c r="B1399" s="2" t="s">
        <v>165</v>
      </c>
      <c r="D1399" s="2"/>
    </row>
    <row r="1400" spans="1:4" x14ac:dyDescent="0.2">
      <c r="A1400" s="2" t="str">
        <f t="shared" si="21"/>
        <v>Seventy-Six/Cedar</v>
      </c>
      <c r="B1400" s="2" t="s">
        <v>2692</v>
      </c>
      <c r="D1400" s="2"/>
    </row>
    <row r="1401" spans="1:4" x14ac:dyDescent="0.2">
      <c r="A1401" s="2" t="str">
        <f t="shared" si="21"/>
        <v>Sgmc-Sc Grv/Madison/Clay</v>
      </c>
      <c r="B1401" s="2" t="s">
        <v>2693</v>
      </c>
      <c r="D1401" s="2"/>
    </row>
    <row r="1402" spans="1:4" x14ac:dyDescent="0.2">
      <c r="A1402" s="2" t="str">
        <f t="shared" si="21"/>
        <v>Sharon Lost Nation</v>
      </c>
      <c r="B1402" s="2" t="s">
        <v>2694</v>
      </c>
      <c r="D1402" s="2"/>
    </row>
    <row r="1403" spans="1:4" x14ac:dyDescent="0.2">
      <c r="A1403" s="2" t="str">
        <f t="shared" si="21"/>
        <v>Sharon Township</v>
      </c>
      <c r="B1403" s="2" t="s">
        <v>2695</v>
      </c>
      <c r="D1403" s="2"/>
    </row>
    <row r="1404" spans="1:4" x14ac:dyDescent="0.2">
      <c r="A1404" s="2" t="str">
        <f t="shared" si="21"/>
        <v>Sheldahl 01</v>
      </c>
      <c r="B1404" s="2" t="s">
        <v>2696</v>
      </c>
      <c r="D1404" s="2"/>
    </row>
    <row r="1405" spans="1:4" x14ac:dyDescent="0.2">
      <c r="A1405" s="2" t="str">
        <f t="shared" si="21"/>
        <v>Sheldon 1St Ward</v>
      </c>
      <c r="B1405" s="2" t="s">
        <v>1175</v>
      </c>
      <c r="D1405" s="2"/>
    </row>
    <row r="1406" spans="1:4" x14ac:dyDescent="0.2">
      <c r="A1406" s="2" t="str">
        <f t="shared" si="21"/>
        <v>Sheldon 2Nd Ward</v>
      </c>
      <c r="B1406" s="2" t="s">
        <v>1172</v>
      </c>
      <c r="D1406" s="2"/>
    </row>
    <row r="1407" spans="1:4" x14ac:dyDescent="0.2">
      <c r="A1407" s="2" t="str">
        <f t="shared" si="21"/>
        <v>Sheldon 3Rd Ward</v>
      </c>
      <c r="B1407" s="2" t="s">
        <v>1171</v>
      </c>
      <c r="D1407" s="2"/>
    </row>
    <row r="1408" spans="1:4" x14ac:dyDescent="0.2">
      <c r="A1408" s="2" t="str">
        <f t="shared" si="21"/>
        <v>Shenandoah 1</v>
      </c>
      <c r="B1408" s="2" t="s">
        <v>452</v>
      </c>
      <c r="D1408" s="2"/>
    </row>
    <row r="1409" spans="1:4" x14ac:dyDescent="0.2">
      <c r="A1409" s="2" t="str">
        <f t="shared" si="21"/>
        <v>Shenandoah 2</v>
      </c>
      <c r="B1409" s="2" t="s">
        <v>453</v>
      </c>
      <c r="D1409" s="2"/>
    </row>
    <row r="1410" spans="1:4" x14ac:dyDescent="0.2">
      <c r="A1410" s="2" t="str">
        <f t="shared" si="21"/>
        <v>Shenandoah 3</v>
      </c>
      <c r="B1410" s="2" t="s">
        <v>454</v>
      </c>
      <c r="D1410" s="2"/>
    </row>
    <row r="1411" spans="1:4" x14ac:dyDescent="0.2">
      <c r="A1411" s="2" t="str">
        <f t="shared" ref="A1411:A1474" si="22">PROPER(B1411)</f>
        <v>Sheridan-Grant-Jasper</v>
      </c>
      <c r="B1411" s="2" t="s">
        <v>883</v>
      </c>
      <c r="D1411" s="2"/>
    </row>
    <row r="1412" spans="1:4" x14ac:dyDescent="0.2">
      <c r="A1412" s="2" t="str">
        <f t="shared" si="22"/>
        <v>Sherman</v>
      </c>
      <c r="B1412" s="2" t="s">
        <v>155</v>
      </c>
      <c r="D1412" s="2"/>
    </row>
    <row r="1413" spans="1:4" x14ac:dyDescent="0.2">
      <c r="A1413" s="2" t="str">
        <f t="shared" si="22"/>
        <v>Sherman</v>
      </c>
      <c r="B1413" s="2" t="s">
        <v>155</v>
      </c>
      <c r="D1413" s="2"/>
    </row>
    <row r="1414" spans="1:4" x14ac:dyDescent="0.2">
      <c r="A1414" s="2" t="str">
        <f t="shared" si="22"/>
        <v>Sherman Se Franklin Blencoe Sioux</v>
      </c>
      <c r="B1414" s="2" t="s">
        <v>2697</v>
      </c>
      <c r="D1414" s="2"/>
    </row>
    <row r="1415" spans="1:4" x14ac:dyDescent="0.2">
      <c r="A1415" s="2" t="str">
        <f t="shared" si="22"/>
        <v>Sherman Township</v>
      </c>
      <c r="B1415" s="2" t="s">
        <v>2698</v>
      </c>
      <c r="D1415" s="2"/>
    </row>
    <row r="1416" spans="1:4" x14ac:dyDescent="0.2">
      <c r="A1416" s="2" t="str">
        <f t="shared" si="22"/>
        <v>Sidney</v>
      </c>
      <c r="B1416" s="2" t="s">
        <v>251</v>
      </c>
      <c r="D1416" s="2"/>
    </row>
    <row r="1417" spans="1:4" x14ac:dyDescent="0.2">
      <c r="A1417" s="2" t="str">
        <f t="shared" si="22"/>
        <v>Sigourney 1St Ward</v>
      </c>
      <c r="B1417" s="2" t="s">
        <v>1106</v>
      </c>
      <c r="D1417" s="2"/>
    </row>
    <row r="1418" spans="1:4" x14ac:dyDescent="0.2">
      <c r="A1418" s="2" t="str">
        <f t="shared" si="22"/>
        <v>Sigourney 2Nd Ward</v>
      </c>
      <c r="B1418" s="2" t="s">
        <v>1103</v>
      </c>
      <c r="D1418" s="2"/>
    </row>
    <row r="1419" spans="1:4" x14ac:dyDescent="0.2">
      <c r="A1419" s="2" t="str">
        <f t="shared" si="22"/>
        <v>Sigourney 3Rd Ward</v>
      </c>
      <c r="B1419" s="2" t="s">
        <v>1101</v>
      </c>
      <c r="D1419" s="2"/>
    </row>
    <row r="1420" spans="1:4" x14ac:dyDescent="0.2">
      <c r="A1420" s="2" t="str">
        <f t="shared" si="22"/>
        <v>Sigourney 4Th Ward</v>
      </c>
      <c r="B1420" s="2" t="s">
        <v>1105</v>
      </c>
      <c r="D1420" s="2"/>
    </row>
    <row r="1421" spans="1:4" x14ac:dyDescent="0.2">
      <c r="A1421" s="2" t="str">
        <f t="shared" si="22"/>
        <v>Sigourney/Plank/Van Buren</v>
      </c>
      <c r="B1421" s="2" t="s">
        <v>1107</v>
      </c>
      <c r="D1421" s="2"/>
    </row>
    <row r="1422" spans="1:4" x14ac:dyDescent="0.2">
      <c r="A1422" s="2" t="str">
        <f t="shared" si="22"/>
        <v>Silver City/Ingraham</v>
      </c>
      <c r="B1422" s="2" t="s">
        <v>2699</v>
      </c>
      <c r="D1422" s="2"/>
    </row>
    <row r="1423" spans="1:4" x14ac:dyDescent="0.2">
      <c r="A1423" s="2" t="str">
        <f t="shared" si="22"/>
        <v>Sioux Center Central</v>
      </c>
      <c r="B1423" s="2" t="s">
        <v>1262</v>
      </c>
      <c r="D1423" s="2"/>
    </row>
    <row r="1424" spans="1:4" x14ac:dyDescent="0.2">
      <c r="A1424" s="2" t="str">
        <f t="shared" si="22"/>
        <v>Sioux Center South</v>
      </c>
      <c r="B1424" s="2" t="s">
        <v>1266</v>
      </c>
      <c r="D1424" s="2"/>
    </row>
    <row r="1425" spans="1:4" x14ac:dyDescent="0.2">
      <c r="A1425" s="2" t="str">
        <f t="shared" si="22"/>
        <v>Sioux City 01</v>
      </c>
      <c r="B1425" s="2" t="s">
        <v>2700</v>
      </c>
      <c r="D1425" s="2"/>
    </row>
    <row r="1426" spans="1:4" x14ac:dyDescent="0.2">
      <c r="A1426" s="2" t="str">
        <f t="shared" si="22"/>
        <v>Sioux City 02</v>
      </c>
      <c r="B1426" s="2" t="s">
        <v>2701</v>
      </c>
      <c r="D1426" s="2"/>
    </row>
    <row r="1427" spans="1:4" x14ac:dyDescent="0.2">
      <c r="A1427" s="2" t="str">
        <f t="shared" si="22"/>
        <v>Sioux City 03</v>
      </c>
      <c r="B1427" s="2" t="s">
        <v>1357</v>
      </c>
      <c r="D1427" s="2"/>
    </row>
    <row r="1428" spans="1:4" x14ac:dyDescent="0.2">
      <c r="A1428" s="2" t="str">
        <f t="shared" si="22"/>
        <v>Sioux City 04</v>
      </c>
      <c r="B1428" s="2" t="s">
        <v>1358</v>
      </c>
      <c r="D1428" s="2"/>
    </row>
    <row r="1429" spans="1:4" x14ac:dyDescent="0.2">
      <c r="A1429" s="2" t="str">
        <f t="shared" si="22"/>
        <v>Sioux City 05</v>
      </c>
      <c r="B1429" s="2" t="s">
        <v>2702</v>
      </c>
      <c r="D1429" s="2"/>
    </row>
    <row r="1430" spans="1:4" x14ac:dyDescent="0.2">
      <c r="A1430" s="2" t="str">
        <f t="shared" si="22"/>
        <v>Sioux City 06</v>
      </c>
      <c r="B1430" s="2" t="s">
        <v>2703</v>
      </c>
      <c r="D1430" s="2"/>
    </row>
    <row r="1431" spans="1:4" x14ac:dyDescent="0.2">
      <c r="A1431" s="2" t="str">
        <f t="shared" si="22"/>
        <v>Sioux City 07</v>
      </c>
      <c r="B1431" s="2" t="s">
        <v>1366</v>
      </c>
      <c r="D1431" s="2"/>
    </row>
    <row r="1432" spans="1:4" x14ac:dyDescent="0.2">
      <c r="A1432" s="2" t="str">
        <f t="shared" si="22"/>
        <v>Sioux City 08</v>
      </c>
      <c r="B1432" s="2" t="s">
        <v>1360</v>
      </c>
      <c r="D1432" s="2"/>
    </row>
    <row r="1433" spans="1:4" x14ac:dyDescent="0.2">
      <c r="A1433" s="2" t="str">
        <f t="shared" si="22"/>
        <v>Sioux City 09</v>
      </c>
      <c r="B1433" s="2" t="s">
        <v>1359</v>
      </c>
      <c r="D1433" s="2"/>
    </row>
    <row r="1434" spans="1:4" x14ac:dyDescent="0.2">
      <c r="A1434" s="2" t="str">
        <f t="shared" si="22"/>
        <v>Sioux City 10</v>
      </c>
      <c r="B1434" s="2" t="s">
        <v>2704</v>
      </c>
      <c r="D1434" s="2"/>
    </row>
    <row r="1435" spans="1:4" x14ac:dyDescent="0.2">
      <c r="A1435" s="2" t="str">
        <f t="shared" si="22"/>
        <v>Sioux City 11</v>
      </c>
      <c r="B1435" s="2" t="s">
        <v>2705</v>
      </c>
      <c r="D1435" s="2"/>
    </row>
    <row r="1436" spans="1:4" x14ac:dyDescent="0.2">
      <c r="A1436" s="2" t="str">
        <f t="shared" si="22"/>
        <v>Sioux City 12</v>
      </c>
      <c r="B1436" s="2" t="s">
        <v>1347</v>
      </c>
      <c r="D1436" s="2"/>
    </row>
    <row r="1437" spans="1:4" x14ac:dyDescent="0.2">
      <c r="A1437" s="2" t="str">
        <f t="shared" si="22"/>
        <v>Sioux City 13</v>
      </c>
      <c r="B1437" s="2" t="s">
        <v>1367</v>
      </c>
      <c r="D1437" s="2"/>
    </row>
    <row r="1438" spans="1:4" x14ac:dyDescent="0.2">
      <c r="A1438" s="2" t="str">
        <f t="shared" si="22"/>
        <v>Sioux City 14</v>
      </c>
      <c r="B1438" s="2" t="s">
        <v>2706</v>
      </c>
      <c r="D1438" s="2"/>
    </row>
    <row r="1439" spans="1:4" x14ac:dyDescent="0.2">
      <c r="A1439" s="2" t="str">
        <f t="shared" si="22"/>
        <v>Sioux City 15</v>
      </c>
      <c r="B1439" s="2" t="s">
        <v>1371</v>
      </c>
      <c r="D1439" s="2"/>
    </row>
    <row r="1440" spans="1:4" x14ac:dyDescent="0.2">
      <c r="A1440" s="2" t="str">
        <f t="shared" si="22"/>
        <v>Sioux City 16</v>
      </c>
      <c r="B1440" s="2" t="s">
        <v>1356</v>
      </c>
      <c r="D1440" s="2"/>
    </row>
    <row r="1441" spans="1:4" x14ac:dyDescent="0.2">
      <c r="A1441" s="2" t="str">
        <f t="shared" si="22"/>
        <v>Sioux City 17</v>
      </c>
      <c r="B1441" s="2" t="s">
        <v>1348</v>
      </c>
      <c r="D1441" s="2"/>
    </row>
    <row r="1442" spans="1:4" x14ac:dyDescent="0.2">
      <c r="A1442" s="2" t="str">
        <f t="shared" si="22"/>
        <v>Sioux City 18</v>
      </c>
      <c r="B1442" s="2" t="s">
        <v>1364</v>
      </c>
      <c r="D1442" s="2"/>
    </row>
    <row r="1443" spans="1:4" x14ac:dyDescent="0.2">
      <c r="A1443" s="2" t="str">
        <f t="shared" si="22"/>
        <v>Sioux City 19</v>
      </c>
      <c r="B1443" s="2" t="s">
        <v>1355</v>
      </c>
      <c r="D1443" s="2"/>
    </row>
    <row r="1444" spans="1:4" x14ac:dyDescent="0.2">
      <c r="A1444" s="2" t="str">
        <f t="shared" si="22"/>
        <v>Sioux City 20</v>
      </c>
      <c r="B1444" s="2" t="s">
        <v>2707</v>
      </c>
      <c r="D1444" s="2"/>
    </row>
    <row r="1445" spans="1:4" x14ac:dyDescent="0.2">
      <c r="A1445" s="2" t="str">
        <f t="shared" si="22"/>
        <v>Sioux City 21</v>
      </c>
      <c r="B1445" s="2" t="s">
        <v>1362</v>
      </c>
      <c r="D1445" s="2"/>
    </row>
    <row r="1446" spans="1:4" x14ac:dyDescent="0.2">
      <c r="A1446" s="2" t="str">
        <f t="shared" si="22"/>
        <v>Sioux City 23</v>
      </c>
      <c r="B1446" s="2" t="s">
        <v>1370</v>
      </c>
      <c r="D1446" s="2"/>
    </row>
    <row r="1447" spans="1:4" x14ac:dyDescent="0.2">
      <c r="A1447" s="2" t="str">
        <f t="shared" si="22"/>
        <v>Sioux Rapids Marathon Linn Grove Rembrandt</v>
      </c>
      <c r="B1447" s="2" t="s">
        <v>2708</v>
      </c>
      <c r="D1447" s="2"/>
    </row>
    <row r="1448" spans="1:4" x14ac:dyDescent="0.2">
      <c r="A1448" s="2" t="str">
        <f t="shared" si="22"/>
        <v>Slater/Sheldahl-Pal 2</v>
      </c>
      <c r="B1448" s="2" t="s">
        <v>2709</v>
      </c>
      <c r="D1448" s="2"/>
    </row>
    <row r="1449" spans="1:4" x14ac:dyDescent="0.2">
      <c r="A1449" s="2" t="str">
        <f t="shared" si="22"/>
        <v>Smithfield Twp</v>
      </c>
      <c r="B1449" s="2" t="s">
        <v>2710</v>
      </c>
      <c r="D1449" s="2"/>
    </row>
    <row r="1450" spans="1:4" x14ac:dyDescent="0.2">
      <c r="A1450" s="2" t="str">
        <f t="shared" si="22"/>
        <v>Solon</v>
      </c>
      <c r="B1450" s="2" t="s">
        <v>2711</v>
      </c>
      <c r="D1450" s="2"/>
    </row>
    <row r="1451" spans="1:4" x14ac:dyDescent="0.2">
      <c r="A1451" s="2" t="str">
        <f t="shared" si="22"/>
        <v>South</v>
      </c>
      <c r="B1451" s="2" t="s">
        <v>258</v>
      </c>
      <c r="D1451" s="2"/>
    </row>
    <row r="1452" spans="1:4" x14ac:dyDescent="0.2">
      <c r="A1452" s="2" t="str">
        <f t="shared" si="22"/>
        <v>South Fork/Union</v>
      </c>
      <c r="B1452" s="2" t="s">
        <v>941</v>
      </c>
      <c r="D1452" s="2"/>
    </row>
    <row r="1453" spans="1:4" x14ac:dyDescent="0.2">
      <c r="A1453" s="2" t="str">
        <f t="shared" si="22"/>
        <v>South Lake-North Norway</v>
      </c>
      <c r="B1453" s="2" t="s">
        <v>2712</v>
      </c>
      <c r="D1453" s="2"/>
    </row>
    <row r="1454" spans="1:4" x14ac:dyDescent="0.2">
      <c r="A1454" s="2" t="str">
        <f t="shared" si="22"/>
        <v>Southeast</v>
      </c>
      <c r="B1454" s="2" t="s">
        <v>203</v>
      </c>
      <c r="D1454" s="2"/>
    </row>
    <row r="1455" spans="1:4" x14ac:dyDescent="0.2">
      <c r="A1455" s="2" t="str">
        <f t="shared" si="22"/>
        <v>Southeast</v>
      </c>
      <c r="B1455" s="2" t="s">
        <v>203</v>
      </c>
      <c r="D1455" s="2"/>
    </row>
    <row r="1456" spans="1:4" x14ac:dyDescent="0.2">
      <c r="A1456" s="2" t="str">
        <f t="shared" si="22"/>
        <v>Southeast Louisa</v>
      </c>
      <c r="B1456" s="2" t="s">
        <v>336</v>
      </c>
      <c r="D1456" s="2"/>
    </row>
    <row r="1457" spans="1:4" x14ac:dyDescent="0.2">
      <c r="A1457" s="2" t="str">
        <f t="shared" si="22"/>
        <v>Southeast Precinct</v>
      </c>
      <c r="B1457" s="2" t="s">
        <v>2713</v>
      </c>
      <c r="D1457" s="2"/>
    </row>
    <row r="1458" spans="1:4" x14ac:dyDescent="0.2">
      <c r="A1458" s="2" t="str">
        <f t="shared" si="22"/>
        <v>Southwest</v>
      </c>
      <c r="B1458" s="2" t="s">
        <v>293</v>
      </c>
      <c r="D1458" s="2"/>
    </row>
    <row r="1459" spans="1:4" x14ac:dyDescent="0.2">
      <c r="A1459" s="2" t="str">
        <f t="shared" si="22"/>
        <v>Southwest Precinct</v>
      </c>
      <c r="B1459" s="2" t="s">
        <v>1034</v>
      </c>
      <c r="D1459" s="2"/>
    </row>
    <row r="1460" spans="1:4" x14ac:dyDescent="0.2">
      <c r="A1460" s="2" t="str">
        <f t="shared" si="22"/>
        <v>Spencer Ward 1</v>
      </c>
      <c r="B1460" s="2" t="s">
        <v>917</v>
      </c>
      <c r="D1460" s="2"/>
    </row>
    <row r="1461" spans="1:4" x14ac:dyDescent="0.2">
      <c r="A1461" s="2" t="str">
        <f t="shared" si="22"/>
        <v>Spencer Ward 2</v>
      </c>
      <c r="B1461" s="2" t="s">
        <v>919</v>
      </c>
      <c r="D1461" s="2"/>
    </row>
    <row r="1462" spans="1:4" x14ac:dyDescent="0.2">
      <c r="A1462" s="2" t="str">
        <f t="shared" si="22"/>
        <v>Spencer Ward 3</v>
      </c>
      <c r="B1462" s="2" t="s">
        <v>922</v>
      </c>
      <c r="D1462" s="2"/>
    </row>
    <row r="1463" spans="1:4" x14ac:dyDescent="0.2">
      <c r="A1463" s="2" t="str">
        <f t="shared" si="22"/>
        <v>Spencer Ward 4</v>
      </c>
      <c r="B1463" s="2" t="s">
        <v>2714</v>
      </c>
      <c r="D1463" s="2"/>
    </row>
    <row r="1464" spans="1:4" x14ac:dyDescent="0.2">
      <c r="A1464" s="2" t="str">
        <f t="shared" si="22"/>
        <v>Spencer Ward 5</v>
      </c>
      <c r="B1464" s="2" t="s">
        <v>923</v>
      </c>
      <c r="D1464" s="2"/>
    </row>
    <row r="1465" spans="1:4" x14ac:dyDescent="0.2">
      <c r="A1465" s="2" t="str">
        <f t="shared" si="22"/>
        <v>Spring Creek</v>
      </c>
      <c r="B1465" s="2" t="s">
        <v>2715</v>
      </c>
      <c r="D1465" s="2"/>
    </row>
    <row r="1466" spans="1:4" x14ac:dyDescent="0.2">
      <c r="A1466" s="2" t="str">
        <f t="shared" si="22"/>
        <v>Spring Creek</v>
      </c>
      <c r="B1466" s="2" t="s">
        <v>2715</v>
      </c>
      <c r="D1466" s="2"/>
    </row>
    <row r="1467" spans="1:4" x14ac:dyDescent="0.2">
      <c r="A1467" s="2" t="str">
        <f t="shared" si="22"/>
        <v>Spring Creek/W Crystal</v>
      </c>
      <c r="B1467" s="2" t="s">
        <v>2716</v>
      </c>
      <c r="D1467" s="2"/>
    </row>
    <row r="1468" spans="1:4" x14ac:dyDescent="0.2">
      <c r="A1468" s="2" t="str">
        <f t="shared" si="22"/>
        <v>Spring Grove</v>
      </c>
      <c r="B1468" s="2" t="s">
        <v>441</v>
      </c>
      <c r="D1468" s="2"/>
    </row>
    <row r="1469" spans="1:4" x14ac:dyDescent="0.2">
      <c r="A1469" s="2" t="str">
        <f t="shared" si="22"/>
        <v>Spring Rock Wheatland</v>
      </c>
      <c r="B1469" s="2" t="s">
        <v>2717</v>
      </c>
      <c r="D1469" s="2"/>
    </row>
    <row r="1470" spans="1:4" x14ac:dyDescent="0.2">
      <c r="A1470" s="2" t="str">
        <f t="shared" si="22"/>
        <v>Spring Valley/Dallas</v>
      </c>
      <c r="B1470" s="2" t="s">
        <v>2718</v>
      </c>
      <c r="D1470" s="2"/>
    </row>
    <row r="1471" spans="1:4" x14ac:dyDescent="0.2">
      <c r="A1471" s="2" t="str">
        <f t="shared" si="22"/>
        <v>Squaw Creek Twp</v>
      </c>
      <c r="B1471" s="2" t="s">
        <v>2719</v>
      </c>
      <c r="D1471" s="2"/>
    </row>
    <row r="1472" spans="1:4" x14ac:dyDescent="0.2">
      <c r="A1472" s="2" t="str">
        <f t="shared" si="22"/>
        <v>Srk</v>
      </c>
      <c r="B1472" s="2" t="s">
        <v>37</v>
      </c>
      <c r="D1472" s="2"/>
    </row>
    <row r="1473" spans="1:4" x14ac:dyDescent="0.2">
      <c r="A1473" s="2" t="str">
        <f t="shared" si="22"/>
        <v>St Clair Ute</v>
      </c>
      <c r="B1473" s="2" t="s">
        <v>2720</v>
      </c>
      <c r="D1473" s="2"/>
    </row>
    <row r="1474" spans="1:4" x14ac:dyDescent="0.2">
      <c r="A1474" s="2" t="str">
        <f t="shared" si="22"/>
        <v>St. Charles-Riverton</v>
      </c>
      <c r="B1474" s="2" t="s">
        <v>163</v>
      </c>
      <c r="D1474" s="2"/>
    </row>
    <row r="1475" spans="1:4" x14ac:dyDescent="0.2">
      <c r="A1475" s="2" t="str">
        <f t="shared" ref="A1475:A1538" si="23">PROPER(B1475)</f>
        <v>Stapleton</v>
      </c>
      <c r="B1475" s="2" t="s">
        <v>171</v>
      </c>
      <c r="D1475" s="2"/>
    </row>
    <row r="1476" spans="1:4" x14ac:dyDescent="0.2">
      <c r="A1476" s="2" t="str">
        <f t="shared" si="23"/>
        <v>State Center</v>
      </c>
      <c r="B1476" s="2" t="s">
        <v>422</v>
      </c>
      <c r="D1476" s="2"/>
    </row>
    <row r="1477" spans="1:4" x14ac:dyDescent="0.2">
      <c r="A1477" s="2" t="str">
        <f t="shared" si="23"/>
        <v>Stockport</v>
      </c>
      <c r="B1477" s="2" t="s">
        <v>2721</v>
      </c>
      <c r="D1477" s="2"/>
    </row>
    <row r="1478" spans="1:4" x14ac:dyDescent="0.2">
      <c r="A1478" s="2" t="str">
        <f t="shared" si="23"/>
        <v>Storm Lake 01</v>
      </c>
      <c r="B1478" s="2" t="s">
        <v>2722</v>
      </c>
      <c r="D1478" s="2"/>
    </row>
    <row r="1479" spans="1:4" x14ac:dyDescent="0.2">
      <c r="A1479" s="2" t="str">
        <f t="shared" si="23"/>
        <v>Storm Lake 02</v>
      </c>
      <c r="B1479" s="2" t="s">
        <v>2723</v>
      </c>
      <c r="D1479" s="2"/>
    </row>
    <row r="1480" spans="1:4" x14ac:dyDescent="0.2">
      <c r="A1480" s="2" t="str">
        <f t="shared" si="23"/>
        <v>Storm Lake 03</v>
      </c>
      <c r="B1480" s="2" t="s">
        <v>2724</v>
      </c>
      <c r="D1480" s="2"/>
    </row>
    <row r="1481" spans="1:4" x14ac:dyDescent="0.2">
      <c r="A1481" s="2" t="str">
        <f t="shared" si="23"/>
        <v>Storm Lake 04</v>
      </c>
      <c r="B1481" s="2" t="s">
        <v>2725</v>
      </c>
      <c r="D1481" s="2"/>
    </row>
    <row r="1482" spans="1:4" x14ac:dyDescent="0.2">
      <c r="A1482" s="2" t="str">
        <f t="shared" si="23"/>
        <v>Story City</v>
      </c>
      <c r="B1482" s="2" t="s">
        <v>152</v>
      </c>
      <c r="D1482" s="2"/>
    </row>
    <row r="1483" spans="1:4" x14ac:dyDescent="0.2">
      <c r="A1483" s="2" t="str">
        <f t="shared" si="23"/>
        <v>Sugar Grove/Dallas Center</v>
      </c>
      <c r="B1483" s="2" t="s">
        <v>2726</v>
      </c>
      <c r="D1483" s="2"/>
    </row>
    <row r="1484" spans="1:4" x14ac:dyDescent="0.2">
      <c r="A1484" s="2" t="str">
        <f t="shared" si="23"/>
        <v>Summit-Center-Dale-Highland</v>
      </c>
      <c r="B1484" s="2" t="s">
        <v>1176</v>
      </c>
      <c r="D1484" s="2"/>
    </row>
    <row r="1485" spans="1:4" x14ac:dyDescent="0.2">
      <c r="A1485" s="2" t="str">
        <f t="shared" si="23"/>
        <v>Summit-Riverton-Sioux-Meadow</v>
      </c>
      <c r="B1485" s="2" t="s">
        <v>920</v>
      </c>
      <c r="D1485" s="2"/>
    </row>
    <row r="1486" spans="1:4" x14ac:dyDescent="0.2">
      <c r="A1486" s="2" t="str">
        <f t="shared" si="23"/>
        <v>Sumner-Webster-Yell-Hardin</v>
      </c>
      <c r="B1486" s="2" t="s">
        <v>2727</v>
      </c>
      <c r="D1486" s="2"/>
    </row>
    <row r="1487" spans="1:4" x14ac:dyDescent="0.2">
      <c r="A1487" s="2" t="str">
        <f t="shared" si="23"/>
        <v>Swan Lake-N Marshall</v>
      </c>
      <c r="B1487" s="2" t="s">
        <v>1205</v>
      </c>
      <c r="D1487" s="2"/>
    </row>
    <row r="1488" spans="1:4" x14ac:dyDescent="0.2">
      <c r="A1488" s="2" t="str">
        <f t="shared" si="23"/>
        <v>Sweetland</v>
      </c>
      <c r="B1488" s="2" t="s">
        <v>2728</v>
      </c>
      <c r="D1488" s="2"/>
    </row>
    <row r="1489" spans="1:4" x14ac:dyDescent="0.2">
      <c r="A1489" s="2" t="str">
        <f t="shared" si="23"/>
        <v>Taylor</v>
      </c>
      <c r="B1489" s="2" t="s">
        <v>426</v>
      </c>
      <c r="D1489" s="2"/>
    </row>
    <row r="1490" spans="1:4" x14ac:dyDescent="0.2">
      <c r="A1490" s="2" t="str">
        <f t="shared" si="23"/>
        <v>Taylor/Chariton</v>
      </c>
      <c r="B1490" s="2" t="s">
        <v>279</v>
      </c>
      <c r="D1490" s="2"/>
    </row>
    <row r="1491" spans="1:4" x14ac:dyDescent="0.2">
      <c r="A1491" s="2" t="str">
        <f t="shared" si="23"/>
        <v>Timber Creek</v>
      </c>
      <c r="B1491" s="2" t="s">
        <v>423</v>
      </c>
      <c r="D1491" s="2"/>
    </row>
    <row r="1492" spans="1:4" x14ac:dyDescent="0.2">
      <c r="A1492" s="2" t="str">
        <f t="shared" si="23"/>
        <v>Tingley</v>
      </c>
      <c r="B1492" s="2" t="s">
        <v>238</v>
      </c>
      <c r="D1492" s="2"/>
    </row>
    <row r="1493" spans="1:4" x14ac:dyDescent="0.2">
      <c r="A1493" s="2" t="str">
        <f t="shared" si="23"/>
        <v>Tipton 1</v>
      </c>
      <c r="B1493" s="2" t="s">
        <v>271</v>
      </c>
      <c r="D1493" s="2"/>
    </row>
    <row r="1494" spans="1:4" x14ac:dyDescent="0.2">
      <c r="A1494" s="2" t="str">
        <f t="shared" si="23"/>
        <v>Tipton 2</v>
      </c>
      <c r="B1494" s="2" t="s">
        <v>270</v>
      </c>
      <c r="D1494" s="2"/>
    </row>
    <row r="1495" spans="1:4" x14ac:dyDescent="0.2">
      <c r="A1495" s="2" t="str">
        <f t="shared" si="23"/>
        <v>Tipton 3</v>
      </c>
      <c r="B1495" s="2" t="s">
        <v>269</v>
      </c>
      <c r="D1495" s="2"/>
    </row>
    <row r="1496" spans="1:4" x14ac:dyDescent="0.2">
      <c r="A1496" s="2" t="str">
        <f t="shared" si="23"/>
        <v>Toledo City</v>
      </c>
      <c r="B1496" s="2" t="s">
        <v>2729</v>
      </c>
      <c r="D1496" s="2"/>
    </row>
    <row r="1497" spans="1:4" x14ac:dyDescent="0.2">
      <c r="A1497" s="2" t="str">
        <f t="shared" si="23"/>
        <v>Treynor</v>
      </c>
      <c r="B1497" s="2" t="s">
        <v>232</v>
      </c>
      <c r="D1497" s="2"/>
    </row>
    <row r="1498" spans="1:4" x14ac:dyDescent="0.2">
      <c r="A1498" s="2" t="str">
        <f t="shared" si="23"/>
        <v>Truesdale Washington Grant</v>
      </c>
      <c r="B1498" s="2" t="s">
        <v>2730</v>
      </c>
      <c r="D1498" s="2"/>
    </row>
    <row r="1499" spans="1:4" x14ac:dyDescent="0.2">
      <c r="A1499" s="2" t="str">
        <f t="shared" si="23"/>
        <v>Un</v>
      </c>
      <c r="B1499" s="2" t="s">
        <v>1114</v>
      </c>
      <c r="D1499" s="2"/>
    </row>
    <row r="1500" spans="1:4" x14ac:dyDescent="0.2">
      <c r="A1500" s="2" t="str">
        <f t="shared" si="23"/>
        <v>Underwood</v>
      </c>
      <c r="B1500" s="2" t="s">
        <v>233</v>
      </c>
      <c r="D1500" s="2"/>
    </row>
    <row r="1501" spans="1:4" x14ac:dyDescent="0.2">
      <c r="A1501" s="2" t="str">
        <f t="shared" si="23"/>
        <v>Union</v>
      </c>
      <c r="B1501" s="2" t="s">
        <v>156</v>
      </c>
      <c r="D1501" s="2"/>
    </row>
    <row r="1502" spans="1:4" x14ac:dyDescent="0.2">
      <c r="A1502" s="2" t="str">
        <f t="shared" si="23"/>
        <v>Union</v>
      </c>
      <c r="B1502" s="2" t="s">
        <v>156</v>
      </c>
      <c r="D1502" s="2"/>
    </row>
    <row r="1503" spans="1:4" x14ac:dyDescent="0.2">
      <c r="A1503" s="2" t="str">
        <f t="shared" si="23"/>
        <v>Union</v>
      </c>
      <c r="B1503" s="2" t="s">
        <v>156</v>
      </c>
      <c r="D1503" s="2"/>
    </row>
    <row r="1504" spans="1:4" x14ac:dyDescent="0.2">
      <c r="A1504" s="2" t="str">
        <f t="shared" si="23"/>
        <v>Union</v>
      </c>
      <c r="B1504" s="2" t="s">
        <v>156</v>
      </c>
      <c r="D1504" s="2"/>
    </row>
    <row r="1505" spans="1:4" x14ac:dyDescent="0.2">
      <c r="A1505" s="2" t="str">
        <f t="shared" si="23"/>
        <v>Union</v>
      </c>
      <c r="B1505" s="2" t="s">
        <v>156</v>
      </c>
      <c r="D1505" s="2"/>
    </row>
    <row r="1506" spans="1:4" x14ac:dyDescent="0.2">
      <c r="A1506" s="2" t="str">
        <f t="shared" si="23"/>
        <v>Union</v>
      </c>
      <c r="B1506" s="2" t="s">
        <v>156</v>
      </c>
      <c r="D1506" s="2"/>
    </row>
    <row r="1507" spans="1:4" x14ac:dyDescent="0.2">
      <c r="A1507" s="2" t="str">
        <f t="shared" si="23"/>
        <v>Union Township</v>
      </c>
      <c r="B1507" s="2" t="s">
        <v>2731</v>
      </c>
      <c r="D1507" s="2"/>
    </row>
    <row r="1508" spans="1:4" x14ac:dyDescent="0.2">
      <c r="A1508" s="2" t="str">
        <f t="shared" si="23"/>
        <v>Union Twp</v>
      </c>
      <c r="B1508" s="2" t="s">
        <v>2732</v>
      </c>
      <c r="D1508" s="2"/>
    </row>
    <row r="1509" spans="1:4" x14ac:dyDescent="0.2">
      <c r="A1509" s="2" t="str">
        <f t="shared" si="23"/>
        <v>Union Twp-Cambridge</v>
      </c>
      <c r="B1509" s="2" t="s">
        <v>1278</v>
      </c>
      <c r="D1509" s="2"/>
    </row>
    <row r="1510" spans="1:4" x14ac:dyDescent="0.2">
      <c r="A1510" s="2" t="str">
        <f t="shared" si="23"/>
        <v>Union Twp/Cumberland</v>
      </c>
      <c r="B1510" s="2" t="s">
        <v>886</v>
      </c>
      <c r="D1510" s="2"/>
    </row>
    <row r="1511" spans="1:4" x14ac:dyDescent="0.2">
      <c r="A1511" s="2" t="str">
        <f t="shared" si="23"/>
        <v>Union-Baker-Caledonia</v>
      </c>
      <c r="B1511" s="2" t="s">
        <v>1173</v>
      </c>
      <c r="D1511" s="2"/>
    </row>
    <row r="1512" spans="1:4" x14ac:dyDescent="0.2">
      <c r="A1512" s="2" t="str">
        <f t="shared" si="23"/>
        <v>Union-Crawford-Scott</v>
      </c>
      <c r="B1512" s="2" t="s">
        <v>257</v>
      </c>
      <c r="D1512" s="2"/>
    </row>
    <row r="1513" spans="1:4" x14ac:dyDescent="0.2">
      <c r="A1513" s="2" t="str">
        <f t="shared" si="23"/>
        <v>Union/Udell Township</v>
      </c>
      <c r="B1513" s="2" t="s">
        <v>2733</v>
      </c>
      <c r="D1513" s="2"/>
    </row>
    <row r="1514" spans="1:4" x14ac:dyDescent="0.2">
      <c r="A1514" s="2" t="str">
        <f t="shared" si="23"/>
        <v>University Heights</v>
      </c>
      <c r="B1514" s="2" t="s">
        <v>2734</v>
      </c>
      <c r="D1514" s="2"/>
    </row>
    <row r="1515" spans="1:4" x14ac:dyDescent="0.2">
      <c r="A1515" s="2" t="str">
        <f t="shared" si="23"/>
        <v>Urbandale 01</v>
      </c>
      <c r="B1515" s="2" t="s">
        <v>2735</v>
      </c>
      <c r="D1515" s="2"/>
    </row>
    <row r="1516" spans="1:4" x14ac:dyDescent="0.2">
      <c r="A1516" s="2" t="str">
        <f t="shared" si="23"/>
        <v>Urbandale 02</v>
      </c>
      <c r="B1516" s="2" t="s">
        <v>2736</v>
      </c>
      <c r="D1516" s="2"/>
    </row>
    <row r="1517" spans="1:4" x14ac:dyDescent="0.2">
      <c r="A1517" s="2" t="str">
        <f t="shared" si="23"/>
        <v>Urbandale 03</v>
      </c>
      <c r="B1517" s="2" t="s">
        <v>2737</v>
      </c>
      <c r="D1517" s="2"/>
    </row>
    <row r="1518" spans="1:4" x14ac:dyDescent="0.2">
      <c r="A1518" s="2" t="str">
        <f t="shared" si="23"/>
        <v>Urbandale 04</v>
      </c>
      <c r="B1518" s="2" t="s">
        <v>2738</v>
      </c>
      <c r="D1518" s="2"/>
    </row>
    <row r="1519" spans="1:4" x14ac:dyDescent="0.2">
      <c r="A1519" s="2" t="str">
        <f t="shared" si="23"/>
        <v>Urbandale 05</v>
      </c>
      <c r="B1519" s="2" t="s">
        <v>2739</v>
      </c>
      <c r="D1519" s="2"/>
    </row>
    <row r="1520" spans="1:4" x14ac:dyDescent="0.2">
      <c r="A1520" s="2" t="str">
        <f t="shared" si="23"/>
        <v>Urbandale 06</v>
      </c>
      <c r="B1520" s="2" t="s">
        <v>2740</v>
      </c>
      <c r="D1520" s="2"/>
    </row>
    <row r="1521" spans="1:4" x14ac:dyDescent="0.2">
      <c r="A1521" s="2" t="str">
        <f t="shared" si="23"/>
        <v>Urbandale 07</v>
      </c>
      <c r="B1521" s="2" t="s">
        <v>2741</v>
      </c>
      <c r="D1521" s="2"/>
    </row>
    <row r="1522" spans="1:4" x14ac:dyDescent="0.2">
      <c r="A1522" s="2" t="str">
        <f t="shared" si="23"/>
        <v>Urbandale 08</v>
      </c>
      <c r="B1522" s="2" t="s">
        <v>2742</v>
      </c>
      <c r="D1522" s="2"/>
    </row>
    <row r="1523" spans="1:4" x14ac:dyDescent="0.2">
      <c r="A1523" s="2" t="str">
        <f t="shared" si="23"/>
        <v>Urbandale 09</v>
      </c>
      <c r="B1523" s="2" t="s">
        <v>2743</v>
      </c>
      <c r="D1523" s="2"/>
    </row>
    <row r="1524" spans="1:4" x14ac:dyDescent="0.2">
      <c r="A1524" s="2" t="str">
        <f t="shared" si="23"/>
        <v>Urbandale 10</v>
      </c>
      <c r="B1524" s="2" t="s">
        <v>2744</v>
      </c>
      <c r="D1524" s="2"/>
    </row>
    <row r="1525" spans="1:4" x14ac:dyDescent="0.2">
      <c r="A1525" s="2" t="str">
        <f t="shared" si="23"/>
        <v>Urbandale 11</v>
      </c>
      <c r="B1525" s="2" t="s">
        <v>2745</v>
      </c>
      <c r="D1525" s="2"/>
    </row>
    <row r="1526" spans="1:4" x14ac:dyDescent="0.2">
      <c r="A1526" s="2" t="str">
        <f t="shared" si="23"/>
        <v>Urbandale 13</v>
      </c>
      <c r="B1526" s="2" t="s">
        <v>2746</v>
      </c>
      <c r="D1526" s="2"/>
    </row>
    <row r="1527" spans="1:4" x14ac:dyDescent="0.2">
      <c r="A1527" s="2" t="str">
        <f t="shared" si="23"/>
        <v>Urbandale 14</v>
      </c>
      <c r="B1527" s="2" t="s">
        <v>2747</v>
      </c>
      <c r="D1527" s="2"/>
    </row>
    <row r="1528" spans="1:4" x14ac:dyDescent="0.2">
      <c r="A1528" s="2" t="str">
        <f t="shared" si="23"/>
        <v>Urbandale 15</v>
      </c>
      <c r="B1528" s="2" t="s">
        <v>2748</v>
      </c>
      <c r="D1528" s="2"/>
    </row>
    <row r="1529" spans="1:4" x14ac:dyDescent="0.2">
      <c r="A1529" s="2" t="str">
        <f t="shared" si="23"/>
        <v>Van Meter</v>
      </c>
      <c r="B1529" s="2" t="s">
        <v>2749</v>
      </c>
      <c r="D1529" s="2"/>
    </row>
    <row r="1530" spans="1:4" x14ac:dyDescent="0.2">
      <c r="A1530" s="2" t="str">
        <f t="shared" si="23"/>
        <v>Vermillion/Douglas/Sharon</v>
      </c>
      <c r="B1530" s="2" t="s">
        <v>280</v>
      </c>
      <c r="D1530" s="2"/>
    </row>
    <row r="1531" spans="1:4" x14ac:dyDescent="0.2">
      <c r="A1531" s="2" t="str">
        <f t="shared" si="23"/>
        <v>Vernon Springs</v>
      </c>
      <c r="B1531" s="2" t="s">
        <v>1041</v>
      </c>
      <c r="D1531" s="2"/>
    </row>
    <row r="1532" spans="1:4" x14ac:dyDescent="0.2">
      <c r="A1532" s="2" t="str">
        <f t="shared" si="23"/>
        <v>Vinton 1</v>
      </c>
      <c r="B1532" s="2" t="s">
        <v>810</v>
      </c>
      <c r="D1532" s="2"/>
    </row>
    <row r="1533" spans="1:4" x14ac:dyDescent="0.2">
      <c r="A1533" s="2" t="str">
        <f t="shared" si="23"/>
        <v>Vinton 2</v>
      </c>
      <c r="B1533" s="2" t="s">
        <v>813</v>
      </c>
      <c r="D1533" s="2"/>
    </row>
    <row r="1534" spans="1:4" x14ac:dyDescent="0.2">
      <c r="A1534" s="2" t="str">
        <f t="shared" si="23"/>
        <v>Vinton 3</v>
      </c>
      <c r="B1534" s="2" t="s">
        <v>802</v>
      </c>
      <c r="D1534" s="2"/>
    </row>
    <row r="1535" spans="1:4" x14ac:dyDescent="0.2">
      <c r="A1535" s="2" t="str">
        <f t="shared" si="23"/>
        <v>Vinton 4</v>
      </c>
      <c r="B1535" s="2" t="s">
        <v>2750</v>
      </c>
      <c r="D1535" s="2"/>
    </row>
    <row r="1536" spans="1:4" x14ac:dyDescent="0.2">
      <c r="A1536" s="2" t="str">
        <f t="shared" si="23"/>
        <v>Virginia</v>
      </c>
      <c r="B1536" s="2" t="s">
        <v>2751</v>
      </c>
      <c r="D1536" s="2"/>
    </row>
    <row r="1537" spans="1:4" x14ac:dyDescent="0.2">
      <c r="A1537" s="2" t="str">
        <f t="shared" si="23"/>
        <v>Walford</v>
      </c>
      <c r="B1537" s="2" t="s">
        <v>427</v>
      </c>
      <c r="D1537" s="2"/>
    </row>
    <row r="1538" spans="1:4" x14ac:dyDescent="0.2">
      <c r="A1538" s="2" t="str">
        <f t="shared" si="23"/>
        <v>Wall Lake</v>
      </c>
      <c r="B1538" s="2" t="s">
        <v>201</v>
      </c>
      <c r="D1538" s="2"/>
    </row>
    <row r="1539" spans="1:4" x14ac:dyDescent="0.2">
      <c r="A1539" s="2" t="str">
        <f t="shared" ref="A1539:A1602" si="24">PROPER(B1539)</f>
        <v>Walnut</v>
      </c>
      <c r="B1539" s="2" t="s">
        <v>216</v>
      </c>
      <c r="D1539" s="2"/>
    </row>
    <row r="1540" spans="1:4" x14ac:dyDescent="0.2">
      <c r="A1540" s="2" t="str">
        <f t="shared" si="24"/>
        <v>Walnut</v>
      </c>
      <c r="B1540" s="2" t="s">
        <v>216</v>
      </c>
      <c r="D1540" s="2"/>
    </row>
    <row r="1541" spans="1:4" x14ac:dyDescent="0.2">
      <c r="A1541" s="2" t="str">
        <f t="shared" si="24"/>
        <v>Walnut-Ohio</v>
      </c>
      <c r="B1541" s="2" t="s">
        <v>260</v>
      </c>
      <c r="D1541" s="2"/>
    </row>
    <row r="1542" spans="1:4" x14ac:dyDescent="0.2">
      <c r="A1542" s="2" t="str">
        <f t="shared" si="24"/>
        <v>Walnut/Grimes/Grant</v>
      </c>
      <c r="B1542" s="2" t="s">
        <v>2752</v>
      </c>
      <c r="D1542" s="2"/>
    </row>
    <row r="1543" spans="1:4" x14ac:dyDescent="0.2">
      <c r="A1543" s="2" t="str">
        <f t="shared" si="24"/>
        <v>Ward1 Pilot Grove Frankfort Ro Twp</v>
      </c>
      <c r="B1543" s="2" t="s">
        <v>2753</v>
      </c>
      <c r="D1543" s="2"/>
    </row>
    <row r="1544" spans="1:4" x14ac:dyDescent="0.2">
      <c r="A1544" s="2" t="str">
        <f t="shared" si="24"/>
        <v>Ward2 Sherman Ro Twp</v>
      </c>
      <c r="B1544" s="2" t="s">
        <v>2754</v>
      </c>
      <c r="D1544" s="2"/>
    </row>
    <row r="1545" spans="1:4" x14ac:dyDescent="0.2">
      <c r="A1545" s="2" t="str">
        <f t="shared" si="24"/>
        <v>Ward3 Sherman Pilot Grove Frankfort Ro Twp</v>
      </c>
      <c r="B1545" s="2" t="s">
        <v>2755</v>
      </c>
      <c r="D1545" s="2"/>
    </row>
    <row r="1546" spans="1:4" x14ac:dyDescent="0.2">
      <c r="A1546" s="2" t="str">
        <f t="shared" si="24"/>
        <v>Warren</v>
      </c>
      <c r="B1546" s="2" t="s">
        <v>157</v>
      </c>
      <c r="D1546" s="2"/>
    </row>
    <row r="1547" spans="1:4" x14ac:dyDescent="0.2">
      <c r="A1547" s="2" t="str">
        <f t="shared" si="24"/>
        <v>Warren Twp-Mccallsburg</v>
      </c>
      <c r="B1547" s="2" t="s">
        <v>1274</v>
      </c>
      <c r="D1547" s="2"/>
    </row>
    <row r="1548" spans="1:4" x14ac:dyDescent="0.2">
      <c r="A1548" s="2" t="str">
        <f t="shared" si="24"/>
        <v>Washington</v>
      </c>
      <c r="B1548" s="2" t="s">
        <v>135</v>
      </c>
      <c r="D1548" s="2"/>
    </row>
    <row r="1549" spans="1:4" x14ac:dyDescent="0.2">
      <c r="A1549" s="2" t="str">
        <f t="shared" si="24"/>
        <v>Washington</v>
      </c>
      <c r="B1549" s="2" t="s">
        <v>135</v>
      </c>
      <c r="D1549" s="2"/>
    </row>
    <row r="1550" spans="1:4" x14ac:dyDescent="0.2">
      <c r="A1550" s="2" t="str">
        <f t="shared" si="24"/>
        <v>Washington</v>
      </c>
      <c r="B1550" s="2" t="s">
        <v>135</v>
      </c>
      <c r="D1550" s="2"/>
    </row>
    <row r="1551" spans="1:4" x14ac:dyDescent="0.2">
      <c r="A1551" s="2" t="str">
        <f t="shared" si="24"/>
        <v>Washington 01</v>
      </c>
      <c r="B1551" s="2" t="s">
        <v>2756</v>
      </c>
      <c r="D1551" s="2"/>
    </row>
    <row r="1552" spans="1:4" x14ac:dyDescent="0.2">
      <c r="A1552" s="2" t="str">
        <f t="shared" si="24"/>
        <v>Washington 1 Township</v>
      </c>
      <c r="B1552" s="2" t="s">
        <v>905</v>
      </c>
      <c r="D1552" s="2"/>
    </row>
    <row r="1553" spans="1:4" x14ac:dyDescent="0.2">
      <c r="A1553" s="2" t="str">
        <f t="shared" si="24"/>
        <v>Washington Janesville</v>
      </c>
      <c r="B1553" s="2" t="s">
        <v>2757</v>
      </c>
      <c r="D1553" s="2"/>
    </row>
    <row r="1554" spans="1:4" x14ac:dyDescent="0.2">
      <c r="A1554" s="2" t="str">
        <f t="shared" si="24"/>
        <v>Washington Township</v>
      </c>
      <c r="B1554" s="2" t="s">
        <v>2758</v>
      </c>
      <c r="D1554" s="2"/>
    </row>
    <row r="1555" spans="1:4" x14ac:dyDescent="0.2">
      <c r="A1555" s="2" t="str">
        <f t="shared" si="24"/>
        <v>Washington Township</v>
      </c>
      <c r="B1555" s="2" t="s">
        <v>2758</v>
      </c>
      <c r="D1555" s="2"/>
    </row>
    <row r="1556" spans="1:4" x14ac:dyDescent="0.2">
      <c r="A1556" s="2" t="str">
        <f t="shared" si="24"/>
        <v>Washington Twp-Kelley</v>
      </c>
      <c r="B1556" s="2" t="s">
        <v>1273</v>
      </c>
      <c r="D1556" s="2"/>
    </row>
    <row r="1557" spans="1:4" x14ac:dyDescent="0.2">
      <c r="A1557" s="2" t="str">
        <f t="shared" si="24"/>
        <v>Washington Ward 1</v>
      </c>
      <c r="B1557" s="2" t="s">
        <v>1315</v>
      </c>
      <c r="D1557" s="2"/>
    </row>
    <row r="1558" spans="1:4" x14ac:dyDescent="0.2">
      <c r="A1558" s="2" t="str">
        <f t="shared" si="24"/>
        <v>Washington Ward 2</v>
      </c>
      <c r="B1558" s="2" t="s">
        <v>1314</v>
      </c>
      <c r="D1558" s="2"/>
    </row>
    <row r="1559" spans="1:4" x14ac:dyDescent="0.2">
      <c r="A1559" s="2" t="str">
        <f t="shared" si="24"/>
        <v>Washington Ward 3</v>
      </c>
      <c r="B1559" s="2" t="s">
        <v>2759</v>
      </c>
      <c r="D1559" s="2"/>
    </row>
    <row r="1560" spans="1:4" x14ac:dyDescent="0.2">
      <c r="A1560" s="2" t="str">
        <f t="shared" si="24"/>
        <v>Washington Ward 4</v>
      </c>
      <c r="B1560" s="2" t="s">
        <v>1316</v>
      </c>
      <c r="D1560" s="2"/>
    </row>
    <row r="1561" spans="1:4" x14ac:dyDescent="0.2">
      <c r="A1561" s="2" t="str">
        <f t="shared" si="24"/>
        <v>Washington-Roselle</v>
      </c>
      <c r="B1561" s="2" t="s">
        <v>2760</v>
      </c>
      <c r="D1561" s="2"/>
    </row>
    <row r="1562" spans="1:4" x14ac:dyDescent="0.2">
      <c r="A1562" s="2" t="str">
        <f t="shared" si="24"/>
        <v>Washington/Eldon</v>
      </c>
      <c r="B1562" s="2" t="s">
        <v>2761</v>
      </c>
      <c r="D1562" s="2"/>
    </row>
    <row r="1563" spans="1:4" x14ac:dyDescent="0.2">
      <c r="A1563" s="2" t="str">
        <f t="shared" si="24"/>
        <v>Washington/Wells</v>
      </c>
      <c r="B1563" s="2" t="s">
        <v>283</v>
      </c>
      <c r="D1563" s="2"/>
    </row>
    <row r="1564" spans="1:4" x14ac:dyDescent="0.2">
      <c r="A1564" s="2" t="str">
        <f t="shared" si="24"/>
        <v>Waterford Charlotte</v>
      </c>
      <c r="B1564" s="2" t="s">
        <v>2762</v>
      </c>
      <c r="D1564" s="2"/>
    </row>
    <row r="1565" spans="1:4" x14ac:dyDescent="0.2">
      <c r="A1565" s="2" t="str">
        <f t="shared" si="24"/>
        <v>Waterford-Lone Tree</v>
      </c>
      <c r="B1565" s="2" t="s">
        <v>2763</v>
      </c>
      <c r="D1565" s="2"/>
    </row>
    <row r="1566" spans="1:4" x14ac:dyDescent="0.2">
      <c r="A1566" s="2" t="str">
        <f t="shared" si="24"/>
        <v>Waterman-Grant-Liberty</v>
      </c>
      <c r="B1566" s="2" t="s">
        <v>1170</v>
      </c>
      <c r="D1566" s="2"/>
    </row>
    <row r="1567" spans="1:4" x14ac:dyDescent="0.2">
      <c r="A1567" s="2" t="str">
        <f t="shared" si="24"/>
        <v>Waukee 1</v>
      </c>
      <c r="B1567" s="2" t="s">
        <v>2764</v>
      </c>
      <c r="D1567" s="2"/>
    </row>
    <row r="1568" spans="1:4" x14ac:dyDescent="0.2">
      <c r="A1568" s="2" t="str">
        <f t="shared" si="24"/>
        <v>Waukee 2</v>
      </c>
      <c r="B1568" s="2" t="s">
        <v>2765</v>
      </c>
      <c r="D1568" s="2"/>
    </row>
    <row r="1569" spans="1:4" x14ac:dyDescent="0.2">
      <c r="A1569" s="2" t="str">
        <f t="shared" si="24"/>
        <v>Waukee 3</v>
      </c>
      <c r="B1569" s="2" t="s">
        <v>2766</v>
      </c>
      <c r="D1569" s="2"/>
    </row>
    <row r="1570" spans="1:4" x14ac:dyDescent="0.2">
      <c r="A1570" s="2" t="str">
        <f t="shared" si="24"/>
        <v>Waukee 4</v>
      </c>
      <c r="B1570" s="2" t="s">
        <v>2767</v>
      </c>
      <c r="D1570" s="2"/>
    </row>
    <row r="1571" spans="1:4" x14ac:dyDescent="0.2">
      <c r="A1571" s="2" t="str">
        <f t="shared" si="24"/>
        <v>Waukee 5</v>
      </c>
      <c r="B1571" s="2" t="s">
        <v>2768</v>
      </c>
      <c r="D1571" s="2"/>
    </row>
    <row r="1572" spans="1:4" x14ac:dyDescent="0.2">
      <c r="A1572" s="2" t="str">
        <f t="shared" si="24"/>
        <v>Waukee 6</v>
      </c>
      <c r="B1572" s="2" t="s">
        <v>2769</v>
      </c>
      <c r="D1572" s="2"/>
    </row>
    <row r="1573" spans="1:4" x14ac:dyDescent="0.2">
      <c r="A1573" s="2" t="str">
        <f t="shared" si="24"/>
        <v>Waverly Ward I/E Washington Twp</v>
      </c>
      <c r="B1573" s="2" t="s">
        <v>2770</v>
      </c>
      <c r="D1573" s="2"/>
    </row>
    <row r="1574" spans="1:4" x14ac:dyDescent="0.2">
      <c r="A1574" s="2" t="str">
        <f t="shared" si="24"/>
        <v>Waverly Ward Ii/Ne 1/4 Sec 36 Washington Twp</v>
      </c>
      <c r="B1574" s="2" t="s">
        <v>2771</v>
      </c>
      <c r="D1574" s="2"/>
    </row>
    <row r="1575" spans="1:4" x14ac:dyDescent="0.2">
      <c r="A1575" s="2" t="str">
        <f t="shared" si="24"/>
        <v>Waverly Ward Iii</v>
      </c>
      <c r="B1575" s="2" t="s">
        <v>2772</v>
      </c>
      <c r="D1575" s="2"/>
    </row>
    <row r="1576" spans="1:4" x14ac:dyDescent="0.2">
      <c r="A1576" s="2" t="str">
        <f t="shared" si="24"/>
        <v>Waverly Ward Iv</v>
      </c>
      <c r="B1576" s="2" t="s">
        <v>2773</v>
      </c>
      <c r="D1576" s="2"/>
    </row>
    <row r="1577" spans="1:4" x14ac:dyDescent="0.2">
      <c r="A1577" s="2" t="str">
        <f t="shared" si="24"/>
        <v>Waverly Ward V/W Washington Twp</v>
      </c>
      <c r="B1577" s="2" t="s">
        <v>2774</v>
      </c>
      <c r="D1577" s="2"/>
    </row>
    <row r="1578" spans="1:4" x14ac:dyDescent="0.2">
      <c r="A1578" s="2" t="str">
        <f t="shared" si="24"/>
        <v>Wdm Precinct 111</v>
      </c>
      <c r="B1578" s="2" t="s">
        <v>2775</v>
      </c>
      <c r="D1578" s="2"/>
    </row>
    <row r="1579" spans="1:4" x14ac:dyDescent="0.2">
      <c r="A1579" s="2" t="str">
        <f t="shared" si="24"/>
        <v>Wdm Precinct 112</v>
      </c>
      <c r="B1579" s="2" t="s">
        <v>2776</v>
      </c>
      <c r="D1579" s="2"/>
    </row>
    <row r="1580" spans="1:4" x14ac:dyDescent="0.2">
      <c r="A1580" s="2" t="str">
        <f t="shared" si="24"/>
        <v>Wdm Precinct 113</v>
      </c>
      <c r="B1580" s="2" t="s">
        <v>2777</v>
      </c>
      <c r="D1580" s="2"/>
    </row>
    <row r="1581" spans="1:4" x14ac:dyDescent="0.2">
      <c r="A1581" s="2" t="str">
        <f t="shared" si="24"/>
        <v>Wdm Precinct 114</v>
      </c>
      <c r="B1581" s="2" t="s">
        <v>2778</v>
      </c>
      <c r="D1581" s="2"/>
    </row>
    <row r="1582" spans="1:4" x14ac:dyDescent="0.2">
      <c r="A1582" s="2" t="str">
        <f t="shared" si="24"/>
        <v>Wdm Precinct 115</v>
      </c>
      <c r="B1582" s="2" t="s">
        <v>2779</v>
      </c>
      <c r="D1582" s="2"/>
    </row>
    <row r="1583" spans="1:4" x14ac:dyDescent="0.2">
      <c r="A1583" s="2" t="str">
        <f t="shared" si="24"/>
        <v>Wdm Precinct 116</v>
      </c>
      <c r="B1583" s="2" t="s">
        <v>2780</v>
      </c>
      <c r="D1583" s="2"/>
    </row>
    <row r="1584" spans="1:4" x14ac:dyDescent="0.2">
      <c r="A1584" s="2" t="str">
        <f t="shared" si="24"/>
        <v>Wdm Precinct 117</v>
      </c>
      <c r="B1584" s="2" t="s">
        <v>2781</v>
      </c>
      <c r="D1584" s="2"/>
    </row>
    <row r="1585" spans="1:4" x14ac:dyDescent="0.2">
      <c r="A1585" s="2" t="str">
        <f t="shared" si="24"/>
        <v>Wdm Precinct 118</v>
      </c>
      <c r="B1585" s="2" t="s">
        <v>2782</v>
      </c>
      <c r="D1585" s="2"/>
    </row>
    <row r="1586" spans="1:4" x14ac:dyDescent="0.2">
      <c r="A1586" s="2" t="str">
        <f t="shared" si="24"/>
        <v>Wdm Precinct 211</v>
      </c>
      <c r="B1586" s="2" t="s">
        <v>2783</v>
      </c>
      <c r="D1586" s="2"/>
    </row>
    <row r="1587" spans="1:4" x14ac:dyDescent="0.2">
      <c r="A1587" s="2" t="str">
        <f t="shared" si="24"/>
        <v>Wdm Precinct 212</v>
      </c>
      <c r="B1587" s="2" t="s">
        <v>2784</v>
      </c>
      <c r="D1587" s="2"/>
    </row>
    <row r="1588" spans="1:4" x14ac:dyDescent="0.2">
      <c r="A1588" s="2" t="str">
        <f t="shared" si="24"/>
        <v>Wdm Precinct 213</v>
      </c>
      <c r="B1588" s="2" t="s">
        <v>2785</v>
      </c>
      <c r="D1588" s="2"/>
    </row>
    <row r="1589" spans="1:4" x14ac:dyDescent="0.2">
      <c r="A1589" s="2" t="str">
        <f t="shared" si="24"/>
        <v>Wdm Precinct 311</v>
      </c>
      <c r="B1589" s="2" t="s">
        <v>2786</v>
      </c>
      <c r="D1589" s="2"/>
    </row>
    <row r="1590" spans="1:4" x14ac:dyDescent="0.2">
      <c r="A1590" s="2" t="str">
        <f t="shared" si="24"/>
        <v>Wdm Precinct 312</v>
      </c>
      <c r="B1590" s="2" t="s">
        <v>2787</v>
      </c>
      <c r="D1590" s="2"/>
    </row>
    <row r="1591" spans="1:4" x14ac:dyDescent="0.2">
      <c r="A1591" s="2" t="str">
        <f t="shared" si="24"/>
        <v>Wdm Precinct 313</v>
      </c>
      <c r="B1591" s="2" t="s">
        <v>2788</v>
      </c>
      <c r="D1591" s="2"/>
    </row>
    <row r="1592" spans="1:4" x14ac:dyDescent="0.2">
      <c r="A1592" s="2" t="str">
        <f t="shared" si="24"/>
        <v>Wdm Precinct 314</v>
      </c>
      <c r="B1592" s="2" t="s">
        <v>2789</v>
      </c>
      <c r="D1592" s="2"/>
    </row>
    <row r="1593" spans="1:4" x14ac:dyDescent="0.2">
      <c r="A1593" s="2" t="str">
        <f t="shared" si="24"/>
        <v>Wdm Precinct 315</v>
      </c>
      <c r="B1593" s="2" t="s">
        <v>2790</v>
      </c>
      <c r="D1593" s="2"/>
    </row>
    <row r="1594" spans="1:4" x14ac:dyDescent="0.2">
      <c r="A1594" s="2" t="str">
        <f t="shared" si="24"/>
        <v>Wdm Precinct 316</v>
      </c>
      <c r="B1594" s="2" t="s">
        <v>2791</v>
      </c>
      <c r="D1594" s="2"/>
    </row>
    <row r="1595" spans="1:4" x14ac:dyDescent="0.2">
      <c r="A1595" s="2" t="str">
        <f t="shared" si="24"/>
        <v>Wdm Precinct 317</v>
      </c>
      <c r="B1595" s="2" t="s">
        <v>2792</v>
      </c>
      <c r="D1595" s="2"/>
    </row>
    <row r="1596" spans="1:4" x14ac:dyDescent="0.2">
      <c r="A1596" s="2" t="str">
        <f t="shared" si="24"/>
        <v>Wdm Precinct 318</v>
      </c>
      <c r="B1596" s="2" t="s">
        <v>2793</v>
      </c>
      <c r="D1596" s="2"/>
    </row>
    <row r="1597" spans="1:4" x14ac:dyDescent="0.2">
      <c r="A1597" s="2" t="str">
        <f t="shared" si="24"/>
        <v>Webster 01</v>
      </c>
      <c r="B1597" s="2" t="s">
        <v>2794</v>
      </c>
      <c r="D1597" s="2"/>
    </row>
    <row r="1598" spans="1:4" x14ac:dyDescent="0.2">
      <c r="A1598" s="2" t="str">
        <f t="shared" si="24"/>
        <v>Webster City 1</v>
      </c>
      <c r="B1598" s="2" t="s">
        <v>147</v>
      </c>
      <c r="D1598" s="2"/>
    </row>
    <row r="1599" spans="1:4" x14ac:dyDescent="0.2">
      <c r="A1599" s="2" t="str">
        <f t="shared" si="24"/>
        <v>Webster City 2</v>
      </c>
      <c r="B1599" s="2" t="s">
        <v>146</v>
      </c>
      <c r="D1599" s="2"/>
    </row>
    <row r="1600" spans="1:4" x14ac:dyDescent="0.2">
      <c r="A1600" s="2" t="str">
        <f t="shared" si="24"/>
        <v>Webster City 3</v>
      </c>
      <c r="B1600" s="2" t="s">
        <v>148</v>
      </c>
      <c r="D1600" s="2"/>
    </row>
    <row r="1601" spans="1:4" x14ac:dyDescent="0.2">
      <c r="A1601" s="2" t="str">
        <f t="shared" si="24"/>
        <v>Wellman</v>
      </c>
      <c r="B1601" s="2" t="s">
        <v>276</v>
      </c>
      <c r="D1601" s="2"/>
    </row>
    <row r="1602" spans="1:4" x14ac:dyDescent="0.2">
      <c r="A1602" s="2" t="str">
        <f t="shared" si="24"/>
        <v>Welton Washington Welton</v>
      </c>
      <c r="B1602" s="2" t="s">
        <v>2795</v>
      </c>
      <c r="D1602" s="2"/>
    </row>
    <row r="1603" spans="1:4" x14ac:dyDescent="0.2">
      <c r="A1603" s="2" t="str">
        <f t="shared" ref="A1603:A1666" si="25">PROPER(B1603)</f>
        <v>West Branch 1</v>
      </c>
      <c r="B1603" s="2" t="s">
        <v>272</v>
      </c>
      <c r="D1603" s="2"/>
    </row>
    <row r="1604" spans="1:4" x14ac:dyDescent="0.2">
      <c r="A1604" s="2" t="str">
        <f t="shared" si="25"/>
        <v>West Branch/Center North</v>
      </c>
      <c r="B1604" s="2" t="s">
        <v>1270</v>
      </c>
      <c r="D1604" s="2"/>
    </row>
    <row r="1605" spans="1:4" x14ac:dyDescent="0.2">
      <c r="A1605" s="2" t="str">
        <f t="shared" si="25"/>
        <v>West Chester</v>
      </c>
      <c r="B1605" s="2" t="s">
        <v>447</v>
      </c>
      <c r="D1605" s="2"/>
    </row>
    <row r="1606" spans="1:4" x14ac:dyDescent="0.2">
      <c r="A1606" s="2" t="str">
        <f t="shared" si="25"/>
        <v>West Des Moines 221</v>
      </c>
      <c r="B1606" s="2" t="s">
        <v>2796</v>
      </c>
      <c r="D1606" s="2"/>
    </row>
    <row r="1607" spans="1:4" x14ac:dyDescent="0.2">
      <c r="A1607" s="2" t="str">
        <f t="shared" si="25"/>
        <v>West Des Moines 222</v>
      </c>
      <c r="B1607" s="2" t="s">
        <v>2797</v>
      </c>
      <c r="D1607" s="2"/>
    </row>
    <row r="1608" spans="1:4" x14ac:dyDescent="0.2">
      <c r="A1608" s="2" t="str">
        <f t="shared" si="25"/>
        <v>West Des Moines 223</v>
      </c>
      <c r="B1608" s="2" t="s">
        <v>2798</v>
      </c>
      <c r="D1608" s="2"/>
    </row>
    <row r="1609" spans="1:4" x14ac:dyDescent="0.2">
      <c r="A1609" s="2" t="str">
        <f t="shared" si="25"/>
        <v>West Des Moines 224</v>
      </c>
      <c r="B1609" s="2" t="s">
        <v>2799</v>
      </c>
      <c r="D1609" s="2"/>
    </row>
    <row r="1610" spans="1:4" x14ac:dyDescent="0.2">
      <c r="A1610" s="2" t="str">
        <f t="shared" si="25"/>
        <v>West Des Moines 225</v>
      </c>
      <c r="B1610" s="2" t="s">
        <v>2800</v>
      </c>
      <c r="D1610" s="2"/>
    </row>
    <row r="1611" spans="1:4" x14ac:dyDescent="0.2">
      <c r="A1611" s="2" t="str">
        <f t="shared" si="25"/>
        <v>West Des Moines 226</v>
      </c>
      <c r="B1611" s="2" t="s">
        <v>2801</v>
      </c>
      <c r="D1611" s="2"/>
    </row>
    <row r="1612" spans="1:4" x14ac:dyDescent="0.2">
      <c r="A1612" s="2" t="str">
        <f t="shared" si="25"/>
        <v>West Des Moines 321</v>
      </c>
      <c r="B1612" s="2" t="s">
        <v>2802</v>
      </c>
      <c r="D1612" s="2"/>
    </row>
    <row r="1613" spans="1:4" x14ac:dyDescent="0.2">
      <c r="A1613" s="2" t="str">
        <f t="shared" si="25"/>
        <v>West Des Moines 322</v>
      </c>
      <c r="B1613" s="2" t="s">
        <v>2803</v>
      </c>
      <c r="D1613" s="2"/>
    </row>
    <row r="1614" spans="1:4" x14ac:dyDescent="0.2">
      <c r="A1614" s="2" t="str">
        <f t="shared" si="25"/>
        <v>West Liberty 1/Wapsie</v>
      </c>
      <c r="B1614" s="2" t="s">
        <v>2804</v>
      </c>
      <c r="D1614" s="2"/>
    </row>
    <row r="1615" spans="1:4" x14ac:dyDescent="0.2">
      <c r="A1615" s="2" t="str">
        <f t="shared" si="25"/>
        <v>West Liberty 2</v>
      </c>
      <c r="B1615" s="2" t="s">
        <v>338</v>
      </c>
      <c r="D1615" s="2"/>
    </row>
    <row r="1616" spans="1:4" x14ac:dyDescent="0.2">
      <c r="A1616" s="2" t="str">
        <f t="shared" si="25"/>
        <v>West Louisa</v>
      </c>
      <c r="B1616" s="2" t="s">
        <v>337</v>
      </c>
      <c r="D1616" s="2"/>
    </row>
    <row r="1617" spans="1:4" x14ac:dyDescent="0.2">
      <c r="A1617" s="2" t="str">
        <f t="shared" si="25"/>
        <v>West Lucas Township</v>
      </c>
      <c r="B1617" s="2" t="s">
        <v>2805</v>
      </c>
      <c r="D1617" s="2"/>
    </row>
    <row r="1618" spans="1:4" x14ac:dyDescent="0.2">
      <c r="A1618" s="2" t="str">
        <f t="shared" si="25"/>
        <v>West Mott Township</v>
      </c>
      <c r="B1618" s="2" t="s">
        <v>2806</v>
      </c>
      <c r="D1618" s="2"/>
    </row>
    <row r="1619" spans="1:4" x14ac:dyDescent="0.2">
      <c r="A1619" s="2" t="str">
        <f t="shared" si="25"/>
        <v>West Point/Pleasant Ridge/Denmark</v>
      </c>
      <c r="B1619" s="2" t="s">
        <v>313</v>
      </c>
      <c r="D1619" s="2"/>
    </row>
    <row r="1620" spans="1:4" x14ac:dyDescent="0.2">
      <c r="A1620" s="2" t="str">
        <f t="shared" si="25"/>
        <v>West Precinct</v>
      </c>
      <c r="B1620" s="2" t="s">
        <v>1010</v>
      </c>
      <c r="D1620" s="2"/>
    </row>
    <row r="1621" spans="1:4" x14ac:dyDescent="0.2">
      <c r="A1621" s="2" t="str">
        <f t="shared" si="25"/>
        <v>West Union Ward 1</v>
      </c>
      <c r="B1621" s="2" t="s">
        <v>2807</v>
      </c>
      <c r="D1621" s="2"/>
    </row>
    <row r="1622" spans="1:4" x14ac:dyDescent="0.2">
      <c r="A1622" s="2" t="str">
        <f t="shared" si="25"/>
        <v>West Union Ward 2</v>
      </c>
      <c r="B1622" s="2" t="s">
        <v>2808</v>
      </c>
      <c r="D1622" s="2"/>
    </row>
    <row r="1623" spans="1:4" x14ac:dyDescent="0.2">
      <c r="A1623" s="2" t="str">
        <f t="shared" si="25"/>
        <v>West Union Ward 3</v>
      </c>
      <c r="B1623" s="2" t="s">
        <v>2809</v>
      </c>
      <c r="D1623" s="2"/>
    </row>
    <row r="1624" spans="1:4" x14ac:dyDescent="0.2">
      <c r="A1624" s="2" t="str">
        <f t="shared" si="25"/>
        <v>Westfield Twp</v>
      </c>
      <c r="B1624" s="2" t="s">
        <v>2810</v>
      </c>
      <c r="D1624" s="2"/>
    </row>
    <row r="1625" spans="1:4" x14ac:dyDescent="0.2">
      <c r="A1625" s="2" t="str">
        <f t="shared" si="25"/>
        <v>What Cheer/Washington</v>
      </c>
      <c r="B1625" s="2" t="s">
        <v>1108</v>
      </c>
      <c r="D1625" s="2"/>
    </row>
    <row r="1626" spans="1:4" x14ac:dyDescent="0.2">
      <c r="A1626" s="2" t="str">
        <f t="shared" si="25"/>
        <v>Wheatland-Kniest</v>
      </c>
      <c r="B1626" s="2" t="s">
        <v>879</v>
      </c>
      <c r="D1626" s="2"/>
    </row>
    <row r="1627" spans="1:4" x14ac:dyDescent="0.2">
      <c r="A1627" s="2" t="str">
        <f t="shared" si="25"/>
        <v>White</v>
      </c>
      <c r="B1627" s="2" t="s">
        <v>2811</v>
      </c>
      <c r="D1627" s="2"/>
    </row>
    <row r="1628" spans="1:4" x14ac:dyDescent="0.2">
      <c r="A1628" s="2" t="str">
        <f t="shared" si="25"/>
        <v>White Breast</v>
      </c>
      <c r="B1628" s="2" t="s">
        <v>2812</v>
      </c>
      <c r="D1628" s="2"/>
    </row>
    <row r="1629" spans="1:4" x14ac:dyDescent="0.2">
      <c r="A1629" s="2" t="str">
        <f t="shared" si="25"/>
        <v>White Oak Twp</v>
      </c>
      <c r="B1629" s="2" t="s">
        <v>2813</v>
      </c>
      <c r="D1629" s="2"/>
    </row>
    <row r="1630" spans="1:4" x14ac:dyDescent="0.2">
      <c r="A1630" s="2" t="str">
        <f t="shared" si="25"/>
        <v>Williamsburg</v>
      </c>
      <c r="B1630" s="2" t="s">
        <v>430</v>
      </c>
      <c r="D1630" s="2"/>
    </row>
    <row r="1631" spans="1:4" x14ac:dyDescent="0.2">
      <c r="A1631" s="2" t="str">
        <f t="shared" si="25"/>
        <v>Williamson</v>
      </c>
      <c r="B1631" s="2" t="s">
        <v>1138</v>
      </c>
      <c r="D1631" s="2"/>
    </row>
    <row r="1632" spans="1:4" x14ac:dyDescent="0.2">
      <c r="A1632" s="2" t="str">
        <f t="shared" si="25"/>
        <v>Wilton City</v>
      </c>
      <c r="B1632" s="2" t="s">
        <v>1163</v>
      </c>
      <c r="D1632" s="2"/>
    </row>
    <row r="1633" spans="1:4" x14ac:dyDescent="0.2">
      <c r="A1633" s="2" t="str">
        <f t="shared" si="25"/>
        <v>Wilton/Moscow</v>
      </c>
      <c r="B1633" s="2" t="s">
        <v>2814</v>
      </c>
      <c r="D1633" s="2"/>
    </row>
    <row r="1634" spans="1:4" x14ac:dyDescent="0.2">
      <c r="A1634" s="2" t="str">
        <f t="shared" si="25"/>
        <v>Windsor Heights 01</v>
      </c>
      <c r="B1634" s="2" t="s">
        <v>2815</v>
      </c>
      <c r="D1634" s="2"/>
    </row>
    <row r="1635" spans="1:4" x14ac:dyDescent="0.2">
      <c r="A1635" s="2" t="str">
        <f t="shared" si="25"/>
        <v>Windsor Heights 02</v>
      </c>
      <c r="B1635" s="2" t="s">
        <v>2816</v>
      </c>
      <c r="D1635" s="2"/>
    </row>
    <row r="1636" spans="1:4" x14ac:dyDescent="0.2">
      <c r="A1636" s="2" t="str">
        <f t="shared" si="25"/>
        <v>Windsor Heights 03</v>
      </c>
      <c r="B1636" s="2" t="s">
        <v>2817</v>
      </c>
      <c r="D1636" s="2"/>
    </row>
    <row r="1637" spans="1:4" x14ac:dyDescent="0.2">
      <c r="A1637" s="2" t="str">
        <f t="shared" si="25"/>
        <v>Winterset 1</v>
      </c>
      <c r="B1637" s="2" t="s">
        <v>253</v>
      </c>
      <c r="D1637" s="2"/>
    </row>
    <row r="1638" spans="1:4" x14ac:dyDescent="0.2">
      <c r="A1638" s="2" t="str">
        <f t="shared" si="25"/>
        <v>Winterset 2</v>
      </c>
      <c r="B1638" s="2" t="s">
        <v>252</v>
      </c>
      <c r="D1638" s="2"/>
    </row>
    <row r="1639" spans="1:4" x14ac:dyDescent="0.2">
      <c r="A1639" s="2" t="str">
        <f t="shared" si="25"/>
        <v>Winthrop</v>
      </c>
      <c r="B1639" s="2" t="s">
        <v>374</v>
      </c>
      <c r="D1639" s="2"/>
    </row>
    <row r="1640" spans="1:4" x14ac:dyDescent="0.2">
      <c r="A1640" s="2" t="str">
        <f t="shared" si="25"/>
        <v>Wisner/Scott</v>
      </c>
      <c r="B1640" s="2" t="s">
        <v>2818</v>
      </c>
      <c r="D1640" s="2"/>
    </row>
    <row r="1641" spans="1:4" x14ac:dyDescent="0.2">
      <c r="A1641" s="2" t="str">
        <f t="shared" si="25"/>
        <v>Wl 1-1</v>
      </c>
      <c r="B1641" s="2" t="s">
        <v>2819</v>
      </c>
      <c r="D1641" s="2"/>
    </row>
    <row r="1642" spans="1:4" x14ac:dyDescent="0.2">
      <c r="A1642" s="2" t="str">
        <f t="shared" si="25"/>
        <v>Wl 1-2</v>
      </c>
      <c r="B1642" s="2" t="s">
        <v>843</v>
      </c>
      <c r="D1642" s="2"/>
    </row>
    <row r="1643" spans="1:4" x14ac:dyDescent="0.2">
      <c r="A1643" s="2" t="str">
        <f t="shared" si="25"/>
        <v>Wl 1-3</v>
      </c>
      <c r="B1643" s="2" t="s">
        <v>2820</v>
      </c>
      <c r="D1643" s="2"/>
    </row>
    <row r="1644" spans="1:4" x14ac:dyDescent="0.2">
      <c r="A1644" s="2" t="str">
        <f t="shared" si="25"/>
        <v>Wl 1-4</v>
      </c>
      <c r="B1644" s="2" t="s">
        <v>2821</v>
      </c>
      <c r="D1644" s="2"/>
    </row>
    <row r="1645" spans="1:4" x14ac:dyDescent="0.2">
      <c r="A1645" s="2" t="str">
        <f t="shared" si="25"/>
        <v>Wl 1-5</v>
      </c>
      <c r="B1645" s="2" t="s">
        <v>2822</v>
      </c>
      <c r="D1645" s="2"/>
    </row>
    <row r="1646" spans="1:4" x14ac:dyDescent="0.2">
      <c r="A1646" s="2" t="str">
        <f t="shared" si="25"/>
        <v>Wl 1-6</v>
      </c>
      <c r="B1646" s="2" t="s">
        <v>828</v>
      </c>
      <c r="D1646" s="2"/>
    </row>
    <row r="1647" spans="1:4" x14ac:dyDescent="0.2">
      <c r="A1647" s="2" t="str">
        <f t="shared" si="25"/>
        <v>Wl 2-1</v>
      </c>
      <c r="B1647" s="2" t="s">
        <v>848</v>
      </c>
      <c r="D1647" s="2"/>
    </row>
    <row r="1648" spans="1:4" x14ac:dyDescent="0.2">
      <c r="A1648" s="2" t="str">
        <f t="shared" si="25"/>
        <v>Wl 2-2</v>
      </c>
      <c r="B1648" s="2" t="s">
        <v>2823</v>
      </c>
      <c r="D1648" s="2"/>
    </row>
    <row r="1649" spans="1:4" x14ac:dyDescent="0.2">
      <c r="A1649" s="2" t="str">
        <f t="shared" si="25"/>
        <v>Wl 2-3</v>
      </c>
      <c r="B1649" s="2" t="s">
        <v>2824</v>
      </c>
      <c r="D1649" s="2"/>
    </row>
    <row r="1650" spans="1:4" x14ac:dyDescent="0.2">
      <c r="A1650" s="2" t="str">
        <f t="shared" si="25"/>
        <v>Wl 2-4</v>
      </c>
      <c r="B1650" s="2" t="s">
        <v>2825</v>
      </c>
      <c r="D1650" s="2"/>
    </row>
    <row r="1651" spans="1:4" x14ac:dyDescent="0.2">
      <c r="A1651" s="2" t="str">
        <f t="shared" si="25"/>
        <v>Wl 2-5</v>
      </c>
      <c r="B1651" s="2" t="s">
        <v>847</v>
      </c>
      <c r="D1651" s="2"/>
    </row>
    <row r="1652" spans="1:4" x14ac:dyDescent="0.2">
      <c r="A1652" s="2" t="str">
        <f t="shared" si="25"/>
        <v>Wl 2-6</v>
      </c>
      <c r="B1652" s="2" t="s">
        <v>836</v>
      </c>
      <c r="D1652" s="2"/>
    </row>
    <row r="1653" spans="1:4" x14ac:dyDescent="0.2">
      <c r="A1653" s="2" t="str">
        <f t="shared" si="25"/>
        <v>Wl 3-1</v>
      </c>
      <c r="B1653" s="2" t="s">
        <v>2826</v>
      </c>
      <c r="D1653" s="2"/>
    </row>
    <row r="1654" spans="1:4" x14ac:dyDescent="0.2">
      <c r="A1654" s="2" t="str">
        <f t="shared" si="25"/>
        <v>Wl 3-2</v>
      </c>
      <c r="B1654" s="2" t="s">
        <v>835</v>
      </c>
      <c r="D1654" s="2"/>
    </row>
    <row r="1655" spans="1:4" x14ac:dyDescent="0.2">
      <c r="A1655" s="2" t="str">
        <f t="shared" si="25"/>
        <v>Wl 3-3</v>
      </c>
      <c r="B1655" s="2" t="s">
        <v>837</v>
      </c>
      <c r="D1655" s="2"/>
    </row>
    <row r="1656" spans="1:4" x14ac:dyDescent="0.2">
      <c r="A1656" s="2" t="str">
        <f t="shared" si="25"/>
        <v>Wl 3-4</v>
      </c>
      <c r="B1656" s="2" t="s">
        <v>2827</v>
      </c>
      <c r="D1656" s="2"/>
    </row>
    <row r="1657" spans="1:4" x14ac:dyDescent="0.2">
      <c r="A1657" s="2" t="str">
        <f t="shared" si="25"/>
        <v>Wl 3-5</v>
      </c>
      <c r="B1657" s="2" t="s">
        <v>838</v>
      </c>
      <c r="D1657" s="2"/>
    </row>
    <row r="1658" spans="1:4" x14ac:dyDescent="0.2">
      <c r="A1658" s="2" t="str">
        <f t="shared" si="25"/>
        <v>Wl 3-6</v>
      </c>
      <c r="B1658" s="2" t="s">
        <v>2828</v>
      </c>
      <c r="D1658" s="2"/>
    </row>
    <row r="1659" spans="1:4" x14ac:dyDescent="0.2">
      <c r="A1659" s="2" t="str">
        <f t="shared" si="25"/>
        <v>Wl 4-1</v>
      </c>
      <c r="B1659" s="2" t="s">
        <v>2829</v>
      </c>
      <c r="D1659" s="2"/>
    </row>
    <row r="1660" spans="1:4" x14ac:dyDescent="0.2">
      <c r="A1660" s="2" t="str">
        <f t="shared" si="25"/>
        <v>Wl 4-2</v>
      </c>
      <c r="B1660" s="2" t="s">
        <v>2830</v>
      </c>
      <c r="D1660" s="2"/>
    </row>
    <row r="1661" spans="1:4" x14ac:dyDescent="0.2">
      <c r="A1661" s="2" t="str">
        <f t="shared" si="25"/>
        <v>Wl 4-3</v>
      </c>
      <c r="B1661" s="2" t="s">
        <v>850</v>
      </c>
      <c r="D1661" s="2"/>
    </row>
    <row r="1662" spans="1:4" x14ac:dyDescent="0.2">
      <c r="A1662" s="2" t="str">
        <f t="shared" si="25"/>
        <v>Wl 4-4</v>
      </c>
      <c r="B1662" s="2" t="s">
        <v>831</v>
      </c>
      <c r="D1662" s="2"/>
    </row>
    <row r="1663" spans="1:4" x14ac:dyDescent="0.2">
      <c r="A1663" s="2" t="str">
        <f t="shared" si="25"/>
        <v>Wl 4-5</v>
      </c>
      <c r="B1663" s="2" t="s">
        <v>2831</v>
      </c>
      <c r="D1663" s="2"/>
    </row>
    <row r="1664" spans="1:4" x14ac:dyDescent="0.2">
      <c r="A1664" s="2" t="str">
        <f t="shared" si="25"/>
        <v>Wl 4-6</v>
      </c>
      <c r="B1664" s="2" t="s">
        <v>2832</v>
      </c>
      <c r="D1664" s="2"/>
    </row>
    <row r="1665" spans="1:4" x14ac:dyDescent="0.2">
      <c r="A1665" s="2" t="str">
        <f t="shared" si="25"/>
        <v>Wl 5-1</v>
      </c>
      <c r="B1665" s="2" t="s">
        <v>2833</v>
      </c>
      <c r="D1665" s="2"/>
    </row>
    <row r="1666" spans="1:4" x14ac:dyDescent="0.2">
      <c r="A1666" s="2" t="str">
        <f t="shared" si="25"/>
        <v>Wl 5-2</v>
      </c>
      <c r="B1666" s="2" t="s">
        <v>840</v>
      </c>
      <c r="D1666" s="2"/>
    </row>
    <row r="1667" spans="1:4" x14ac:dyDescent="0.2">
      <c r="A1667" s="2" t="str">
        <f t="shared" ref="A1667:A1679" si="26">PROPER(B1667)</f>
        <v>Wl 5-3</v>
      </c>
      <c r="B1667" s="2" t="s">
        <v>834</v>
      </c>
      <c r="D1667" s="2"/>
    </row>
    <row r="1668" spans="1:4" x14ac:dyDescent="0.2">
      <c r="A1668" s="2" t="str">
        <f t="shared" si="26"/>
        <v>Wl 5-4</v>
      </c>
      <c r="B1668" s="2" t="s">
        <v>2834</v>
      </c>
      <c r="D1668" s="2"/>
    </row>
    <row r="1669" spans="1:4" x14ac:dyDescent="0.2">
      <c r="A1669" s="2" t="str">
        <f t="shared" si="26"/>
        <v>Wl 5-5</v>
      </c>
      <c r="B1669" s="2" t="s">
        <v>849</v>
      </c>
      <c r="D1669" s="2"/>
    </row>
    <row r="1670" spans="1:4" x14ac:dyDescent="0.2">
      <c r="A1670" s="2" t="str">
        <f t="shared" si="26"/>
        <v>Wl 5-6</v>
      </c>
      <c r="B1670" s="2" t="s">
        <v>829</v>
      </c>
      <c r="D1670" s="2"/>
    </row>
    <row r="1671" spans="1:4" x14ac:dyDescent="0.2">
      <c r="A1671" s="2" t="str">
        <f t="shared" si="26"/>
        <v>Woodburn Precinct</v>
      </c>
      <c r="B1671" s="2" t="s">
        <v>914</v>
      </c>
      <c r="D1671" s="2"/>
    </row>
    <row r="1672" spans="1:4" x14ac:dyDescent="0.2">
      <c r="A1672" s="2" t="str">
        <f t="shared" si="26"/>
        <v>Woodbury 22</v>
      </c>
      <c r="B1672" s="2" t="s">
        <v>1368</v>
      </c>
      <c r="D1672" s="2"/>
    </row>
    <row r="1673" spans="1:4" x14ac:dyDescent="0.2">
      <c r="A1673" s="2" t="str">
        <f t="shared" si="26"/>
        <v>Woodbury 24</v>
      </c>
      <c r="B1673" s="2" t="s">
        <v>1350</v>
      </c>
      <c r="D1673" s="2"/>
    </row>
    <row r="1674" spans="1:4" x14ac:dyDescent="0.2">
      <c r="A1674" s="2" t="str">
        <f t="shared" si="26"/>
        <v>Woodbury 25</v>
      </c>
      <c r="B1674" s="2" t="s">
        <v>1349</v>
      </c>
      <c r="D1674" s="2"/>
    </row>
    <row r="1675" spans="1:4" x14ac:dyDescent="0.2">
      <c r="A1675" s="2" t="str">
        <f t="shared" si="26"/>
        <v>Woodbury 26</v>
      </c>
      <c r="B1675" s="2" t="s">
        <v>1365</v>
      </c>
      <c r="D1675" s="2"/>
    </row>
    <row r="1676" spans="1:4" x14ac:dyDescent="0.2">
      <c r="A1676" s="2" t="str">
        <f t="shared" si="26"/>
        <v>Woodbury 27</v>
      </c>
      <c r="B1676" s="2" t="s">
        <v>1346</v>
      </c>
      <c r="D1676" s="2"/>
    </row>
    <row r="1677" spans="1:4" x14ac:dyDescent="0.2">
      <c r="A1677" s="2" t="str">
        <f t="shared" si="26"/>
        <v>Woodbury 28</v>
      </c>
      <c r="B1677" s="2" t="s">
        <v>172</v>
      </c>
      <c r="D1677" s="2"/>
    </row>
    <row r="1678" spans="1:4" x14ac:dyDescent="0.2">
      <c r="A1678" s="2" t="str">
        <f t="shared" si="26"/>
        <v>Wy-Wyoming</v>
      </c>
      <c r="B1678" s="2" t="s">
        <v>2835</v>
      </c>
      <c r="D1678" s="2"/>
    </row>
    <row r="1679" spans="1:4" x14ac:dyDescent="0.2">
      <c r="A1679" s="2" t="str">
        <f t="shared" si="26"/>
        <v>York</v>
      </c>
      <c r="B1679" s="2" t="s">
        <v>2836</v>
      </c>
      <c r="D1679" s="2"/>
    </row>
    <row r="1680" spans="1:4" x14ac:dyDescent="0.2">
      <c r="D1680" s="2"/>
    </row>
    <row r="1681" spans="4:4" x14ac:dyDescent="0.2">
      <c r="D1681" s="2"/>
    </row>
    <row r="1682" spans="4:4" x14ac:dyDescent="0.2">
      <c r="D1682" s="2"/>
    </row>
    <row r="1683" spans="4:4" x14ac:dyDescent="0.2">
      <c r="D1683" s="2"/>
    </row>
    <row r="1684" spans="4:4" x14ac:dyDescent="0.2">
      <c r="D1684" s="2"/>
    </row>
    <row r="1685" spans="4:4" x14ac:dyDescent="0.2">
      <c r="D1685" s="2"/>
    </row>
    <row r="1686" spans="4:4" x14ac:dyDescent="0.2">
      <c r="D1686" s="2"/>
    </row>
    <row r="1687" spans="4:4" x14ac:dyDescent="0.2">
      <c r="D1687" s="2"/>
    </row>
    <row r="1688" spans="4:4" x14ac:dyDescent="0.2">
      <c r="D1688" s="2"/>
    </row>
    <row r="1689" spans="4:4" x14ac:dyDescent="0.2">
      <c r="D1689" s="2"/>
    </row>
    <row r="1690" spans="4:4" x14ac:dyDescent="0.2">
      <c r="D1690" s="2"/>
    </row>
  </sheetData>
  <sortState ref="B2:AG1690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31547-FECB-5848-B4FE-A6151B07168E}">
  <dimension ref="A1:AZ1252"/>
  <sheetViews>
    <sheetView tabSelected="1" workbookViewId="0">
      <selection activeCell="F3" sqref="F3"/>
    </sheetView>
  </sheetViews>
  <sheetFormatPr baseColWidth="10" defaultRowHeight="16" x14ac:dyDescent="0.2"/>
  <cols>
    <col min="4" max="4" width="10.83203125" style="9"/>
    <col min="5" max="5" width="54.6640625" bestFit="1" customWidth="1"/>
    <col min="6" max="6" width="54.6640625" customWidth="1"/>
    <col min="51" max="51" width="11.6640625" customWidth="1"/>
  </cols>
  <sheetData>
    <row r="1" spans="1:52" s="1" customFormat="1" x14ac:dyDescent="0.2">
      <c r="A1" s="1" t="s">
        <v>1384</v>
      </c>
      <c r="B1" s="1" t="s">
        <v>1386</v>
      </c>
      <c r="C1" s="1" t="s">
        <v>1385</v>
      </c>
      <c r="D1" s="8" t="s">
        <v>1387</v>
      </c>
      <c r="E1" s="1" t="s">
        <v>1388</v>
      </c>
      <c r="F1" s="1" t="s">
        <v>2838</v>
      </c>
      <c r="G1" s="1" t="s">
        <v>1389</v>
      </c>
      <c r="H1" s="1" t="s">
        <v>2012</v>
      </c>
      <c r="I1" s="1" t="s">
        <v>2013</v>
      </c>
      <c r="J1" s="1" t="s">
        <v>2014</v>
      </c>
      <c r="K1" s="1" t="s">
        <v>1390</v>
      </c>
      <c r="L1" s="1" t="s">
        <v>2015</v>
      </c>
      <c r="M1" s="1" t="s">
        <v>2016</v>
      </c>
      <c r="N1" s="1" t="s">
        <v>2017</v>
      </c>
      <c r="O1" s="1" t="s">
        <v>2018</v>
      </c>
      <c r="P1" s="1" t="s">
        <v>2019</v>
      </c>
      <c r="Q1" s="1" t="s">
        <v>2020</v>
      </c>
      <c r="R1" s="1" t="s">
        <v>2021</v>
      </c>
      <c r="S1" s="1" t="s">
        <v>2022</v>
      </c>
      <c r="T1" s="1" t="s">
        <v>2023</v>
      </c>
      <c r="U1" s="1" t="s">
        <v>2024</v>
      </c>
      <c r="V1" s="1" t="s">
        <v>2025</v>
      </c>
      <c r="W1" s="1" t="s">
        <v>2026</v>
      </c>
      <c r="X1" s="1" t="s">
        <v>2027</v>
      </c>
      <c r="Y1" s="1" t="s">
        <v>2028</v>
      </c>
      <c r="Z1" s="1" t="s">
        <v>2029</v>
      </c>
      <c r="AA1" s="1" t="s">
        <v>2030</v>
      </c>
      <c r="AB1" s="1" t="s">
        <v>2031</v>
      </c>
      <c r="AC1" s="1" t="s">
        <v>2032</v>
      </c>
      <c r="AD1" s="1" t="s">
        <v>2033</v>
      </c>
      <c r="AE1" s="1" t="s">
        <v>2034</v>
      </c>
      <c r="AF1" s="1" t="s">
        <v>2035</v>
      </c>
      <c r="AG1" s="1" t="s">
        <v>2036</v>
      </c>
      <c r="AH1" s="1" t="s">
        <v>2037</v>
      </c>
      <c r="AI1" s="1" t="s">
        <v>2038</v>
      </c>
      <c r="AJ1" s="1" t="s">
        <v>2040</v>
      </c>
      <c r="AK1" s="1" t="s">
        <v>2039</v>
      </c>
      <c r="AL1" s="1" t="s">
        <v>2041</v>
      </c>
      <c r="AM1" s="1" t="s">
        <v>2042</v>
      </c>
      <c r="AN1" s="1" t="s">
        <v>2043</v>
      </c>
      <c r="AO1" s="1" t="s">
        <v>2044</v>
      </c>
      <c r="AP1" s="1" t="s">
        <v>2052</v>
      </c>
      <c r="AQ1" s="1" t="s">
        <v>2053</v>
      </c>
      <c r="AR1" s="1" t="s">
        <v>2054</v>
      </c>
      <c r="AS1" s="1" t="s">
        <v>2046</v>
      </c>
      <c r="AT1" s="1" t="s">
        <v>2047</v>
      </c>
      <c r="AU1" s="1" t="s">
        <v>2048</v>
      </c>
      <c r="AV1" s="1" t="s">
        <v>2049</v>
      </c>
      <c r="AW1" s="1" t="s">
        <v>2050</v>
      </c>
      <c r="AX1" s="1" t="s">
        <v>2051</v>
      </c>
      <c r="AY1" s="1" t="s">
        <v>2045</v>
      </c>
      <c r="AZ1" s="1" t="s">
        <v>2837</v>
      </c>
    </row>
    <row r="2" spans="1:52" x14ac:dyDescent="0.2">
      <c r="A2" t="s">
        <v>1116</v>
      </c>
      <c r="B2">
        <v>2</v>
      </c>
      <c r="C2">
        <v>947313</v>
      </c>
      <c r="D2" s="9" t="s">
        <v>1391</v>
      </c>
      <c r="E2" t="s">
        <v>2839</v>
      </c>
      <c r="F2" t="str">
        <f t="shared" ref="F2:F65" si="0">TRIM(PROPER(E2))</f>
        <v>Keokuk 3</v>
      </c>
      <c r="G2" t="s">
        <v>2840</v>
      </c>
      <c r="H2">
        <v>0.84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9</v>
      </c>
      <c r="P2">
        <v>9</v>
      </c>
      <c r="Q2">
        <v>0.14000000000000001</v>
      </c>
      <c r="R2">
        <v>0</v>
      </c>
      <c r="S2">
        <v>0</v>
      </c>
      <c r="T2">
        <v>0</v>
      </c>
      <c r="U2">
        <v>18</v>
      </c>
      <c r="V2">
        <v>19</v>
      </c>
      <c r="W2">
        <v>0.28000000000000003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14</v>
      </c>
      <c r="AK2">
        <v>14</v>
      </c>
      <c r="AL2">
        <v>0.14000000000000001</v>
      </c>
      <c r="AM2">
        <v>0</v>
      </c>
      <c r="AN2">
        <v>0</v>
      </c>
      <c r="AO2">
        <v>0</v>
      </c>
      <c r="AP2">
        <v>3</v>
      </c>
      <c r="AQ2">
        <v>0</v>
      </c>
      <c r="AR2">
        <v>0</v>
      </c>
      <c r="AS2">
        <v>13</v>
      </c>
      <c r="AT2">
        <v>14</v>
      </c>
      <c r="AU2">
        <v>0.28000000000000003</v>
      </c>
      <c r="AV2">
        <v>0</v>
      </c>
      <c r="AW2">
        <v>0</v>
      </c>
      <c r="AX2">
        <v>0</v>
      </c>
    </row>
    <row r="3" spans="1:52" x14ac:dyDescent="0.2">
      <c r="A3" t="s">
        <v>1116</v>
      </c>
      <c r="B3">
        <v>2</v>
      </c>
      <c r="C3">
        <v>947307</v>
      </c>
      <c r="D3" s="9" t="s">
        <v>76</v>
      </c>
      <c r="E3" t="s">
        <v>2841</v>
      </c>
      <c r="F3" t="str">
        <f t="shared" si="0"/>
        <v>Fort Madison 2</v>
      </c>
      <c r="G3" t="s">
        <v>2842</v>
      </c>
      <c r="H3">
        <v>1.26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13</v>
      </c>
      <c r="P3">
        <v>16</v>
      </c>
      <c r="Q3">
        <v>0.28000000000000003</v>
      </c>
      <c r="R3">
        <v>0</v>
      </c>
      <c r="S3">
        <v>0</v>
      </c>
      <c r="T3">
        <v>0</v>
      </c>
      <c r="U3">
        <v>36</v>
      </c>
      <c r="V3">
        <v>34</v>
      </c>
      <c r="W3">
        <v>0.56000000000000005</v>
      </c>
      <c r="X3">
        <v>0</v>
      </c>
      <c r="Y3">
        <v>0</v>
      </c>
      <c r="Z3">
        <v>0</v>
      </c>
      <c r="AA3">
        <v>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13</v>
      </c>
      <c r="AK3">
        <v>13</v>
      </c>
      <c r="AL3">
        <v>0.14000000000000001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14</v>
      </c>
      <c r="AT3">
        <v>15</v>
      </c>
      <c r="AU3">
        <v>0.28000000000000003</v>
      </c>
      <c r="AV3">
        <v>0</v>
      </c>
      <c r="AW3">
        <v>0</v>
      </c>
      <c r="AX3">
        <v>0</v>
      </c>
    </row>
    <row r="4" spans="1:52" x14ac:dyDescent="0.2">
      <c r="A4" t="s">
        <v>1223</v>
      </c>
      <c r="B4">
        <v>4</v>
      </c>
      <c r="C4">
        <v>947847</v>
      </c>
      <c r="D4" s="9">
        <v>7</v>
      </c>
      <c r="E4" t="s">
        <v>2843</v>
      </c>
      <c r="F4" t="str">
        <f t="shared" si="0"/>
        <v>Lake View</v>
      </c>
      <c r="G4" t="s">
        <v>2840</v>
      </c>
      <c r="H4">
        <v>0.73333300000000001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</v>
      </c>
      <c r="P4">
        <v>0</v>
      </c>
      <c r="Q4">
        <v>0</v>
      </c>
      <c r="R4">
        <v>0</v>
      </c>
      <c r="S4">
        <v>0</v>
      </c>
      <c r="T4">
        <v>0</v>
      </c>
      <c r="U4">
        <v>14</v>
      </c>
      <c r="V4">
        <v>14</v>
      </c>
      <c r="W4">
        <v>0.2</v>
      </c>
      <c r="X4">
        <v>0</v>
      </c>
      <c r="Y4">
        <v>0</v>
      </c>
      <c r="Z4">
        <v>0</v>
      </c>
      <c r="AA4">
        <v>11</v>
      </c>
      <c r="AB4">
        <v>15</v>
      </c>
      <c r="AC4">
        <v>0.26669999999999999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</v>
      </c>
      <c r="AK4">
        <v>10</v>
      </c>
      <c r="AL4">
        <v>0.1333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8</v>
      </c>
      <c r="AT4">
        <v>8</v>
      </c>
      <c r="AU4">
        <v>0.1333</v>
      </c>
      <c r="AV4">
        <v>0</v>
      </c>
      <c r="AW4">
        <v>0</v>
      </c>
      <c r="AX4">
        <v>0</v>
      </c>
    </row>
    <row r="5" spans="1:52" x14ac:dyDescent="0.2">
      <c r="A5" t="s">
        <v>327</v>
      </c>
      <c r="B5">
        <v>4</v>
      </c>
      <c r="C5">
        <v>946809</v>
      </c>
      <c r="D5" s="9" t="s">
        <v>6</v>
      </c>
      <c r="E5" t="s">
        <v>2844</v>
      </c>
      <c r="F5" t="str">
        <f t="shared" si="0"/>
        <v>Lincoln-Clay</v>
      </c>
      <c r="G5" t="s">
        <v>2840</v>
      </c>
      <c r="H5">
        <v>0.376471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2</v>
      </c>
      <c r="AB5">
        <v>3</v>
      </c>
      <c r="AC5">
        <v>9.4100000000000003E-2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3</v>
      </c>
      <c r="AK5">
        <v>3</v>
      </c>
      <c r="AL5">
        <v>9.4100000000000003E-2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4</v>
      </c>
      <c r="AT5">
        <v>5</v>
      </c>
      <c r="AU5">
        <v>9.4100000000000003E-2</v>
      </c>
      <c r="AV5">
        <v>4</v>
      </c>
      <c r="AW5">
        <v>4</v>
      </c>
      <c r="AX5">
        <v>9.4100000000000003E-2</v>
      </c>
    </row>
    <row r="6" spans="1:52" x14ac:dyDescent="0.2">
      <c r="A6" t="s">
        <v>327</v>
      </c>
      <c r="B6">
        <v>4</v>
      </c>
      <c r="C6">
        <v>946812</v>
      </c>
      <c r="D6" s="9" t="s">
        <v>1392</v>
      </c>
      <c r="E6" t="s">
        <v>2845</v>
      </c>
      <c r="F6" t="str">
        <f t="shared" si="0"/>
        <v>Spencer Ward 1</v>
      </c>
      <c r="G6" t="s">
        <v>2840</v>
      </c>
      <c r="H6">
        <v>0.94117647100000001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11</v>
      </c>
      <c r="P6">
        <v>11</v>
      </c>
      <c r="Q6">
        <v>0.18820000000000001</v>
      </c>
      <c r="R6">
        <v>0</v>
      </c>
      <c r="S6">
        <v>0</v>
      </c>
      <c r="T6">
        <v>0</v>
      </c>
      <c r="U6">
        <v>15</v>
      </c>
      <c r="V6">
        <v>19</v>
      </c>
      <c r="W6">
        <v>0.28239999999999998</v>
      </c>
      <c r="X6">
        <v>0</v>
      </c>
      <c r="Y6">
        <v>0</v>
      </c>
      <c r="Z6">
        <v>0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18</v>
      </c>
      <c r="AK6">
        <v>19</v>
      </c>
      <c r="AL6">
        <v>0.28239999999999998</v>
      </c>
      <c r="AM6">
        <v>1</v>
      </c>
      <c r="AN6">
        <v>0</v>
      </c>
      <c r="AO6">
        <v>0</v>
      </c>
      <c r="AP6">
        <v>0</v>
      </c>
      <c r="AQ6">
        <v>1</v>
      </c>
      <c r="AR6">
        <v>0</v>
      </c>
      <c r="AS6">
        <v>12</v>
      </c>
      <c r="AT6">
        <v>14</v>
      </c>
      <c r="AU6">
        <v>0.18820000000000001</v>
      </c>
      <c r="AV6">
        <v>2</v>
      </c>
      <c r="AW6">
        <v>0</v>
      </c>
      <c r="AX6">
        <v>0</v>
      </c>
    </row>
    <row r="7" spans="1:52" x14ac:dyDescent="0.2">
      <c r="A7" t="s">
        <v>327</v>
      </c>
      <c r="B7">
        <v>4</v>
      </c>
      <c r="C7">
        <v>946808</v>
      </c>
      <c r="D7" s="9" t="s">
        <v>5</v>
      </c>
      <c r="E7" t="s">
        <v>2846</v>
      </c>
      <c r="F7" t="str">
        <f t="shared" si="0"/>
        <v>Logan-Gillett Grove</v>
      </c>
      <c r="G7" t="s">
        <v>2840</v>
      </c>
      <c r="H7">
        <v>0.188235294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3</v>
      </c>
      <c r="P7">
        <v>6</v>
      </c>
      <c r="Q7">
        <v>9.4100000000000003E-2</v>
      </c>
      <c r="R7">
        <v>0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5</v>
      </c>
      <c r="AT7">
        <v>5</v>
      </c>
      <c r="AU7">
        <v>9.4100000000000003E-2</v>
      </c>
      <c r="AV7">
        <v>0</v>
      </c>
      <c r="AW7">
        <v>0</v>
      </c>
      <c r="AX7">
        <v>0</v>
      </c>
    </row>
    <row r="8" spans="1:52" x14ac:dyDescent="0.2">
      <c r="A8" t="s">
        <v>327</v>
      </c>
      <c r="B8">
        <v>4</v>
      </c>
      <c r="C8">
        <v>946813</v>
      </c>
      <c r="D8" s="9" t="s">
        <v>1393</v>
      </c>
      <c r="E8" t="s">
        <v>2847</v>
      </c>
      <c r="F8" t="str">
        <f t="shared" si="0"/>
        <v>Spencer Ward 2</v>
      </c>
      <c r="G8" t="s">
        <v>2840</v>
      </c>
      <c r="H8">
        <v>1.129411765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14</v>
      </c>
      <c r="P8">
        <v>14</v>
      </c>
      <c r="Q8">
        <v>0.28239999999999998</v>
      </c>
      <c r="R8">
        <v>0</v>
      </c>
      <c r="S8">
        <v>0</v>
      </c>
      <c r="T8">
        <v>0</v>
      </c>
      <c r="U8">
        <v>13</v>
      </c>
      <c r="V8">
        <v>20</v>
      </c>
      <c r="W8">
        <v>0.3765</v>
      </c>
      <c r="X8">
        <v>0</v>
      </c>
      <c r="Y8">
        <v>0</v>
      </c>
      <c r="Z8">
        <v>0</v>
      </c>
      <c r="AA8">
        <v>8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18</v>
      </c>
      <c r="AK8">
        <v>19</v>
      </c>
      <c r="AL8">
        <v>0.28239999999999998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13</v>
      </c>
      <c r="AT8">
        <v>13</v>
      </c>
      <c r="AU8">
        <v>0.18820000000000001</v>
      </c>
      <c r="AV8">
        <v>4</v>
      </c>
      <c r="AW8">
        <v>0</v>
      </c>
      <c r="AX8">
        <v>0</v>
      </c>
    </row>
    <row r="9" spans="1:52" x14ac:dyDescent="0.2">
      <c r="A9" t="s">
        <v>1059</v>
      </c>
      <c r="B9">
        <v>1</v>
      </c>
      <c r="C9">
        <v>947144</v>
      </c>
      <c r="D9" s="9" t="s">
        <v>1394</v>
      </c>
      <c r="E9" t="s">
        <v>2848</v>
      </c>
      <c r="F9" t="str">
        <f t="shared" si="0"/>
        <v>Williamsburg</v>
      </c>
      <c r="G9" t="s">
        <v>2840</v>
      </c>
      <c r="H9">
        <v>2.2999999999999998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27</v>
      </c>
      <c r="P9">
        <v>30</v>
      </c>
      <c r="Q9">
        <v>0.5</v>
      </c>
      <c r="R9">
        <v>0</v>
      </c>
      <c r="S9">
        <v>0</v>
      </c>
      <c r="T9">
        <v>0</v>
      </c>
      <c r="U9">
        <v>30</v>
      </c>
      <c r="V9">
        <v>36</v>
      </c>
      <c r="W9">
        <v>0.6</v>
      </c>
      <c r="X9">
        <v>0</v>
      </c>
      <c r="Y9">
        <v>0</v>
      </c>
      <c r="Z9">
        <v>0</v>
      </c>
      <c r="AA9">
        <v>12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34</v>
      </c>
      <c r="AK9">
        <v>36</v>
      </c>
      <c r="AL9">
        <v>0.5</v>
      </c>
      <c r="AM9">
        <v>2</v>
      </c>
      <c r="AN9">
        <v>0</v>
      </c>
      <c r="AO9">
        <v>0</v>
      </c>
      <c r="AP9">
        <v>0</v>
      </c>
      <c r="AQ9">
        <v>1</v>
      </c>
      <c r="AR9">
        <v>0</v>
      </c>
      <c r="AS9">
        <v>35</v>
      </c>
      <c r="AT9">
        <v>43</v>
      </c>
      <c r="AU9">
        <v>0.7</v>
      </c>
      <c r="AV9">
        <v>6</v>
      </c>
      <c r="AW9">
        <v>0</v>
      </c>
      <c r="AX9">
        <v>0</v>
      </c>
    </row>
    <row r="10" spans="1:52" x14ac:dyDescent="0.2">
      <c r="A10" t="s">
        <v>1059</v>
      </c>
      <c r="B10">
        <v>1</v>
      </c>
      <c r="C10">
        <v>947141</v>
      </c>
      <c r="D10" s="9" t="s">
        <v>1395</v>
      </c>
      <c r="E10" t="s">
        <v>2849</v>
      </c>
      <c r="F10" t="str">
        <f t="shared" si="0"/>
        <v>Lenox/Iowa</v>
      </c>
      <c r="G10" t="s">
        <v>2840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25</v>
      </c>
      <c r="P10">
        <v>28</v>
      </c>
      <c r="Q10">
        <v>0.4</v>
      </c>
      <c r="R10">
        <v>0</v>
      </c>
      <c r="S10">
        <v>0</v>
      </c>
      <c r="T10">
        <v>0</v>
      </c>
      <c r="U10">
        <v>33</v>
      </c>
      <c r="V10">
        <v>40</v>
      </c>
      <c r="W10">
        <v>0.5</v>
      </c>
      <c r="X10">
        <v>0</v>
      </c>
      <c r="Y10">
        <v>0</v>
      </c>
      <c r="Z10">
        <v>0</v>
      </c>
      <c r="AA10">
        <v>14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46</v>
      </c>
      <c r="AK10">
        <v>49</v>
      </c>
      <c r="AL10">
        <v>0.6</v>
      </c>
      <c r="AM10">
        <v>9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35</v>
      </c>
      <c r="AT10">
        <v>42</v>
      </c>
      <c r="AU10">
        <v>0.5</v>
      </c>
      <c r="AV10">
        <v>0</v>
      </c>
      <c r="AW10">
        <v>0</v>
      </c>
      <c r="AX10">
        <v>0</v>
      </c>
    </row>
    <row r="11" spans="1:52" x14ac:dyDescent="0.2">
      <c r="A11" t="s">
        <v>1207</v>
      </c>
      <c r="B11">
        <v>3</v>
      </c>
      <c r="C11">
        <v>947657</v>
      </c>
      <c r="D11" s="9" t="s">
        <v>4085</v>
      </c>
      <c r="E11" t="s">
        <v>2850</v>
      </c>
      <c r="F11" t="str">
        <f t="shared" si="0"/>
        <v>Des Moines-56</v>
      </c>
      <c r="G11" t="s">
        <v>2851</v>
      </c>
      <c r="H11">
        <v>3.64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51</v>
      </c>
      <c r="P11">
        <v>0</v>
      </c>
      <c r="Q11">
        <v>0</v>
      </c>
      <c r="R11">
        <v>1</v>
      </c>
      <c r="S11">
        <v>0</v>
      </c>
      <c r="T11">
        <v>0</v>
      </c>
      <c r="U11">
        <v>99</v>
      </c>
      <c r="V11">
        <v>133</v>
      </c>
      <c r="W11">
        <v>0.83940000000000003</v>
      </c>
      <c r="X11">
        <v>0</v>
      </c>
      <c r="Y11">
        <v>0</v>
      </c>
      <c r="Z11">
        <v>0</v>
      </c>
      <c r="AA11">
        <v>25</v>
      </c>
      <c r="AB11">
        <v>0</v>
      </c>
      <c r="AC11">
        <v>0</v>
      </c>
      <c r="AD11">
        <v>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233</v>
      </c>
      <c r="AK11">
        <v>252</v>
      </c>
      <c r="AL11">
        <v>1.399</v>
      </c>
      <c r="AM11">
        <v>4</v>
      </c>
      <c r="AN11">
        <v>0</v>
      </c>
      <c r="AO11">
        <v>0</v>
      </c>
      <c r="AP11">
        <v>10</v>
      </c>
      <c r="AQ11">
        <v>0</v>
      </c>
      <c r="AR11">
        <v>0</v>
      </c>
      <c r="AS11">
        <v>175</v>
      </c>
      <c r="AT11">
        <v>215</v>
      </c>
      <c r="AU11">
        <v>1.399</v>
      </c>
      <c r="AV11">
        <v>33</v>
      </c>
      <c r="AW11">
        <v>0</v>
      </c>
      <c r="AX11">
        <v>0</v>
      </c>
    </row>
    <row r="12" spans="1:52" x14ac:dyDescent="0.2">
      <c r="A12" t="s">
        <v>1207</v>
      </c>
      <c r="B12">
        <v>3</v>
      </c>
      <c r="C12">
        <v>947642</v>
      </c>
      <c r="D12" s="9" t="s">
        <v>4086</v>
      </c>
      <c r="E12" t="s">
        <v>2852</v>
      </c>
      <c r="F12" t="str">
        <f t="shared" si="0"/>
        <v>Des Moines-41</v>
      </c>
      <c r="G12" t="s">
        <v>2840</v>
      </c>
      <c r="H12">
        <v>4.7566024269999998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71</v>
      </c>
      <c r="P12">
        <v>0</v>
      </c>
      <c r="Q12">
        <v>0</v>
      </c>
      <c r="R12">
        <v>0</v>
      </c>
      <c r="S12">
        <v>0</v>
      </c>
      <c r="T12">
        <v>0</v>
      </c>
      <c r="U12">
        <v>111</v>
      </c>
      <c r="V12">
        <v>142</v>
      </c>
      <c r="W12">
        <v>1.1192</v>
      </c>
      <c r="X12">
        <v>0</v>
      </c>
      <c r="Y12">
        <v>0</v>
      </c>
      <c r="Z12">
        <v>0</v>
      </c>
      <c r="AA12">
        <v>104</v>
      </c>
      <c r="AB12">
        <v>132</v>
      </c>
      <c r="AC12">
        <v>0.83940000000000003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140</v>
      </c>
      <c r="AK12">
        <v>156</v>
      </c>
      <c r="AL12">
        <v>1.1192</v>
      </c>
      <c r="AM12">
        <v>16</v>
      </c>
      <c r="AN12">
        <v>0</v>
      </c>
      <c r="AO12">
        <v>0</v>
      </c>
      <c r="AP12">
        <v>2</v>
      </c>
      <c r="AQ12">
        <v>0</v>
      </c>
      <c r="AR12">
        <v>0</v>
      </c>
      <c r="AS12">
        <v>204</v>
      </c>
      <c r="AT12">
        <v>225</v>
      </c>
      <c r="AU12">
        <v>1.6788000000000001</v>
      </c>
      <c r="AV12">
        <v>28</v>
      </c>
      <c r="AW12">
        <v>0</v>
      </c>
      <c r="AX12">
        <v>0</v>
      </c>
    </row>
    <row r="13" spans="1:52" x14ac:dyDescent="0.2">
      <c r="A13" t="s">
        <v>1207</v>
      </c>
      <c r="B13">
        <v>3</v>
      </c>
      <c r="C13">
        <v>947659</v>
      </c>
      <c r="D13" s="9" t="s">
        <v>4087</v>
      </c>
      <c r="E13" t="s">
        <v>2853</v>
      </c>
      <c r="F13" t="str">
        <f t="shared" si="0"/>
        <v>Des Moines-58</v>
      </c>
      <c r="G13" t="s">
        <v>2840</v>
      </c>
      <c r="H13">
        <v>3.0778015700000001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30</v>
      </c>
      <c r="P13">
        <v>15</v>
      </c>
      <c r="Q13">
        <v>0</v>
      </c>
      <c r="R13">
        <v>0</v>
      </c>
      <c r="S13">
        <v>0</v>
      </c>
      <c r="T13">
        <v>0</v>
      </c>
      <c r="U13">
        <v>38</v>
      </c>
      <c r="V13">
        <v>71</v>
      </c>
      <c r="W13">
        <v>0.55959999999999999</v>
      </c>
      <c r="X13">
        <v>0</v>
      </c>
      <c r="Y13">
        <v>0</v>
      </c>
      <c r="Z13">
        <v>0</v>
      </c>
      <c r="AA13">
        <v>21</v>
      </c>
      <c r="AB13">
        <v>1</v>
      </c>
      <c r="AC13">
        <v>0</v>
      </c>
      <c r="AD13">
        <v>4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147</v>
      </c>
      <c r="AK13">
        <v>164</v>
      </c>
      <c r="AL13">
        <v>1.399</v>
      </c>
      <c r="AM13">
        <v>8</v>
      </c>
      <c r="AN13">
        <v>0</v>
      </c>
      <c r="AO13">
        <v>0</v>
      </c>
      <c r="AP13">
        <v>7</v>
      </c>
      <c r="AQ13">
        <v>7</v>
      </c>
      <c r="AR13">
        <v>0</v>
      </c>
      <c r="AS13">
        <v>123</v>
      </c>
      <c r="AT13">
        <v>138</v>
      </c>
      <c r="AU13">
        <v>1.1192</v>
      </c>
      <c r="AV13">
        <v>18</v>
      </c>
      <c r="AW13">
        <v>0</v>
      </c>
      <c r="AX13">
        <v>0</v>
      </c>
    </row>
    <row r="14" spans="1:52" x14ac:dyDescent="0.2">
      <c r="A14" t="s">
        <v>1207</v>
      </c>
      <c r="B14">
        <v>3</v>
      </c>
      <c r="C14">
        <v>947708</v>
      </c>
      <c r="D14" s="9" t="s">
        <v>4088</v>
      </c>
      <c r="E14" t="s">
        <v>2854</v>
      </c>
      <c r="F14" t="str">
        <f t="shared" si="0"/>
        <v>Ankeny-01</v>
      </c>
      <c r="G14" t="s">
        <v>2840</v>
      </c>
      <c r="H14">
        <v>5.3162027119999999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69</v>
      </c>
      <c r="P14">
        <v>86</v>
      </c>
      <c r="Q14">
        <v>1.1192</v>
      </c>
      <c r="R14">
        <v>1</v>
      </c>
      <c r="S14">
        <v>0</v>
      </c>
      <c r="T14">
        <v>0</v>
      </c>
      <c r="U14">
        <v>117</v>
      </c>
      <c r="V14">
        <v>150</v>
      </c>
      <c r="W14">
        <v>1.6788000000000001</v>
      </c>
      <c r="X14">
        <v>3</v>
      </c>
      <c r="Y14">
        <v>3</v>
      </c>
      <c r="Z14">
        <v>0</v>
      </c>
      <c r="AA14">
        <v>46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93</v>
      </c>
      <c r="AK14">
        <v>105</v>
      </c>
      <c r="AL14">
        <v>1.1192</v>
      </c>
      <c r="AM14">
        <v>0</v>
      </c>
      <c r="AN14">
        <v>0</v>
      </c>
      <c r="AO14">
        <v>0</v>
      </c>
      <c r="AP14">
        <v>3</v>
      </c>
      <c r="AQ14">
        <v>0</v>
      </c>
      <c r="AR14">
        <v>0</v>
      </c>
      <c r="AS14">
        <v>94</v>
      </c>
      <c r="AT14">
        <v>106</v>
      </c>
      <c r="AU14">
        <v>1.399</v>
      </c>
      <c r="AV14">
        <v>32</v>
      </c>
      <c r="AW14">
        <v>0</v>
      </c>
      <c r="AX14">
        <v>0</v>
      </c>
    </row>
    <row r="15" spans="1:52" x14ac:dyDescent="0.2">
      <c r="A15" t="s">
        <v>1207</v>
      </c>
      <c r="B15">
        <v>3</v>
      </c>
      <c r="C15">
        <v>947640</v>
      </c>
      <c r="D15" s="9" t="s">
        <v>4089</v>
      </c>
      <c r="E15" t="s">
        <v>2855</v>
      </c>
      <c r="F15" t="str">
        <f t="shared" si="0"/>
        <v>Des Moines-39</v>
      </c>
      <c r="G15" t="s">
        <v>2840</v>
      </c>
      <c r="H15">
        <v>4.1970020000000003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50</v>
      </c>
      <c r="P15">
        <v>0</v>
      </c>
      <c r="Q15">
        <v>0</v>
      </c>
      <c r="R15">
        <v>0</v>
      </c>
      <c r="S15">
        <v>0</v>
      </c>
      <c r="T15">
        <v>0</v>
      </c>
      <c r="U15">
        <v>103</v>
      </c>
      <c r="V15">
        <v>118</v>
      </c>
      <c r="W15">
        <v>0.83940000000000003</v>
      </c>
      <c r="X15">
        <v>2</v>
      </c>
      <c r="Y15">
        <v>0</v>
      </c>
      <c r="Z15">
        <v>0</v>
      </c>
      <c r="AA15">
        <v>62</v>
      </c>
      <c r="AB15">
        <v>100</v>
      </c>
      <c r="AC15">
        <v>0.83940000000000003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178</v>
      </c>
      <c r="AK15">
        <v>193</v>
      </c>
      <c r="AL15">
        <v>1.399</v>
      </c>
      <c r="AM15">
        <v>13</v>
      </c>
      <c r="AN15">
        <v>0</v>
      </c>
      <c r="AO15">
        <v>0</v>
      </c>
      <c r="AP15">
        <v>4</v>
      </c>
      <c r="AQ15">
        <v>0</v>
      </c>
      <c r="AR15">
        <v>0</v>
      </c>
      <c r="AS15">
        <v>164</v>
      </c>
      <c r="AT15">
        <v>178</v>
      </c>
      <c r="AU15">
        <v>1.1192</v>
      </c>
      <c r="AV15">
        <v>31</v>
      </c>
      <c r="AW15">
        <v>0</v>
      </c>
      <c r="AX15">
        <v>0</v>
      </c>
    </row>
    <row r="16" spans="1:52" x14ac:dyDescent="0.2">
      <c r="A16" t="s">
        <v>1207</v>
      </c>
      <c r="B16">
        <v>3</v>
      </c>
      <c r="C16">
        <v>947719</v>
      </c>
      <c r="D16" s="9" t="s">
        <v>4090</v>
      </c>
      <c r="E16" t="s">
        <v>2856</v>
      </c>
      <c r="F16" t="str">
        <f t="shared" si="0"/>
        <v>Ankeny-12</v>
      </c>
      <c r="G16" t="s">
        <v>2840</v>
      </c>
      <c r="H16">
        <v>4.7566024269999998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66</v>
      </c>
      <c r="P16">
        <v>80</v>
      </c>
      <c r="Q16">
        <v>0.83940000000000003</v>
      </c>
      <c r="R16">
        <v>0</v>
      </c>
      <c r="S16">
        <v>0</v>
      </c>
      <c r="T16">
        <v>0</v>
      </c>
      <c r="U16">
        <v>148</v>
      </c>
      <c r="V16">
        <v>194</v>
      </c>
      <c r="W16">
        <v>1.6788000000000001</v>
      </c>
      <c r="X16">
        <v>0</v>
      </c>
      <c r="Y16">
        <v>0</v>
      </c>
      <c r="Z16">
        <v>0</v>
      </c>
      <c r="AA16">
        <v>63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107</v>
      </c>
      <c r="AK16">
        <v>120</v>
      </c>
      <c r="AL16">
        <v>1.1192</v>
      </c>
      <c r="AM16">
        <v>5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91</v>
      </c>
      <c r="AT16">
        <v>111</v>
      </c>
      <c r="AU16">
        <v>1.1192</v>
      </c>
      <c r="AV16">
        <v>37</v>
      </c>
      <c r="AW16">
        <v>0</v>
      </c>
      <c r="AX16">
        <v>0</v>
      </c>
    </row>
    <row r="17" spans="1:50" x14ac:dyDescent="0.2">
      <c r="A17" t="s">
        <v>1207</v>
      </c>
      <c r="B17">
        <v>3</v>
      </c>
      <c r="C17">
        <v>947645</v>
      </c>
      <c r="D17" s="9" t="s">
        <v>4091</v>
      </c>
      <c r="E17" t="s">
        <v>2857</v>
      </c>
      <c r="F17" t="str">
        <f t="shared" si="0"/>
        <v>Des Moines-44</v>
      </c>
      <c r="G17" t="s">
        <v>2840</v>
      </c>
      <c r="H17">
        <v>3.3576017130000002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30</v>
      </c>
      <c r="P17">
        <v>0</v>
      </c>
      <c r="Q17">
        <v>0</v>
      </c>
      <c r="R17">
        <v>0</v>
      </c>
      <c r="S17">
        <v>0</v>
      </c>
      <c r="T17">
        <v>0</v>
      </c>
      <c r="U17">
        <v>73</v>
      </c>
      <c r="V17">
        <v>110</v>
      </c>
      <c r="W17">
        <v>0.83940000000000003</v>
      </c>
      <c r="X17">
        <v>0</v>
      </c>
      <c r="Y17">
        <v>0</v>
      </c>
      <c r="Z17">
        <v>0</v>
      </c>
      <c r="AA17">
        <v>55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189</v>
      </c>
      <c r="AK17">
        <v>197</v>
      </c>
      <c r="AL17">
        <v>1.399</v>
      </c>
      <c r="AM17">
        <v>12</v>
      </c>
      <c r="AN17">
        <v>0</v>
      </c>
      <c r="AO17">
        <v>0</v>
      </c>
      <c r="AP17">
        <v>3</v>
      </c>
      <c r="AQ17">
        <v>0</v>
      </c>
      <c r="AR17">
        <v>0</v>
      </c>
      <c r="AS17">
        <v>154</v>
      </c>
      <c r="AT17">
        <v>173</v>
      </c>
      <c r="AU17">
        <v>1.1192</v>
      </c>
      <c r="AV17">
        <v>13</v>
      </c>
      <c r="AW17">
        <v>0</v>
      </c>
      <c r="AX17">
        <v>0</v>
      </c>
    </row>
    <row r="18" spans="1:50" x14ac:dyDescent="0.2">
      <c r="A18" t="s">
        <v>1284</v>
      </c>
      <c r="B18">
        <v>1</v>
      </c>
      <c r="C18">
        <v>947990</v>
      </c>
      <c r="D18" s="9" t="s">
        <v>1396</v>
      </c>
      <c r="E18" t="s">
        <v>2858</v>
      </c>
      <c r="F18" t="str">
        <f t="shared" si="0"/>
        <v>Indian Settlement</v>
      </c>
      <c r="G18" t="s">
        <v>2840</v>
      </c>
      <c r="H18">
        <v>1.164705882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38</v>
      </c>
      <c r="AK18">
        <v>43</v>
      </c>
      <c r="AL18">
        <v>0.64710000000000001</v>
      </c>
      <c r="AM18">
        <v>4</v>
      </c>
      <c r="AN18">
        <v>0</v>
      </c>
      <c r="AO18">
        <v>0</v>
      </c>
      <c r="AP18">
        <v>9</v>
      </c>
      <c r="AQ18">
        <v>0</v>
      </c>
      <c r="AR18">
        <v>0</v>
      </c>
      <c r="AS18">
        <v>7</v>
      </c>
      <c r="AT18">
        <v>12</v>
      </c>
      <c r="AU18">
        <v>0.25879999999999997</v>
      </c>
      <c r="AV18">
        <v>10</v>
      </c>
      <c r="AW18">
        <v>14</v>
      </c>
      <c r="AX18">
        <v>0.25879999999999997</v>
      </c>
    </row>
    <row r="19" spans="1:50" x14ac:dyDescent="0.2">
      <c r="A19" t="s">
        <v>1284</v>
      </c>
      <c r="B19">
        <v>1</v>
      </c>
      <c r="C19">
        <v>1593767</v>
      </c>
      <c r="D19" s="9" t="s">
        <v>1397</v>
      </c>
      <c r="E19" t="s">
        <v>2859</v>
      </c>
      <c r="F19" t="str">
        <f t="shared" si="0"/>
        <v>Carroll/Oneida/N Otter Cr</v>
      </c>
      <c r="G19" t="s">
        <v>2851</v>
      </c>
      <c r="H19">
        <v>0.39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</v>
      </c>
      <c r="P19">
        <v>0</v>
      </c>
      <c r="Q19">
        <v>0</v>
      </c>
      <c r="R19">
        <v>0</v>
      </c>
      <c r="S19">
        <v>0</v>
      </c>
      <c r="T19">
        <v>0</v>
      </c>
      <c r="U19">
        <v>4</v>
      </c>
      <c r="V19">
        <v>4</v>
      </c>
      <c r="W19">
        <v>0.12939999999999999</v>
      </c>
      <c r="X19">
        <v>0</v>
      </c>
      <c r="Y19">
        <v>0</v>
      </c>
      <c r="Z19">
        <v>0</v>
      </c>
      <c r="AA19">
        <v>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3</v>
      </c>
      <c r="AN19">
        <v>5</v>
      </c>
      <c r="AO19">
        <v>0.12939999999999999</v>
      </c>
      <c r="AP19">
        <v>0</v>
      </c>
      <c r="AQ19">
        <v>1</v>
      </c>
      <c r="AR19">
        <v>0</v>
      </c>
      <c r="AS19">
        <v>1</v>
      </c>
      <c r="AT19">
        <v>3</v>
      </c>
      <c r="AU19">
        <v>0.12939999999999999</v>
      </c>
      <c r="AV19">
        <v>0</v>
      </c>
      <c r="AW19">
        <v>0</v>
      </c>
      <c r="AX19">
        <v>0</v>
      </c>
    </row>
    <row r="20" spans="1:50" x14ac:dyDescent="0.2">
      <c r="A20" t="s">
        <v>1284</v>
      </c>
      <c r="B20">
        <v>1</v>
      </c>
      <c r="C20">
        <v>947985</v>
      </c>
      <c r="D20" s="9" t="s">
        <v>1398</v>
      </c>
      <c r="E20" t="s">
        <v>2860</v>
      </c>
      <c r="F20" t="str">
        <f t="shared" si="0"/>
        <v>Clark/Geneseo</v>
      </c>
      <c r="G20" t="s">
        <v>2840</v>
      </c>
      <c r="H20">
        <v>1.164705882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18</v>
      </c>
      <c r="P20">
        <v>19</v>
      </c>
      <c r="Q20">
        <v>0.25879999999999997</v>
      </c>
      <c r="R20">
        <v>0</v>
      </c>
      <c r="S20">
        <v>0</v>
      </c>
      <c r="T20">
        <v>0</v>
      </c>
      <c r="U20">
        <v>16</v>
      </c>
      <c r="V20">
        <v>22</v>
      </c>
      <c r="W20">
        <v>0.38819999999999999</v>
      </c>
      <c r="X20">
        <v>1</v>
      </c>
      <c r="Y20">
        <v>0</v>
      </c>
      <c r="Z20">
        <v>0</v>
      </c>
      <c r="AA20">
        <v>9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23</v>
      </c>
      <c r="AK20">
        <v>24</v>
      </c>
      <c r="AL20">
        <v>0.38819999999999999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11</v>
      </c>
      <c r="AT20">
        <v>13</v>
      </c>
      <c r="AU20">
        <v>0.12939999999999999</v>
      </c>
      <c r="AV20">
        <v>0</v>
      </c>
      <c r="AW20">
        <v>0</v>
      </c>
      <c r="AX20">
        <v>0</v>
      </c>
    </row>
    <row r="21" spans="1:50" x14ac:dyDescent="0.2">
      <c r="A21" t="s">
        <v>1284</v>
      </c>
      <c r="B21">
        <v>1</v>
      </c>
      <c r="C21">
        <v>947993</v>
      </c>
      <c r="D21" s="9" t="s">
        <v>1399</v>
      </c>
      <c r="E21" t="s">
        <v>2861</v>
      </c>
      <c r="F21" t="str">
        <f t="shared" si="0"/>
        <v>Richland/Salt Creek</v>
      </c>
      <c r="G21" t="s">
        <v>2840</v>
      </c>
      <c r="H21">
        <v>0.38823529400000001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</v>
      </c>
      <c r="V21">
        <v>4</v>
      </c>
      <c r="W21">
        <v>0.12939999999999999</v>
      </c>
      <c r="X21">
        <v>0</v>
      </c>
      <c r="Y21">
        <v>0</v>
      </c>
      <c r="Z21">
        <v>0</v>
      </c>
      <c r="AA21">
        <v>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4</v>
      </c>
      <c r="AK21">
        <v>4</v>
      </c>
      <c r="AL21">
        <v>0.12939999999999999</v>
      </c>
      <c r="AM21">
        <v>1</v>
      </c>
      <c r="AN21">
        <v>0</v>
      </c>
      <c r="AO21">
        <v>0</v>
      </c>
      <c r="AP21">
        <v>1</v>
      </c>
      <c r="AQ21">
        <v>2</v>
      </c>
      <c r="AR21">
        <v>0</v>
      </c>
      <c r="AS21">
        <v>3</v>
      </c>
      <c r="AT21">
        <v>4</v>
      </c>
      <c r="AU21">
        <v>0.12939999999999999</v>
      </c>
      <c r="AV21">
        <v>0</v>
      </c>
      <c r="AW21">
        <v>0</v>
      </c>
      <c r="AX21">
        <v>0</v>
      </c>
    </row>
    <row r="22" spans="1:50" x14ac:dyDescent="0.2">
      <c r="A22" t="s">
        <v>1284</v>
      </c>
      <c r="B22">
        <v>1</v>
      </c>
      <c r="C22">
        <v>1939115</v>
      </c>
      <c r="D22" s="9" t="s">
        <v>1400</v>
      </c>
      <c r="E22" t="s">
        <v>2862</v>
      </c>
      <c r="F22" t="str">
        <f t="shared" si="0"/>
        <v>Toledo City</v>
      </c>
      <c r="G22" t="s">
        <v>2840</v>
      </c>
      <c r="H22">
        <v>1.4235294119999999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13</v>
      </c>
      <c r="P22">
        <v>18</v>
      </c>
      <c r="Q22">
        <v>0.38819999999999999</v>
      </c>
      <c r="R22">
        <v>0</v>
      </c>
      <c r="S22">
        <v>0</v>
      </c>
      <c r="T22">
        <v>0</v>
      </c>
      <c r="U22">
        <v>18</v>
      </c>
      <c r="V22">
        <v>24</v>
      </c>
      <c r="W22">
        <v>0.38819999999999999</v>
      </c>
      <c r="X22">
        <v>0</v>
      </c>
      <c r="Y22">
        <v>0</v>
      </c>
      <c r="Z22">
        <v>0</v>
      </c>
      <c r="AA22">
        <v>9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13</v>
      </c>
      <c r="AK22">
        <v>15</v>
      </c>
      <c r="AL22">
        <v>0.25879999999999997</v>
      </c>
      <c r="AM22">
        <v>5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20</v>
      </c>
      <c r="AT22">
        <v>22</v>
      </c>
      <c r="AU22">
        <v>0.38819999999999999</v>
      </c>
      <c r="AV22">
        <v>0</v>
      </c>
      <c r="AW22">
        <v>0</v>
      </c>
      <c r="AX22">
        <v>0</v>
      </c>
    </row>
    <row r="23" spans="1:50" x14ac:dyDescent="0.2">
      <c r="A23" t="s">
        <v>781</v>
      </c>
      <c r="B23">
        <v>3</v>
      </c>
      <c r="C23">
        <v>948199</v>
      </c>
      <c r="D23" s="9" t="s">
        <v>1401</v>
      </c>
      <c r="E23" t="s">
        <v>2863</v>
      </c>
      <c r="F23" t="str">
        <f t="shared" si="0"/>
        <v>1Nw Adair</v>
      </c>
      <c r="G23" t="s">
        <v>2840</v>
      </c>
      <c r="H23">
        <v>0.62745097999999999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</v>
      </c>
      <c r="P23">
        <v>6</v>
      </c>
      <c r="Q23">
        <v>7.8399999999999997E-2</v>
      </c>
      <c r="R23">
        <v>0</v>
      </c>
      <c r="S23">
        <v>0</v>
      </c>
      <c r="T23">
        <v>0</v>
      </c>
      <c r="U23">
        <v>8</v>
      </c>
      <c r="V23">
        <v>8</v>
      </c>
      <c r="W23">
        <v>7.8399999999999997E-2</v>
      </c>
      <c r="X23">
        <v>0</v>
      </c>
      <c r="Y23">
        <v>0</v>
      </c>
      <c r="Z23">
        <v>0</v>
      </c>
      <c r="AA23">
        <v>8</v>
      </c>
      <c r="AB23">
        <v>8</v>
      </c>
      <c r="AC23">
        <v>0.15690000000000001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</v>
      </c>
      <c r="AK23">
        <v>9</v>
      </c>
      <c r="AL23">
        <v>0.15690000000000001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9</v>
      </c>
      <c r="AT23">
        <v>9</v>
      </c>
      <c r="AU23">
        <v>0.15690000000000001</v>
      </c>
      <c r="AV23">
        <v>0</v>
      </c>
      <c r="AW23">
        <v>0</v>
      </c>
      <c r="AX23">
        <v>0</v>
      </c>
    </row>
    <row r="24" spans="1:50" x14ac:dyDescent="0.2">
      <c r="A24" t="s">
        <v>284</v>
      </c>
      <c r="B24">
        <v>3</v>
      </c>
      <c r="C24">
        <v>1593415</v>
      </c>
      <c r="D24" s="9" t="s">
        <v>1402</v>
      </c>
      <c r="E24" t="s">
        <v>2864</v>
      </c>
      <c r="F24" t="str">
        <f t="shared" si="0"/>
        <v>Adams 1</v>
      </c>
      <c r="G24" t="s">
        <v>2840</v>
      </c>
      <c r="H24">
        <v>0.68571400000000005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</v>
      </c>
      <c r="P24">
        <v>5</v>
      </c>
      <c r="Q24">
        <v>8.5699999999999998E-2</v>
      </c>
      <c r="R24">
        <v>0</v>
      </c>
      <c r="S24">
        <v>0</v>
      </c>
      <c r="T24">
        <v>0</v>
      </c>
      <c r="U24">
        <v>7</v>
      </c>
      <c r="V24">
        <v>7</v>
      </c>
      <c r="W24">
        <v>0.1714</v>
      </c>
      <c r="X24">
        <v>0</v>
      </c>
      <c r="Y24">
        <v>0</v>
      </c>
      <c r="Z24">
        <v>0</v>
      </c>
      <c r="AA24">
        <v>5</v>
      </c>
      <c r="AB24">
        <v>5</v>
      </c>
      <c r="AC24">
        <v>0.1714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7</v>
      </c>
      <c r="AK24">
        <v>7</v>
      </c>
      <c r="AL24">
        <v>0.1714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5</v>
      </c>
      <c r="AT24">
        <v>5</v>
      </c>
      <c r="AU24">
        <v>8.5699999999999998E-2</v>
      </c>
      <c r="AV24">
        <v>0</v>
      </c>
      <c r="AW24">
        <v>0</v>
      </c>
      <c r="AX24">
        <v>0</v>
      </c>
    </row>
    <row r="25" spans="1:50" x14ac:dyDescent="0.2">
      <c r="A25" t="s">
        <v>851</v>
      </c>
      <c r="B25">
        <v>4</v>
      </c>
      <c r="C25">
        <v>946657</v>
      </c>
      <c r="D25" s="9" t="s">
        <v>1403</v>
      </c>
      <c r="E25" t="s">
        <v>2865</v>
      </c>
      <c r="F25" t="str">
        <f t="shared" si="0"/>
        <v>Boone 2Nd Ward</v>
      </c>
      <c r="G25" t="s">
        <v>2840</v>
      </c>
      <c r="H25">
        <v>1.9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24</v>
      </c>
      <c r="P25">
        <v>25</v>
      </c>
      <c r="Q25">
        <v>0.38</v>
      </c>
      <c r="R25">
        <v>0</v>
      </c>
      <c r="S25">
        <v>0</v>
      </c>
      <c r="T25">
        <v>0</v>
      </c>
      <c r="U25">
        <v>34</v>
      </c>
      <c r="V25">
        <v>38</v>
      </c>
      <c r="W25">
        <v>0.56999999999999995</v>
      </c>
      <c r="X25">
        <v>0</v>
      </c>
      <c r="Y25">
        <v>0</v>
      </c>
      <c r="Z25">
        <v>0</v>
      </c>
      <c r="AA25">
        <v>20</v>
      </c>
      <c r="AB25">
        <v>20</v>
      </c>
      <c r="AC25">
        <v>0.19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21</v>
      </c>
      <c r="AK25">
        <v>22</v>
      </c>
      <c r="AL25">
        <v>0.38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23</v>
      </c>
      <c r="AT25">
        <v>24</v>
      </c>
      <c r="AU25">
        <v>0.38</v>
      </c>
      <c r="AV25">
        <v>8</v>
      </c>
      <c r="AW25">
        <v>1</v>
      </c>
      <c r="AX25">
        <v>0</v>
      </c>
    </row>
    <row r="26" spans="1:50" x14ac:dyDescent="0.2">
      <c r="A26" t="s">
        <v>851</v>
      </c>
      <c r="B26">
        <v>4</v>
      </c>
      <c r="C26">
        <v>946658</v>
      </c>
      <c r="D26" s="9" t="s">
        <v>1404</v>
      </c>
      <c r="E26" t="s">
        <v>2866</v>
      </c>
      <c r="F26" t="str">
        <f t="shared" si="0"/>
        <v>Boone 3Rd Ward</v>
      </c>
      <c r="G26" t="s">
        <v>2840</v>
      </c>
      <c r="H26">
        <v>1.9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16</v>
      </c>
      <c r="P26">
        <v>0</v>
      </c>
      <c r="Q26">
        <v>0</v>
      </c>
      <c r="R26">
        <v>0</v>
      </c>
      <c r="S26">
        <v>2</v>
      </c>
      <c r="T26">
        <v>0</v>
      </c>
      <c r="U26">
        <v>44</v>
      </c>
      <c r="V26">
        <v>54</v>
      </c>
      <c r="W26">
        <v>0.56999999999999995</v>
      </c>
      <c r="X26">
        <v>0</v>
      </c>
      <c r="Y26">
        <v>0</v>
      </c>
      <c r="Z26">
        <v>0</v>
      </c>
      <c r="AA26">
        <v>20</v>
      </c>
      <c r="AB26">
        <v>25</v>
      </c>
      <c r="AC26">
        <v>0.38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38</v>
      </c>
      <c r="AK26">
        <v>44</v>
      </c>
      <c r="AL26">
        <v>0.56999999999999995</v>
      </c>
      <c r="AM26">
        <v>0</v>
      </c>
      <c r="AN26">
        <v>0</v>
      </c>
      <c r="AO26">
        <v>0</v>
      </c>
      <c r="AP26">
        <v>4</v>
      </c>
      <c r="AQ26">
        <v>0</v>
      </c>
      <c r="AR26">
        <v>0</v>
      </c>
      <c r="AS26">
        <v>24</v>
      </c>
      <c r="AT26">
        <v>29</v>
      </c>
      <c r="AU26">
        <v>0.38</v>
      </c>
      <c r="AV26">
        <v>19</v>
      </c>
      <c r="AW26">
        <v>11</v>
      </c>
      <c r="AX26">
        <v>0</v>
      </c>
    </row>
    <row r="27" spans="1:50" x14ac:dyDescent="0.2">
      <c r="A27" t="s">
        <v>851</v>
      </c>
      <c r="B27">
        <v>4</v>
      </c>
      <c r="C27">
        <v>946668</v>
      </c>
      <c r="D27" s="9" t="s">
        <v>1405</v>
      </c>
      <c r="E27" t="s">
        <v>2867</v>
      </c>
      <c r="F27" t="str">
        <f t="shared" si="0"/>
        <v>Rural Precinct 4</v>
      </c>
      <c r="G27" t="s">
        <v>2840</v>
      </c>
      <c r="H27">
        <v>1.33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9</v>
      </c>
      <c r="P27">
        <v>0</v>
      </c>
      <c r="Q27">
        <v>0</v>
      </c>
      <c r="R27">
        <v>0</v>
      </c>
      <c r="S27">
        <v>0</v>
      </c>
      <c r="T27">
        <v>0</v>
      </c>
      <c r="U27">
        <v>26</v>
      </c>
      <c r="V27">
        <v>34</v>
      </c>
      <c r="W27">
        <v>0.38</v>
      </c>
      <c r="X27">
        <v>0</v>
      </c>
      <c r="Y27">
        <v>0</v>
      </c>
      <c r="Z27">
        <v>0</v>
      </c>
      <c r="AA27">
        <v>23</v>
      </c>
      <c r="AB27">
        <v>25</v>
      </c>
      <c r="AC27">
        <v>0.19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20</v>
      </c>
      <c r="AK27">
        <v>25</v>
      </c>
      <c r="AL27">
        <v>0.38</v>
      </c>
      <c r="AM27">
        <v>5</v>
      </c>
      <c r="AN27">
        <v>0</v>
      </c>
      <c r="AO27">
        <v>0</v>
      </c>
      <c r="AP27">
        <v>0</v>
      </c>
      <c r="AQ27">
        <v>4</v>
      </c>
      <c r="AR27">
        <v>0</v>
      </c>
      <c r="AS27">
        <v>26</v>
      </c>
      <c r="AT27">
        <v>27</v>
      </c>
      <c r="AU27">
        <v>0.38</v>
      </c>
      <c r="AV27">
        <v>6</v>
      </c>
      <c r="AW27">
        <v>0</v>
      </c>
      <c r="AX27">
        <v>0</v>
      </c>
    </row>
    <row r="28" spans="1:50" x14ac:dyDescent="0.2">
      <c r="A28" t="s">
        <v>851</v>
      </c>
      <c r="B28">
        <v>4</v>
      </c>
      <c r="C28">
        <v>946660</v>
      </c>
      <c r="D28" s="9" t="s">
        <v>1406</v>
      </c>
      <c r="E28" t="s">
        <v>2868</v>
      </c>
      <c r="F28" t="str">
        <f t="shared" si="0"/>
        <v>Boone 5Th Ward</v>
      </c>
      <c r="G28" t="s">
        <v>2840</v>
      </c>
      <c r="H28">
        <v>1.9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22</v>
      </c>
      <c r="V28">
        <v>23</v>
      </c>
      <c r="W28">
        <v>0.56999999999999995</v>
      </c>
      <c r="X28">
        <v>0</v>
      </c>
      <c r="Y28">
        <v>0</v>
      </c>
      <c r="Z28">
        <v>0</v>
      </c>
      <c r="AA28">
        <v>10</v>
      </c>
      <c r="AB28">
        <v>11</v>
      </c>
      <c r="AC28">
        <v>0.38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22</v>
      </c>
      <c r="AK28">
        <v>24</v>
      </c>
      <c r="AL28">
        <v>0.56999999999999995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13</v>
      </c>
      <c r="AT28">
        <v>14</v>
      </c>
      <c r="AU28">
        <v>0.38</v>
      </c>
      <c r="AV28">
        <v>3</v>
      </c>
      <c r="AW28">
        <v>0</v>
      </c>
      <c r="AX28">
        <v>0</v>
      </c>
    </row>
    <row r="29" spans="1:50" x14ac:dyDescent="0.2">
      <c r="A29" t="s">
        <v>851</v>
      </c>
      <c r="B29">
        <v>4</v>
      </c>
      <c r="C29">
        <v>946656</v>
      </c>
      <c r="D29" s="9" t="s">
        <v>1407</v>
      </c>
      <c r="E29" t="s">
        <v>2869</v>
      </c>
      <c r="F29" t="str">
        <f t="shared" si="0"/>
        <v>Boone 1St Ward</v>
      </c>
      <c r="G29" t="s">
        <v>2840</v>
      </c>
      <c r="H29">
        <v>1.71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8</v>
      </c>
      <c r="P29">
        <v>0</v>
      </c>
      <c r="Q29">
        <v>0</v>
      </c>
      <c r="R29">
        <v>0</v>
      </c>
      <c r="S29">
        <v>0</v>
      </c>
      <c r="T29">
        <v>0</v>
      </c>
      <c r="U29">
        <v>22</v>
      </c>
      <c r="V29">
        <v>39</v>
      </c>
      <c r="W29">
        <v>0.56999999999999995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41</v>
      </c>
      <c r="AK29">
        <v>41</v>
      </c>
      <c r="AL29">
        <v>0.76</v>
      </c>
      <c r="AM29">
        <v>9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20</v>
      </c>
      <c r="AT29">
        <v>25</v>
      </c>
      <c r="AU29">
        <v>0.38</v>
      </c>
      <c r="AV29">
        <v>8</v>
      </c>
      <c r="AW29">
        <v>0</v>
      </c>
      <c r="AX29">
        <v>0</v>
      </c>
    </row>
    <row r="30" spans="1:50" x14ac:dyDescent="0.2">
      <c r="A30" t="s">
        <v>875</v>
      </c>
      <c r="B30">
        <v>2</v>
      </c>
      <c r="C30">
        <v>946745</v>
      </c>
      <c r="D30" s="9" t="s">
        <v>1408</v>
      </c>
      <c r="E30" t="s">
        <v>2870</v>
      </c>
      <c r="F30" t="str">
        <f t="shared" si="0"/>
        <v>Cass/Center/Iowa/Rochester</v>
      </c>
      <c r="G30" t="s">
        <v>2851</v>
      </c>
      <c r="H30">
        <v>1.37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8</v>
      </c>
      <c r="P30">
        <v>0</v>
      </c>
      <c r="Q30">
        <v>0</v>
      </c>
      <c r="R30">
        <v>0</v>
      </c>
      <c r="S30">
        <v>0</v>
      </c>
      <c r="T30">
        <v>0</v>
      </c>
      <c r="U30">
        <v>9</v>
      </c>
      <c r="V30">
        <v>0</v>
      </c>
      <c r="W30">
        <v>0</v>
      </c>
      <c r="X30">
        <v>0</v>
      </c>
      <c r="Y30">
        <v>0</v>
      </c>
      <c r="Z30">
        <v>0</v>
      </c>
      <c r="AA30">
        <v>20</v>
      </c>
      <c r="AB30">
        <v>28</v>
      </c>
      <c r="AC30">
        <v>0.51429999999999998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26</v>
      </c>
      <c r="AK30">
        <v>29</v>
      </c>
      <c r="AL30">
        <v>0.51429999999999998</v>
      </c>
      <c r="AM30">
        <v>3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16</v>
      </c>
      <c r="AT30">
        <v>16</v>
      </c>
      <c r="AU30">
        <v>0.34289999999999998</v>
      </c>
      <c r="AV30">
        <v>2</v>
      </c>
      <c r="AW30">
        <v>0</v>
      </c>
      <c r="AX30">
        <v>0</v>
      </c>
    </row>
    <row r="31" spans="1:50" x14ac:dyDescent="0.2">
      <c r="A31" t="s">
        <v>875</v>
      </c>
      <c r="B31">
        <v>2</v>
      </c>
      <c r="C31">
        <v>1593442</v>
      </c>
      <c r="D31" s="9" t="s">
        <v>1409</v>
      </c>
      <c r="E31" t="s">
        <v>2871</v>
      </c>
      <c r="F31" t="str">
        <f t="shared" si="0"/>
        <v>West Branch 1</v>
      </c>
      <c r="G31" t="s">
        <v>2840</v>
      </c>
      <c r="H31">
        <v>2.4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58</v>
      </c>
      <c r="V31">
        <v>58</v>
      </c>
      <c r="W31">
        <v>0.68569999999999998</v>
      </c>
      <c r="X31">
        <v>0</v>
      </c>
      <c r="Y31">
        <v>0</v>
      </c>
      <c r="Z31">
        <v>0</v>
      </c>
      <c r="AA31">
        <v>45</v>
      </c>
      <c r="AB31">
        <v>45</v>
      </c>
      <c r="AC31">
        <v>0.51429999999999998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65</v>
      </c>
      <c r="AK31">
        <v>65</v>
      </c>
      <c r="AL31">
        <v>0.68569999999999998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40</v>
      </c>
      <c r="AT31">
        <v>40</v>
      </c>
      <c r="AU31">
        <v>0.51429999999999998</v>
      </c>
      <c r="AV31">
        <v>0</v>
      </c>
      <c r="AW31">
        <v>0</v>
      </c>
      <c r="AX31">
        <v>0</v>
      </c>
    </row>
    <row r="32" spans="1:50" x14ac:dyDescent="0.2">
      <c r="A32" t="s">
        <v>875</v>
      </c>
      <c r="B32">
        <v>2</v>
      </c>
      <c r="C32">
        <v>946747</v>
      </c>
      <c r="D32" s="9" t="s">
        <v>88</v>
      </c>
      <c r="E32" t="s">
        <v>2872</v>
      </c>
      <c r="F32" t="str">
        <f t="shared" si="0"/>
        <v>Farmington/Sugar Creek</v>
      </c>
      <c r="G32" t="s">
        <v>2842</v>
      </c>
      <c r="H32">
        <v>1.37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7</v>
      </c>
      <c r="P32">
        <v>0</v>
      </c>
      <c r="Q32">
        <v>0</v>
      </c>
      <c r="R32">
        <v>0</v>
      </c>
      <c r="S32">
        <v>0</v>
      </c>
      <c r="T32">
        <v>0</v>
      </c>
      <c r="U32">
        <v>25</v>
      </c>
      <c r="V32">
        <v>28</v>
      </c>
      <c r="W32">
        <v>0.68569999999999998</v>
      </c>
      <c r="X32">
        <v>0</v>
      </c>
      <c r="Y32">
        <v>0</v>
      </c>
      <c r="Z32">
        <v>0</v>
      </c>
      <c r="AA32">
        <v>10</v>
      </c>
      <c r="AB32">
        <v>15</v>
      </c>
      <c r="AC32">
        <v>0.34289999999999998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9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17</v>
      </c>
      <c r="AT32">
        <v>18</v>
      </c>
      <c r="AU32">
        <v>0.34289999999999998</v>
      </c>
      <c r="AV32">
        <v>2</v>
      </c>
      <c r="AW32">
        <v>0</v>
      </c>
      <c r="AX32">
        <v>0</v>
      </c>
    </row>
    <row r="33" spans="1:50" x14ac:dyDescent="0.2">
      <c r="A33" t="s">
        <v>928</v>
      </c>
      <c r="B33">
        <v>2</v>
      </c>
      <c r="C33">
        <v>946902</v>
      </c>
      <c r="D33" s="9" t="s">
        <v>1410</v>
      </c>
      <c r="E33" t="s">
        <v>2873</v>
      </c>
      <c r="F33" t="str">
        <f t="shared" si="0"/>
        <v>Northwest</v>
      </c>
      <c r="G33" t="s">
        <v>2840</v>
      </c>
      <c r="H33">
        <v>0.33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</v>
      </c>
      <c r="P33">
        <v>9</v>
      </c>
      <c r="Q33">
        <v>0.12</v>
      </c>
      <c r="R33">
        <v>0</v>
      </c>
      <c r="S33">
        <v>0</v>
      </c>
      <c r="T33">
        <v>0</v>
      </c>
      <c r="U33">
        <v>7</v>
      </c>
      <c r="V33">
        <v>8</v>
      </c>
      <c r="W33">
        <v>0.12</v>
      </c>
      <c r="X33">
        <v>1</v>
      </c>
      <c r="Y33">
        <v>1</v>
      </c>
      <c r="Z33">
        <v>0</v>
      </c>
      <c r="AA33">
        <v>2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4</v>
      </c>
      <c r="AK33">
        <v>3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4</v>
      </c>
      <c r="AT33">
        <v>6</v>
      </c>
      <c r="AU33">
        <v>0.09</v>
      </c>
      <c r="AV33">
        <v>0</v>
      </c>
      <c r="AW33">
        <v>0</v>
      </c>
      <c r="AX33">
        <v>0</v>
      </c>
    </row>
    <row r="34" spans="1:50" x14ac:dyDescent="0.2">
      <c r="A34" t="s">
        <v>1000</v>
      </c>
      <c r="B34">
        <v>4</v>
      </c>
      <c r="C34">
        <v>948267</v>
      </c>
      <c r="D34" s="9" t="s">
        <v>1411</v>
      </c>
      <c r="E34" t="s">
        <v>2874</v>
      </c>
      <c r="F34" t="str">
        <f t="shared" si="0"/>
        <v>St Charles-Riverton</v>
      </c>
      <c r="G34" t="s">
        <v>2840</v>
      </c>
      <c r="H34">
        <v>1.111111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20</v>
      </c>
      <c r="P34">
        <v>20</v>
      </c>
      <c r="Q34">
        <v>0.22220000000000001</v>
      </c>
      <c r="R34">
        <v>2</v>
      </c>
      <c r="S34">
        <v>0</v>
      </c>
      <c r="T34">
        <v>0</v>
      </c>
      <c r="U34">
        <v>28</v>
      </c>
      <c r="V34">
        <v>30</v>
      </c>
      <c r="W34">
        <v>0.44440000000000002</v>
      </c>
      <c r="X34">
        <v>0</v>
      </c>
      <c r="Y34">
        <v>0</v>
      </c>
      <c r="Z34">
        <v>0</v>
      </c>
      <c r="AA34">
        <v>18</v>
      </c>
      <c r="AB34">
        <v>20</v>
      </c>
      <c r="AC34">
        <v>0.22220000000000001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4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</v>
      </c>
      <c r="AQ34">
        <v>0</v>
      </c>
      <c r="AR34">
        <v>0</v>
      </c>
      <c r="AS34">
        <v>14</v>
      </c>
      <c r="AT34">
        <v>18</v>
      </c>
      <c r="AU34">
        <v>0.22220000000000001</v>
      </c>
      <c r="AV34">
        <v>0</v>
      </c>
      <c r="AW34">
        <v>0</v>
      </c>
      <c r="AX34">
        <v>0</v>
      </c>
    </row>
    <row r="35" spans="1:50" x14ac:dyDescent="0.2">
      <c r="A35" t="s">
        <v>1000</v>
      </c>
      <c r="B35">
        <v>4</v>
      </c>
      <c r="C35">
        <v>948264</v>
      </c>
      <c r="D35" s="9" t="s">
        <v>1412</v>
      </c>
      <c r="E35" t="s">
        <v>2875</v>
      </c>
      <c r="F35" t="str">
        <f t="shared" si="0"/>
        <v>Floyd-Cedar-Niles</v>
      </c>
      <c r="G35" t="s">
        <v>2842</v>
      </c>
      <c r="H35">
        <v>0.89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6</v>
      </c>
      <c r="P35">
        <v>0</v>
      </c>
      <c r="Q35">
        <v>0</v>
      </c>
      <c r="R35">
        <v>0</v>
      </c>
      <c r="S35">
        <v>0</v>
      </c>
      <c r="T35">
        <v>0</v>
      </c>
      <c r="U35">
        <v>10</v>
      </c>
      <c r="V35">
        <v>11</v>
      </c>
      <c r="W35">
        <v>0.22220000000000001</v>
      </c>
      <c r="X35">
        <v>0</v>
      </c>
      <c r="Y35">
        <v>0</v>
      </c>
      <c r="Z35">
        <v>0</v>
      </c>
      <c r="AA35">
        <v>18</v>
      </c>
      <c r="AB35">
        <v>21</v>
      </c>
      <c r="AC35">
        <v>0.33329999999999999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11</v>
      </c>
      <c r="AK35">
        <v>11</v>
      </c>
      <c r="AL35">
        <v>0.22220000000000001</v>
      </c>
      <c r="AM35">
        <v>4</v>
      </c>
      <c r="AN35">
        <v>0</v>
      </c>
      <c r="AO35">
        <v>0</v>
      </c>
      <c r="AP35">
        <v>0</v>
      </c>
      <c r="AQ35">
        <v>6</v>
      </c>
      <c r="AR35">
        <v>0</v>
      </c>
      <c r="AS35">
        <v>6</v>
      </c>
      <c r="AT35">
        <v>9</v>
      </c>
      <c r="AU35">
        <v>0.1111</v>
      </c>
      <c r="AV35">
        <v>3</v>
      </c>
      <c r="AW35">
        <v>0</v>
      </c>
      <c r="AX35">
        <v>0</v>
      </c>
    </row>
    <row r="36" spans="1:50" x14ac:dyDescent="0.2">
      <c r="A36" t="s">
        <v>1000</v>
      </c>
      <c r="B36">
        <v>4</v>
      </c>
      <c r="C36">
        <v>947024</v>
      </c>
      <c r="D36" s="9" t="s">
        <v>1413</v>
      </c>
      <c r="E36" t="s">
        <v>2876</v>
      </c>
      <c r="F36" t="str">
        <f t="shared" si="0"/>
        <v>Charles City Corp/Cc3</v>
      </c>
      <c r="G36" t="s">
        <v>2877</v>
      </c>
      <c r="H36">
        <v>1.6666666670000001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14</v>
      </c>
      <c r="P36">
        <v>15</v>
      </c>
      <c r="Q36">
        <v>0.22220000000000001</v>
      </c>
      <c r="R36">
        <v>0</v>
      </c>
      <c r="S36">
        <v>0</v>
      </c>
      <c r="T36">
        <v>0</v>
      </c>
      <c r="U36">
        <v>17</v>
      </c>
      <c r="V36">
        <v>20</v>
      </c>
      <c r="W36">
        <v>0.33329999999999999</v>
      </c>
      <c r="X36">
        <v>0</v>
      </c>
      <c r="Y36">
        <v>0</v>
      </c>
      <c r="Z36">
        <v>0</v>
      </c>
      <c r="AA36">
        <v>18</v>
      </c>
      <c r="AB36">
        <v>20</v>
      </c>
      <c r="AC36">
        <v>0.33329999999999999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14</v>
      </c>
      <c r="AK36">
        <v>16</v>
      </c>
      <c r="AL36">
        <v>0.33329999999999999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23</v>
      </c>
      <c r="AT36">
        <v>23</v>
      </c>
      <c r="AU36">
        <v>0.44440000000000002</v>
      </c>
      <c r="AV36">
        <v>9</v>
      </c>
      <c r="AW36">
        <v>0</v>
      </c>
      <c r="AX36">
        <v>0</v>
      </c>
    </row>
    <row r="37" spans="1:50" x14ac:dyDescent="0.2">
      <c r="A37" t="s">
        <v>1000</v>
      </c>
      <c r="B37">
        <v>4</v>
      </c>
      <c r="C37">
        <v>947022</v>
      </c>
      <c r="D37" s="9" t="s">
        <v>1414</v>
      </c>
      <c r="E37" t="s">
        <v>2878</v>
      </c>
      <c r="F37" t="str">
        <f t="shared" si="0"/>
        <v>Charles City Corp/Cc1</v>
      </c>
      <c r="G37" t="s">
        <v>2840</v>
      </c>
      <c r="H37">
        <v>1.5555555560000001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21</v>
      </c>
      <c r="P37">
        <v>21</v>
      </c>
      <c r="Q37">
        <v>0.33329999999999999</v>
      </c>
      <c r="R37">
        <v>0</v>
      </c>
      <c r="S37">
        <v>0</v>
      </c>
      <c r="T37">
        <v>0</v>
      </c>
      <c r="U37">
        <v>22</v>
      </c>
      <c r="V37">
        <v>22</v>
      </c>
      <c r="W37">
        <v>0.33329999999999999</v>
      </c>
      <c r="X37">
        <v>0</v>
      </c>
      <c r="Y37">
        <v>0</v>
      </c>
      <c r="Z37">
        <v>0</v>
      </c>
      <c r="AA37">
        <v>20</v>
      </c>
      <c r="AB37">
        <v>20</v>
      </c>
      <c r="AC37">
        <v>0.33329999999999999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18</v>
      </c>
      <c r="AK37">
        <v>18</v>
      </c>
      <c r="AL37">
        <v>0.33329999999999999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16</v>
      </c>
      <c r="AT37">
        <v>16</v>
      </c>
      <c r="AU37">
        <v>0.22220000000000001</v>
      </c>
      <c r="AV37">
        <v>0</v>
      </c>
      <c r="AW37">
        <v>0</v>
      </c>
      <c r="AX37">
        <v>0</v>
      </c>
    </row>
    <row r="38" spans="1:50" x14ac:dyDescent="0.2">
      <c r="A38" t="s">
        <v>1000</v>
      </c>
      <c r="B38">
        <v>4</v>
      </c>
      <c r="C38">
        <v>948268</v>
      </c>
      <c r="D38" s="9" t="s">
        <v>1415</v>
      </c>
      <c r="E38" t="s">
        <v>2879</v>
      </c>
      <c r="F38" t="str">
        <f t="shared" si="0"/>
        <v>Scott-Union-Pleasant Grove</v>
      </c>
      <c r="G38" t="s">
        <v>2840</v>
      </c>
      <c r="H38">
        <v>0.55555600000000005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</v>
      </c>
      <c r="P38">
        <v>7</v>
      </c>
      <c r="Q38">
        <v>0.22220000000000001</v>
      </c>
      <c r="R38">
        <v>0</v>
      </c>
      <c r="S38">
        <v>0</v>
      </c>
      <c r="T38">
        <v>0</v>
      </c>
      <c r="U38">
        <v>5</v>
      </c>
      <c r="V38">
        <v>5</v>
      </c>
      <c r="W38">
        <v>0.1111</v>
      </c>
      <c r="X38">
        <v>0</v>
      </c>
      <c r="Y38">
        <v>0</v>
      </c>
      <c r="Z38">
        <v>0</v>
      </c>
      <c r="AA38">
        <v>5</v>
      </c>
      <c r="AB38">
        <v>6</v>
      </c>
      <c r="AC38">
        <v>0.1111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2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7</v>
      </c>
      <c r="AT38">
        <v>7</v>
      </c>
      <c r="AU38">
        <v>0.1111</v>
      </c>
      <c r="AV38">
        <v>2</v>
      </c>
      <c r="AW38">
        <v>0</v>
      </c>
      <c r="AX38">
        <v>0</v>
      </c>
    </row>
    <row r="39" spans="1:50" x14ac:dyDescent="0.2">
      <c r="A39" t="s">
        <v>1033</v>
      </c>
      <c r="B39">
        <v>2</v>
      </c>
      <c r="C39">
        <v>948326</v>
      </c>
      <c r="D39" s="9" t="s">
        <v>1416</v>
      </c>
      <c r="E39" t="s">
        <v>2880</v>
      </c>
      <c r="F39" t="str">
        <f t="shared" si="0"/>
        <v>Southwest Precinct</v>
      </c>
      <c r="G39" t="s">
        <v>2840</v>
      </c>
      <c r="H39">
        <v>0.66666666699999999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11</v>
      </c>
      <c r="P39">
        <v>11</v>
      </c>
      <c r="Q39">
        <v>0.1333</v>
      </c>
      <c r="R39">
        <v>0</v>
      </c>
      <c r="S39">
        <v>0</v>
      </c>
      <c r="T39">
        <v>0</v>
      </c>
      <c r="U39">
        <v>11</v>
      </c>
      <c r="V39">
        <v>11</v>
      </c>
      <c r="W39">
        <v>0.1333</v>
      </c>
      <c r="X39">
        <v>1</v>
      </c>
      <c r="Y39">
        <v>0</v>
      </c>
      <c r="Z39">
        <v>0</v>
      </c>
      <c r="AA39">
        <v>3</v>
      </c>
      <c r="AB39">
        <v>9</v>
      </c>
      <c r="AC39">
        <v>0.1333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9</v>
      </c>
      <c r="AK39">
        <v>9</v>
      </c>
      <c r="AL39">
        <v>0.1333</v>
      </c>
      <c r="AM39">
        <v>5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10</v>
      </c>
      <c r="AT39">
        <v>13</v>
      </c>
      <c r="AU39">
        <v>0.1333</v>
      </c>
      <c r="AV39">
        <v>3</v>
      </c>
      <c r="AW39">
        <v>0</v>
      </c>
      <c r="AX39">
        <v>0</v>
      </c>
    </row>
    <row r="40" spans="1:50" x14ac:dyDescent="0.2">
      <c r="A40" t="s">
        <v>1137</v>
      </c>
      <c r="B40">
        <v>2</v>
      </c>
      <c r="C40">
        <v>947422</v>
      </c>
      <c r="D40" s="9" t="s">
        <v>1115</v>
      </c>
      <c r="E40" t="s">
        <v>2882</v>
      </c>
      <c r="F40" t="str">
        <f t="shared" si="0"/>
        <v>Lucas</v>
      </c>
      <c r="G40" t="s">
        <v>2840</v>
      </c>
      <c r="H40">
        <v>0.436363636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12</v>
      </c>
      <c r="P40">
        <v>12</v>
      </c>
      <c r="Q40">
        <v>0.14549999999999999</v>
      </c>
      <c r="R40">
        <v>0</v>
      </c>
      <c r="S40">
        <v>0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v>0</v>
      </c>
      <c r="AA40">
        <v>9</v>
      </c>
      <c r="AB40">
        <v>9</v>
      </c>
      <c r="AC40">
        <v>0.14549999999999999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8</v>
      </c>
      <c r="AK40">
        <v>8</v>
      </c>
      <c r="AL40">
        <v>7.2700000000000001E-2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8</v>
      </c>
      <c r="AT40">
        <v>9</v>
      </c>
      <c r="AU40">
        <v>7.2700000000000001E-2</v>
      </c>
      <c r="AV40">
        <v>0</v>
      </c>
      <c r="AW40">
        <v>0</v>
      </c>
      <c r="AX40">
        <v>0</v>
      </c>
    </row>
    <row r="41" spans="1:50" x14ac:dyDescent="0.2">
      <c r="A41" t="s">
        <v>1137</v>
      </c>
      <c r="B41">
        <v>2</v>
      </c>
      <c r="C41">
        <v>947423</v>
      </c>
      <c r="D41" s="9" t="s">
        <v>1417</v>
      </c>
      <c r="E41" t="s">
        <v>2883</v>
      </c>
      <c r="F41" t="str">
        <f t="shared" si="0"/>
        <v>City Of Russell- Cedar And Washington Townships</v>
      </c>
      <c r="G41" t="s">
        <v>2840</v>
      </c>
      <c r="H41">
        <v>0.436363636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10</v>
      </c>
      <c r="P41">
        <v>10</v>
      </c>
      <c r="Q41">
        <v>0.21820000000000001</v>
      </c>
      <c r="R41">
        <v>0</v>
      </c>
      <c r="S41">
        <v>0</v>
      </c>
      <c r="T41">
        <v>0</v>
      </c>
      <c r="U41">
        <v>4</v>
      </c>
      <c r="V41">
        <v>4</v>
      </c>
      <c r="W41">
        <v>7.2700000000000001E-2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4</v>
      </c>
      <c r="AK41">
        <v>4</v>
      </c>
      <c r="AL41">
        <v>7.2700000000000001E-2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4</v>
      </c>
      <c r="AT41">
        <v>4</v>
      </c>
      <c r="AU41">
        <v>7.2700000000000001E-2</v>
      </c>
      <c r="AV41">
        <v>0</v>
      </c>
      <c r="AW41">
        <v>0</v>
      </c>
      <c r="AX41">
        <v>0</v>
      </c>
    </row>
    <row r="42" spans="1:50" x14ac:dyDescent="0.2">
      <c r="A42" t="s">
        <v>1146</v>
      </c>
      <c r="B42">
        <v>3</v>
      </c>
      <c r="C42">
        <v>947494</v>
      </c>
      <c r="D42" s="9" t="s">
        <v>1418</v>
      </c>
      <c r="E42" t="s">
        <v>2884</v>
      </c>
      <c r="F42" t="str">
        <f t="shared" si="0"/>
        <v>Malvern/Tabor/Center Twp/Rawles Twp/Silver Creek</v>
      </c>
      <c r="G42" t="s">
        <v>2840</v>
      </c>
      <c r="H42">
        <v>1.244444444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16</v>
      </c>
      <c r="P42">
        <v>16</v>
      </c>
      <c r="Q42">
        <v>0.15559999999999999</v>
      </c>
      <c r="R42">
        <v>0</v>
      </c>
      <c r="S42">
        <v>0</v>
      </c>
      <c r="T42">
        <v>0</v>
      </c>
      <c r="U42">
        <v>26</v>
      </c>
      <c r="V42">
        <v>27</v>
      </c>
      <c r="W42">
        <v>0.4667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28</v>
      </c>
      <c r="AK42">
        <v>28</v>
      </c>
      <c r="AL42">
        <v>0.4667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13</v>
      </c>
      <c r="AT42">
        <v>13</v>
      </c>
      <c r="AU42">
        <v>0.15559999999999999</v>
      </c>
      <c r="AV42">
        <v>0</v>
      </c>
      <c r="AW42">
        <v>0</v>
      </c>
      <c r="AX42">
        <v>0</v>
      </c>
    </row>
    <row r="43" spans="1:50" x14ac:dyDescent="0.2">
      <c r="A43" t="s">
        <v>1146</v>
      </c>
      <c r="B43">
        <v>3</v>
      </c>
      <c r="C43">
        <v>947490</v>
      </c>
      <c r="D43" s="9" t="s">
        <v>1419</v>
      </c>
      <c r="E43" t="s">
        <v>2885</v>
      </c>
      <c r="F43" t="str">
        <f t="shared" si="0"/>
        <v>Glenwood Ward 2</v>
      </c>
      <c r="G43" t="s">
        <v>2840</v>
      </c>
      <c r="H43">
        <v>0.77777777800000003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</v>
      </c>
      <c r="P43">
        <v>8</v>
      </c>
      <c r="Q43">
        <v>0.15559999999999999</v>
      </c>
      <c r="R43">
        <v>0</v>
      </c>
      <c r="S43">
        <v>0</v>
      </c>
      <c r="T43">
        <v>0</v>
      </c>
      <c r="U43">
        <v>12</v>
      </c>
      <c r="V43">
        <v>13</v>
      </c>
      <c r="W43">
        <v>0.15559999999999999</v>
      </c>
      <c r="X43">
        <v>0</v>
      </c>
      <c r="Y43">
        <v>0</v>
      </c>
      <c r="Z43">
        <v>0</v>
      </c>
      <c r="AA43">
        <v>4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13</v>
      </c>
      <c r="AK43">
        <v>16</v>
      </c>
      <c r="AL43">
        <v>0.31109999999999999</v>
      </c>
      <c r="AM43">
        <v>2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2</v>
      </c>
      <c r="AT43">
        <v>7</v>
      </c>
      <c r="AU43">
        <v>0.15559999999999999</v>
      </c>
      <c r="AV43">
        <v>3</v>
      </c>
      <c r="AW43">
        <v>0</v>
      </c>
      <c r="AX43">
        <v>0</v>
      </c>
    </row>
    <row r="44" spans="1:50" x14ac:dyDescent="0.2">
      <c r="A44" t="s">
        <v>1146</v>
      </c>
      <c r="B44">
        <v>3</v>
      </c>
      <c r="C44">
        <v>947488</v>
      </c>
      <c r="D44" s="9" t="s">
        <v>1420</v>
      </c>
      <c r="E44" t="s">
        <v>2886</v>
      </c>
      <c r="F44" t="str">
        <f t="shared" si="0"/>
        <v>Emerson/Hastings/Indian Creek</v>
      </c>
      <c r="G44" t="s">
        <v>2840</v>
      </c>
      <c r="H44">
        <v>0.311111111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6</v>
      </c>
      <c r="AB44">
        <v>7</v>
      </c>
      <c r="AC44">
        <v>0.15559999999999999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4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5</v>
      </c>
      <c r="AT44">
        <v>5</v>
      </c>
      <c r="AU44">
        <v>0.15559999999999999</v>
      </c>
      <c r="AV44">
        <v>0</v>
      </c>
      <c r="AW44">
        <v>0</v>
      </c>
      <c r="AX44">
        <v>0</v>
      </c>
    </row>
    <row r="45" spans="1:50" x14ac:dyDescent="0.2">
      <c r="A45" t="s">
        <v>1146</v>
      </c>
      <c r="B45">
        <v>3</v>
      </c>
      <c r="C45">
        <v>947491</v>
      </c>
      <c r="D45" s="9" t="s">
        <v>1421</v>
      </c>
      <c r="E45" t="s">
        <v>2887</v>
      </c>
      <c r="F45" t="str">
        <f t="shared" si="0"/>
        <v>Glenwood Ward 3</v>
      </c>
      <c r="G45" t="s">
        <v>2840</v>
      </c>
      <c r="H45">
        <v>1.088889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15</v>
      </c>
      <c r="P45">
        <v>16</v>
      </c>
      <c r="Q45">
        <v>0.31109999999999999</v>
      </c>
      <c r="R45">
        <v>1</v>
      </c>
      <c r="S45">
        <v>0</v>
      </c>
      <c r="T45">
        <v>0</v>
      </c>
      <c r="U45">
        <v>15</v>
      </c>
      <c r="V45">
        <v>16</v>
      </c>
      <c r="W45">
        <v>0.31109999999999999</v>
      </c>
      <c r="X45">
        <v>0</v>
      </c>
      <c r="Y45">
        <v>0</v>
      </c>
      <c r="Z45">
        <v>0</v>
      </c>
      <c r="AA45">
        <v>13</v>
      </c>
      <c r="AB45">
        <v>13</v>
      </c>
      <c r="AC45">
        <v>0.15559999999999999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11</v>
      </c>
      <c r="AK45">
        <v>11</v>
      </c>
      <c r="AL45">
        <v>0.15559999999999999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13</v>
      </c>
      <c r="AT45">
        <v>13</v>
      </c>
      <c r="AU45">
        <v>0.15559999999999999</v>
      </c>
      <c r="AV45">
        <v>0</v>
      </c>
      <c r="AW45">
        <v>0</v>
      </c>
      <c r="AX45">
        <v>0</v>
      </c>
    </row>
    <row r="46" spans="1:50" x14ac:dyDescent="0.2">
      <c r="A46" t="s">
        <v>375</v>
      </c>
      <c r="B46">
        <v>2</v>
      </c>
      <c r="C46">
        <v>947872</v>
      </c>
      <c r="D46" s="9" t="s">
        <v>1422</v>
      </c>
      <c r="E46" t="s">
        <v>2888</v>
      </c>
      <c r="F46" t="str">
        <f t="shared" si="0"/>
        <v>(D21) City Of Davenport</v>
      </c>
      <c r="G46" t="s">
        <v>2840</v>
      </c>
      <c r="H46">
        <v>2.48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22</v>
      </c>
      <c r="P46">
        <v>24</v>
      </c>
      <c r="Q46">
        <v>0.4133</v>
      </c>
      <c r="R46">
        <v>0</v>
      </c>
      <c r="S46">
        <v>0</v>
      </c>
      <c r="T46">
        <v>0</v>
      </c>
      <c r="U46">
        <v>20</v>
      </c>
      <c r="V46">
        <v>23</v>
      </c>
      <c r="W46">
        <v>0.4133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28</v>
      </c>
      <c r="AK46">
        <v>31</v>
      </c>
      <c r="AL46">
        <v>0.82669999999999999</v>
      </c>
      <c r="AM46">
        <v>1</v>
      </c>
      <c r="AN46">
        <v>0</v>
      </c>
      <c r="AO46">
        <v>0</v>
      </c>
      <c r="AP46">
        <v>3</v>
      </c>
      <c r="AQ46">
        <v>5</v>
      </c>
      <c r="AR46">
        <v>0</v>
      </c>
      <c r="AS46">
        <v>22</v>
      </c>
      <c r="AT46">
        <v>25</v>
      </c>
      <c r="AU46">
        <v>0.82669999999999999</v>
      </c>
      <c r="AV46">
        <v>12</v>
      </c>
      <c r="AW46">
        <v>0</v>
      </c>
      <c r="AX46">
        <v>0</v>
      </c>
    </row>
    <row r="47" spans="1:50" x14ac:dyDescent="0.2">
      <c r="A47" t="s">
        <v>375</v>
      </c>
      <c r="B47">
        <v>2</v>
      </c>
      <c r="C47">
        <v>947881</v>
      </c>
      <c r="D47" s="9" t="s">
        <v>1423</v>
      </c>
      <c r="E47" t="s">
        <v>2889</v>
      </c>
      <c r="F47" t="str">
        <f t="shared" si="0"/>
        <v>(D42) City Of Davenport</v>
      </c>
      <c r="G47" t="s">
        <v>2840</v>
      </c>
      <c r="H47">
        <v>2.0666666669999998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18</v>
      </c>
      <c r="P47">
        <v>22</v>
      </c>
      <c r="Q47">
        <v>0.4133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8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42</v>
      </c>
      <c r="AK47">
        <v>44</v>
      </c>
      <c r="AL47">
        <v>0.82669999999999999</v>
      </c>
      <c r="AM47">
        <v>1</v>
      </c>
      <c r="AN47">
        <v>0</v>
      </c>
      <c r="AO47">
        <v>0</v>
      </c>
      <c r="AP47">
        <v>4</v>
      </c>
      <c r="AQ47">
        <v>0</v>
      </c>
      <c r="AR47">
        <v>0</v>
      </c>
      <c r="AS47">
        <v>37</v>
      </c>
      <c r="AT47">
        <v>39</v>
      </c>
      <c r="AU47">
        <v>0.82669999999999999</v>
      </c>
      <c r="AV47">
        <v>1</v>
      </c>
      <c r="AW47">
        <v>0</v>
      </c>
      <c r="AX47">
        <v>0</v>
      </c>
    </row>
    <row r="48" spans="1:50" x14ac:dyDescent="0.2">
      <c r="A48" t="s">
        <v>375</v>
      </c>
      <c r="B48">
        <v>2</v>
      </c>
      <c r="C48">
        <v>947884</v>
      </c>
      <c r="D48" s="9" t="s">
        <v>1424</v>
      </c>
      <c r="E48" t="s">
        <v>2890</v>
      </c>
      <c r="F48" t="str">
        <f t="shared" si="0"/>
        <v>(D51) City Of Davenport</v>
      </c>
      <c r="G48" t="s">
        <v>2840</v>
      </c>
      <c r="H48">
        <v>2.8933333330000002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27</v>
      </c>
      <c r="P48">
        <v>22</v>
      </c>
      <c r="Q48">
        <v>0</v>
      </c>
      <c r="R48">
        <v>0</v>
      </c>
      <c r="S48">
        <v>0</v>
      </c>
      <c r="T48">
        <v>0</v>
      </c>
      <c r="U48">
        <v>50</v>
      </c>
      <c r="V48">
        <v>68</v>
      </c>
      <c r="W48">
        <v>0.82669999999999999</v>
      </c>
      <c r="X48">
        <v>0</v>
      </c>
      <c r="Y48">
        <v>0</v>
      </c>
      <c r="Z48">
        <v>0</v>
      </c>
      <c r="AA48">
        <v>35</v>
      </c>
      <c r="AB48">
        <v>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80</v>
      </c>
      <c r="AK48">
        <v>93</v>
      </c>
      <c r="AL48">
        <v>1.24</v>
      </c>
      <c r="AM48">
        <v>3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65</v>
      </c>
      <c r="AT48">
        <v>88</v>
      </c>
      <c r="AU48">
        <v>0.82669999999999999</v>
      </c>
      <c r="AV48">
        <v>26</v>
      </c>
      <c r="AW48">
        <v>13</v>
      </c>
      <c r="AX48">
        <v>0</v>
      </c>
    </row>
    <row r="49" spans="1:50" x14ac:dyDescent="0.2">
      <c r="A49" t="s">
        <v>375</v>
      </c>
      <c r="B49">
        <v>2</v>
      </c>
      <c r="C49">
        <v>947893</v>
      </c>
      <c r="D49" s="9" t="s">
        <v>1425</v>
      </c>
      <c r="E49" t="s">
        <v>2891</v>
      </c>
      <c r="F49" t="str">
        <f t="shared" si="0"/>
        <v>(D72) City Of Davenport</v>
      </c>
      <c r="G49" t="s">
        <v>2840</v>
      </c>
      <c r="H49">
        <v>2.8933333330000002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22</v>
      </c>
      <c r="P49">
        <v>26</v>
      </c>
      <c r="Q49">
        <v>0.4133</v>
      </c>
      <c r="R49">
        <v>0</v>
      </c>
      <c r="S49">
        <v>0</v>
      </c>
      <c r="T49">
        <v>0</v>
      </c>
      <c r="U49">
        <v>27</v>
      </c>
      <c r="V49">
        <v>37</v>
      </c>
      <c r="W49">
        <v>0.82669999999999999</v>
      </c>
      <c r="X49">
        <v>0</v>
      </c>
      <c r="Y49">
        <v>0</v>
      </c>
      <c r="Z49">
        <v>0</v>
      </c>
      <c r="AA49">
        <v>13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41</v>
      </c>
      <c r="AK49">
        <v>51</v>
      </c>
      <c r="AL49">
        <v>0.82669999999999999</v>
      </c>
      <c r="AM49">
        <v>4</v>
      </c>
      <c r="AN49">
        <v>0</v>
      </c>
      <c r="AO49">
        <v>0</v>
      </c>
      <c r="AP49">
        <v>2</v>
      </c>
      <c r="AQ49">
        <v>4</v>
      </c>
      <c r="AR49">
        <v>0</v>
      </c>
      <c r="AS49">
        <v>30</v>
      </c>
      <c r="AT49">
        <v>39</v>
      </c>
      <c r="AU49">
        <v>0.82669999999999999</v>
      </c>
      <c r="AV49">
        <v>18</v>
      </c>
      <c r="AW49">
        <v>0</v>
      </c>
      <c r="AX49">
        <v>0</v>
      </c>
    </row>
    <row r="50" spans="1:50" x14ac:dyDescent="0.2">
      <c r="A50" t="s">
        <v>1261</v>
      </c>
      <c r="B50">
        <v>4</v>
      </c>
      <c r="C50">
        <v>947932</v>
      </c>
      <c r="D50" s="9" t="s">
        <v>1426</v>
      </c>
      <c r="E50" t="s">
        <v>2892</v>
      </c>
      <c r="F50" t="str">
        <f t="shared" si="0"/>
        <v>Oc2/Holland E/Ns 4-9</v>
      </c>
      <c r="G50" t="s">
        <v>2840</v>
      </c>
      <c r="H50">
        <v>0.96250000000000002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8</v>
      </c>
      <c r="P50">
        <v>0</v>
      </c>
      <c r="Q50">
        <v>0</v>
      </c>
      <c r="R50">
        <v>0</v>
      </c>
      <c r="S50">
        <v>0</v>
      </c>
      <c r="T50">
        <v>0</v>
      </c>
      <c r="U50">
        <v>12</v>
      </c>
      <c r="V50">
        <v>0</v>
      </c>
      <c r="W50">
        <v>0</v>
      </c>
      <c r="X50">
        <v>0</v>
      </c>
      <c r="Y50">
        <v>0</v>
      </c>
      <c r="Z50">
        <v>0</v>
      </c>
      <c r="AA50">
        <v>22</v>
      </c>
      <c r="AB50">
        <v>33</v>
      </c>
      <c r="AC50">
        <v>0.26250000000000001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16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45</v>
      </c>
      <c r="AT50">
        <v>61</v>
      </c>
      <c r="AU50">
        <v>0.4375</v>
      </c>
      <c r="AV50">
        <v>29</v>
      </c>
      <c r="AW50">
        <v>35</v>
      </c>
      <c r="AX50">
        <v>0.26250000000000001</v>
      </c>
    </row>
    <row r="51" spans="1:50" x14ac:dyDescent="0.2">
      <c r="A51" t="s">
        <v>1261</v>
      </c>
      <c r="B51">
        <v>4</v>
      </c>
      <c r="C51">
        <v>1593762</v>
      </c>
      <c r="D51" s="9" t="s">
        <v>1427</v>
      </c>
      <c r="E51" t="s">
        <v>2893</v>
      </c>
      <c r="F51" t="str">
        <f t="shared" si="0"/>
        <v>Sioux Center Central</v>
      </c>
      <c r="G51" t="s">
        <v>2851</v>
      </c>
      <c r="H51">
        <v>0.61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</v>
      </c>
      <c r="P51">
        <v>0</v>
      </c>
      <c r="Q51">
        <v>0</v>
      </c>
      <c r="R51">
        <v>0</v>
      </c>
      <c r="S51">
        <v>0</v>
      </c>
      <c r="T51">
        <v>0</v>
      </c>
      <c r="U51">
        <v>16</v>
      </c>
      <c r="V51">
        <v>18</v>
      </c>
      <c r="W51">
        <v>8.7499999999999994E-2</v>
      </c>
      <c r="X51">
        <v>0</v>
      </c>
      <c r="Y51">
        <v>0</v>
      </c>
      <c r="Z51">
        <v>0</v>
      </c>
      <c r="AA51">
        <v>29</v>
      </c>
      <c r="AB51">
        <v>30</v>
      </c>
      <c r="AC51">
        <v>0.26250000000000001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3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17</v>
      </c>
      <c r="AT51">
        <v>19</v>
      </c>
      <c r="AU51">
        <v>0.17499999999999999</v>
      </c>
      <c r="AV51">
        <v>13</v>
      </c>
      <c r="AW51">
        <v>13</v>
      </c>
      <c r="AX51">
        <v>8.7499999999999994E-2</v>
      </c>
    </row>
    <row r="52" spans="1:50" x14ac:dyDescent="0.2">
      <c r="A52" t="s">
        <v>1261</v>
      </c>
      <c r="B52">
        <v>4</v>
      </c>
      <c r="C52">
        <v>1593760</v>
      </c>
      <c r="D52" s="9" t="s">
        <v>1428</v>
      </c>
      <c r="E52" t="s">
        <v>2894</v>
      </c>
      <c r="F52" t="str">
        <f t="shared" si="0"/>
        <v>Rock Valley East</v>
      </c>
      <c r="G52" t="s">
        <v>2840</v>
      </c>
      <c r="H52">
        <v>0.35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8</v>
      </c>
      <c r="P52">
        <v>10</v>
      </c>
      <c r="Q52">
        <v>8.7499999999999994E-2</v>
      </c>
      <c r="R52">
        <v>0</v>
      </c>
      <c r="S52">
        <v>0</v>
      </c>
      <c r="T52">
        <v>0</v>
      </c>
      <c r="U52">
        <v>5</v>
      </c>
      <c r="V52">
        <v>5</v>
      </c>
      <c r="W52">
        <v>8.7499999999999994E-2</v>
      </c>
      <c r="X52">
        <v>0</v>
      </c>
      <c r="Y52">
        <v>0</v>
      </c>
      <c r="Z52">
        <v>0</v>
      </c>
      <c r="AA52">
        <v>4</v>
      </c>
      <c r="AB52">
        <v>4</v>
      </c>
      <c r="AC52">
        <v>8.7499999999999994E-2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5</v>
      </c>
      <c r="AT52">
        <v>6</v>
      </c>
      <c r="AU52">
        <v>8.7499999999999994E-2</v>
      </c>
      <c r="AV52">
        <v>2</v>
      </c>
      <c r="AW52">
        <v>0</v>
      </c>
      <c r="AX52">
        <v>0</v>
      </c>
    </row>
    <row r="53" spans="1:50" x14ac:dyDescent="0.2">
      <c r="A53" t="s">
        <v>1261</v>
      </c>
      <c r="B53">
        <v>4</v>
      </c>
      <c r="C53">
        <v>1593763</v>
      </c>
      <c r="D53" s="9" t="s">
        <v>1429</v>
      </c>
      <c r="E53" t="s">
        <v>2895</v>
      </c>
      <c r="F53" t="str">
        <f t="shared" si="0"/>
        <v>Scn/Capel/Welcome</v>
      </c>
      <c r="G53" t="s">
        <v>2840</v>
      </c>
      <c r="H53">
        <v>0.35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0</v>
      </c>
      <c r="Q53">
        <v>0</v>
      </c>
      <c r="R53">
        <v>0</v>
      </c>
      <c r="S53">
        <v>0</v>
      </c>
      <c r="T53">
        <v>0</v>
      </c>
      <c r="U53">
        <v>9</v>
      </c>
      <c r="V53">
        <v>11</v>
      </c>
      <c r="W53">
        <v>8.7499999999999994E-2</v>
      </c>
      <c r="X53">
        <v>0</v>
      </c>
      <c r="Y53">
        <v>0</v>
      </c>
      <c r="Z53">
        <v>0</v>
      </c>
      <c r="AA53">
        <v>4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6</v>
      </c>
      <c r="AK53">
        <v>7</v>
      </c>
      <c r="AL53">
        <v>8.7499999999999994E-2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13</v>
      </c>
      <c r="AT53">
        <v>16</v>
      </c>
      <c r="AU53">
        <v>8.7499999999999994E-2</v>
      </c>
      <c r="AV53">
        <v>8</v>
      </c>
      <c r="AW53">
        <v>8</v>
      </c>
      <c r="AX53">
        <v>8.7499999999999994E-2</v>
      </c>
    </row>
    <row r="54" spans="1:50" x14ac:dyDescent="0.2">
      <c r="A54" t="s">
        <v>1261</v>
      </c>
      <c r="B54">
        <v>4</v>
      </c>
      <c r="C54">
        <v>947922</v>
      </c>
      <c r="D54" s="9" t="s">
        <v>1430</v>
      </c>
      <c r="E54" t="s">
        <v>2896</v>
      </c>
      <c r="F54" t="str">
        <f t="shared" si="0"/>
        <v>Alton/Nassau/East Orange</v>
      </c>
      <c r="G54" t="s">
        <v>2851</v>
      </c>
      <c r="H54">
        <v>0.61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</v>
      </c>
      <c r="P54">
        <v>9</v>
      </c>
      <c r="Q54">
        <v>8.7499999999999994E-2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10</v>
      </c>
      <c r="AB54">
        <v>12</v>
      </c>
      <c r="AC54">
        <v>0.17499999999999999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10</v>
      </c>
      <c r="AK54">
        <v>11</v>
      </c>
      <c r="AL54">
        <v>0.17499999999999999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14</v>
      </c>
      <c r="AT54">
        <v>16</v>
      </c>
      <c r="AU54">
        <v>0.17499999999999999</v>
      </c>
      <c r="AV54">
        <v>5</v>
      </c>
      <c r="AW54">
        <v>0</v>
      </c>
      <c r="AX54">
        <v>0</v>
      </c>
    </row>
    <row r="55" spans="1:50" x14ac:dyDescent="0.2">
      <c r="A55" t="s">
        <v>1261</v>
      </c>
      <c r="B55">
        <v>4</v>
      </c>
      <c r="C55">
        <v>1593764</v>
      </c>
      <c r="D55" s="9" t="s">
        <v>1431</v>
      </c>
      <c r="E55" t="s">
        <v>2897</v>
      </c>
      <c r="F55" t="str">
        <f t="shared" si="0"/>
        <v>Sioux Center South</v>
      </c>
      <c r="G55" t="s">
        <v>2840</v>
      </c>
      <c r="H55">
        <v>0.52500000000000002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</v>
      </c>
      <c r="P55">
        <v>10</v>
      </c>
      <c r="Q55">
        <v>8.7499999999999994E-2</v>
      </c>
      <c r="R55">
        <v>0</v>
      </c>
      <c r="S55">
        <v>0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>
        <v>0</v>
      </c>
      <c r="AA55">
        <v>27</v>
      </c>
      <c r="AB55">
        <v>30</v>
      </c>
      <c r="AC55">
        <v>0.26250000000000001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10</v>
      </c>
      <c r="AK55">
        <v>10</v>
      </c>
      <c r="AL55">
        <v>8.7499999999999994E-2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10</v>
      </c>
      <c r="AT55">
        <v>13</v>
      </c>
      <c r="AU55">
        <v>8.7499999999999994E-2</v>
      </c>
      <c r="AV55">
        <v>4</v>
      </c>
      <c r="AW55">
        <v>0</v>
      </c>
      <c r="AX55">
        <v>0</v>
      </c>
    </row>
    <row r="56" spans="1:50" x14ac:dyDescent="0.2">
      <c r="A56" t="s">
        <v>1272</v>
      </c>
      <c r="B56">
        <v>4</v>
      </c>
      <c r="C56">
        <v>947952</v>
      </c>
      <c r="D56" s="9">
        <v>2</v>
      </c>
      <c r="E56" t="s">
        <v>2898</v>
      </c>
      <c r="F56" t="str">
        <f t="shared" si="0"/>
        <v>Ames 1-2</v>
      </c>
      <c r="G56" t="s">
        <v>2840</v>
      </c>
      <c r="H56">
        <v>3.32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48</v>
      </c>
      <c r="P56">
        <v>0</v>
      </c>
      <c r="Q56">
        <v>0</v>
      </c>
      <c r="R56">
        <v>0</v>
      </c>
      <c r="S56">
        <v>0</v>
      </c>
      <c r="T56">
        <v>0</v>
      </c>
      <c r="U56">
        <v>44</v>
      </c>
      <c r="V56">
        <v>0</v>
      </c>
      <c r="W56">
        <v>0</v>
      </c>
      <c r="X56">
        <v>0</v>
      </c>
      <c r="Y56">
        <v>0</v>
      </c>
      <c r="Z56">
        <v>0</v>
      </c>
      <c r="AA56">
        <v>99</v>
      </c>
      <c r="AB56">
        <v>142</v>
      </c>
      <c r="AC56">
        <v>0.83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131</v>
      </c>
      <c r="AK56">
        <v>177</v>
      </c>
      <c r="AL56">
        <v>1.2450000000000001</v>
      </c>
      <c r="AM56">
        <v>0</v>
      </c>
      <c r="AN56">
        <v>0</v>
      </c>
      <c r="AO56">
        <v>0</v>
      </c>
      <c r="AP56">
        <v>2</v>
      </c>
      <c r="AQ56">
        <v>0</v>
      </c>
      <c r="AR56">
        <v>0</v>
      </c>
      <c r="AS56">
        <v>134</v>
      </c>
      <c r="AT56">
        <v>182</v>
      </c>
      <c r="AU56">
        <v>1.2450000000000001</v>
      </c>
      <c r="AV56">
        <v>46</v>
      </c>
      <c r="AW56">
        <v>0</v>
      </c>
      <c r="AX56">
        <v>0</v>
      </c>
    </row>
    <row r="57" spans="1:50" x14ac:dyDescent="0.2">
      <c r="A57" t="s">
        <v>1272</v>
      </c>
      <c r="B57">
        <v>4</v>
      </c>
      <c r="C57">
        <v>947974</v>
      </c>
      <c r="D57" s="9">
        <v>4</v>
      </c>
      <c r="E57" t="s">
        <v>2899</v>
      </c>
      <c r="F57" t="str">
        <f t="shared" si="0"/>
        <v>Ames 1-4</v>
      </c>
      <c r="G57" t="s">
        <v>2842</v>
      </c>
      <c r="H57">
        <v>3.32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25</v>
      </c>
      <c r="P57">
        <v>0</v>
      </c>
      <c r="Q57">
        <v>0</v>
      </c>
      <c r="R57">
        <v>0</v>
      </c>
      <c r="S57">
        <v>0</v>
      </c>
      <c r="T57">
        <v>0</v>
      </c>
      <c r="U57">
        <v>51</v>
      </c>
      <c r="V57">
        <v>0</v>
      </c>
      <c r="W57">
        <v>0</v>
      </c>
      <c r="X57">
        <v>1</v>
      </c>
      <c r="Y57">
        <v>0</v>
      </c>
      <c r="Z57">
        <v>0</v>
      </c>
      <c r="AA57">
        <v>48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227</v>
      </c>
      <c r="AK57">
        <v>248</v>
      </c>
      <c r="AL57">
        <v>1.66</v>
      </c>
      <c r="AM57">
        <v>12</v>
      </c>
      <c r="AN57">
        <v>0</v>
      </c>
      <c r="AO57">
        <v>0</v>
      </c>
      <c r="AP57">
        <v>9</v>
      </c>
      <c r="AQ57">
        <v>97</v>
      </c>
      <c r="AR57">
        <v>0.41499999999999998</v>
      </c>
      <c r="AS57">
        <v>138</v>
      </c>
      <c r="AT57">
        <v>196</v>
      </c>
      <c r="AU57">
        <v>1.2450000000000001</v>
      </c>
      <c r="AV57">
        <v>49</v>
      </c>
      <c r="AW57">
        <v>0</v>
      </c>
      <c r="AX57">
        <v>0</v>
      </c>
    </row>
    <row r="58" spans="1:50" x14ac:dyDescent="0.2">
      <c r="A58" t="s">
        <v>1272</v>
      </c>
      <c r="B58">
        <v>4</v>
      </c>
      <c r="C58">
        <v>947979</v>
      </c>
      <c r="D58" s="9">
        <v>5</v>
      </c>
      <c r="E58" t="s">
        <v>2900</v>
      </c>
      <c r="F58" t="str">
        <f t="shared" si="0"/>
        <v>Ames 1-5</v>
      </c>
      <c r="G58" t="s">
        <v>2840</v>
      </c>
      <c r="H58">
        <v>3.7349999999999999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59</v>
      </c>
      <c r="P58">
        <v>0</v>
      </c>
      <c r="Q58">
        <v>0</v>
      </c>
      <c r="R58">
        <v>0</v>
      </c>
      <c r="S58">
        <v>0</v>
      </c>
      <c r="T58">
        <v>0</v>
      </c>
      <c r="U58">
        <v>64</v>
      </c>
      <c r="V58">
        <v>77</v>
      </c>
      <c r="W58">
        <v>0.83</v>
      </c>
      <c r="X58">
        <v>0</v>
      </c>
      <c r="Y58">
        <v>0</v>
      </c>
      <c r="Z58">
        <v>0</v>
      </c>
      <c r="AA58">
        <v>76</v>
      </c>
      <c r="AB58">
        <v>105</v>
      </c>
      <c r="AC58">
        <v>0.83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83</v>
      </c>
      <c r="AK58">
        <v>93</v>
      </c>
      <c r="AL58">
        <v>0.83</v>
      </c>
      <c r="AM58">
        <v>17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128</v>
      </c>
      <c r="AT58">
        <v>152</v>
      </c>
      <c r="AU58">
        <v>1.2450000000000001</v>
      </c>
      <c r="AV58">
        <v>22</v>
      </c>
      <c r="AW58">
        <v>0</v>
      </c>
      <c r="AX58">
        <v>0</v>
      </c>
    </row>
    <row r="59" spans="1:50" x14ac:dyDescent="0.2">
      <c r="A59" t="s">
        <v>1272</v>
      </c>
      <c r="B59">
        <v>4</v>
      </c>
      <c r="C59">
        <v>947980</v>
      </c>
      <c r="D59" s="9">
        <v>6</v>
      </c>
      <c r="E59" t="s">
        <v>2901</v>
      </c>
      <c r="F59" t="str">
        <f t="shared" si="0"/>
        <v>Ames 2-1</v>
      </c>
      <c r="G59" t="s">
        <v>2840</v>
      </c>
      <c r="H59">
        <v>4.1500000000000004</v>
      </c>
      <c r="I59">
        <v>0</v>
      </c>
      <c r="J59">
        <v>0</v>
      </c>
      <c r="K59">
        <v>0</v>
      </c>
      <c r="L59">
        <v>2</v>
      </c>
      <c r="M59">
        <v>0</v>
      </c>
      <c r="N59">
        <v>0</v>
      </c>
      <c r="O59">
        <v>26</v>
      </c>
      <c r="P59">
        <v>0</v>
      </c>
      <c r="Q59">
        <v>0</v>
      </c>
      <c r="R59">
        <v>0</v>
      </c>
      <c r="S59">
        <v>0</v>
      </c>
      <c r="T59">
        <v>0</v>
      </c>
      <c r="U59">
        <v>70</v>
      </c>
      <c r="V59">
        <v>0</v>
      </c>
      <c r="W59">
        <v>0</v>
      </c>
      <c r="X59">
        <v>0</v>
      </c>
      <c r="Y59">
        <v>0</v>
      </c>
      <c r="Z59">
        <v>0</v>
      </c>
      <c r="AA59">
        <v>97</v>
      </c>
      <c r="AB59">
        <v>141</v>
      </c>
      <c r="AC59">
        <v>1.2450000000000001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205</v>
      </c>
      <c r="AK59">
        <v>232</v>
      </c>
      <c r="AL59">
        <v>1.66</v>
      </c>
      <c r="AM59">
        <v>2</v>
      </c>
      <c r="AN59">
        <v>0</v>
      </c>
      <c r="AO59">
        <v>0</v>
      </c>
      <c r="AP59">
        <v>4</v>
      </c>
      <c r="AQ59">
        <v>0</v>
      </c>
      <c r="AR59">
        <v>0</v>
      </c>
      <c r="AS59">
        <v>139</v>
      </c>
      <c r="AT59">
        <v>170</v>
      </c>
      <c r="AU59">
        <v>1.2450000000000001</v>
      </c>
      <c r="AV59">
        <v>55</v>
      </c>
      <c r="AW59">
        <v>0</v>
      </c>
      <c r="AX59">
        <v>0</v>
      </c>
    </row>
    <row r="60" spans="1:50" x14ac:dyDescent="0.2">
      <c r="A60" t="s">
        <v>1272</v>
      </c>
      <c r="B60">
        <v>4</v>
      </c>
      <c r="C60">
        <v>947942</v>
      </c>
      <c r="D60" s="9">
        <v>10</v>
      </c>
      <c r="E60" t="s">
        <v>2902</v>
      </c>
      <c r="F60" t="str">
        <f t="shared" si="0"/>
        <v>Ames 2-5</v>
      </c>
      <c r="G60" t="s">
        <v>2840</v>
      </c>
      <c r="H60">
        <v>3.7349999999999999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69</v>
      </c>
      <c r="P60">
        <v>69</v>
      </c>
      <c r="Q60">
        <v>0</v>
      </c>
      <c r="R60">
        <v>0</v>
      </c>
      <c r="S60">
        <v>0</v>
      </c>
      <c r="T60">
        <v>0</v>
      </c>
      <c r="U60">
        <v>97</v>
      </c>
      <c r="V60">
        <v>111</v>
      </c>
      <c r="W60">
        <v>1.2450000000000001</v>
      </c>
      <c r="X60">
        <v>0</v>
      </c>
      <c r="Y60">
        <v>0</v>
      </c>
      <c r="Z60">
        <v>0</v>
      </c>
      <c r="AA60">
        <v>116</v>
      </c>
      <c r="AB60">
        <v>131</v>
      </c>
      <c r="AC60">
        <v>1.2450000000000001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64</v>
      </c>
      <c r="AK60">
        <v>70</v>
      </c>
      <c r="AL60">
        <v>0</v>
      </c>
      <c r="AM60">
        <v>20</v>
      </c>
      <c r="AN60">
        <v>0</v>
      </c>
      <c r="AO60">
        <v>0</v>
      </c>
      <c r="AP60">
        <v>3</v>
      </c>
      <c r="AQ60">
        <v>6</v>
      </c>
      <c r="AR60">
        <v>0</v>
      </c>
      <c r="AS60">
        <v>94</v>
      </c>
      <c r="AT60">
        <v>103</v>
      </c>
      <c r="AU60">
        <v>1.2450000000000001</v>
      </c>
      <c r="AV60">
        <v>27</v>
      </c>
      <c r="AW60">
        <v>0</v>
      </c>
      <c r="AX60">
        <v>0</v>
      </c>
    </row>
    <row r="61" spans="1:50" x14ac:dyDescent="0.2">
      <c r="A61" t="s">
        <v>1374</v>
      </c>
      <c r="B61">
        <v>1</v>
      </c>
      <c r="C61">
        <v>948183</v>
      </c>
      <c r="D61" s="9" t="s">
        <v>1432</v>
      </c>
      <c r="E61" t="s">
        <v>2903</v>
      </c>
      <c r="F61" t="str">
        <f t="shared" si="0"/>
        <v>Fertile</v>
      </c>
      <c r="G61" t="s">
        <v>2840</v>
      </c>
      <c r="H61">
        <v>0.33333299999999999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9</v>
      </c>
      <c r="V61">
        <v>10</v>
      </c>
      <c r="W61">
        <v>0.1333</v>
      </c>
      <c r="X61">
        <v>0</v>
      </c>
      <c r="Y61">
        <v>0</v>
      </c>
      <c r="Z61">
        <v>0</v>
      </c>
      <c r="AA61">
        <v>4</v>
      </c>
      <c r="AB61">
        <v>4</v>
      </c>
      <c r="AC61">
        <v>6.6699999999999995E-2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1</v>
      </c>
      <c r="AR61">
        <v>0</v>
      </c>
      <c r="AS61">
        <v>4</v>
      </c>
      <c r="AT61">
        <v>4</v>
      </c>
      <c r="AU61">
        <v>6.6699999999999995E-2</v>
      </c>
      <c r="AV61">
        <v>6</v>
      </c>
      <c r="AW61">
        <v>6</v>
      </c>
      <c r="AX61">
        <v>6.6699999999999995E-2</v>
      </c>
    </row>
    <row r="62" spans="1:50" x14ac:dyDescent="0.2">
      <c r="A62" t="s">
        <v>1374</v>
      </c>
      <c r="B62">
        <v>1</v>
      </c>
      <c r="C62">
        <v>948180</v>
      </c>
      <c r="D62" s="9" t="s">
        <v>1433</v>
      </c>
      <c r="E62" t="s">
        <v>2904</v>
      </c>
      <c r="F62" t="str">
        <f t="shared" si="0"/>
        <v>Bristol/Silver Lake/Joice</v>
      </c>
      <c r="G62" t="s">
        <v>2840</v>
      </c>
      <c r="H62">
        <v>0.46666666699999998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</v>
      </c>
      <c r="P62">
        <v>6</v>
      </c>
      <c r="Q62">
        <v>0.1333</v>
      </c>
      <c r="R62">
        <v>0</v>
      </c>
      <c r="S62">
        <v>0</v>
      </c>
      <c r="T62">
        <v>0</v>
      </c>
      <c r="U62">
        <v>6</v>
      </c>
      <c r="V62">
        <v>6</v>
      </c>
      <c r="W62">
        <v>0.1333</v>
      </c>
      <c r="X62">
        <v>0</v>
      </c>
      <c r="Y62">
        <v>0</v>
      </c>
      <c r="Z62">
        <v>0</v>
      </c>
      <c r="AA62">
        <v>5</v>
      </c>
      <c r="AB62">
        <v>7</v>
      </c>
      <c r="AC62">
        <v>0.1333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5</v>
      </c>
      <c r="AT62">
        <v>5</v>
      </c>
      <c r="AU62">
        <v>6.6699999999999995E-2</v>
      </c>
      <c r="AV62">
        <v>2</v>
      </c>
      <c r="AW62">
        <v>0</v>
      </c>
      <c r="AX62">
        <v>0</v>
      </c>
    </row>
    <row r="63" spans="1:50" x14ac:dyDescent="0.2">
      <c r="A63" t="s">
        <v>1374</v>
      </c>
      <c r="B63">
        <v>1</v>
      </c>
      <c r="C63">
        <v>948182</v>
      </c>
      <c r="D63" s="9" t="s">
        <v>1434</v>
      </c>
      <c r="E63" t="s">
        <v>2905</v>
      </c>
      <c r="F63" t="str">
        <f t="shared" si="0"/>
        <v>Danville/Hanlontown</v>
      </c>
      <c r="G63" t="s">
        <v>2840</v>
      </c>
      <c r="H63">
        <v>0.33333333300000001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</v>
      </c>
      <c r="V63">
        <v>4</v>
      </c>
      <c r="W63">
        <v>6.6699999999999995E-2</v>
      </c>
      <c r="X63">
        <v>0</v>
      </c>
      <c r="Y63">
        <v>0</v>
      </c>
      <c r="Z63">
        <v>0</v>
      </c>
      <c r="AA63">
        <v>8</v>
      </c>
      <c r="AB63">
        <v>8</v>
      </c>
      <c r="AC63">
        <v>0.2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4</v>
      </c>
      <c r="AT63">
        <v>4</v>
      </c>
      <c r="AU63">
        <v>6.6699999999999995E-2</v>
      </c>
      <c r="AV63">
        <v>1</v>
      </c>
      <c r="AW63">
        <v>0</v>
      </c>
      <c r="AX63">
        <v>0</v>
      </c>
    </row>
    <row r="64" spans="1:50" x14ac:dyDescent="0.2">
      <c r="A64" t="s">
        <v>1374</v>
      </c>
      <c r="B64">
        <v>1</v>
      </c>
      <c r="C64">
        <v>948181</v>
      </c>
      <c r="D64" s="9" t="s">
        <v>1435</v>
      </c>
      <c r="E64" t="s">
        <v>2906</v>
      </c>
      <c r="F64" t="str">
        <f t="shared" si="0"/>
        <v>Brookfield/Kensett</v>
      </c>
      <c r="G64" t="s">
        <v>2840</v>
      </c>
      <c r="H64">
        <v>0.46666666699999998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</v>
      </c>
      <c r="P64">
        <v>0</v>
      </c>
      <c r="Q64">
        <v>0</v>
      </c>
      <c r="R64">
        <v>2</v>
      </c>
      <c r="S64">
        <v>0</v>
      </c>
      <c r="T64">
        <v>0</v>
      </c>
      <c r="U64">
        <v>6</v>
      </c>
      <c r="V64">
        <v>10</v>
      </c>
      <c r="W64">
        <v>0.1333</v>
      </c>
      <c r="X64">
        <v>0</v>
      </c>
      <c r="Y64">
        <v>0</v>
      </c>
      <c r="Z64">
        <v>0</v>
      </c>
      <c r="AA64">
        <v>8</v>
      </c>
      <c r="AB64">
        <v>11</v>
      </c>
      <c r="AC64">
        <v>0.1333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8</v>
      </c>
      <c r="AK64">
        <v>8</v>
      </c>
      <c r="AL64">
        <v>0.1333</v>
      </c>
      <c r="AM64">
        <v>3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4</v>
      </c>
      <c r="AT64">
        <v>6</v>
      </c>
      <c r="AU64">
        <v>6.6699999999999995E-2</v>
      </c>
      <c r="AV64">
        <v>1</v>
      </c>
      <c r="AW64">
        <v>0</v>
      </c>
      <c r="AX64">
        <v>0</v>
      </c>
    </row>
    <row r="65" spans="1:50" x14ac:dyDescent="0.2">
      <c r="A65" t="s">
        <v>865</v>
      </c>
      <c r="B65">
        <v>1</v>
      </c>
      <c r="C65">
        <v>946686</v>
      </c>
      <c r="D65" s="9" t="s">
        <v>1436</v>
      </c>
      <c r="E65" t="s">
        <v>2907</v>
      </c>
      <c r="F65" t="str">
        <f t="shared" si="0"/>
        <v>Waverly Ward V/W Washington Twp</v>
      </c>
      <c r="G65" t="s">
        <v>2840</v>
      </c>
      <c r="H65">
        <v>2.04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31</v>
      </c>
      <c r="P65">
        <v>32</v>
      </c>
      <c r="Q65">
        <v>0.22670000000000001</v>
      </c>
      <c r="R65">
        <v>0</v>
      </c>
      <c r="S65">
        <v>0</v>
      </c>
      <c r="T65">
        <v>0</v>
      </c>
      <c r="U65">
        <v>55</v>
      </c>
      <c r="V65">
        <v>61</v>
      </c>
      <c r="W65">
        <v>0.68</v>
      </c>
      <c r="X65">
        <v>0</v>
      </c>
      <c r="Y65">
        <v>0</v>
      </c>
      <c r="Z65">
        <v>0</v>
      </c>
      <c r="AA65">
        <v>34</v>
      </c>
      <c r="AB65">
        <v>40</v>
      </c>
      <c r="AC65">
        <v>0.45329999999999998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22</v>
      </c>
      <c r="AK65">
        <v>0</v>
      </c>
      <c r="AL65">
        <v>0</v>
      </c>
      <c r="AM65">
        <v>4</v>
      </c>
      <c r="AN65">
        <v>0</v>
      </c>
      <c r="AO65">
        <v>0</v>
      </c>
      <c r="AP65">
        <v>2</v>
      </c>
      <c r="AQ65">
        <v>4</v>
      </c>
      <c r="AR65">
        <v>0</v>
      </c>
      <c r="AS65">
        <v>54</v>
      </c>
      <c r="AT65">
        <v>73</v>
      </c>
      <c r="AU65">
        <v>0.68</v>
      </c>
      <c r="AV65">
        <v>8</v>
      </c>
      <c r="AW65">
        <v>0</v>
      </c>
      <c r="AX65">
        <v>0</v>
      </c>
    </row>
    <row r="66" spans="1:50" x14ac:dyDescent="0.2">
      <c r="A66" t="s">
        <v>865</v>
      </c>
      <c r="B66">
        <v>1</v>
      </c>
      <c r="C66">
        <v>946673</v>
      </c>
      <c r="D66" s="9" t="s">
        <v>1437</v>
      </c>
      <c r="E66" t="s">
        <v>2908</v>
      </c>
      <c r="F66" t="str">
        <f t="shared" ref="F66:F129" si="1">TRIM(PROPER(E66))</f>
        <v>City Of Denver/Jefferson Twp</v>
      </c>
      <c r="G66" t="s">
        <v>2840</v>
      </c>
      <c r="H66">
        <v>2.04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24</v>
      </c>
      <c r="P66">
        <v>25</v>
      </c>
      <c r="Q66">
        <v>0.45329999999999998</v>
      </c>
      <c r="R66">
        <v>0</v>
      </c>
      <c r="S66">
        <v>0</v>
      </c>
      <c r="T66">
        <v>0</v>
      </c>
      <c r="U66">
        <v>37</v>
      </c>
      <c r="V66">
        <v>39</v>
      </c>
      <c r="W66">
        <v>0.68</v>
      </c>
      <c r="X66">
        <v>0</v>
      </c>
      <c r="Y66">
        <v>0</v>
      </c>
      <c r="Z66">
        <v>0</v>
      </c>
      <c r="AA66">
        <v>28</v>
      </c>
      <c r="AB66">
        <v>30</v>
      </c>
      <c r="AC66">
        <v>0.45329999999999998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7</v>
      </c>
      <c r="AK66">
        <v>0</v>
      </c>
      <c r="AL66">
        <v>0</v>
      </c>
      <c r="AM66">
        <v>5</v>
      </c>
      <c r="AN66">
        <v>0</v>
      </c>
      <c r="AO66">
        <v>0</v>
      </c>
      <c r="AP66">
        <v>0</v>
      </c>
      <c r="AQ66">
        <v>7</v>
      </c>
      <c r="AR66">
        <v>0</v>
      </c>
      <c r="AS66">
        <v>17</v>
      </c>
      <c r="AT66">
        <v>22</v>
      </c>
      <c r="AU66">
        <v>0.45329999999999998</v>
      </c>
      <c r="AV66">
        <v>5</v>
      </c>
      <c r="AW66">
        <v>0</v>
      </c>
      <c r="AX66">
        <v>0</v>
      </c>
    </row>
    <row r="67" spans="1:50" x14ac:dyDescent="0.2">
      <c r="A67" t="s">
        <v>865</v>
      </c>
      <c r="B67">
        <v>1</v>
      </c>
      <c r="C67">
        <v>946683</v>
      </c>
      <c r="D67" s="9" t="s">
        <v>1438</v>
      </c>
      <c r="E67" t="s">
        <v>2909</v>
      </c>
      <c r="F67" t="str">
        <f t="shared" si="1"/>
        <v>Waverly Ward Ii/Ne 1/4 Sec 36 Washington Twp</v>
      </c>
      <c r="G67" t="s">
        <v>2840</v>
      </c>
      <c r="H67">
        <v>1.586667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16</v>
      </c>
      <c r="P67">
        <v>0</v>
      </c>
      <c r="Q67">
        <v>0</v>
      </c>
      <c r="R67">
        <v>0</v>
      </c>
      <c r="S67">
        <v>0</v>
      </c>
      <c r="T67">
        <v>0</v>
      </c>
      <c r="U67">
        <v>44</v>
      </c>
      <c r="V67">
        <v>49</v>
      </c>
      <c r="W67">
        <v>0.45329999999999998</v>
      </c>
      <c r="X67">
        <v>0</v>
      </c>
      <c r="Y67">
        <v>0</v>
      </c>
      <c r="Z67">
        <v>0</v>
      </c>
      <c r="AA67">
        <v>33</v>
      </c>
      <c r="AB67">
        <v>38</v>
      </c>
      <c r="AC67">
        <v>0.45329999999999998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23</v>
      </c>
      <c r="AK67">
        <v>25</v>
      </c>
      <c r="AL67">
        <v>0.22670000000000001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26</v>
      </c>
      <c r="AT67">
        <v>31</v>
      </c>
      <c r="AU67">
        <v>0.45329999999999998</v>
      </c>
      <c r="AV67">
        <v>6</v>
      </c>
      <c r="AW67">
        <v>0</v>
      </c>
      <c r="AX67">
        <v>0</v>
      </c>
    </row>
    <row r="68" spans="1:50" x14ac:dyDescent="0.2">
      <c r="A68" t="s">
        <v>870</v>
      </c>
      <c r="B68">
        <v>4</v>
      </c>
      <c r="C68">
        <v>1593434</v>
      </c>
      <c r="D68" s="9" t="s">
        <v>30</v>
      </c>
      <c r="E68" t="s">
        <v>2910</v>
      </c>
      <c r="F68" t="str">
        <f t="shared" si="1"/>
        <v>1-Gr</v>
      </c>
      <c r="G68" t="s">
        <v>2840</v>
      </c>
      <c r="H68">
        <v>1.1666666670000001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15</v>
      </c>
      <c r="P68">
        <v>15</v>
      </c>
      <c r="Q68">
        <v>0.23330000000000001</v>
      </c>
      <c r="R68">
        <v>0</v>
      </c>
      <c r="S68">
        <v>0</v>
      </c>
      <c r="T68">
        <v>0</v>
      </c>
      <c r="U68">
        <v>19</v>
      </c>
      <c r="V68">
        <v>19</v>
      </c>
      <c r="W68">
        <v>0.23330000000000001</v>
      </c>
      <c r="X68">
        <v>0</v>
      </c>
      <c r="Y68">
        <v>0</v>
      </c>
      <c r="Z68">
        <v>0</v>
      </c>
      <c r="AA68">
        <v>23</v>
      </c>
      <c r="AB68">
        <v>23</v>
      </c>
      <c r="AC68">
        <v>0.35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15</v>
      </c>
      <c r="AK68">
        <v>15</v>
      </c>
      <c r="AL68">
        <v>0.23330000000000001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14</v>
      </c>
      <c r="AT68">
        <v>14</v>
      </c>
      <c r="AU68">
        <v>0.1167</v>
      </c>
      <c r="AV68">
        <v>0</v>
      </c>
      <c r="AW68">
        <v>0</v>
      </c>
      <c r="AX68">
        <v>0</v>
      </c>
    </row>
    <row r="69" spans="1:50" x14ac:dyDescent="0.2">
      <c r="A69" t="s">
        <v>870</v>
      </c>
      <c r="B69">
        <v>4</v>
      </c>
      <c r="C69">
        <v>1593438</v>
      </c>
      <c r="D69" s="9" t="s">
        <v>20</v>
      </c>
      <c r="E69" t="s">
        <v>2911</v>
      </c>
      <c r="F69" t="str">
        <f t="shared" si="1"/>
        <v>5-Ap</v>
      </c>
      <c r="G69" t="s">
        <v>2840</v>
      </c>
      <c r="H69">
        <v>0.58333333300000001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</v>
      </c>
      <c r="P69">
        <v>7</v>
      </c>
      <c r="Q69">
        <v>0.1167</v>
      </c>
      <c r="R69">
        <v>0</v>
      </c>
      <c r="S69">
        <v>0</v>
      </c>
      <c r="T69">
        <v>0</v>
      </c>
      <c r="U69">
        <v>7</v>
      </c>
      <c r="V69">
        <v>8</v>
      </c>
      <c r="W69">
        <v>0.23330000000000001</v>
      </c>
      <c r="X69">
        <v>0</v>
      </c>
      <c r="Y69">
        <v>0</v>
      </c>
      <c r="Z69">
        <v>0</v>
      </c>
      <c r="AA69">
        <v>2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7</v>
      </c>
      <c r="AK69">
        <v>7</v>
      </c>
      <c r="AL69">
        <v>0.1167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6</v>
      </c>
      <c r="AT69">
        <v>8</v>
      </c>
      <c r="AU69">
        <v>0.1167</v>
      </c>
      <c r="AV69">
        <v>1</v>
      </c>
      <c r="AW69">
        <v>0</v>
      </c>
      <c r="AX69">
        <v>0</v>
      </c>
    </row>
    <row r="70" spans="1:50" x14ac:dyDescent="0.2">
      <c r="A70" t="s">
        <v>870</v>
      </c>
      <c r="B70">
        <v>4</v>
      </c>
      <c r="C70">
        <v>1593435</v>
      </c>
      <c r="D70" s="9" t="s">
        <v>31</v>
      </c>
      <c r="E70" t="s">
        <v>2912</v>
      </c>
      <c r="F70" t="str">
        <f t="shared" si="1"/>
        <v>2-Cl</v>
      </c>
      <c r="G70" t="s">
        <v>2840</v>
      </c>
      <c r="H70">
        <v>1.2833333330000001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13</v>
      </c>
      <c r="P70">
        <v>14</v>
      </c>
      <c r="Q70">
        <v>0.23330000000000001</v>
      </c>
      <c r="R70">
        <v>0</v>
      </c>
      <c r="S70">
        <v>0</v>
      </c>
      <c r="T70">
        <v>0</v>
      </c>
      <c r="U70">
        <v>4</v>
      </c>
      <c r="V70">
        <v>0</v>
      </c>
      <c r="W70">
        <v>0</v>
      </c>
      <c r="X70">
        <v>0</v>
      </c>
      <c r="Y70">
        <v>0</v>
      </c>
      <c r="Z70">
        <v>0</v>
      </c>
      <c r="AA70">
        <v>14</v>
      </c>
      <c r="AB70">
        <v>19</v>
      </c>
      <c r="AC70">
        <v>0.35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16</v>
      </c>
      <c r="AK70">
        <v>17</v>
      </c>
      <c r="AL70">
        <v>0.35</v>
      </c>
      <c r="AM70">
        <v>3</v>
      </c>
      <c r="AN70">
        <v>0</v>
      </c>
      <c r="AO70">
        <v>0</v>
      </c>
      <c r="AP70">
        <v>2</v>
      </c>
      <c r="AQ70">
        <v>2</v>
      </c>
      <c r="AR70">
        <v>0</v>
      </c>
      <c r="AS70">
        <v>15</v>
      </c>
      <c r="AT70">
        <v>15</v>
      </c>
      <c r="AU70">
        <v>0.35</v>
      </c>
      <c r="AV70">
        <v>0</v>
      </c>
      <c r="AW70">
        <v>0</v>
      </c>
      <c r="AX70">
        <v>0</v>
      </c>
    </row>
    <row r="71" spans="1:50" x14ac:dyDescent="0.2">
      <c r="A71" t="s">
        <v>328</v>
      </c>
      <c r="B71">
        <v>3</v>
      </c>
      <c r="C71">
        <v>1593470</v>
      </c>
      <c r="D71" s="9" t="s">
        <v>1439</v>
      </c>
      <c r="E71" t="s">
        <v>2913</v>
      </c>
      <c r="F71" t="str">
        <f t="shared" si="1"/>
        <v>Clive 5</v>
      </c>
      <c r="G71" t="s">
        <v>2840</v>
      </c>
      <c r="H71">
        <v>2.0714285710000002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40</v>
      </c>
      <c r="P71">
        <v>52</v>
      </c>
      <c r="Q71">
        <v>0.4143</v>
      </c>
      <c r="R71">
        <v>0</v>
      </c>
      <c r="S71">
        <v>0</v>
      </c>
      <c r="T71">
        <v>0</v>
      </c>
      <c r="U71">
        <v>81</v>
      </c>
      <c r="V71">
        <v>98</v>
      </c>
      <c r="W71">
        <v>0.8286</v>
      </c>
      <c r="X71">
        <v>0</v>
      </c>
      <c r="Y71">
        <v>0</v>
      </c>
      <c r="Z71">
        <v>0</v>
      </c>
      <c r="AA71">
        <v>27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34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60</v>
      </c>
      <c r="AT71">
        <v>79</v>
      </c>
      <c r="AU71">
        <v>0.8286</v>
      </c>
      <c r="AV71">
        <v>13</v>
      </c>
      <c r="AW71">
        <v>0</v>
      </c>
      <c r="AX71">
        <v>0</v>
      </c>
    </row>
    <row r="72" spans="1:50" x14ac:dyDescent="0.2">
      <c r="A72" t="s">
        <v>1028</v>
      </c>
      <c r="B72">
        <v>4</v>
      </c>
      <c r="C72">
        <v>947081</v>
      </c>
      <c r="D72" s="9" t="s">
        <v>1440</v>
      </c>
      <c r="E72" t="s">
        <v>2914</v>
      </c>
      <c r="F72" t="str">
        <f t="shared" si="1"/>
        <v>Concord/Sherman/Grant/Tip</v>
      </c>
      <c r="G72" t="s">
        <v>2840</v>
      </c>
      <c r="H72">
        <v>1.1519999999999999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14</v>
      </c>
      <c r="P72">
        <v>18</v>
      </c>
      <c r="Q72">
        <v>0.28799999999999998</v>
      </c>
      <c r="R72">
        <v>0</v>
      </c>
      <c r="S72">
        <v>0</v>
      </c>
      <c r="T72">
        <v>0</v>
      </c>
      <c r="U72">
        <v>16</v>
      </c>
      <c r="V72">
        <v>16</v>
      </c>
      <c r="W72">
        <v>0.216</v>
      </c>
      <c r="X72">
        <v>0</v>
      </c>
      <c r="Y72">
        <v>0</v>
      </c>
      <c r="Z72">
        <v>0</v>
      </c>
      <c r="AA72">
        <v>12</v>
      </c>
      <c r="AB72">
        <v>14</v>
      </c>
      <c r="AC72">
        <v>0.216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11</v>
      </c>
      <c r="AK72">
        <v>12</v>
      </c>
      <c r="AL72">
        <v>0.216</v>
      </c>
      <c r="AM72">
        <v>8</v>
      </c>
      <c r="AN72">
        <v>0</v>
      </c>
      <c r="AO72">
        <v>0</v>
      </c>
      <c r="AP72">
        <v>0</v>
      </c>
      <c r="AQ72">
        <v>2</v>
      </c>
      <c r="AR72">
        <v>0</v>
      </c>
      <c r="AS72">
        <v>11</v>
      </c>
      <c r="AT72">
        <v>14</v>
      </c>
      <c r="AU72">
        <v>0.216</v>
      </c>
      <c r="AV72">
        <v>4</v>
      </c>
      <c r="AW72">
        <v>0</v>
      </c>
      <c r="AX72">
        <v>0</v>
      </c>
    </row>
    <row r="73" spans="1:50" x14ac:dyDescent="0.2">
      <c r="A73" t="s">
        <v>1028</v>
      </c>
      <c r="B73">
        <v>4</v>
      </c>
      <c r="C73">
        <v>1593569</v>
      </c>
      <c r="D73" s="9" t="s">
        <v>1441</v>
      </c>
      <c r="E73" t="s">
        <v>2915</v>
      </c>
      <c r="F73" t="str">
        <f t="shared" si="1"/>
        <v>Eldora City</v>
      </c>
      <c r="G73" t="s">
        <v>2840</v>
      </c>
      <c r="H73">
        <v>1.224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14</v>
      </c>
      <c r="P73">
        <v>14</v>
      </c>
      <c r="Q73">
        <v>0.216</v>
      </c>
      <c r="R73">
        <v>0</v>
      </c>
      <c r="S73">
        <v>0</v>
      </c>
      <c r="T73">
        <v>0</v>
      </c>
      <c r="U73">
        <v>19</v>
      </c>
      <c r="V73">
        <v>19</v>
      </c>
      <c r="W73">
        <v>0.28799999999999998</v>
      </c>
      <c r="X73">
        <v>0</v>
      </c>
      <c r="Y73">
        <v>0</v>
      </c>
      <c r="Z73">
        <v>0</v>
      </c>
      <c r="AA73">
        <v>14</v>
      </c>
      <c r="AB73">
        <v>14</v>
      </c>
      <c r="AC73">
        <v>0.216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13</v>
      </c>
      <c r="AK73">
        <v>13</v>
      </c>
      <c r="AL73">
        <v>0.216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17</v>
      </c>
      <c r="AT73">
        <v>17</v>
      </c>
      <c r="AU73">
        <v>0.28799999999999998</v>
      </c>
      <c r="AV73">
        <v>0</v>
      </c>
      <c r="AW73">
        <v>0</v>
      </c>
      <c r="AX73">
        <v>0</v>
      </c>
    </row>
    <row r="74" spans="1:50" x14ac:dyDescent="0.2">
      <c r="A74" t="s">
        <v>1028</v>
      </c>
      <c r="B74">
        <v>4</v>
      </c>
      <c r="C74">
        <v>947085</v>
      </c>
      <c r="D74" s="9" t="s">
        <v>1442</v>
      </c>
      <c r="E74" t="s">
        <v>2916</v>
      </c>
      <c r="F74" t="str">
        <f t="shared" si="1"/>
        <v>Hardin/Ellis/Jackson</v>
      </c>
      <c r="G74" t="s">
        <v>2840</v>
      </c>
      <c r="H74">
        <v>0.86399999999999999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10</v>
      </c>
      <c r="P74">
        <v>10</v>
      </c>
      <c r="Q74">
        <v>0.14399999999999999</v>
      </c>
      <c r="R74">
        <v>0</v>
      </c>
      <c r="S74">
        <v>0</v>
      </c>
      <c r="T74">
        <v>0</v>
      </c>
      <c r="U74">
        <v>14</v>
      </c>
      <c r="V74">
        <v>14</v>
      </c>
      <c r="W74">
        <v>0.216</v>
      </c>
      <c r="X74">
        <v>0</v>
      </c>
      <c r="Y74">
        <v>0</v>
      </c>
      <c r="Z74">
        <v>0</v>
      </c>
      <c r="AA74">
        <v>19</v>
      </c>
      <c r="AB74">
        <v>19</v>
      </c>
      <c r="AC74">
        <v>0.28799999999999998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7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11</v>
      </c>
      <c r="AT74">
        <v>19</v>
      </c>
      <c r="AU74">
        <v>0.216</v>
      </c>
      <c r="AV74">
        <v>1</v>
      </c>
      <c r="AW74">
        <v>0</v>
      </c>
      <c r="AX74">
        <v>0</v>
      </c>
    </row>
    <row r="75" spans="1:50" x14ac:dyDescent="0.2">
      <c r="A75" t="s">
        <v>1028</v>
      </c>
      <c r="B75">
        <v>4</v>
      </c>
      <c r="C75">
        <v>947084</v>
      </c>
      <c r="D75" s="9" t="s">
        <v>1443</v>
      </c>
      <c r="E75" t="s">
        <v>2917</v>
      </c>
      <c r="F75" t="str">
        <f t="shared" si="1"/>
        <v>Etna/Clay</v>
      </c>
      <c r="G75" t="s">
        <v>2840</v>
      </c>
      <c r="H75">
        <v>1.224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15</v>
      </c>
      <c r="P75">
        <v>15</v>
      </c>
      <c r="Q75">
        <v>0.28799999999999998</v>
      </c>
      <c r="R75">
        <v>0</v>
      </c>
      <c r="S75">
        <v>0</v>
      </c>
      <c r="T75">
        <v>0</v>
      </c>
      <c r="U75">
        <v>14</v>
      </c>
      <c r="V75">
        <v>14</v>
      </c>
      <c r="W75">
        <v>0.28799999999999998</v>
      </c>
      <c r="X75">
        <v>0</v>
      </c>
      <c r="Y75">
        <v>0</v>
      </c>
      <c r="Z75">
        <v>0</v>
      </c>
      <c r="AA75">
        <v>10</v>
      </c>
      <c r="AB75">
        <v>10</v>
      </c>
      <c r="AC75">
        <v>0.216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11</v>
      </c>
      <c r="AK75">
        <v>11</v>
      </c>
      <c r="AL75">
        <v>0.216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9</v>
      </c>
      <c r="AT75">
        <v>9</v>
      </c>
      <c r="AU75">
        <v>0.216</v>
      </c>
      <c r="AV75">
        <v>0</v>
      </c>
      <c r="AW75">
        <v>0</v>
      </c>
      <c r="AX75">
        <v>0</v>
      </c>
    </row>
    <row r="76" spans="1:50" x14ac:dyDescent="0.2">
      <c r="A76" t="s">
        <v>151</v>
      </c>
      <c r="B76">
        <v>1</v>
      </c>
      <c r="C76">
        <v>947111</v>
      </c>
      <c r="D76" s="9" t="s">
        <v>97</v>
      </c>
      <c r="E76" t="s">
        <v>2918</v>
      </c>
      <c r="F76" t="str">
        <f t="shared" si="1"/>
        <v>Cresco 2</v>
      </c>
      <c r="G76" t="s">
        <v>2851</v>
      </c>
      <c r="H76">
        <v>0.86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11</v>
      </c>
      <c r="P76">
        <v>15</v>
      </c>
      <c r="Q76">
        <v>0.28570000000000001</v>
      </c>
      <c r="R76">
        <v>0</v>
      </c>
      <c r="S76">
        <v>0</v>
      </c>
      <c r="T76">
        <v>0</v>
      </c>
      <c r="U76">
        <v>11</v>
      </c>
      <c r="V76">
        <v>13</v>
      </c>
      <c r="W76">
        <v>0.1429</v>
      </c>
      <c r="X76">
        <v>0</v>
      </c>
      <c r="Y76">
        <v>0</v>
      </c>
      <c r="Z76">
        <v>0</v>
      </c>
      <c r="AA76">
        <v>8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14</v>
      </c>
      <c r="AK76">
        <v>18</v>
      </c>
      <c r="AL76">
        <v>0.28570000000000001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8</v>
      </c>
      <c r="AT76">
        <v>13</v>
      </c>
      <c r="AU76">
        <v>0.1429</v>
      </c>
      <c r="AV76">
        <v>7</v>
      </c>
      <c r="AW76">
        <v>0</v>
      </c>
      <c r="AX76">
        <v>0</v>
      </c>
    </row>
    <row r="77" spans="1:50" x14ac:dyDescent="0.2">
      <c r="A77" t="s">
        <v>151</v>
      </c>
      <c r="B77">
        <v>1</v>
      </c>
      <c r="C77">
        <v>947110</v>
      </c>
      <c r="D77" s="9" t="s">
        <v>1444</v>
      </c>
      <c r="E77" t="s">
        <v>2919</v>
      </c>
      <c r="F77" t="str">
        <f t="shared" si="1"/>
        <v>Vernon Springs</v>
      </c>
      <c r="G77" t="s">
        <v>2840</v>
      </c>
      <c r="H77">
        <v>0.71428599999999998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5</v>
      </c>
      <c r="P77">
        <v>6</v>
      </c>
      <c r="Q77">
        <v>0.1429</v>
      </c>
      <c r="R77">
        <v>0</v>
      </c>
      <c r="S77">
        <v>0</v>
      </c>
      <c r="T77">
        <v>0</v>
      </c>
      <c r="U77">
        <v>12</v>
      </c>
      <c r="V77">
        <v>12</v>
      </c>
      <c r="W77">
        <v>0.28570000000000001</v>
      </c>
      <c r="X77">
        <v>0</v>
      </c>
      <c r="Y77">
        <v>0</v>
      </c>
      <c r="Z77">
        <v>0</v>
      </c>
      <c r="AA77">
        <v>5</v>
      </c>
      <c r="AB77">
        <v>5</v>
      </c>
      <c r="AC77">
        <v>0.1429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2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6</v>
      </c>
      <c r="AT77">
        <v>6</v>
      </c>
      <c r="AU77">
        <v>0.1429</v>
      </c>
      <c r="AV77">
        <v>2</v>
      </c>
      <c r="AW77">
        <v>0</v>
      </c>
      <c r="AX77">
        <v>0</v>
      </c>
    </row>
    <row r="78" spans="1:50" x14ac:dyDescent="0.2">
      <c r="A78" t="s">
        <v>1077</v>
      </c>
      <c r="B78">
        <v>2</v>
      </c>
      <c r="C78">
        <v>947166</v>
      </c>
      <c r="D78" s="9" t="s">
        <v>1445</v>
      </c>
      <c r="E78" t="s">
        <v>2920</v>
      </c>
      <c r="F78" t="str">
        <f t="shared" si="1"/>
        <v>Newton 2-2</v>
      </c>
      <c r="G78" t="s">
        <v>2840</v>
      </c>
      <c r="H78">
        <v>1.2649999999999999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19</v>
      </c>
      <c r="P78">
        <v>19</v>
      </c>
      <c r="Q78">
        <v>0.23</v>
      </c>
      <c r="R78">
        <v>0</v>
      </c>
      <c r="S78">
        <v>0</v>
      </c>
      <c r="T78">
        <v>0</v>
      </c>
      <c r="U78">
        <v>40</v>
      </c>
      <c r="V78">
        <v>43</v>
      </c>
      <c r="W78">
        <v>0.46</v>
      </c>
      <c r="X78">
        <v>0</v>
      </c>
      <c r="Y78">
        <v>0</v>
      </c>
      <c r="Z78">
        <v>0</v>
      </c>
      <c r="AA78">
        <v>8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27</v>
      </c>
      <c r="AK78">
        <v>29</v>
      </c>
      <c r="AL78">
        <v>0.23</v>
      </c>
      <c r="AM78">
        <v>2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27</v>
      </c>
      <c r="AT78">
        <v>31</v>
      </c>
      <c r="AU78">
        <v>0.34499999999999997</v>
      </c>
      <c r="AV78">
        <v>2</v>
      </c>
      <c r="AW78">
        <v>0</v>
      </c>
      <c r="AX78">
        <v>0</v>
      </c>
    </row>
    <row r="79" spans="1:50" x14ac:dyDescent="0.2">
      <c r="A79" t="s">
        <v>1077</v>
      </c>
      <c r="B79">
        <v>2</v>
      </c>
      <c r="C79">
        <v>947163</v>
      </c>
      <c r="D79" s="9" t="s">
        <v>1446</v>
      </c>
      <c r="E79" t="s">
        <v>2921</v>
      </c>
      <c r="F79" t="str">
        <f t="shared" si="1"/>
        <v>Newton 1-2</v>
      </c>
      <c r="G79" t="s">
        <v>2840</v>
      </c>
      <c r="H79">
        <v>1.1499999999999999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10</v>
      </c>
      <c r="P79">
        <v>11</v>
      </c>
      <c r="Q79">
        <v>0.23</v>
      </c>
      <c r="R79">
        <v>0</v>
      </c>
      <c r="S79">
        <v>0</v>
      </c>
      <c r="T79">
        <v>0</v>
      </c>
      <c r="U79">
        <v>14</v>
      </c>
      <c r="V79">
        <v>18</v>
      </c>
      <c r="W79">
        <v>0.34499999999999997</v>
      </c>
      <c r="X79">
        <v>0</v>
      </c>
      <c r="Y79">
        <v>0</v>
      </c>
      <c r="Z79">
        <v>0</v>
      </c>
      <c r="AA79">
        <v>4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16</v>
      </c>
      <c r="AK79">
        <v>16</v>
      </c>
      <c r="AL79">
        <v>0.34499999999999997</v>
      </c>
      <c r="AM79">
        <v>5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8</v>
      </c>
      <c r="AT79">
        <v>10</v>
      </c>
      <c r="AU79">
        <v>0.23</v>
      </c>
      <c r="AV79">
        <v>0</v>
      </c>
      <c r="AW79">
        <v>0</v>
      </c>
      <c r="AX79">
        <v>0</v>
      </c>
    </row>
    <row r="80" spans="1:50" x14ac:dyDescent="0.2">
      <c r="A80" t="s">
        <v>1077</v>
      </c>
      <c r="B80">
        <v>2</v>
      </c>
      <c r="C80">
        <v>947181</v>
      </c>
      <c r="D80" s="9" t="s">
        <v>1447</v>
      </c>
      <c r="E80" t="s">
        <v>2922</v>
      </c>
      <c r="F80" t="str">
        <f t="shared" si="1"/>
        <v>Palo Alto</v>
      </c>
      <c r="G80" t="s">
        <v>2840</v>
      </c>
      <c r="H80">
        <v>0.57499999999999996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7</v>
      </c>
      <c r="P80">
        <v>8</v>
      </c>
      <c r="Q80">
        <v>0.115</v>
      </c>
      <c r="R80">
        <v>0</v>
      </c>
      <c r="S80">
        <v>0</v>
      </c>
      <c r="T80">
        <v>0</v>
      </c>
      <c r="U80">
        <v>14</v>
      </c>
      <c r="V80">
        <v>16</v>
      </c>
      <c r="W80">
        <v>0.23</v>
      </c>
      <c r="X80">
        <v>2</v>
      </c>
      <c r="Y80">
        <v>0</v>
      </c>
      <c r="Z80">
        <v>0</v>
      </c>
      <c r="AA80">
        <v>2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7</v>
      </c>
      <c r="AT80">
        <v>8</v>
      </c>
      <c r="AU80">
        <v>0.115</v>
      </c>
      <c r="AV80">
        <v>9</v>
      </c>
      <c r="AW80">
        <v>10</v>
      </c>
      <c r="AX80">
        <v>0.115</v>
      </c>
    </row>
    <row r="81" spans="1:50" x14ac:dyDescent="0.2">
      <c r="A81" t="s">
        <v>1077</v>
      </c>
      <c r="B81">
        <v>2</v>
      </c>
      <c r="C81">
        <v>947176</v>
      </c>
      <c r="D81" s="9" t="s">
        <v>1448</v>
      </c>
      <c r="E81" t="s">
        <v>2923</v>
      </c>
      <c r="F81" t="str">
        <f t="shared" si="1"/>
        <v>Hg/K/Rc/Bv/Rl</v>
      </c>
      <c r="G81" t="s">
        <v>2840</v>
      </c>
      <c r="H81">
        <v>1.9550000000000001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25</v>
      </c>
      <c r="P81">
        <v>25</v>
      </c>
      <c r="Q81">
        <v>0.34499999999999997</v>
      </c>
      <c r="R81">
        <v>0</v>
      </c>
      <c r="S81">
        <v>0</v>
      </c>
      <c r="T81">
        <v>0</v>
      </c>
      <c r="U81">
        <v>33</v>
      </c>
      <c r="V81">
        <v>38</v>
      </c>
      <c r="W81">
        <v>0.57499999999999996</v>
      </c>
      <c r="X81">
        <v>0</v>
      </c>
      <c r="Y81">
        <v>0</v>
      </c>
      <c r="Z81">
        <v>0</v>
      </c>
      <c r="AA81">
        <v>22</v>
      </c>
      <c r="AB81">
        <v>24</v>
      </c>
      <c r="AC81">
        <v>0.34499999999999997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24</v>
      </c>
      <c r="AK81">
        <v>26</v>
      </c>
      <c r="AL81">
        <v>0.34499999999999997</v>
      </c>
      <c r="AM81">
        <v>5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22</v>
      </c>
      <c r="AT81">
        <v>23</v>
      </c>
      <c r="AU81">
        <v>0.34499999999999997</v>
      </c>
      <c r="AV81">
        <v>5</v>
      </c>
      <c r="AW81">
        <v>0</v>
      </c>
      <c r="AX81">
        <v>0</v>
      </c>
    </row>
    <row r="82" spans="1:50" x14ac:dyDescent="0.2">
      <c r="A82" t="s">
        <v>1077</v>
      </c>
      <c r="B82">
        <v>2</v>
      </c>
      <c r="C82">
        <v>947165</v>
      </c>
      <c r="D82" s="9" t="s">
        <v>1449</v>
      </c>
      <c r="E82" t="s">
        <v>2924</v>
      </c>
      <c r="F82" t="str">
        <f t="shared" si="1"/>
        <v>Newton 2-1</v>
      </c>
      <c r="G82" t="s">
        <v>2840</v>
      </c>
      <c r="H82">
        <v>1.61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22</v>
      </c>
      <c r="P82">
        <v>26</v>
      </c>
      <c r="Q82">
        <v>0.46</v>
      </c>
      <c r="R82">
        <v>0</v>
      </c>
      <c r="S82">
        <v>0</v>
      </c>
      <c r="T82">
        <v>0</v>
      </c>
      <c r="U82">
        <v>22</v>
      </c>
      <c r="V82">
        <v>22</v>
      </c>
      <c r="W82">
        <v>0.34499999999999997</v>
      </c>
      <c r="X82">
        <v>2</v>
      </c>
      <c r="Y82">
        <v>0</v>
      </c>
      <c r="Z82">
        <v>0</v>
      </c>
      <c r="AA82">
        <v>7</v>
      </c>
      <c r="AB82">
        <v>3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28</v>
      </c>
      <c r="AK82">
        <v>31</v>
      </c>
      <c r="AL82">
        <v>0.46</v>
      </c>
      <c r="AM82">
        <v>1</v>
      </c>
      <c r="AN82">
        <v>0</v>
      </c>
      <c r="AO82">
        <v>0</v>
      </c>
      <c r="AP82">
        <v>2</v>
      </c>
      <c r="AQ82">
        <v>0</v>
      </c>
      <c r="AR82">
        <v>0</v>
      </c>
      <c r="AS82">
        <v>16</v>
      </c>
      <c r="AT82">
        <v>18</v>
      </c>
      <c r="AU82">
        <v>0.34499999999999997</v>
      </c>
      <c r="AV82">
        <v>2</v>
      </c>
      <c r="AW82">
        <v>0</v>
      </c>
      <c r="AX82">
        <v>0</v>
      </c>
    </row>
    <row r="83" spans="1:50" x14ac:dyDescent="0.2">
      <c r="A83" t="s">
        <v>1077</v>
      </c>
      <c r="B83">
        <v>2</v>
      </c>
      <c r="C83">
        <v>947170</v>
      </c>
      <c r="D83" s="9" t="s">
        <v>1450</v>
      </c>
      <c r="E83" t="s">
        <v>2925</v>
      </c>
      <c r="F83" t="str">
        <f t="shared" si="1"/>
        <v>Newton 4-1</v>
      </c>
      <c r="G83" t="s">
        <v>2840</v>
      </c>
      <c r="H83">
        <v>1.84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25</v>
      </c>
      <c r="P83">
        <v>28</v>
      </c>
      <c r="Q83">
        <v>0.34499999999999997</v>
      </c>
      <c r="R83">
        <v>0</v>
      </c>
      <c r="S83">
        <v>0</v>
      </c>
      <c r="T83">
        <v>0</v>
      </c>
      <c r="U83">
        <v>42</v>
      </c>
      <c r="V83">
        <v>45</v>
      </c>
      <c r="W83">
        <v>0.46</v>
      </c>
      <c r="X83">
        <v>0</v>
      </c>
      <c r="Y83">
        <v>0</v>
      </c>
      <c r="Z83">
        <v>0</v>
      </c>
      <c r="AA83">
        <v>27</v>
      </c>
      <c r="AB83">
        <v>32</v>
      </c>
      <c r="AC83">
        <v>0.34499999999999997</v>
      </c>
      <c r="AD83">
        <v>4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29</v>
      </c>
      <c r="AK83">
        <v>29</v>
      </c>
      <c r="AL83">
        <v>0.34499999999999997</v>
      </c>
      <c r="AM83">
        <v>2</v>
      </c>
      <c r="AN83">
        <v>0</v>
      </c>
      <c r="AO83">
        <v>0</v>
      </c>
      <c r="AP83">
        <v>5</v>
      </c>
      <c r="AQ83">
        <v>0</v>
      </c>
      <c r="AR83">
        <v>0</v>
      </c>
      <c r="AS83">
        <v>22</v>
      </c>
      <c r="AT83">
        <v>25</v>
      </c>
      <c r="AU83">
        <v>0.34499999999999997</v>
      </c>
      <c r="AV83">
        <v>5</v>
      </c>
      <c r="AW83">
        <v>0</v>
      </c>
      <c r="AX83">
        <v>0</v>
      </c>
    </row>
    <row r="84" spans="1:50" x14ac:dyDescent="0.2">
      <c r="A84" t="s">
        <v>1077</v>
      </c>
      <c r="B84">
        <v>2</v>
      </c>
      <c r="C84">
        <v>1593576</v>
      </c>
      <c r="D84" s="9" t="s">
        <v>1451</v>
      </c>
      <c r="E84" t="s">
        <v>2926</v>
      </c>
      <c r="F84" t="str">
        <f t="shared" si="1"/>
        <v>Indep/Malaka/Mariposa</v>
      </c>
      <c r="G84" t="s">
        <v>2840</v>
      </c>
      <c r="H84">
        <v>1.38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19</v>
      </c>
      <c r="P84">
        <v>27</v>
      </c>
      <c r="Q84">
        <v>0.34499999999999997</v>
      </c>
      <c r="R84">
        <v>0</v>
      </c>
      <c r="S84">
        <v>0</v>
      </c>
      <c r="T84">
        <v>0</v>
      </c>
      <c r="U84">
        <v>32</v>
      </c>
      <c r="V84">
        <v>39</v>
      </c>
      <c r="W84">
        <v>0.57499999999999996</v>
      </c>
      <c r="X84">
        <v>0</v>
      </c>
      <c r="Y84">
        <v>0</v>
      </c>
      <c r="Z84">
        <v>0</v>
      </c>
      <c r="AA84">
        <v>13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16</v>
      </c>
      <c r="AK84">
        <v>17</v>
      </c>
      <c r="AL84">
        <v>0.23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12</v>
      </c>
      <c r="AT84">
        <v>18</v>
      </c>
      <c r="AU84">
        <v>0.23</v>
      </c>
      <c r="AV84">
        <v>9</v>
      </c>
      <c r="AW84">
        <v>0</v>
      </c>
      <c r="AX84">
        <v>0</v>
      </c>
    </row>
    <row r="85" spans="1:50" x14ac:dyDescent="0.2">
      <c r="A85" t="s">
        <v>1077</v>
      </c>
      <c r="B85">
        <v>2</v>
      </c>
      <c r="C85">
        <v>947173</v>
      </c>
      <c r="D85" s="9" t="s">
        <v>1452</v>
      </c>
      <c r="E85" t="s">
        <v>2927</v>
      </c>
      <c r="F85" t="str">
        <f t="shared" si="1"/>
        <v>Clear Creek/Poweshiek</v>
      </c>
      <c r="G85" t="s">
        <v>2840</v>
      </c>
      <c r="H85">
        <v>1.0349999999999999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14</v>
      </c>
      <c r="P85">
        <v>14</v>
      </c>
      <c r="Q85">
        <v>0.23</v>
      </c>
      <c r="R85">
        <v>0</v>
      </c>
      <c r="S85">
        <v>0</v>
      </c>
      <c r="T85">
        <v>0</v>
      </c>
      <c r="U85">
        <v>23</v>
      </c>
      <c r="V85">
        <v>23</v>
      </c>
      <c r="W85">
        <v>0.34499999999999997</v>
      </c>
      <c r="X85">
        <v>0</v>
      </c>
      <c r="Y85">
        <v>0</v>
      </c>
      <c r="Z85">
        <v>0</v>
      </c>
      <c r="AA85">
        <v>13</v>
      </c>
      <c r="AB85">
        <v>13</v>
      </c>
      <c r="AC85">
        <v>0.115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17</v>
      </c>
      <c r="AK85">
        <v>17</v>
      </c>
      <c r="AL85">
        <v>0.23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13</v>
      </c>
      <c r="AT85">
        <v>13</v>
      </c>
      <c r="AU85">
        <v>0.115</v>
      </c>
      <c r="AV85">
        <v>0</v>
      </c>
      <c r="AW85">
        <v>0</v>
      </c>
      <c r="AX85">
        <v>0</v>
      </c>
    </row>
    <row r="86" spans="1:50" x14ac:dyDescent="0.2">
      <c r="A86" t="s">
        <v>1077</v>
      </c>
      <c r="B86">
        <v>2</v>
      </c>
      <c r="C86">
        <v>947174</v>
      </c>
      <c r="D86" s="9" t="s">
        <v>87</v>
      </c>
      <c r="E86" t="s">
        <v>2928</v>
      </c>
      <c r="F86" t="str">
        <f t="shared" si="1"/>
        <v>Des Moines</v>
      </c>
      <c r="G86" t="s">
        <v>2840</v>
      </c>
      <c r="H86">
        <v>1.2649999999999999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8</v>
      </c>
      <c r="P86">
        <v>11</v>
      </c>
      <c r="Q86">
        <v>0.23</v>
      </c>
      <c r="R86">
        <v>0</v>
      </c>
      <c r="S86">
        <v>0</v>
      </c>
      <c r="T86">
        <v>0</v>
      </c>
      <c r="U86">
        <v>13</v>
      </c>
      <c r="V86">
        <v>19</v>
      </c>
      <c r="W86">
        <v>0.34499999999999997</v>
      </c>
      <c r="X86">
        <v>0</v>
      </c>
      <c r="Y86">
        <v>0</v>
      </c>
      <c r="Z86">
        <v>0</v>
      </c>
      <c r="AA86">
        <v>7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15</v>
      </c>
      <c r="AK86">
        <v>16</v>
      </c>
      <c r="AL86">
        <v>0.34499999999999997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18</v>
      </c>
      <c r="AT86">
        <v>18</v>
      </c>
      <c r="AU86">
        <v>0.34499999999999997</v>
      </c>
      <c r="AV86">
        <v>3</v>
      </c>
      <c r="AW86">
        <v>0</v>
      </c>
      <c r="AX86">
        <v>0</v>
      </c>
    </row>
    <row r="87" spans="1:50" x14ac:dyDescent="0.2">
      <c r="A87" t="s">
        <v>1077</v>
      </c>
      <c r="B87">
        <v>2</v>
      </c>
      <c r="C87">
        <v>947179</v>
      </c>
      <c r="D87" s="9" t="s">
        <v>1453</v>
      </c>
      <c r="E87" t="s">
        <v>2929</v>
      </c>
      <c r="F87" t="str">
        <f t="shared" si="1"/>
        <v>Mound Prairie/Washington</v>
      </c>
      <c r="G87" t="s">
        <v>2840</v>
      </c>
      <c r="H87">
        <v>0.69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6</v>
      </c>
      <c r="P87">
        <v>0</v>
      </c>
      <c r="Q87">
        <v>0</v>
      </c>
      <c r="R87">
        <v>3</v>
      </c>
      <c r="S87">
        <v>0</v>
      </c>
      <c r="T87">
        <v>0</v>
      </c>
      <c r="U87">
        <v>18</v>
      </c>
      <c r="V87">
        <v>27</v>
      </c>
      <c r="W87">
        <v>0.34499999999999997</v>
      </c>
      <c r="X87">
        <v>0</v>
      </c>
      <c r="Y87">
        <v>0</v>
      </c>
      <c r="Z87">
        <v>0</v>
      </c>
      <c r="AA87">
        <v>6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7</v>
      </c>
      <c r="AK87">
        <v>0</v>
      </c>
      <c r="AL87">
        <v>0</v>
      </c>
      <c r="AM87">
        <v>8</v>
      </c>
      <c r="AN87">
        <v>11</v>
      </c>
      <c r="AO87">
        <v>0.115</v>
      </c>
      <c r="AP87">
        <v>0</v>
      </c>
      <c r="AQ87">
        <v>0</v>
      </c>
      <c r="AR87">
        <v>0</v>
      </c>
      <c r="AS87">
        <v>11</v>
      </c>
      <c r="AT87">
        <v>14</v>
      </c>
      <c r="AU87">
        <v>0.23</v>
      </c>
      <c r="AV87">
        <v>4</v>
      </c>
      <c r="AW87">
        <v>0</v>
      </c>
      <c r="AX87">
        <v>0</v>
      </c>
    </row>
    <row r="88" spans="1:50" x14ac:dyDescent="0.2">
      <c r="A88" t="s">
        <v>294</v>
      </c>
      <c r="B88">
        <v>2</v>
      </c>
      <c r="C88">
        <v>1593590</v>
      </c>
      <c r="D88" s="9" t="s">
        <v>1454</v>
      </c>
      <c r="E88" t="s">
        <v>2930</v>
      </c>
      <c r="F88" t="str">
        <f t="shared" si="1"/>
        <v>Lafayette/Clear Creek</v>
      </c>
      <c r="G88" t="s">
        <v>2840</v>
      </c>
      <c r="H88">
        <v>0.68571400000000005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6</v>
      </c>
      <c r="P88">
        <v>0</v>
      </c>
      <c r="Q88">
        <v>0</v>
      </c>
      <c r="R88">
        <v>0</v>
      </c>
      <c r="S88">
        <v>0</v>
      </c>
      <c r="T88">
        <v>0</v>
      </c>
      <c r="U88">
        <v>8</v>
      </c>
      <c r="V88">
        <v>8</v>
      </c>
      <c r="W88">
        <v>0.1143</v>
      </c>
      <c r="X88">
        <v>0</v>
      </c>
      <c r="Y88">
        <v>0</v>
      </c>
      <c r="Z88">
        <v>0</v>
      </c>
      <c r="AA88">
        <v>8</v>
      </c>
      <c r="AB88">
        <v>8</v>
      </c>
      <c r="AC88">
        <v>0.1143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10</v>
      </c>
      <c r="AK88">
        <v>10</v>
      </c>
      <c r="AL88">
        <v>0.2286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9</v>
      </c>
      <c r="AT88">
        <v>10</v>
      </c>
      <c r="AU88">
        <v>0.2286</v>
      </c>
      <c r="AV88">
        <v>1</v>
      </c>
      <c r="AW88">
        <v>0</v>
      </c>
      <c r="AX88">
        <v>0</v>
      </c>
    </row>
    <row r="89" spans="1:50" x14ac:dyDescent="0.2">
      <c r="A89" t="s">
        <v>1159</v>
      </c>
      <c r="B89">
        <v>4</v>
      </c>
      <c r="C89">
        <v>948295</v>
      </c>
      <c r="D89" s="9" t="s">
        <v>46</v>
      </c>
      <c r="E89" t="s">
        <v>2931</v>
      </c>
      <c r="F89" t="str">
        <f t="shared" si="1"/>
        <v>St Clair Ute</v>
      </c>
      <c r="G89" t="s">
        <v>2840</v>
      </c>
      <c r="H89">
        <v>0.2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</v>
      </c>
      <c r="V89">
        <v>3</v>
      </c>
      <c r="W89">
        <v>0.05</v>
      </c>
      <c r="X89">
        <v>0</v>
      </c>
      <c r="Y89">
        <v>0</v>
      </c>
      <c r="Z89">
        <v>0</v>
      </c>
      <c r="AA89">
        <v>3</v>
      </c>
      <c r="AB89">
        <v>3</v>
      </c>
      <c r="AC89">
        <v>0.05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2</v>
      </c>
      <c r="AK89">
        <v>2</v>
      </c>
      <c r="AL89">
        <v>0.05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3</v>
      </c>
      <c r="AT89">
        <v>3</v>
      </c>
      <c r="AU89">
        <v>0.05</v>
      </c>
      <c r="AV89">
        <v>0</v>
      </c>
      <c r="AW89">
        <v>0</v>
      </c>
      <c r="AX89">
        <v>0</v>
      </c>
    </row>
    <row r="90" spans="1:50" x14ac:dyDescent="0.2">
      <c r="A90" t="s">
        <v>1159</v>
      </c>
      <c r="B90">
        <v>4</v>
      </c>
      <c r="C90">
        <v>948288</v>
      </c>
      <c r="D90" s="9" t="s">
        <v>40</v>
      </c>
      <c r="E90" t="s">
        <v>2932</v>
      </c>
      <c r="F90" t="str">
        <f t="shared" si="1"/>
        <v>Castana Center Jordan</v>
      </c>
      <c r="G90" t="s">
        <v>2840</v>
      </c>
      <c r="H90">
        <v>0.2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3</v>
      </c>
      <c r="V90">
        <v>3</v>
      </c>
      <c r="W90">
        <v>0.05</v>
      </c>
      <c r="X90">
        <v>0</v>
      </c>
      <c r="Y90">
        <v>0</v>
      </c>
      <c r="Z90">
        <v>0</v>
      </c>
      <c r="AA90">
        <v>3</v>
      </c>
      <c r="AB90">
        <v>3</v>
      </c>
      <c r="AC90">
        <v>0.05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2</v>
      </c>
      <c r="AK90">
        <v>2</v>
      </c>
      <c r="AL90">
        <v>0.05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5</v>
      </c>
      <c r="AT90">
        <v>5</v>
      </c>
      <c r="AU90">
        <v>0.05</v>
      </c>
      <c r="AV90">
        <v>0</v>
      </c>
      <c r="AW90">
        <v>0</v>
      </c>
      <c r="AX90">
        <v>0</v>
      </c>
    </row>
    <row r="91" spans="1:50" x14ac:dyDescent="0.2">
      <c r="A91" t="s">
        <v>1159</v>
      </c>
      <c r="B91">
        <v>4</v>
      </c>
      <c r="C91">
        <v>948287</v>
      </c>
      <c r="D91" s="9" t="s">
        <v>39</v>
      </c>
      <c r="E91" t="s">
        <v>2933</v>
      </c>
      <c r="F91" t="str">
        <f t="shared" si="1"/>
        <v>Ashton Belvidere Kennebec Lincoln Franklin Turin</v>
      </c>
      <c r="G91" t="s">
        <v>2842</v>
      </c>
      <c r="H91">
        <v>0.4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4</v>
      </c>
      <c r="V91">
        <v>4</v>
      </c>
      <c r="W91">
        <v>0.1</v>
      </c>
      <c r="X91">
        <v>0</v>
      </c>
      <c r="Y91">
        <v>0</v>
      </c>
      <c r="Z91">
        <v>0</v>
      </c>
      <c r="AA91">
        <v>8</v>
      </c>
      <c r="AB91">
        <v>8</v>
      </c>
      <c r="AC91">
        <v>0.15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4</v>
      </c>
      <c r="AK91">
        <v>4</v>
      </c>
      <c r="AL91">
        <v>0.1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3</v>
      </c>
      <c r="AT91">
        <v>3</v>
      </c>
      <c r="AU91">
        <v>0.05</v>
      </c>
      <c r="AV91">
        <v>0</v>
      </c>
      <c r="AW91">
        <v>0</v>
      </c>
      <c r="AX91">
        <v>0</v>
      </c>
    </row>
    <row r="92" spans="1:50" x14ac:dyDescent="0.2">
      <c r="A92" t="s">
        <v>1160</v>
      </c>
      <c r="B92">
        <v>2</v>
      </c>
      <c r="C92">
        <v>948299</v>
      </c>
      <c r="D92" s="9" t="s">
        <v>1455</v>
      </c>
      <c r="E92" t="s">
        <v>2934</v>
      </c>
      <c r="F92" t="str">
        <f t="shared" si="1"/>
        <v>Lovilia - Monroe Precinct 6</v>
      </c>
      <c r="G92" t="s">
        <v>2840</v>
      </c>
      <c r="H92">
        <v>0.41538461500000001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5</v>
      </c>
      <c r="P92">
        <v>5</v>
      </c>
      <c r="Q92">
        <v>4.6199999999999998E-2</v>
      </c>
      <c r="R92">
        <v>0</v>
      </c>
      <c r="S92">
        <v>0</v>
      </c>
      <c r="T92">
        <v>0</v>
      </c>
      <c r="U92">
        <v>10</v>
      </c>
      <c r="V92">
        <v>12</v>
      </c>
      <c r="W92">
        <v>0.18459999999999999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6</v>
      </c>
      <c r="AK92">
        <v>6</v>
      </c>
      <c r="AL92">
        <v>9.2299999999999993E-2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7</v>
      </c>
      <c r="AT92">
        <v>7</v>
      </c>
      <c r="AU92">
        <v>9.2299999999999993E-2</v>
      </c>
      <c r="AV92">
        <v>1</v>
      </c>
      <c r="AW92">
        <v>0</v>
      </c>
      <c r="AX92">
        <v>0</v>
      </c>
    </row>
    <row r="93" spans="1:50" x14ac:dyDescent="0.2">
      <c r="A93" t="s">
        <v>1160</v>
      </c>
      <c r="B93">
        <v>2</v>
      </c>
      <c r="C93">
        <v>948298</v>
      </c>
      <c r="D93" s="9" t="s">
        <v>1456</v>
      </c>
      <c r="E93" t="s">
        <v>2935</v>
      </c>
      <c r="F93" t="str">
        <f t="shared" si="1"/>
        <v>Cthse - Monroe Precinct 5</v>
      </c>
      <c r="G93" t="s">
        <v>2840</v>
      </c>
      <c r="H93">
        <v>0.78461538500000005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5</v>
      </c>
      <c r="P93">
        <v>0</v>
      </c>
      <c r="Q93">
        <v>0</v>
      </c>
      <c r="R93">
        <v>0</v>
      </c>
      <c r="S93">
        <v>0</v>
      </c>
      <c r="T93">
        <v>0</v>
      </c>
      <c r="U93">
        <v>8</v>
      </c>
      <c r="V93">
        <v>9</v>
      </c>
      <c r="W93">
        <v>0.18459999999999999</v>
      </c>
      <c r="X93">
        <v>0</v>
      </c>
      <c r="Y93">
        <v>0</v>
      </c>
      <c r="Z93">
        <v>0</v>
      </c>
      <c r="AA93">
        <v>9</v>
      </c>
      <c r="AB93">
        <v>13</v>
      </c>
      <c r="AC93">
        <v>0.27689999999999998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6</v>
      </c>
      <c r="AK93">
        <v>8</v>
      </c>
      <c r="AL93">
        <v>0.18459999999999999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7</v>
      </c>
      <c r="AT93">
        <v>7</v>
      </c>
      <c r="AU93">
        <v>0.13850000000000001</v>
      </c>
      <c r="AV93">
        <v>1</v>
      </c>
      <c r="AW93">
        <v>0</v>
      </c>
      <c r="AX93">
        <v>0</v>
      </c>
    </row>
    <row r="94" spans="1:50" x14ac:dyDescent="0.2">
      <c r="A94" t="s">
        <v>1160</v>
      </c>
      <c r="B94">
        <v>2</v>
      </c>
      <c r="C94">
        <v>947515</v>
      </c>
      <c r="D94" s="9" t="s">
        <v>1112</v>
      </c>
      <c r="E94" t="s">
        <v>2937</v>
      </c>
      <c r="F94" t="str">
        <f t="shared" si="1"/>
        <v>No. 4-Albia Fourth Ward</v>
      </c>
      <c r="G94" t="s">
        <v>2840</v>
      </c>
      <c r="H94">
        <v>0.41538461500000001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4</v>
      </c>
      <c r="P94">
        <v>6</v>
      </c>
      <c r="Q94">
        <v>9.2299999999999993E-2</v>
      </c>
      <c r="R94">
        <v>0</v>
      </c>
      <c r="S94">
        <v>0</v>
      </c>
      <c r="T94">
        <v>0</v>
      </c>
      <c r="U94">
        <v>3</v>
      </c>
      <c r="V94">
        <v>0</v>
      </c>
      <c r="W94">
        <v>0</v>
      </c>
      <c r="X94">
        <v>0</v>
      </c>
      <c r="Y94">
        <v>0</v>
      </c>
      <c r="Z94">
        <v>0</v>
      </c>
      <c r="AA94">
        <v>5</v>
      </c>
      <c r="AB94">
        <v>6</v>
      </c>
      <c r="AC94">
        <v>9.2299999999999993E-2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9</v>
      </c>
      <c r="AK94">
        <v>9</v>
      </c>
      <c r="AL94">
        <v>0.13850000000000001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4</v>
      </c>
      <c r="AT94">
        <v>4</v>
      </c>
      <c r="AU94">
        <v>9.2299999999999993E-2</v>
      </c>
      <c r="AV94">
        <v>0</v>
      </c>
      <c r="AW94">
        <v>0</v>
      </c>
      <c r="AX94">
        <v>0</v>
      </c>
    </row>
    <row r="95" spans="1:50" x14ac:dyDescent="0.2">
      <c r="A95" t="s">
        <v>157</v>
      </c>
      <c r="B95">
        <v>3</v>
      </c>
      <c r="C95">
        <v>1593783</v>
      </c>
      <c r="D95" s="9" t="s">
        <v>4092</v>
      </c>
      <c r="E95" t="s">
        <v>2938</v>
      </c>
      <c r="F95" t="str">
        <f t="shared" si="1"/>
        <v>Norwalk 3/ Linn</v>
      </c>
      <c r="G95" t="s">
        <v>2840</v>
      </c>
      <c r="H95">
        <v>2.8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44</v>
      </c>
      <c r="P95">
        <v>44</v>
      </c>
      <c r="Q95">
        <v>0.4667</v>
      </c>
      <c r="R95">
        <v>0</v>
      </c>
      <c r="S95">
        <v>0</v>
      </c>
      <c r="T95">
        <v>0</v>
      </c>
      <c r="U95">
        <v>101</v>
      </c>
      <c r="V95">
        <v>101</v>
      </c>
      <c r="W95">
        <v>1.1667000000000001</v>
      </c>
      <c r="X95">
        <v>0</v>
      </c>
      <c r="Y95">
        <v>0</v>
      </c>
      <c r="Z95">
        <v>0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36</v>
      </c>
      <c r="AK95">
        <v>36</v>
      </c>
      <c r="AL95">
        <v>0.4667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52</v>
      </c>
      <c r="AT95">
        <v>52</v>
      </c>
      <c r="AU95">
        <v>0.7</v>
      </c>
      <c r="AV95">
        <v>3</v>
      </c>
      <c r="AW95">
        <v>3</v>
      </c>
      <c r="AX95">
        <v>0</v>
      </c>
    </row>
    <row r="96" spans="1:50" x14ac:dyDescent="0.2">
      <c r="A96" t="s">
        <v>157</v>
      </c>
      <c r="B96">
        <v>3</v>
      </c>
      <c r="C96">
        <v>1833339</v>
      </c>
      <c r="D96" s="9" t="s">
        <v>1457</v>
      </c>
      <c r="E96" t="s">
        <v>2939</v>
      </c>
      <c r="F96" t="str">
        <f t="shared" si="1"/>
        <v>Indianola 7</v>
      </c>
      <c r="G96" t="s">
        <v>2851</v>
      </c>
      <c r="H96">
        <v>2.1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12</v>
      </c>
      <c r="P96">
        <v>0</v>
      </c>
      <c r="Q96">
        <v>0</v>
      </c>
      <c r="R96">
        <v>0</v>
      </c>
      <c r="S96">
        <v>0</v>
      </c>
      <c r="T96">
        <v>0</v>
      </c>
      <c r="U96">
        <v>49</v>
      </c>
      <c r="V96">
        <v>63</v>
      </c>
      <c r="W96">
        <v>0.93330000000000002</v>
      </c>
      <c r="X96">
        <v>0</v>
      </c>
      <c r="Y96">
        <v>0</v>
      </c>
      <c r="Z96">
        <v>0</v>
      </c>
      <c r="AA96">
        <v>8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28</v>
      </c>
      <c r="AK96">
        <v>28</v>
      </c>
      <c r="AL96">
        <v>0.4667</v>
      </c>
      <c r="AM96">
        <v>5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27</v>
      </c>
      <c r="AT96">
        <v>38</v>
      </c>
      <c r="AU96">
        <v>0.7</v>
      </c>
      <c r="AV96">
        <v>5</v>
      </c>
      <c r="AW96">
        <v>0</v>
      </c>
      <c r="AX96">
        <v>0</v>
      </c>
    </row>
    <row r="97" spans="1:50" x14ac:dyDescent="0.2">
      <c r="A97" t="s">
        <v>1380</v>
      </c>
      <c r="B97">
        <v>4</v>
      </c>
      <c r="C97">
        <v>1593803</v>
      </c>
      <c r="D97" s="9" t="s">
        <v>34</v>
      </c>
      <c r="E97" t="s">
        <v>2940</v>
      </c>
      <c r="F97" t="str">
        <f t="shared" si="1"/>
        <v>Dows</v>
      </c>
      <c r="G97" t="s">
        <v>2840</v>
      </c>
      <c r="H97">
        <v>0.4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4</v>
      </c>
      <c r="P97">
        <v>4</v>
      </c>
      <c r="Q97">
        <v>0.1333</v>
      </c>
      <c r="R97">
        <v>0</v>
      </c>
      <c r="S97">
        <v>0</v>
      </c>
      <c r="T97">
        <v>0</v>
      </c>
      <c r="U97">
        <v>2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4</v>
      </c>
      <c r="AK97">
        <v>5</v>
      </c>
      <c r="AL97">
        <v>0.1333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7</v>
      </c>
      <c r="AT97">
        <v>9</v>
      </c>
      <c r="AU97">
        <v>0.1333</v>
      </c>
      <c r="AV97">
        <v>0</v>
      </c>
      <c r="AW97">
        <v>0</v>
      </c>
      <c r="AX97">
        <v>0</v>
      </c>
    </row>
    <row r="98" spans="1:50" x14ac:dyDescent="0.2">
      <c r="A98" t="s">
        <v>871</v>
      </c>
      <c r="B98">
        <v>4</v>
      </c>
      <c r="C98">
        <v>948230</v>
      </c>
      <c r="D98" s="9" t="s">
        <v>1458</v>
      </c>
      <c r="E98" t="s">
        <v>2941</v>
      </c>
      <c r="F98" t="str">
        <f t="shared" si="1"/>
        <v>Calhoun- Jackson- Eg- Lk</v>
      </c>
      <c r="G98" t="s">
        <v>2840</v>
      </c>
      <c r="H98">
        <v>1.25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12</v>
      </c>
      <c r="P98">
        <v>12</v>
      </c>
      <c r="Q98">
        <v>0.25</v>
      </c>
      <c r="R98">
        <v>0</v>
      </c>
      <c r="S98">
        <v>0</v>
      </c>
      <c r="T98">
        <v>0</v>
      </c>
      <c r="U98">
        <v>26</v>
      </c>
      <c r="V98">
        <v>26</v>
      </c>
      <c r="W98">
        <v>0.5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10</v>
      </c>
      <c r="AK98">
        <v>11</v>
      </c>
      <c r="AL98">
        <v>0.16669999999999999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0</v>
      </c>
      <c r="AS98">
        <v>18</v>
      </c>
      <c r="AT98">
        <v>18</v>
      </c>
      <c r="AU98">
        <v>0.33329999999999999</v>
      </c>
      <c r="AV98">
        <v>0</v>
      </c>
      <c r="AW98">
        <v>0</v>
      </c>
      <c r="AX98">
        <v>0</v>
      </c>
    </row>
    <row r="99" spans="1:50" x14ac:dyDescent="0.2">
      <c r="A99" t="s">
        <v>877</v>
      </c>
      <c r="B99">
        <v>4</v>
      </c>
      <c r="C99">
        <v>946729</v>
      </c>
      <c r="D99" s="9">
        <v>11</v>
      </c>
      <c r="E99" t="s">
        <v>2942</v>
      </c>
      <c r="F99" t="str">
        <f t="shared" si="1"/>
        <v>Ewoldt</v>
      </c>
      <c r="G99" t="s">
        <v>2840</v>
      </c>
      <c r="H99">
        <v>0.88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</v>
      </c>
      <c r="P99">
        <v>6</v>
      </c>
      <c r="Q99">
        <v>0.11</v>
      </c>
      <c r="R99">
        <v>0</v>
      </c>
      <c r="S99">
        <v>0</v>
      </c>
      <c r="T99">
        <v>0</v>
      </c>
      <c r="U99">
        <v>7</v>
      </c>
      <c r="V99">
        <v>8</v>
      </c>
      <c r="W99">
        <v>0.22</v>
      </c>
      <c r="X99">
        <v>0</v>
      </c>
      <c r="Y99">
        <v>0</v>
      </c>
      <c r="Z99">
        <v>0</v>
      </c>
      <c r="AA99">
        <v>7</v>
      </c>
      <c r="AB99">
        <v>12</v>
      </c>
      <c r="AC99">
        <v>0.22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4</v>
      </c>
      <c r="AK99">
        <v>0</v>
      </c>
      <c r="AL99">
        <v>0</v>
      </c>
      <c r="AM99">
        <v>2</v>
      </c>
      <c r="AN99">
        <v>0</v>
      </c>
      <c r="AO99">
        <v>0</v>
      </c>
      <c r="AP99">
        <v>2</v>
      </c>
      <c r="AQ99">
        <v>0</v>
      </c>
      <c r="AR99">
        <v>0</v>
      </c>
      <c r="AS99">
        <v>11</v>
      </c>
      <c r="AT99">
        <v>13</v>
      </c>
      <c r="AU99">
        <v>0.33</v>
      </c>
      <c r="AV99">
        <v>0</v>
      </c>
      <c r="AW99">
        <v>0</v>
      </c>
      <c r="AX99">
        <v>0</v>
      </c>
    </row>
    <row r="100" spans="1:50" x14ac:dyDescent="0.2">
      <c r="A100" t="s">
        <v>877</v>
      </c>
      <c r="B100">
        <v>4</v>
      </c>
      <c r="C100">
        <v>946723</v>
      </c>
      <c r="D100" s="9">
        <v>5</v>
      </c>
      <c r="E100" t="s">
        <v>2943</v>
      </c>
      <c r="F100" t="str">
        <f t="shared" si="1"/>
        <v>Wheatland-Kniest</v>
      </c>
      <c r="G100" t="s">
        <v>2840</v>
      </c>
      <c r="H100">
        <v>0.44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8</v>
      </c>
      <c r="V100">
        <v>10</v>
      </c>
      <c r="W100">
        <v>0.11</v>
      </c>
      <c r="X100">
        <v>0</v>
      </c>
      <c r="Y100">
        <v>0</v>
      </c>
      <c r="Z100">
        <v>0</v>
      </c>
      <c r="AA100">
        <v>6</v>
      </c>
      <c r="AB100">
        <v>6</v>
      </c>
      <c r="AC100">
        <v>0.11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4</v>
      </c>
      <c r="AK100">
        <v>0</v>
      </c>
      <c r="AL100">
        <v>0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3</v>
      </c>
      <c r="AT100">
        <v>6</v>
      </c>
      <c r="AU100">
        <v>0.11</v>
      </c>
      <c r="AV100">
        <v>3</v>
      </c>
      <c r="AW100">
        <v>5</v>
      </c>
      <c r="AX100">
        <v>0.11</v>
      </c>
    </row>
    <row r="101" spans="1:50" x14ac:dyDescent="0.2">
      <c r="A101" t="s">
        <v>877</v>
      </c>
      <c r="B101">
        <v>4</v>
      </c>
      <c r="C101">
        <v>946731</v>
      </c>
      <c r="D101" s="9">
        <v>13</v>
      </c>
      <c r="E101" t="s">
        <v>2944</v>
      </c>
      <c r="F101" t="str">
        <f t="shared" si="1"/>
        <v>Union</v>
      </c>
      <c r="G101" t="s">
        <v>2840</v>
      </c>
      <c r="H101">
        <v>0.77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16</v>
      </c>
      <c r="P101">
        <v>16</v>
      </c>
      <c r="Q101">
        <v>0.22</v>
      </c>
      <c r="R101">
        <v>0</v>
      </c>
      <c r="S101">
        <v>0</v>
      </c>
      <c r="T101">
        <v>0</v>
      </c>
      <c r="U101">
        <v>13</v>
      </c>
      <c r="V101">
        <v>13</v>
      </c>
      <c r="W101">
        <v>0.22</v>
      </c>
      <c r="X101">
        <v>0</v>
      </c>
      <c r="Y101">
        <v>0</v>
      </c>
      <c r="Z101">
        <v>0</v>
      </c>
      <c r="AA101">
        <v>12</v>
      </c>
      <c r="AB101">
        <v>13</v>
      </c>
      <c r="AC101">
        <v>0.11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11</v>
      </c>
      <c r="AK101">
        <v>11</v>
      </c>
      <c r="AL101">
        <v>0.11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11</v>
      </c>
      <c r="AT101">
        <v>11</v>
      </c>
      <c r="AU101">
        <v>0.11</v>
      </c>
      <c r="AV101">
        <v>1</v>
      </c>
      <c r="AW101">
        <v>0</v>
      </c>
      <c r="AX101">
        <v>0</v>
      </c>
    </row>
    <row r="102" spans="1:50" x14ac:dyDescent="0.2">
      <c r="A102" t="s">
        <v>240</v>
      </c>
      <c r="B102">
        <v>2</v>
      </c>
      <c r="C102">
        <v>1593455</v>
      </c>
      <c r="D102" s="9" t="s">
        <v>1459</v>
      </c>
      <c r="E102" t="s">
        <v>2945</v>
      </c>
      <c r="F102" t="str">
        <f t="shared" si="1"/>
        <v>Olive Grant Calamus</v>
      </c>
      <c r="G102" t="s">
        <v>2851</v>
      </c>
      <c r="H102">
        <v>0.44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</v>
      </c>
      <c r="P102">
        <v>13</v>
      </c>
      <c r="Q102">
        <v>0.22140000000000001</v>
      </c>
      <c r="R102">
        <v>0</v>
      </c>
      <c r="S102">
        <v>0</v>
      </c>
      <c r="T102">
        <v>0</v>
      </c>
      <c r="U102">
        <v>6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7</v>
      </c>
      <c r="AB102">
        <v>3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4</v>
      </c>
      <c r="AK102">
        <v>4</v>
      </c>
      <c r="AL102">
        <v>0</v>
      </c>
      <c r="AM102">
        <v>1</v>
      </c>
      <c r="AN102">
        <v>0</v>
      </c>
      <c r="AO102">
        <v>0</v>
      </c>
      <c r="AP102">
        <v>2</v>
      </c>
      <c r="AQ102">
        <v>0</v>
      </c>
      <c r="AR102">
        <v>0</v>
      </c>
      <c r="AS102">
        <v>8</v>
      </c>
      <c r="AT102">
        <v>11</v>
      </c>
      <c r="AU102">
        <v>0.22140000000000001</v>
      </c>
      <c r="AV102">
        <v>0</v>
      </c>
      <c r="AW102">
        <v>0</v>
      </c>
      <c r="AX102">
        <v>0</v>
      </c>
    </row>
    <row r="103" spans="1:50" x14ac:dyDescent="0.2">
      <c r="A103" t="s">
        <v>240</v>
      </c>
      <c r="B103">
        <v>2</v>
      </c>
      <c r="C103">
        <v>946831</v>
      </c>
      <c r="D103" s="9" t="s">
        <v>1460</v>
      </c>
      <c r="E103" t="s">
        <v>2946</v>
      </c>
      <c r="F103" t="str">
        <f t="shared" si="1"/>
        <v>Clinton 1-2</v>
      </c>
      <c r="G103" t="s">
        <v>2840</v>
      </c>
      <c r="H103">
        <v>1.9928570000000001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14</v>
      </c>
      <c r="P103">
        <v>18</v>
      </c>
      <c r="Q103">
        <v>0.44290000000000002</v>
      </c>
      <c r="R103">
        <v>0</v>
      </c>
      <c r="S103">
        <v>0</v>
      </c>
      <c r="T103">
        <v>0</v>
      </c>
      <c r="U103">
        <v>14</v>
      </c>
      <c r="V103">
        <v>18</v>
      </c>
      <c r="W103">
        <v>0.44290000000000002</v>
      </c>
      <c r="X103">
        <v>0</v>
      </c>
      <c r="Y103">
        <v>0</v>
      </c>
      <c r="Z103">
        <v>0</v>
      </c>
      <c r="AA103">
        <v>4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27</v>
      </c>
      <c r="AK103">
        <v>30</v>
      </c>
      <c r="AL103">
        <v>0.6643</v>
      </c>
      <c r="AM103">
        <v>0</v>
      </c>
      <c r="AN103">
        <v>0</v>
      </c>
      <c r="AO103">
        <v>0</v>
      </c>
      <c r="AP103">
        <v>3</v>
      </c>
      <c r="AQ103">
        <v>0</v>
      </c>
      <c r="AR103">
        <v>0</v>
      </c>
      <c r="AS103">
        <v>16</v>
      </c>
      <c r="AT103">
        <v>17</v>
      </c>
      <c r="AU103">
        <v>0.44290000000000002</v>
      </c>
      <c r="AV103">
        <v>5</v>
      </c>
      <c r="AW103">
        <v>0</v>
      </c>
      <c r="AX103">
        <v>0</v>
      </c>
    </row>
    <row r="104" spans="1:50" x14ac:dyDescent="0.2">
      <c r="A104" t="s">
        <v>240</v>
      </c>
      <c r="B104">
        <v>2</v>
      </c>
      <c r="C104">
        <v>946839</v>
      </c>
      <c r="D104" s="9" t="s">
        <v>1461</v>
      </c>
      <c r="E104" t="s">
        <v>2947</v>
      </c>
      <c r="F104" t="str">
        <f t="shared" si="1"/>
        <v>Dewitt 1</v>
      </c>
      <c r="G104" t="s">
        <v>2877</v>
      </c>
      <c r="H104">
        <v>1.771428571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17</v>
      </c>
      <c r="P104">
        <v>17</v>
      </c>
      <c r="Q104">
        <v>0.22140000000000001</v>
      </c>
      <c r="R104">
        <v>0</v>
      </c>
      <c r="S104">
        <v>0</v>
      </c>
      <c r="T104">
        <v>0</v>
      </c>
      <c r="U104">
        <v>29</v>
      </c>
      <c r="V104">
        <v>34</v>
      </c>
      <c r="W104">
        <v>0.6643</v>
      </c>
      <c r="X104">
        <v>0</v>
      </c>
      <c r="Y104">
        <v>0</v>
      </c>
      <c r="Z104">
        <v>0</v>
      </c>
      <c r="AA104">
        <v>15</v>
      </c>
      <c r="AB104">
        <v>16</v>
      </c>
      <c r="AC104">
        <v>0.22140000000000001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17</v>
      </c>
      <c r="AK104">
        <v>17</v>
      </c>
      <c r="AL104">
        <v>0.44290000000000002</v>
      </c>
      <c r="AM104">
        <v>0</v>
      </c>
      <c r="AN104">
        <v>0</v>
      </c>
      <c r="AO104">
        <v>0</v>
      </c>
      <c r="AP104">
        <v>3</v>
      </c>
      <c r="AQ104">
        <v>0</v>
      </c>
      <c r="AR104">
        <v>0</v>
      </c>
      <c r="AS104">
        <v>15</v>
      </c>
      <c r="AT104">
        <v>16</v>
      </c>
      <c r="AU104">
        <v>0.22140000000000001</v>
      </c>
      <c r="AV104">
        <v>4</v>
      </c>
      <c r="AW104">
        <v>0</v>
      </c>
      <c r="AX104">
        <v>0</v>
      </c>
    </row>
    <row r="105" spans="1:50" x14ac:dyDescent="0.2">
      <c r="A105" t="s">
        <v>240</v>
      </c>
      <c r="B105">
        <v>2</v>
      </c>
      <c r="C105">
        <v>946832</v>
      </c>
      <c r="D105" s="9" t="s">
        <v>1462</v>
      </c>
      <c r="E105" t="s">
        <v>2948</v>
      </c>
      <c r="F105" t="str">
        <f t="shared" si="1"/>
        <v>Clinton 2-1</v>
      </c>
      <c r="G105" t="s">
        <v>2851</v>
      </c>
      <c r="H105">
        <v>1.55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9</v>
      </c>
      <c r="P105">
        <v>0</v>
      </c>
      <c r="Q105">
        <v>0</v>
      </c>
      <c r="R105">
        <v>2</v>
      </c>
      <c r="S105">
        <v>0</v>
      </c>
      <c r="T105">
        <v>0</v>
      </c>
      <c r="U105">
        <v>15</v>
      </c>
      <c r="V105">
        <v>17</v>
      </c>
      <c r="W105">
        <v>0.44290000000000002</v>
      </c>
      <c r="X105">
        <v>0</v>
      </c>
      <c r="Y105">
        <v>0</v>
      </c>
      <c r="Z105">
        <v>0</v>
      </c>
      <c r="AA105">
        <v>9</v>
      </c>
      <c r="AB105">
        <v>15</v>
      </c>
      <c r="AC105">
        <v>0.22140000000000001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26</v>
      </c>
      <c r="AK105">
        <v>20</v>
      </c>
      <c r="AL105">
        <v>0.44290000000000002</v>
      </c>
      <c r="AM105">
        <v>5</v>
      </c>
      <c r="AN105">
        <v>0</v>
      </c>
      <c r="AO105">
        <v>0</v>
      </c>
      <c r="AP105">
        <v>1</v>
      </c>
      <c r="AQ105">
        <v>0</v>
      </c>
      <c r="AR105">
        <v>0</v>
      </c>
      <c r="AS105">
        <v>15</v>
      </c>
      <c r="AT105">
        <v>20</v>
      </c>
      <c r="AU105">
        <v>0.44290000000000002</v>
      </c>
      <c r="AV105">
        <v>8</v>
      </c>
      <c r="AW105">
        <v>8</v>
      </c>
      <c r="AX105">
        <v>0</v>
      </c>
    </row>
    <row r="106" spans="1:50" x14ac:dyDescent="0.2">
      <c r="A106" t="s">
        <v>240</v>
      </c>
      <c r="B106">
        <v>2</v>
      </c>
      <c r="C106">
        <v>946833</v>
      </c>
      <c r="D106" s="9" t="s">
        <v>1463</v>
      </c>
      <c r="E106" t="s">
        <v>2949</v>
      </c>
      <c r="F106" t="str">
        <f t="shared" si="1"/>
        <v>Clinton 2-2</v>
      </c>
      <c r="G106" t="s">
        <v>2851</v>
      </c>
      <c r="H106">
        <v>2.66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40</v>
      </c>
      <c r="P106">
        <v>47</v>
      </c>
      <c r="Q106">
        <v>0.6643</v>
      </c>
      <c r="R106">
        <v>0</v>
      </c>
      <c r="S106">
        <v>0</v>
      </c>
      <c r="T106">
        <v>0</v>
      </c>
      <c r="U106">
        <v>36</v>
      </c>
      <c r="V106">
        <v>48</v>
      </c>
      <c r="W106">
        <v>0.88570000000000004</v>
      </c>
      <c r="X106">
        <v>0</v>
      </c>
      <c r="Y106">
        <v>0</v>
      </c>
      <c r="Z106">
        <v>0</v>
      </c>
      <c r="AA106">
        <v>13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38</v>
      </c>
      <c r="AK106">
        <v>41</v>
      </c>
      <c r="AL106">
        <v>0.6643</v>
      </c>
      <c r="AM106">
        <v>9</v>
      </c>
      <c r="AN106">
        <v>0</v>
      </c>
      <c r="AO106">
        <v>0</v>
      </c>
      <c r="AP106">
        <v>1</v>
      </c>
      <c r="AQ106">
        <v>0</v>
      </c>
      <c r="AR106">
        <v>0</v>
      </c>
      <c r="AS106">
        <v>21</v>
      </c>
      <c r="AT106">
        <v>32</v>
      </c>
      <c r="AU106">
        <v>0.44290000000000002</v>
      </c>
      <c r="AV106">
        <v>14</v>
      </c>
      <c r="AW106">
        <v>0</v>
      </c>
      <c r="AX106">
        <v>0</v>
      </c>
    </row>
    <row r="107" spans="1:50" x14ac:dyDescent="0.2">
      <c r="A107" t="s">
        <v>240</v>
      </c>
      <c r="B107">
        <v>2</v>
      </c>
      <c r="C107">
        <v>1593449</v>
      </c>
      <c r="D107" s="9" t="s">
        <v>1464</v>
      </c>
      <c r="E107" t="s">
        <v>2950</v>
      </c>
      <c r="F107" t="str">
        <f t="shared" si="1"/>
        <v>Bloomfield Brookfield Del</v>
      </c>
      <c r="G107" t="s">
        <v>2842</v>
      </c>
      <c r="H107">
        <v>0.66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7</v>
      </c>
      <c r="P107">
        <v>7</v>
      </c>
      <c r="Q107">
        <v>0.22140000000000001</v>
      </c>
      <c r="R107">
        <v>0</v>
      </c>
      <c r="S107">
        <v>0</v>
      </c>
      <c r="T107">
        <v>0</v>
      </c>
      <c r="U107">
        <v>13</v>
      </c>
      <c r="V107">
        <v>13</v>
      </c>
      <c r="W107">
        <v>0.22140000000000001</v>
      </c>
      <c r="X107">
        <v>0</v>
      </c>
      <c r="Y107">
        <v>0</v>
      </c>
      <c r="Z107">
        <v>0</v>
      </c>
      <c r="AA107">
        <v>2</v>
      </c>
      <c r="AB107">
        <v>2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3</v>
      </c>
      <c r="AK107">
        <v>3</v>
      </c>
      <c r="AL107">
        <v>0</v>
      </c>
      <c r="AM107">
        <v>0</v>
      </c>
      <c r="AN107">
        <v>0</v>
      </c>
      <c r="AO107">
        <v>0</v>
      </c>
      <c r="AP107">
        <v>2</v>
      </c>
      <c r="AQ107">
        <v>2</v>
      </c>
      <c r="AR107">
        <v>0</v>
      </c>
      <c r="AS107">
        <v>6</v>
      </c>
      <c r="AT107">
        <v>6</v>
      </c>
      <c r="AU107">
        <v>0.22140000000000001</v>
      </c>
      <c r="AV107">
        <v>0</v>
      </c>
      <c r="AW107">
        <v>0</v>
      </c>
      <c r="AX107">
        <v>0</v>
      </c>
    </row>
    <row r="108" spans="1:50" x14ac:dyDescent="0.2">
      <c r="A108" t="s">
        <v>240</v>
      </c>
      <c r="B108">
        <v>2</v>
      </c>
      <c r="C108">
        <v>946836</v>
      </c>
      <c r="D108" s="9" t="s">
        <v>1465</v>
      </c>
      <c r="E108" t="s">
        <v>2951</v>
      </c>
      <c r="F108" t="str">
        <f t="shared" si="1"/>
        <v>Clinton 4-1</v>
      </c>
      <c r="G108" t="s">
        <v>2840</v>
      </c>
      <c r="H108">
        <v>2.2142857139999998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25</v>
      </c>
      <c r="P108">
        <v>27</v>
      </c>
      <c r="Q108">
        <v>0.44290000000000002</v>
      </c>
      <c r="R108">
        <v>0</v>
      </c>
      <c r="S108">
        <v>0</v>
      </c>
      <c r="T108">
        <v>0</v>
      </c>
      <c r="U108">
        <v>27</v>
      </c>
      <c r="V108">
        <v>27</v>
      </c>
      <c r="W108">
        <v>0.44290000000000002</v>
      </c>
      <c r="X108">
        <v>0</v>
      </c>
      <c r="Y108">
        <v>0</v>
      </c>
      <c r="Z108">
        <v>0</v>
      </c>
      <c r="AA108">
        <v>22</v>
      </c>
      <c r="AB108">
        <v>25</v>
      </c>
      <c r="AC108">
        <v>0.44290000000000002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29</v>
      </c>
      <c r="AK108">
        <v>31</v>
      </c>
      <c r="AL108">
        <v>0.44290000000000002</v>
      </c>
      <c r="AM108">
        <v>2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22</v>
      </c>
      <c r="AT108">
        <v>25</v>
      </c>
      <c r="AU108">
        <v>0.44290000000000002</v>
      </c>
      <c r="AV108">
        <v>10</v>
      </c>
      <c r="AW108">
        <v>0</v>
      </c>
      <c r="AX108">
        <v>0</v>
      </c>
    </row>
    <row r="109" spans="1:50" x14ac:dyDescent="0.2">
      <c r="A109" t="s">
        <v>931</v>
      </c>
      <c r="B109">
        <v>2</v>
      </c>
      <c r="C109">
        <v>948204</v>
      </c>
      <c r="D109" s="9" t="s">
        <v>1466</v>
      </c>
      <c r="E109" t="s">
        <v>2952</v>
      </c>
      <c r="F109" t="str">
        <f t="shared" si="1"/>
        <v>Bl/Fa/Lamoni</v>
      </c>
      <c r="G109" t="s">
        <v>2840</v>
      </c>
      <c r="H109">
        <v>1.6941176469999999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19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37</v>
      </c>
      <c r="V109">
        <v>41</v>
      </c>
      <c r="W109">
        <v>0.28239999999999998</v>
      </c>
      <c r="X109">
        <v>1</v>
      </c>
      <c r="Y109">
        <v>0</v>
      </c>
      <c r="Z109">
        <v>0</v>
      </c>
      <c r="AA109">
        <v>42</v>
      </c>
      <c r="AB109">
        <v>61</v>
      </c>
      <c r="AC109">
        <v>0.47060000000000002</v>
      </c>
      <c r="AD109">
        <v>2</v>
      </c>
      <c r="AE109">
        <v>2</v>
      </c>
      <c r="AF109">
        <v>0</v>
      </c>
      <c r="AG109">
        <v>0</v>
      </c>
      <c r="AH109">
        <v>0</v>
      </c>
      <c r="AI109">
        <v>0</v>
      </c>
      <c r="AJ109">
        <v>47</v>
      </c>
      <c r="AK109">
        <v>54</v>
      </c>
      <c r="AL109">
        <v>0.42349999999999999</v>
      </c>
      <c r="AM109">
        <v>7</v>
      </c>
      <c r="AN109">
        <v>0</v>
      </c>
      <c r="AO109">
        <v>0</v>
      </c>
      <c r="AP109">
        <v>1</v>
      </c>
      <c r="AQ109">
        <v>1</v>
      </c>
      <c r="AR109">
        <v>0</v>
      </c>
      <c r="AS109">
        <v>59</v>
      </c>
      <c r="AT109">
        <v>66</v>
      </c>
      <c r="AU109">
        <v>0.51759999999999995</v>
      </c>
      <c r="AV109">
        <v>9</v>
      </c>
      <c r="AW109">
        <v>0</v>
      </c>
      <c r="AX109">
        <v>0</v>
      </c>
    </row>
    <row r="110" spans="1:50" x14ac:dyDescent="0.2">
      <c r="A110" t="s">
        <v>931</v>
      </c>
      <c r="B110">
        <v>2</v>
      </c>
      <c r="C110">
        <v>946905</v>
      </c>
      <c r="D110" s="9" t="s">
        <v>1467</v>
      </c>
      <c r="E110" t="s">
        <v>2953</v>
      </c>
      <c r="F110" t="str">
        <f t="shared" si="1"/>
        <v>Bu/Ha/Mo/Nb/Davis City/Pleasanton</v>
      </c>
      <c r="G110" t="s">
        <v>2840</v>
      </c>
      <c r="H110">
        <v>0.188235294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</v>
      </c>
      <c r="V110">
        <v>2</v>
      </c>
      <c r="W110">
        <v>4.7100000000000003E-2</v>
      </c>
      <c r="X110">
        <v>1</v>
      </c>
      <c r="Y110">
        <v>0</v>
      </c>
      <c r="Z110">
        <v>0</v>
      </c>
      <c r="AA110">
        <v>2</v>
      </c>
      <c r="AB110">
        <v>2</v>
      </c>
      <c r="AC110">
        <v>4.7100000000000003E-2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2</v>
      </c>
      <c r="AL110">
        <v>4.7100000000000003E-2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2</v>
      </c>
      <c r="AT110">
        <v>2</v>
      </c>
      <c r="AU110">
        <v>4.7100000000000003E-2</v>
      </c>
      <c r="AV110">
        <v>0</v>
      </c>
      <c r="AW110">
        <v>0</v>
      </c>
      <c r="AX110">
        <v>0</v>
      </c>
    </row>
    <row r="111" spans="1:50" x14ac:dyDescent="0.2">
      <c r="A111" t="s">
        <v>969</v>
      </c>
      <c r="B111">
        <v>1</v>
      </c>
      <c r="C111">
        <v>946968</v>
      </c>
      <c r="D111" s="9">
        <v>19</v>
      </c>
      <c r="E111" t="s">
        <v>2954</v>
      </c>
      <c r="F111" t="str">
        <f t="shared" si="1"/>
        <v>Dubuque_19</v>
      </c>
      <c r="G111" t="s">
        <v>2840</v>
      </c>
      <c r="H111">
        <v>2.6666666669999999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46</v>
      </c>
      <c r="P111">
        <v>50</v>
      </c>
      <c r="Q111">
        <v>0.5333</v>
      </c>
      <c r="R111">
        <v>0</v>
      </c>
      <c r="S111">
        <v>0</v>
      </c>
      <c r="T111">
        <v>0</v>
      </c>
      <c r="U111">
        <v>47</v>
      </c>
      <c r="V111">
        <v>61</v>
      </c>
      <c r="W111">
        <v>0.5333</v>
      </c>
      <c r="X111">
        <v>2</v>
      </c>
      <c r="Y111">
        <v>0</v>
      </c>
      <c r="Z111">
        <v>0</v>
      </c>
      <c r="AA111">
        <v>24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74</v>
      </c>
      <c r="AK111">
        <v>79</v>
      </c>
      <c r="AL111">
        <v>0.8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55</v>
      </c>
      <c r="AT111">
        <v>70</v>
      </c>
      <c r="AU111">
        <v>0.8</v>
      </c>
      <c r="AV111">
        <v>13</v>
      </c>
      <c r="AW111">
        <v>0</v>
      </c>
      <c r="AX111">
        <v>0</v>
      </c>
    </row>
    <row r="112" spans="1:50" x14ac:dyDescent="0.2">
      <c r="A112" t="s">
        <v>969</v>
      </c>
      <c r="B112">
        <v>1</v>
      </c>
      <c r="C112">
        <v>946960</v>
      </c>
      <c r="D112" s="9">
        <v>11</v>
      </c>
      <c r="E112" t="s">
        <v>2955</v>
      </c>
      <c r="F112" t="str">
        <f t="shared" si="1"/>
        <v>Dubuque_11</v>
      </c>
      <c r="G112" t="s">
        <v>2840</v>
      </c>
      <c r="H112">
        <v>2.1333329999999999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30</v>
      </c>
      <c r="P112">
        <v>30</v>
      </c>
      <c r="Q112">
        <v>0.5333</v>
      </c>
      <c r="R112">
        <v>0</v>
      </c>
      <c r="S112">
        <v>0</v>
      </c>
      <c r="T112">
        <v>0</v>
      </c>
      <c r="U112">
        <v>29</v>
      </c>
      <c r="V112">
        <v>29</v>
      </c>
      <c r="W112">
        <v>0.5333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45</v>
      </c>
      <c r="AK112">
        <v>45</v>
      </c>
      <c r="AL112">
        <v>0.8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22</v>
      </c>
      <c r="AT112">
        <v>22</v>
      </c>
      <c r="AU112">
        <v>0.26669999999999999</v>
      </c>
      <c r="AV112">
        <v>5</v>
      </c>
      <c r="AW112">
        <v>5</v>
      </c>
      <c r="AX112">
        <v>0</v>
      </c>
    </row>
    <row r="113" spans="1:50" x14ac:dyDescent="0.2">
      <c r="A113" t="s">
        <v>969</v>
      </c>
      <c r="B113">
        <v>1</v>
      </c>
      <c r="C113">
        <v>946982</v>
      </c>
      <c r="D113" s="9">
        <v>42</v>
      </c>
      <c r="E113" t="s">
        <v>2956</v>
      </c>
      <c r="F113" t="str">
        <f t="shared" si="1"/>
        <v>Dubuque_42</v>
      </c>
      <c r="G113" t="s">
        <v>2840</v>
      </c>
      <c r="H113">
        <v>1.8666666670000001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26</v>
      </c>
      <c r="P113">
        <v>27</v>
      </c>
      <c r="Q113">
        <v>0.5333</v>
      </c>
      <c r="R113">
        <v>0</v>
      </c>
      <c r="S113">
        <v>0</v>
      </c>
      <c r="T113">
        <v>0</v>
      </c>
      <c r="U113">
        <v>30</v>
      </c>
      <c r="V113">
        <v>30</v>
      </c>
      <c r="W113">
        <v>0.5333</v>
      </c>
      <c r="X113">
        <v>2</v>
      </c>
      <c r="Y113">
        <v>0</v>
      </c>
      <c r="Z113">
        <v>0</v>
      </c>
      <c r="AA113">
        <v>18</v>
      </c>
      <c r="AB113">
        <v>18</v>
      </c>
      <c r="AC113">
        <v>0.26669999999999999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18</v>
      </c>
      <c r="AK113">
        <v>19</v>
      </c>
      <c r="AL113">
        <v>0.26669999999999999</v>
      </c>
      <c r="AM113">
        <v>0</v>
      </c>
      <c r="AN113">
        <v>0</v>
      </c>
      <c r="AO113">
        <v>0</v>
      </c>
      <c r="AP113">
        <v>2</v>
      </c>
      <c r="AQ113">
        <v>2</v>
      </c>
      <c r="AR113">
        <v>0</v>
      </c>
      <c r="AS113">
        <v>18</v>
      </c>
      <c r="AT113">
        <v>18</v>
      </c>
      <c r="AU113">
        <v>0.26669999999999999</v>
      </c>
      <c r="AV113">
        <v>0</v>
      </c>
      <c r="AW113">
        <v>0</v>
      </c>
      <c r="AX113">
        <v>0</v>
      </c>
    </row>
    <row r="114" spans="1:50" x14ac:dyDescent="0.2">
      <c r="A114" t="s">
        <v>969</v>
      </c>
      <c r="B114">
        <v>1</v>
      </c>
      <c r="C114">
        <v>946966</v>
      </c>
      <c r="D114" s="9">
        <v>17</v>
      </c>
      <c r="E114" t="s">
        <v>2957</v>
      </c>
      <c r="F114" t="str">
        <f t="shared" si="1"/>
        <v>Dubuque_17</v>
      </c>
      <c r="G114" t="s">
        <v>2840</v>
      </c>
      <c r="H114">
        <v>1.3333333329999999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9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17</v>
      </c>
      <c r="V114">
        <v>19</v>
      </c>
      <c r="W114">
        <v>0.26669999999999999</v>
      </c>
      <c r="X114">
        <v>0</v>
      </c>
      <c r="Y114">
        <v>0</v>
      </c>
      <c r="Z114">
        <v>0</v>
      </c>
      <c r="AA114">
        <v>11</v>
      </c>
      <c r="AB114">
        <v>18</v>
      </c>
      <c r="AC114">
        <v>0.26669999999999999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45</v>
      </c>
      <c r="AK114">
        <v>46</v>
      </c>
      <c r="AL114">
        <v>0.5333</v>
      </c>
      <c r="AM114">
        <v>0</v>
      </c>
      <c r="AN114">
        <v>0</v>
      </c>
      <c r="AO114">
        <v>0</v>
      </c>
      <c r="AP114">
        <v>3</v>
      </c>
      <c r="AQ114">
        <v>0</v>
      </c>
      <c r="AR114">
        <v>0</v>
      </c>
      <c r="AS114">
        <v>21</v>
      </c>
      <c r="AT114">
        <v>24</v>
      </c>
      <c r="AU114">
        <v>0.26669999999999999</v>
      </c>
      <c r="AV114">
        <v>4</v>
      </c>
      <c r="AW114">
        <v>0</v>
      </c>
      <c r="AX114">
        <v>0</v>
      </c>
    </row>
    <row r="115" spans="1:50" x14ac:dyDescent="0.2">
      <c r="A115" t="s">
        <v>1014</v>
      </c>
      <c r="B115">
        <v>3</v>
      </c>
      <c r="C115">
        <v>947054</v>
      </c>
      <c r="D115" s="9">
        <v>6</v>
      </c>
      <c r="E115" t="s">
        <v>2958</v>
      </c>
      <c r="F115" t="str">
        <f t="shared" si="1"/>
        <v>Purple</v>
      </c>
      <c r="G115" t="s">
        <v>2840</v>
      </c>
      <c r="H115">
        <v>1.371428571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17</v>
      </c>
      <c r="P115">
        <v>17</v>
      </c>
      <c r="Q115">
        <v>0.2571</v>
      </c>
      <c r="R115">
        <v>0</v>
      </c>
      <c r="S115">
        <v>0</v>
      </c>
      <c r="T115">
        <v>0</v>
      </c>
      <c r="U115">
        <v>10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25</v>
      </c>
      <c r="AB115">
        <v>25</v>
      </c>
      <c r="AC115">
        <v>0.42859999999999998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12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18</v>
      </c>
      <c r="AT115">
        <v>18</v>
      </c>
      <c r="AU115">
        <v>0.2571</v>
      </c>
      <c r="AV115">
        <v>7</v>
      </c>
      <c r="AW115">
        <v>29</v>
      </c>
      <c r="AX115">
        <v>0.42859999999999998</v>
      </c>
    </row>
    <row r="116" spans="1:50" x14ac:dyDescent="0.2">
      <c r="A116" t="s">
        <v>1014</v>
      </c>
      <c r="B116">
        <v>3</v>
      </c>
      <c r="C116">
        <v>947055</v>
      </c>
      <c r="D116" s="9">
        <v>7</v>
      </c>
      <c r="E116" t="s">
        <v>2959</v>
      </c>
      <c r="F116" t="str">
        <f t="shared" si="1"/>
        <v>Red</v>
      </c>
      <c r="G116" t="s">
        <v>2840</v>
      </c>
      <c r="H116">
        <v>0.257142857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2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6</v>
      </c>
      <c r="V116">
        <v>8</v>
      </c>
      <c r="W116">
        <v>8.5699999999999998E-2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7</v>
      </c>
      <c r="AK116">
        <v>7</v>
      </c>
      <c r="AL116">
        <v>8.5699999999999998E-2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4</v>
      </c>
      <c r="AT116">
        <v>5</v>
      </c>
      <c r="AU116">
        <v>8.5699999999999998E-2</v>
      </c>
      <c r="AV116">
        <v>0</v>
      </c>
      <c r="AW116">
        <v>0</v>
      </c>
      <c r="AX116">
        <v>0</v>
      </c>
    </row>
    <row r="117" spans="1:50" x14ac:dyDescent="0.2">
      <c r="A117" t="s">
        <v>1014</v>
      </c>
      <c r="B117">
        <v>3</v>
      </c>
      <c r="C117">
        <v>947052</v>
      </c>
      <c r="D117" s="9">
        <v>3</v>
      </c>
      <c r="E117" t="s">
        <v>2960</v>
      </c>
      <c r="F117" t="str">
        <f t="shared" si="1"/>
        <v>Brown</v>
      </c>
      <c r="G117" t="s">
        <v>2840</v>
      </c>
      <c r="H117">
        <v>0.514285714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6</v>
      </c>
      <c r="P117">
        <v>6</v>
      </c>
      <c r="Q117">
        <v>8.5699999999999998E-2</v>
      </c>
      <c r="R117">
        <v>0</v>
      </c>
      <c r="S117">
        <v>0</v>
      </c>
      <c r="T117">
        <v>0</v>
      </c>
      <c r="U117">
        <v>7</v>
      </c>
      <c r="V117">
        <v>7</v>
      </c>
      <c r="W117">
        <v>0.1714</v>
      </c>
      <c r="X117">
        <v>0</v>
      </c>
      <c r="Y117">
        <v>0</v>
      </c>
      <c r="Z117">
        <v>0</v>
      </c>
      <c r="AA117">
        <v>7</v>
      </c>
      <c r="AB117">
        <v>8</v>
      </c>
      <c r="AC117">
        <v>0.1714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5</v>
      </c>
      <c r="AT117">
        <v>5</v>
      </c>
      <c r="AU117">
        <v>8.5699999999999998E-2</v>
      </c>
      <c r="AV117">
        <v>0</v>
      </c>
      <c r="AW117">
        <v>0</v>
      </c>
      <c r="AX117">
        <v>0</v>
      </c>
    </row>
    <row r="118" spans="1:50" x14ac:dyDescent="0.2">
      <c r="A118" t="s">
        <v>1014</v>
      </c>
      <c r="B118">
        <v>3</v>
      </c>
      <c r="C118">
        <v>948281</v>
      </c>
      <c r="D118" s="9">
        <v>5</v>
      </c>
      <c r="E118" t="s">
        <v>2961</v>
      </c>
      <c r="F118" t="str">
        <f t="shared" si="1"/>
        <v>Green</v>
      </c>
      <c r="G118" t="s">
        <v>2851</v>
      </c>
      <c r="H118">
        <v>0.69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3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10</v>
      </c>
      <c r="V118">
        <v>15</v>
      </c>
      <c r="W118">
        <v>0.42859999999999998</v>
      </c>
      <c r="X118">
        <v>0</v>
      </c>
      <c r="Y118">
        <v>0</v>
      </c>
      <c r="Z118">
        <v>0</v>
      </c>
      <c r="AA118">
        <v>3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4</v>
      </c>
      <c r="AK118">
        <v>7</v>
      </c>
      <c r="AL118">
        <v>0.1714</v>
      </c>
      <c r="AM118">
        <v>2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3</v>
      </c>
      <c r="AT118">
        <v>4</v>
      </c>
      <c r="AU118">
        <v>8.5699999999999998E-2</v>
      </c>
      <c r="AV118">
        <v>1</v>
      </c>
      <c r="AW118">
        <v>0</v>
      </c>
      <c r="AX118">
        <v>0</v>
      </c>
    </row>
    <row r="119" spans="1:50" x14ac:dyDescent="0.2">
      <c r="A119" t="s">
        <v>1014</v>
      </c>
      <c r="B119">
        <v>3</v>
      </c>
      <c r="C119">
        <v>947051</v>
      </c>
      <c r="D119" s="9">
        <v>2</v>
      </c>
      <c r="E119" t="s">
        <v>2962</v>
      </c>
      <c r="F119" t="str">
        <f t="shared" si="1"/>
        <v>Blue</v>
      </c>
      <c r="G119" t="s">
        <v>2840</v>
      </c>
      <c r="H119">
        <v>1.371428571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23</v>
      </c>
      <c r="V119">
        <v>30</v>
      </c>
      <c r="W119">
        <v>0.42859999999999998</v>
      </c>
      <c r="X119">
        <v>0</v>
      </c>
      <c r="Y119">
        <v>0</v>
      </c>
      <c r="Z119">
        <v>0</v>
      </c>
      <c r="AA119">
        <v>34</v>
      </c>
      <c r="AB119">
        <v>44</v>
      </c>
      <c r="AC119">
        <v>0.6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4</v>
      </c>
      <c r="AK119">
        <v>0</v>
      </c>
      <c r="AL119">
        <v>0</v>
      </c>
      <c r="AM119">
        <v>6</v>
      </c>
      <c r="AN119">
        <v>0</v>
      </c>
      <c r="AO119">
        <v>0</v>
      </c>
      <c r="AP119">
        <v>2</v>
      </c>
      <c r="AQ119">
        <v>0</v>
      </c>
      <c r="AR119">
        <v>0</v>
      </c>
      <c r="AS119">
        <v>16</v>
      </c>
      <c r="AT119">
        <v>20</v>
      </c>
      <c r="AU119">
        <v>0.34289999999999998</v>
      </c>
      <c r="AV119">
        <v>5</v>
      </c>
      <c r="AW119">
        <v>0</v>
      </c>
      <c r="AX119">
        <v>0</v>
      </c>
    </row>
    <row r="120" spans="1:50" x14ac:dyDescent="0.2">
      <c r="A120" t="s">
        <v>297</v>
      </c>
      <c r="B120">
        <v>1</v>
      </c>
      <c r="C120">
        <v>947145</v>
      </c>
      <c r="D120" s="9">
        <v>1</v>
      </c>
      <c r="E120" t="s">
        <v>2963</v>
      </c>
      <c r="F120" t="str">
        <f t="shared" si="1"/>
        <v>Jackson 01</v>
      </c>
      <c r="G120" t="s">
        <v>2840</v>
      </c>
      <c r="H120">
        <v>2.228571429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28</v>
      </c>
      <c r="P120">
        <v>28</v>
      </c>
      <c r="Q120">
        <v>0.51429999999999998</v>
      </c>
      <c r="R120">
        <v>0</v>
      </c>
      <c r="S120">
        <v>0</v>
      </c>
      <c r="T120">
        <v>0</v>
      </c>
      <c r="U120">
        <v>37</v>
      </c>
      <c r="V120">
        <v>43</v>
      </c>
      <c r="W120">
        <v>0.85709999999999997</v>
      </c>
      <c r="X120">
        <v>0</v>
      </c>
      <c r="Y120">
        <v>0</v>
      </c>
      <c r="Z120">
        <v>0</v>
      </c>
      <c r="AA120">
        <v>28</v>
      </c>
      <c r="AB120">
        <v>30</v>
      </c>
      <c r="AC120">
        <v>0.51429999999999998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12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19</v>
      </c>
      <c r="AT120">
        <v>23</v>
      </c>
      <c r="AU120">
        <v>0.34289999999999998</v>
      </c>
      <c r="AV120">
        <v>0</v>
      </c>
      <c r="AW120">
        <v>0</v>
      </c>
      <c r="AX120">
        <v>0</v>
      </c>
    </row>
    <row r="121" spans="1:50" x14ac:dyDescent="0.2">
      <c r="A121" t="s">
        <v>189</v>
      </c>
      <c r="B121">
        <v>2</v>
      </c>
      <c r="C121">
        <v>947229</v>
      </c>
      <c r="D121" s="9" t="s">
        <v>1468</v>
      </c>
      <c r="E121" t="s">
        <v>2964</v>
      </c>
      <c r="F121" t="str">
        <f t="shared" si="1"/>
        <v>Iowa City 24</v>
      </c>
      <c r="G121" t="s">
        <v>2840</v>
      </c>
      <c r="H121">
        <v>4.8600000000000003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82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172</v>
      </c>
      <c r="V121">
        <v>211</v>
      </c>
      <c r="W121">
        <v>1.62</v>
      </c>
      <c r="X121">
        <v>2</v>
      </c>
      <c r="Y121">
        <v>0</v>
      </c>
      <c r="Z121">
        <v>0</v>
      </c>
      <c r="AA121">
        <v>25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117</v>
      </c>
      <c r="AK121">
        <v>125</v>
      </c>
      <c r="AL121">
        <v>1.2150000000000001</v>
      </c>
      <c r="AM121">
        <v>8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198</v>
      </c>
      <c r="AT121">
        <v>237</v>
      </c>
      <c r="AU121">
        <v>2.0249999999999999</v>
      </c>
      <c r="AV121">
        <v>23</v>
      </c>
      <c r="AW121">
        <v>0</v>
      </c>
      <c r="AX121">
        <v>0</v>
      </c>
    </row>
    <row r="122" spans="1:50" x14ac:dyDescent="0.2">
      <c r="A122" t="s">
        <v>189</v>
      </c>
      <c r="B122">
        <v>2</v>
      </c>
      <c r="C122">
        <v>947223</v>
      </c>
      <c r="D122" s="9" t="s">
        <v>1469</v>
      </c>
      <c r="E122" t="s">
        <v>2965</v>
      </c>
      <c r="F122" t="str">
        <f t="shared" si="1"/>
        <v>Iowa City 18</v>
      </c>
      <c r="G122" t="s">
        <v>2840</v>
      </c>
      <c r="H122">
        <v>4.8600000000000003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23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87</v>
      </c>
      <c r="V122">
        <v>26</v>
      </c>
      <c r="W122">
        <v>0</v>
      </c>
      <c r="X122">
        <v>1</v>
      </c>
      <c r="Y122">
        <v>0</v>
      </c>
      <c r="Z122">
        <v>0</v>
      </c>
      <c r="AA122">
        <v>99</v>
      </c>
      <c r="AB122">
        <v>155</v>
      </c>
      <c r="AC122">
        <v>0.81</v>
      </c>
      <c r="AD122">
        <v>0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279</v>
      </c>
      <c r="AK122">
        <v>313</v>
      </c>
      <c r="AL122">
        <v>2.0249999999999999</v>
      </c>
      <c r="AM122">
        <v>2</v>
      </c>
      <c r="AN122">
        <v>0</v>
      </c>
      <c r="AO122">
        <v>0</v>
      </c>
      <c r="AP122">
        <v>3</v>
      </c>
      <c r="AQ122">
        <v>0</v>
      </c>
      <c r="AR122">
        <v>0</v>
      </c>
      <c r="AS122">
        <v>293</v>
      </c>
      <c r="AT122">
        <v>331</v>
      </c>
      <c r="AU122">
        <v>2.0249999999999999</v>
      </c>
      <c r="AV122">
        <v>49</v>
      </c>
      <c r="AW122">
        <v>3</v>
      </c>
      <c r="AX122">
        <v>0</v>
      </c>
    </row>
    <row r="123" spans="1:50" x14ac:dyDescent="0.2">
      <c r="A123" t="s">
        <v>189</v>
      </c>
      <c r="B123">
        <v>2</v>
      </c>
      <c r="C123">
        <v>947211</v>
      </c>
      <c r="D123" s="9" t="s">
        <v>1470</v>
      </c>
      <c r="E123" t="s">
        <v>2966</v>
      </c>
      <c r="F123" t="str">
        <f t="shared" si="1"/>
        <v>Iowa City 06</v>
      </c>
      <c r="G123" t="s">
        <v>2840</v>
      </c>
      <c r="H123">
        <v>4.4550000000000001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39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65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71</v>
      </c>
      <c r="AB123">
        <v>103</v>
      </c>
      <c r="AC123">
        <v>1.2150000000000001</v>
      </c>
      <c r="AD123">
        <v>4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130</v>
      </c>
      <c r="AK123">
        <v>138</v>
      </c>
      <c r="AL123">
        <v>1.2150000000000001</v>
      </c>
      <c r="AM123">
        <v>8</v>
      </c>
      <c r="AN123">
        <v>0</v>
      </c>
      <c r="AO123">
        <v>0</v>
      </c>
      <c r="AP123">
        <v>2</v>
      </c>
      <c r="AQ123">
        <v>0</v>
      </c>
      <c r="AR123">
        <v>0</v>
      </c>
      <c r="AS123">
        <v>188</v>
      </c>
      <c r="AT123">
        <v>220</v>
      </c>
      <c r="AU123">
        <v>2.0249999999999999</v>
      </c>
      <c r="AV123">
        <v>6</v>
      </c>
      <c r="AW123">
        <v>0</v>
      </c>
      <c r="AX123">
        <v>0</v>
      </c>
    </row>
    <row r="124" spans="1:50" x14ac:dyDescent="0.2">
      <c r="A124" t="s">
        <v>1109</v>
      </c>
      <c r="B124">
        <v>4</v>
      </c>
      <c r="C124">
        <v>947284</v>
      </c>
      <c r="D124" s="9" t="s">
        <v>1110</v>
      </c>
      <c r="E124" t="s">
        <v>2967</v>
      </c>
      <c r="F124" t="str">
        <f t="shared" si="1"/>
        <v>Al1</v>
      </c>
      <c r="G124" t="s">
        <v>2840</v>
      </c>
      <c r="H124">
        <v>0.8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13</v>
      </c>
      <c r="P124">
        <v>13</v>
      </c>
      <c r="Q124">
        <v>0.17780000000000001</v>
      </c>
      <c r="R124">
        <v>0</v>
      </c>
      <c r="S124">
        <v>0</v>
      </c>
      <c r="T124">
        <v>0</v>
      </c>
      <c r="U124">
        <v>10</v>
      </c>
      <c r="V124">
        <v>10</v>
      </c>
      <c r="W124">
        <v>0.17780000000000001</v>
      </c>
      <c r="X124">
        <v>0</v>
      </c>
      <c r="Y124">
        <v>0</v>
      </c>
      <c r="Z124">
        <v>0</v>
      </c>
      <c r="AA124">
        <v>10</v>
      </c>
      <c r="AB124">
        <v>10</v>
      </c>
      <c r="AC124">
        <v>0.17780000000000001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10</v>
      </c>
      <c r="AK124">
        <v>10</v>
      </c>
      <c r="AL124">
        <v>0.17780000000000001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8</v>
      </c>
      <c r="AT124">
        <v>8</v>
      </c>
      <c r="AU124">
        <v>8.8900000000000007E-2</v>
      </c>
      <c r="AV124">
        <v>0</v>
      </c>
      <c r="AW124">
        <v>0</v>
      </c>
      <c r="AX124">
        <v>0</v>
      </c>
    </row>
    <row r="125" spans="1:50" x14ac:dyDescent="0.2">
      <c r="A125" t="s">
        <v>1109</v>
      </c>
      <c r="B125">
        <v>4</v>
      </c>
      <c r="C125">
        <v>947297</v>
      </c>
      <c r="D125" s="9" t="s">
        <v>1471</v>
      </c>
      <c r="E125" t="s">
        <v>2968</v>
      </c>
      <c r="F125" t="str">
        <f t="shared" si="1"/>
        <v>Hb- Ly- Ln- Sf</v>
      </c>
      <c r="G125" t="s">
        <v>2840</v>
      </c>
      <c r="H125">
        <v>0.35555555599999999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3</v>
      </c>
      <c r="V125">
        <v>4</v>
      </c>
      <c r="W125">
        <v>0.17780000000000001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3</v>
      </c>
      <c r="AK125">
        <v>3</v>
      </c>
      <c r="AL125">
        <v>8.8900000000000007E-2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2</v>
      </c>
      <c r="AT125">
        <v>2</v>
      </c>
      <c r="AU125">
        <v>8.8900000000000007E-2</v>
      </c>
      <c r="AV125">
        <v>1</v>
      </c>
      <c r="AW125">
        <v>0</v>
      </c>
      <c r="AX125">
        <v>0</v>
      </c>
    </row>
    <row r="126" spans="1:50" x14ac:dyDescent="0.2">
      <c r="A126" t="s">
        <v>1109</v>
      </c>
      <c r="B126">
        <v>4</v>
      </c>
      <c r="C126">
        <v>1593593</v>
      </c>
      <c r="D126" s="9" t="s">
        <v>1472</v>
      </c>
      <c r="E126" t="s">
        <v>2969</v>
      </c>
      <c r="F126" t="str">
        <f t="shared" si="1"/>
        <v>Gm- Rm</v>
      </c>
      <c r="G126" t="s">
        <v>2840</v>
      </c>
      <c r="H126">
        <v>0.44444444399999999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8</v>
      </c>
      <c r="P126">
        <v>8</v>
      </c>
      <c r="Q126">
        <v>0.17780000000000001</v>
      </c>
      <c r="R126">
        <v>0</v>
      </c>
      <c r="S126">
        <v>0</v>
      </c>
      <c r="T126">
        <v>0</v>
      </c>
      <c r="U126">
        <v>5</v>
      </c>
      <c r="V126">
        <v>6</v>
      </c>
      <c r="W126">
        <v>8.8900000000000007E-2</v>
      </c>
      <c r="X126">
        <v>0</v>
      </c>
      <c r="Y126">
        <v>0</v>
      </c>
      <c r="Z126">
        <v>0</v>
      </c>
      <c r="AA126">
        <v>6</v>
      </c>
      <c r="AB126">
        <v>6</v>
      </c>
      <c r="AC126">
        <v>8.8900000000000007E-2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3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4</v>
      </c>
      <c r="AT126">
        <v>5</v>
      </c>
      <c r="AU126">
        <v>8.8900000000000007E-2</v>
      </c>
      <c r="AV126">
        <v>0</v>
      </c>
      <c r="AW126">
        <v>0</v>
      </c>
      <c r="AX126">
        <v>0</v>
      </c>
    </row>
    <row r="127" spans="1:50" x14ac:dyDescent="0.2">
      <c r="A127" t="s">
        <v>1109</v>
      </c>
      <c r="B127">
        <v>4</v>
      </c>
      <c r="C127">
        <v>947286</v>
      </c>
      <c r="D127" s="9" t="s">
        <v>1111</v>
      </c>
      <c r="E127" t="s">
        <v>2970</v>
      </c>
      <c r="F127" t="str">
        <f t="shared" si="1"/>
        <v>Al3</v>
      </c>
      <c r="G127" t="s">
        <v>2840</v>
      </c>
      <c r="H127">
        <v>0.88888888899999996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12</v>
      </c>
      <c r="P127">
        <v>12</v>
      </c>
      <c r="Q127">
        <v>0.17780000000000001</v>
      </c>
      <c r="R127">
        <v>0</v>
      </c>
      <c r="S127">
        <v>0</v>
      </c>
      <c r="T127">
        <v>0</v>
      </c>
      <c r="U127">
        <v>14</v>
      </c>
      <c r="V127">
        <v>14</v>
      </c>
      <c r="W127">
        <v>0.26669999999999999</v>
      </c>
      <c r="X127">
        <v>0</v>
      </c>
      <c r="Y127">
        <v>0</v>
      </c>
      <c r="Z127">
        <v>0</v>
      </c>
      <c r="AA127">
        <v>8</v>
      </c>
      <c r="AB127">
        <v>8</v>
      </c>
      <c r="AC127">
        <v>0.17780000000000001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10</v>
      </c>
      <c r="AK127">
        <v>10</v>
      </c>
      <c r="AL127">
        <v>0.17780000000000001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8</v>
      </c>
      <c r="AT127">
        <v>8</v>
      </c>
      <c r="AU127">
        <v>8.8900000000000007E-2</v>
      </c>
      <c r="AV127">
        <v>0</v>
      </c>
      <c r="AW127">
        <v>0</v>
      </c>
      <c r="AX127">
        <v>0</v>
      </c>
    </row>
    <row r="128" spans="1:50" x14ac:dyDescent="0.2">
      <c r="A128" t="s">
        <v>2056</v>
      </c>
      <c r="B128">
        <v>4</v>
      </c>
      <c r="C128">
        <v>947556</v>
      </c>
      <c r="D128" s="9" t="s">
        <v>1473</v>
      </c>
      <c r="E128" t="s">
        <v>2971</v>
      </c>
      <c r="F128" t="str">
        <f t="shared" si="1"/>
        <v>Waterman-Grant-Liberty</v>
      </c>
      <c r="G128" t="s">
        <v>2840</v>
      </c>
      <c r="H128">
        <v>0.436363636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7</v>
      </c>
      <c r="V128">
        <v>7</v>
      </c>
      <c r="W128">
        <v>0.14549999999999999</v>
      </c>
      <c r="X128">
        <v>0</v>
      </c>
      <c r="Y128">
        <v>0</v>
      </c>
      <c r="Z128">
        <v>0</v>
      </c>
      <c r="AA128">
        <v>3</v>
      </c>
      <c r="AB128">
        <v>4</v>
      </c>
      <c r="AC128">
        <v>7.2700000000000001E-2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4</v>
      </c>
      <c r="AK128">
        <v>4</v>
      </c>
      <c r="AL128">
        <v>7.2700000000000001E-2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7</v>
      </c>
      <c r="AT128">
        <v>8</v>
      </c>
      <c r="AU128">
        <v>0.14549999999999999</v>
      </c>
      <c r="AV128">
        <v>0</v>
      </c>
      <c r="AW128">
        <v>0</v>
      </c>
      <c r="AX128">
        <v>0</v>
      </c>
    </row>
    <row r="129" spans="1:50" x14ac:dyDescent="0.2">
      <c r="A129" t="s">
        <v>2056</v>
      </c>
      <c r="B129">
        <v>4</v>
      </c>
      <c r="C129">
        <v>947553</v>
      </c>
      <c r="D129" s="9" t="s">
        <v>18</v>
      </c>
      <c r="E129" t="s">
        <v>2972</v>
      </c>
      <c r="F129" t="str">
        <f t="shared" si="1"/>
        <v>Sheldon 3Rd Ward</v>
      </c>
      <c r="G129" t="s">
        <v>2877</v>
      </c>
      <c r="H129">
        <v>0.36363636399999999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6</v>
      </c>
      <c r="P129">
        <v>6</v>
      </c>
      <c r="Q129">
        <v>7.2700000000000001E-2</v>
      </c>
      <c r="R129">
        <v>0</v>
      </c>
      <c r="S129">
        <v>0</v>
      </c>
      <c r="T129">
        <v>0</v>
      </c>
      <c r="U129">
        <v>5</v>
      </c>
      <c r="V129">
        <v>5</v>
      </c>
      <c r="W129">
        <v>7.2700000000000001E-2</v>
      </c>
      <c r="X129">
        <v>0</v>
      </c>
      <c r="Y129">
        <v>0</v>
      </c>
      <c r="Z129">
        <v>0</v>
      </c>
      <c r="AA129">
        <v>5</v>
      </c>
      <c r="AB129">
        <v>5</v>
      </c>
      <c r="AC129">
        <v>7.2700000000000001E-2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4</v>
      </c>
      <c r="AK129">
        <v>4</v>
      </c>
      <c r="AL129">
        <v>7.2700000000000001E-2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7</v>
      </c>
      <c r="AT129">
        <v>7</v>
      </c>
      <c r="AU129">
        <v>7.2700000000000001E-2</v>
      </c>
      <c r="AV129">
        <v>0</v>
      </c>
      <c r="AW129">
        <v>0</v>
      </c>
      <c r="AX129">
        <v>0</v>
      </c>
    </row>
    <row r="130" spans="1:50" x14ac:dyDescent="0.2">
      <c r="A130" t="s">
        <v>2056</v>
      </c>
      <c r="B130">
        <v>4</v>
      </c>
      <c r="C130">
        <v>947552</v>
      </c>
      <c r="D130" s="9" t="s">
        <v>17</v>
      </c>
      <c r="E130" t="s">
        <v>2973</v>
      </c>
      <c r="F130" t="str">
        <f t="shared" ref="F130:F193" si="2">TRIM(PROPER(E130))</f>
        <v>Sheldon 2Nd Ward</v>
      </c>
      <c r="G130" t="s">
        <v>2840</v>
      </c>
      <c r="H130">
        <v>0.36363636399999999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6</v>
      </c>
      <c r="V130">
        <v>6</v>
      </c>
      <c r="W130">
        <v>7.2700000000000001E-2</v>
      </c>
      <c r="X130">
        <v>0</v>
      </c>
      <c r="Y130">
        <v>0</v>
      </c>
      <c r="Z130">
        <v>0</v>
      </c>
      <c r="AA130">
        <v>5</v>
      </c>
      <c r="AB130">
        <v>5</v>
      </c>
      <c r="AC130">
        <v>7.2700000000000001E-2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8</v>
      </c>
      <c r="AK130">
        <v>8</v>
      </c>
      <c r="AL130">
        <v>7.2700000000000001E-2</v>
      </c>
      <c r="AM130">
        <v>2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8</v>
      </c>
      <c r="AT130">
        <v>10</v>
      </c>
      <c r="AU130">
        <v>0.14549999999999999</v>
      </c>
      <c r="AV130">
        <v>0</v>
      </c>
      <c r="AW130">
        <v>0</v>
      </c>
      <c r="AX130">
        <v>0</v>
      </c>
    </row>
    <row r="131" spans="1:50" x14ac:dyDescent="0.2">
      <c r="A131" t="s">
        <v>1297</v>
      </c>
      <c r="B131">
        <v>2</v>
      </c>
      <c r="C131">
        <v>948024</v>
      </c>
      <c r="D131" s="9" t="s">
        <v>1474</v>
      </c>
      <c r="E131" t="s">
        <v>2974</v>
      </c>
      <c r="F131" t="str">
        <f t="shared" si="2"/>
        <v>Adams/Blakesburg/Polk</v>
      </c>
      <c r="G131" t="s">
        <v>2842</v>
      </c>
      <c r="H131">
        <v>0.54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8</v>
      </c>
      <c r="P131">
        <v>8</v>
      </c>
      <c r="Q131">
        <v>0.18</v>
      </c>
      <c r="R131">
        <v>0</v>
      </c>
      <c r="S131">
        <v>0</v>
      </c>
      <c r="T131">
        <v>0</v>
      </c>
      <c r="U131">
        <v>5</v>
      </c>
      <c r="V131">
        <v>6</v>
      </c>
      <c r="W131">
        <v>0.18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3</v>
      </c>
      <c r="AK131">
        <v>3</v>
      </c>
      <c r="AL131">
        <v>0.09</v>
      </c>
      <c r="AM131">
        <v>2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</v>
      </c>
      <c r="AT131">
        <v>3</v>
      </c>
      <c r="AU131">
        <v>0.09</v>
      </c>
      <c r="AV131">
        <v>0</v>
      </c>
      <c r="AW131">
        <v>0</v>
      </c>
      <c r="AX131">
        <v>0</v>
      </c>
    </row>
    <row r="132" spans="1:50" x14ac:dyDescent="0.2">
      <c r="A132" t="s">
        <v>1297</v>
      </c>
      <c r="B132">
        <v>2</v>
      </c>
      <c r="C132">
        <v>948029</v>
      </c>
      <c r="D132" s="9" t="s">
        <v>1475</v>
      </c>
      <c r="E132" t="s">
        <v>2975</v>
      </c>
      <c r="F132" t="str">
        <f t="shared" si="2"/>
        <v>Green Twp</v>
      </c>
      <c r="G132" t="s">
        <v>2840</v>
      </c>
      <c r="H132">
        <v>0.36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7</v>
      </c>
      <c r="P132">
        <v>5</v>
      </c>
      <c r="Q132">
        <v>0.09</v>
      </c>
      <c r="R132">
        <v>0</v>
      </c>
      <c r="S132">
        <v>0</v>
      </c>
      <c r="T132">
        <v>0</v>
      </c>
      <c r="U132">
        <v>4</v>
      </c>
      <c r="V132">
        <v>4</v>
      </c>
      <c r="W132">
        <v>0.09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3</v>
      </c>
      <c r="AK132">
        <v>5</v>
      </c>
      <c r="AL132">
        <v>0.09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5</v>
      </c>
      <c r="AT132">
        <v>5</v>
      </c>
      <c r="AU132">
        <v>0.09</v>
      </c>
      <c r="AV132">
        <v>0</v>
      </c>
      <c r="AW132">
        <v>0</v>
      </c>
      <c r="AX132">
        <v>0</v>
      </c>
    </row>
    <row r="133" spans="1:50" x14ac:dyDescent="0.2">
      <c r="A133" t="s">
        <v>1297</v>
      </c>
      <c r="B133">
        <v>2</v>
      </c>
      <c r="C133">
        <v>948040</v>
      </c>
      <c r="D133" s="9" t="s">
        <v>1476</v>
      </c>
      <c r="E133" t="s">
        <v>2976</v>
      </c>
      <c r="F133" t="str">
        <f t="shared" si="2"/>
        <v>Ottumwa Pct 09</v>
      </c>
      <c r="G133" t="s">
        <v>2840</v>
      </c>
      <c r="H133">
        <v>1.71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31</v>
      </c>
      <c r="P133">
        <v>31</v>
      </c>
      <c r="Q133">
        <v>0.54</v>
      </c>
      <c r="R133">
        <v>0</v>
      </c>
      <c r="S133">
        <v>0</v>
      </c>
      <c r="T133">
        <v>0</v>
      </c>
      <c r="U133">
        <v>25</v>
      </c>
      <c r="V133">
        <v>25</v>
      </c>
      <c r="W133">
        <v>0.45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26</v>
      </c>
      <c r="AK133">
        <v>26</v>
      </c>
      <c r="AL133">
        <v>0.45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15</v>
      </c>
      <c r="AT133">
        <v>15</v>
      </c>
      <c r="AU133">
        <v>0.27</v>
      </c>
      <c r="AV133">
        <v>0</v>
      </c>
      <c r="AW133">
        <v>0</v>
      </c>
      <c r="AX133">
        <v>0</v>
      </c>
    </row>
    <row r="134" spans="1:50" x14ac:dyDescent="0.2">
      <c r="A134" t="s">
        <v>1297</v>
      </c>
      <c r="B134">
        <v>2</v>
      </c>
      <c r="C134">
        <v>948026</v>
      </c>
      <c r="D134" s="9" t="s">
        <v>1408</v>
      </c>
      <c r="E134" t="s">
        <v>2977</v>
      </c>
      <c r="F134" t="str">
        <f t="shared" si="2"/>
        <v>Center Twp</v>
      </c>
      <c r="G134" t="s">
        <v>2840</v>
      </c>
      <c r="H134">
        <v>0.72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8</v>
      </c>
      <c r="P134">
        <v>9</v>
      </c>
      <c r="Q134">
        <v>0.18</v>
      </c>
      <c r="R134">
        <v>0</v>
      </c>
      <c r="S134">
        <v>0</v>
      </c>
      <c r="T134">
        <v>0</v>
      </c>
      <c r="U134">
        <v>11</v>
      </c>
      <c r="V134">
        <v>15</v>
      </c>
      <c r="W134">
        <v>0.27</v>
      </c>
      <c r="X134">
        <v>0</v>
      </c>
      <c r="Y134">
        <v>0</v>
      </c>
      <c r="Z134">
        <v>0</v>
      </c>
      <c r="AA134">
        <v>6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10</v>
      </c>
      <c r="AK134">
        <v>11</v>
      </c>
      <c r="AL134">
        <v>0.18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5</v>
      </c>
      <c r="AT134">
        <v>8</v>
      </c>
      <c r="AU134">
        <v>0.09</v>
      </c>
      <c r="AV134">
        <v>3</v>
      </c>
      <c r="AW134">
        <v>0</v>
      </c>
      <c r="AX134">
        <v>0</v>
      </c>
    </row>
    <row r="135" spans="1:50" x14ac:dyDescent="0.2">
      <c r="A135" t="s">
        <v>1322</v>
      </c>
      <c r="B135">
        <v>4</v>
      </c>
      <c r="C135">
        <v>948094</v>
      </c>
      <c r="D135" s="9">
        <v>11</v>
      </c>
      <c r="E135" t="s">
        <v>2978</v>
      </c>
      <c r="F135" t="str">
        <f t="shared" si="2"/>
        <v>Fort Dodge 11</v>
      </c>
      <c r="G135" t="s">
        <v>2840</v>
      </c>
      <c r="H135">
        <v>1.5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24</v>
      </c>
      <c r="P135">
        <v>30</v>
      </c>
      <c r="Q135">
        <v>0.5</v>
      </c>
      <c r="R135">
        <v>0</v>
      </c>
      <c r="S135">
        <v>0</v>
      </c>
      <c r="T135">
        <v>0</v>
      </c>
      <c r="U135">
        <v>38</v>
      </c>
      <c r="V135">
        <v>45</v>
      </c>
      <c r="W135">
        <v>0.75</v>
      </c>
      <c r="X135">
        <v>0</v>
      </c>
      <c r="Y135">
        <v>0</v>
      </c>
      <c r="Z135">
        <v>0</v>
      </c>
      <c r="AA135">
        <v>9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5</v>
      </c>
      <c r="AK135">
        <v>0</v>
      </c>
      <c r="AL135">
        <v>0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10</v>
      </c>
      <c r="AT135">
        <v>15</v>
      </c>
      <c r="AU135">
        <v>0.25</v>
      </c>
      <c r="AV135">
        <v>4</v>
      </c>
      <c r="AW135">
        <v>0</v>
      </c>
      <c r="AX135">
        <v>0</v>
      </c>
    </row>
    <row r="136" spans="1:50" x14ac:dyDescent="0.2">
      <c r="A136" t="s">
        <v>1322</v>
      </c>
      <c r="B136">
        <v>4</v>
      </c>
      <c r="C136">
        <v>948097</v>
      </c>
      <c r="D136" s="9">
        <v>3</v>
      </c>
      <c r="E136" t="s">
        <v>2979</v>
      </c>
      <c r="F136" t="str">
        <f t="shared" si="2"/>
        <v>Fort Dodge 03</v>
      </c>
      <c r="G136" t="s">
        <v>2840</v>
      </c>
      <c r="H136">
        <v>1.0833333329999999</v>
      </c>
      <c r="I136">
        <v>0</v>
      </c>
      <c r="J136">
        <v>0</v>
      </c>
      <c r="K136">
        <v>0</v>
      </c>
      <c r="L136">
        <v>3</v>
      </c>
      <c r="M136">
        <v>0</v>
      </c>
      <c r="N136">
        <v>0</v>
      </c>
      <c r="O136">
        <v>14</v>
      </c>
      <c r="P136">
        <v>16</v>
      </c>
      <c r="Q136">
        <v>0.25</v>
      </c>
      <c r="R136">
        <v>0</v>
      </c>
      <c r="S136">
        <v>0</v>
      </c>
      <c r="T136">
        <v>0</v>
      </c>
      <c r="U136">
        <v>23</v>
      </c>
      <c r="V136">
        <v>32</v>
      </c>
      <c r="W136">
        <v>0.41670000000000001</v>
      </c>
      <c r="X136">
        <v>0</v>
      </c>
      <c r="Y136">
        <v>0</v>
      </c>
      <c r="Z136">
        <v>0</v>
      </c>
      <c r="AA136">
        <v>8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11</v>
      </c>
      <c r="AK136">
        <v>12</v>
      </c>
      <c r="AL136">
        <v>0.16669999999999999</v>
      </c>
      <c r="AM136">
        <v>3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15</v>
      </c>
      <c r="AT136">
        <v>17</v>
      </c>
      <c r="AU136">
        <v>0.25</v>
      </c>
      <c r="AV136">
        <v>0</v>
      </c>
      <c r="AW136">
        <v>0</v>
      </c>
      <c r="AX136">
        <v>0</v>
      </c>
    </row>
    <row r="137" spans="1:50" x14ac:dyDescent="0.2">
      <c r="A137" t="s">
        <v>1322</v>
      </c>
      <c r="B137">
        <v>4</v>
      </c>
      <c r="C137">
        <v>948095</v>
      </c>
      <c r="D137" s="9">
        <v>12</v>
      </c>
      <c r="E137" t="s">
        <v>2980</v>
      </c>
      <c r="F137" t="str">
        <f t="shared" si="2"/>
        <v>Fort Dodge 12</v>
      </c>
      <c r="G137" t="s">
        <v>2840</v>
      </c>
      <c r="H137">
        <v>1.1666666670000001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27</v>
      </c>
      <c r="V137">
        <v>27</v>
      </c>
      <c r="W137">
        <v>0.41670000000000001</v>
      </c>
      <c r="X137">
        <v>0</v>
      </c>
      <c r="Y137">
        <v>0</v>
      </c>
      <c r="Z137">
        <v>0</v>
      </c>
      <c r="AA137">
        <v>16</v>
      </c>
      <c r="AB137">
        <v>16</v>
      </c>
      <c r="AC137">
        <v>0.25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18</v>
      </c>
      <c r="AK137">
        <v>18</v>
      </c>
      <c r="AL137">
        <v>0.25</v>
      </c>
      <c r="AM137">
        <v>0</v>
      </c>
      <c r="AN137">
        <v>0</v>
      </c>
      <c r="AO137">
        <v>0</v>
      </c>
      <c r="AP137">
        <v>1</v>
      </c>
      <c r="AQ137">
        <v>0</v>
      </c>
      <c r="AR137">
        <v>0</v>
      </c>
      <c r="AS137">
        <v>14</v>
      </c>
      <c r="AT137">
        <v>15</v>
      </c>
      <c r="AU137">
        <v>0.25</v>
      </c>
      <c r="AV137">
        <v>0</v>
      </c>
      <c r="AW137">
        <v>0</v>
      </c>
      <c r="AX137">
        <v>0</v>
      </c>
    </row>
    <row r="138" spans="1:50" x14ac:dyDescent="0.2">
      <c r="A138" t="s">
        <v>314</v>
      </c>
      <c r="B138">
        <v>1</v>
      </c>
      <c r="C138">
        <v>946699</v>
      </c>
      <c r="D138" s="9" t="s">
        <v>86</v>
      </c>
      <c r="E138" t="s">
        <v>2981</v>
      </c>
      <c r="F138" t="str">
        <f t="shared" si="2"/>
        <v>Perry-Westburg</v>
      </c>
      <c r="G138" t="s">
        <v>2840</v>
      </c>
      <c r="H138">
        <v>0.821052632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8</v>
      </c>
      <c r="P138">
        <v>9</v>
      </c>
      <c r="Q138">
        <v>0.2737</v>
      </c>
      <c r="R138">
        <v>0</v>
      </c>
      <c r="S138">
        <v>0</v>
      </c>
      <c r="T138">
        <v>0</v>
      </c>
      <c r="U138">
        <v>8</v>
      </c>
      <c r="V138">
        <v>8</v>
      </c>
      <c r="W138">
        <v>0.2737</v>
      </c>
      <c r="X138">
        <v>0</v>
      </c>
      <c r="Y138">
        <v>0</v>
      </c>
      <c r="Z138">
        <v>0</v>
      </c>
      <c r="AA138">
        <v>5</v>
      </c>
      <c r="AB138">
        <v>5</v>
      </c>
      <c r="AC138">
        <v>0.1368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4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5</v>
      </c>
      <c r="AT138">
        <v>5</v>
      </c>
      <c r="AU138">
        <v>0.1368</v>
      </c>
      <c r="AV138">
        <v>1</v>
      </c>
      <c r="AW138">
        <v>0</v>
      </c>
      <c r="AX138">
        <v>0</v>
      </c>
    </row>
    <row r="139" spans="1:50" x14ac:dyDescent="0.2">
      <c r="A139" t="s">
        <v>314</v>
      </c>
      <c r="B139">
        <v>1</v>
      </c>
      <c r="C139">
        <v>946689</v>
      </c>
      <c r="D139" s="9" t="s">
        <v>1477</v>
      </c>
      <c r="E139" t="s">
        <v>2982</v>
      </c>
      <c r="F139" t="str">
        <f t="shared" si="2"/>
        <v>Brandon</v>
      </c>
      <c r="G139" t="s">
        <v>2840</v>
      </c>
      <c r="H139">
        <v>0.54736842100000005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8</v>
      </c>
      <c r="P139">
        <v>9</v>
      </c>
      <c r="Q139">
        <v>0.1368</v>
      </c>
      <c r="R139">
        <v>0</v>
      </c>
      <c r="S139">
        <v>0</v>
      </c>
      <c r="T139">
        <v>0</v>
      </c>
      <c r="U139">
        <v>5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5</v>
      </c>
      <c r="AB139">
        <v>10</v>
      </c>
      <c r="AC139">
        <v>0.1368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6</v>
      </c>
      <c r="AK139">
        <v>7</v>
      </c>
      <c r="AL139">
        <v>0.1368</v>
      </c>
      <c r="AM139">
        <v>2</v>
      </c>
      <c r="AN139">
        <v>0</v>
      </c>
      <c r="AO139">
        <v>0</v>
      </c>
      <c r="AP139">
        <v>1</v>
      </c>
      <c r="AQ139">
        <v>0</v>
      </c>
      <c r="AR139">
        <v>0</v>
      </c>
      <c r="AS139">
        <v>9</v>
      </c>
      <c r="AT139">
        <v>9</v>
      </c>
      <c r="AU139">
        <v>0.1368</v>
      </c>
      <c r="AV139">
        <v>0</v>
      </c>
      <c r="AW139">
        <v>0</v>
      </c>
      <c r="AX139">
        <v>0</v>
      </c>
    </row>
    <row r="140" spans="1:50" x14ac:dyDescent="0.2">
      <c r="A140" t="s">
        <v>314</v>
      </c>
      <c r="B140">
        <v>1</v>
      </c>
      <c r="C140">
        <v>946700</v>
      </c>
      <c r="D140" s="9" t="s">
        <v>1478</v>
      </c>
      <c r="E140" t="s">
        <v>2983</v>
      </c>
      <c r="F140" t="str">
        <f t="shared" si="2"/>
        <v>Quasqueton</v>
      </c>
      <c r="G140" t="s">
        <v>2840</v>
      </c>
      <c r="H140">
        <v>0.821052632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8</v>
      </c>
      <c r="P140">
        <v>10</v>
      </c>
      <c r="Q140">
        <v>0.1368</v>
      </c>
      <c r="R140">
        <v>0</v>
      </c>
      <c r="S140">
        <v>0</v>
      </c>
      <c r="T140">
        <v>0</v>
      </c>
      <c r="U140">
        <v>5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11</v>
      </c>
      <c r="AB140">
        <v>15</v>
      </c>
      <c r="AC140">
        <v>0.2737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9</v>
      </c>
      <c r="AK140">
        <v>9</v>
      </c>
      <c r="AL140">
        <v>0.1368</v>
      </c>
      <c r="AM140">
        <v>0</v>
      </c>
      <c r="AN140">
        <v>0</v>
      </c>
      <c r="AO140">
        <v>0</v>
      </c>
      <c r="AP140">
        <v>2</v>
      </c>
      <c r="AQ140">
        <v>0</v>
      </c>
      <c r="AR140">
        <v>0</v>
      </c>
      <c r="AS140">
        <v>8</v>
      </c>
      <c r="AT140">
        <v>9</v>
      </c>
      <c r="AU140">
        <v>0.1368</v>
      </c>
      <c r="AV140">
        <v>12</v>
      </c>
      <c r="AW140">
        <v>13</v>
      </c>
      <c r="AX140">
        <v>0.1368</v>
      </c>
    </row>
    <row r="141" spans="1:50" x14ac:dyDescent="0.2">
      <c r="A141" t="s">
        <v>314</v>
      </c>
      <c r="B141">
        <v>1</v>
      </c>
      <c r="C141">
        <v>946690</v>
      </c>
      <c r="D141" s="9" t="s">
        <v>1479</v>
      </c>
      <c r="E141" t="s">
        <v>2984</v>
      </c>
      <c r="F141" t="str">
        <f t="shared" si="2"/>
        <v>Fairbank</v>
      </c>
      <c r="G141" t="s">
        <v>2840</v>
      </c>
      <c r="H141">
        <v>0.68421052599999999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17</v>
      </c>
      <c r="P141">
        <v>17</v>
      </c>
      <c r="Q141">
        <v>0.2737</v>
      </c>
      <c r="R141">
        <v>0</v>
      </c>
      <c r="S141">
        <v>0</v>
      </c>
      <c r="T141">
        <v>0</v>
      </c>
      <c r="U141">
        <v>8</v>
      </c>
      <c r="V141">
        <v>8</v>
      </c>
      <c r="W141">
        <v>0.1368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6</v>
      </c>
      <c r="AK141">
        <v>6</v>
      </c>
      <c r="AL141">
        <v>0.1368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7</v>
      </c>
      <c r="AT141">
        <v>7</v>
      </c>
      <c r="AU141">
        <v>0.1368</v>
      </c>
      <c r="AV141">
        <v>1</v>
      </c>
      <c r="AW141">
        <v>0</v>
      </c>
      <c r="AX141">
        <v>0</v>
      </c>
    </row>
    <row r="142" spans="1:50" x14ac:dyDescent="0.2">
      <c r="A142" t="s">
        <v>901</v>
      </c>
      <c r="B142">
        <v>4</v>
      </c>
      <c r="C142">
        <v>948239</v>
      </c>
      <c r="D142" s="9" t="s">
        <v>4093</v>
      </c>
      <c r="E142" t="s">
        <v>2985</v>
      </c>
      <c r="F142" t="str">
        <f t="shared" si="2"/>
        <v>#1 Aurelia</v>
      </c>
      <c r="G142" t="s">
        <v>2842</v>
      </c>
      <c r="H142">
        <v>0.87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3</v>
      </c>
      <c r="P142">
        <v>9</v>
      </c>
      <c r="Q142">
        <v>0.21820000000000001</v>
      </c>
      <c r="R142">
        <v>0</v>
      </c>
      <c r="S142">
        <v>0</v>
      </c>
      <c r="T142">
        <v>0</v>
      </c>
      <c r="U142">
        <v>2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4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19</v>
      </c>
      <c r="AK142">
        <v>21</v>
      </c>
      <c r="AL142">
        <v>0.43640000000000001</v>
      </c>
      <c r="AM142">
        <v>2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6</v>
      </c>
      <c r="AT142">
        <v>8</v>
      </c>
      <c r="AU142">
        <v>0.21820000000000001</v>
      </c>
      <c r="AV142">
        <v>2</v>
      </c>
      <c r="AW142">
        <v>0</v>
      </c>
      <c r="AX142">
        <v>0</v>
      </c>
    </row>
    <row r="143" spans="1:50" x14ac:dyDescent="0.2">
      <c r="A143" t="s">
        <v>937</v>
      </c>
      <c r="B143">
        <v>1</v>
      </c>
      <c r="C143">
        <v>1593494</v>
      </c>
      <c r="D143" s="9" t="s">
        <v>1480</v>
      </c>
      <c r="E143" t="s">
        <v>2986</v>
      </c>
      <c r="F143" t="str">
        <f t="shared" si="2"/>
        <v>Milo/Prairie</v>
      </c>
      <c r="G143" t="s">
        <v>2840</v>
      </c>
      <c r="H143">
        <v>0.9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10</v>
      </c>
      <c r="P143">
        <v>10</v>
      </c>
      <c r="Q143">
        <v>0.22500000000000001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11</v>
      </c>
      <c r="AB143">
        <v>11</v>
      </c>
      <c r="AC143">
        <v>0.3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6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4</v>
      </c>
      <c r="AR143">
        <v>0</v>
      </c>
      <c r="AS143">
        <v>15</v>
      </c>
      <c r="AT143">
        <v>17</v>
      </c>
      <c r="AU143">
        <v>0.375</v>
      </c>
      <c r="AV143">
        <v>0</v>
      </c>
      <c r="AW143">
        <v>0</v>
      </c>
      <c r="AX143">
        <v>0</v>
      </c>
    </row>
    <row r="144" spans="1:50" x14ac:dyDescent="0.2">
      <c r="A144" t="s">
        <v>150</v>
      </c>
      <c r="B144">
        <v>4</v>
      </c>
      <c r="C144">
        <v>947031</v>
      </c>
      <c r="D144" s="9" t="s">
        <v>1481</v>
      </c>
      <c r="E144" t="s">
        <v>2987</v>
      </c>
      <c r="F144" t="str">
        <f t="shared" si="2"/>
        <v>Hampton 4</v>
      </c>
      <c r="G144" t="s">
        <v>2840</v>
      </c>
      <c r="H144">
        <v>0.61111099999999996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10</v>
      </c>
      <c r="P144">
        <v>12</v>
      </c>
      <c r="Q144">
        <v>0.22220000000000001</v>
      </c>
      <c r="R144">
        <v>0</v>
      </c>
      <c r="S144">
        <v>0</v>
      </c>
      <c r="T144">
        <v>0</v>
      </c>
      <c r="U144">
        <v>8</v>
      </c>
      <c r="V144">
        <v>8</v>
      </c>
      <c r="W144">
        <v>0.1111</v>
      </c>
      <c r="X144">
        <v>0</v>
      </c>
      <c r="Y144">
        <v>0</v>
      </c>
      <c r="Z144">
        <v>0</v>
      </c>
      <c r="AA144">
        <v>2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12</v>
      </c>
      <c r="AK144">
        <v>12</v>
      </c>
      <c r="AL144">
        <v>0.16669999999999999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6</v>
      </c>
      <c r="AT144">
        <v>6</v>
      </c>
      <c r="AU144">
        <v>0.1111</v>
      </c>
      <c r="AV144">
        <v>0</v>
      </c>
      <c r="AW144">
        <v>0</v>
      </c>
      <c r="AX144">
        <v>0</v>
      </c>
    </row>
    <row r="145" spans="1:50" x14ac:dyDescent="0.2">
      <c r="A145" t="s">
        <v>150</v>
      </c>
      <c r="B145">
        <v>4</v>
      </c>
      <c r="C145">
        <v>947030</v>
      </c>
      <c r="D145" s="9" t="s">
        <v>1482</v>
      </c>
      <c r="E145" t="s">
        <v>2988</v>
      </c>
      <c r="F145" t="str">
        <f t="shared" si="2"/>
        <v>Hampton 3</v>
      </c>
      <c r="G145" t="s">
        <v>2840</v>
      </c>
      <c r="H145">
        <v>0.66666666699999999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10</v>
      </c>
      <c r="V145">
        <v>10</v>
      </c>
      <c r="W145">
        <v>0.22220000000000001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16</v>
      </c>
      <c r="AK145">
        <v>16</v>
      </c>
      <c r="AL145">
        <v>0.33329999999999999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5</v>
      </c>
      <c r="AT145">
        <v>6</v>
      </c>
      <c r="AU145">
        <v>0.1111</v>
      </c>
      <c r="AV145">
        <v>0</v>
      </c>
      <c r="AW145">
        <v>0</v>
      </c>
      <c r="AX145">
        <v>0</v>
      </c>
    </row>
    <row r="146" spans="1:50" x14ac:dyDescent="0.2">
      <c r="A146" t="s">
        <v>312</v>
      </c>
      <c r="B146">
        <v>4</v>
      </c>
      <c r="C146">
        <v>947100</v>
      </c>
      <c r="D146" s="9" t="s">
        <v>1483</v>
      </c>
      <c r="E146" t="s">
        <v>2989</v>
      </c>
      <c r="F146" t="str">
        <f t="shared" si="2"/>
        <v>Precinct #13-Persia</v>
      </c>
      <c r="G146" t="s">
        <v>2840</v>
      </c>
      <c r="H146">
        <v>0.37333300000000003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8</v>
      </c>
      <c r="P146">
        <v>8</v>
      </c>
      <c r="Q146">
        <v>9.3299999999999994E-2</v>
      </c>
      <c r="R146">
        <v>0</v>
      </c>
      <c r="S146">
        <v>0</v>
      </c>
      <c r="T146">
        <v>0</v>
      </c>
      <c r="U146">
        <v>5</v>
      </c>
      <c r="V146">
        <v>5</v>
      </c>
      <c r="W146">
        <v>9.3299999999999994E-2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8</v>
      </c>
      <c r="AK146">
        <v>8</v>
      </c>
      <c r="AL146">
        <v>9.3299999999999994E-2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5</v>
      </c>
      <c r="AT146">
        <v>5</v>
      </c>
      <c r="AU146">
        <v>9.3299999999999994E-2</v>
      </c>
      <c r="AV146">
        <v>0</v>
      </c>
      <c r="AW146">
        <v>0</v>
      </c>
      <c r="AX146">
        <v>0</v>
      </c>
    </row>
    <row r="147" spans="1:50" x14ac:dyDescent="0.2">
      <c r="A147" t="s">
        <v>312</v>
      </c>
      <c r="B147">
        <v>4</v>
      </c>
      <c r="C147">
        <v>947092</v>
      </c>
      <c r="D147" s="9" t="s">
        <v>1484</v>
      </c>
      <c r="E147" t="s">
        <v>2990</v>
      </c>
      <c r="F147" t="str">
        <f t="shared" si="2"/>
        <v>Precinct #10 - Logan</v>
      </c>
      <c r="G147" t="s">
        <v>2840</v>
      </c>
      <c r="H147">
        <v>0.74666699999999997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9</v>
      </c>
      <c r="P147">
        <v>12</v>
      </c>
      <c r="Q147">
        <v>0.28000000000000003</v>
      </c>
      <c r="R147">
        <v>0</v>
      </c>
      <c r="S147">
        <v>0</v>
      </c>
      <c r="T147">
        <v>0</v>
      </c>
      <c r="U147">
        <v>4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2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9</v>
      </c>
      <c r="AK147">
        <v>12</v>
      </c>
      <c r="AL147">
        <v>0.28000000000000003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7</v>
      </c>
      <c r="AT147">
        <v>10</v>
      </c>
      <c r="AU147">
        <v>0.1867</v>
      </c>
      <c r="AV147">
        <v>2</v>
      </c>
      <c r="AW147">
        <v>0</v>
      </c>
      <c r="AX147">
        <v>0</v>
      </c>
    </row>
    <row r="148" spans="1:50" x14ac:dyDescent="0.2">
      <c r="A148" t="s">
        <v>312</v>
      </c>
      <c r="B148">
        <v>4</v>
      </c>
      <c r="C148">
        <v>947097</v>
      </c>
      <c r="D148" s="9" t="s">
        <v>1485</v>
      </c>
      <c r="E148" t="s">
        <v>2991</v>
      </c>
      <c r="F148" t="str">
        <f t="shared" si="2"/>
        <v>Precinct #11 - St. John</v>
      </c>
      <c r="G148" t="s">
        <v>2840</v>
      </c>
      <c r="H148">
        <v>0.65333333299999996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8</v>
      </c>
      <c r="P148">
        <v>10</v>
      </c>
      <c r="Q148">
        <v>0.1867</v>
      </c>
      <c r="R148">
        <v>0</v>
      </c>
      <c r="S148">
        <v>0</v>
      </c>
      <c r="T148">
        <v>0</v>
      </c>
      <c r="U148">
        <v>12</v>
      </c>
      <c r="V148">
        <v>17</v>
      </c>
      <c r="W148">
        <v>0.1867</v>
      </c>
      <c r="X148">
        <v>0</v>
      </c>
      <c r="Y148">
        <v>0</v>
      </c>
      <c r="Z148">
        <v>0</v>
      </c>
      <c r="AA148">
        <v>9</v>
      </c>
      <c r="AB148">
        <v>9</v>
      </c>
      <c r="AC148">
        <v>9.3299999999999994E-2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6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9</v>
      </c>
      <c r="AT148">
        <v>13</v>
      </c>
      <c r="AU148">
        <v>0.1867</v>
      </c>
      <c r="AV148">
        <v>7</v>
      </c>
      <c r="AW148">
        <v>0</v>
      </c>
      <c r="AX148">
        <v>0</v>
      </c>
    </row>
    <row r="149" spans="1:50" x14ac:dyDescent="0.2">
      <c r="A149" t="s">
        <v>1045</v>
      </c>
      <c r="B149">
        <v>4</v>
      </c>
      <c r="C149">
        <v>947122</v>
      </c>
      <c r="D149" s="9" t="s">
        <v>1486</v>
      </c>
      <c r="E149" t="s">
        <v>2992</v>
      </c>
      <c r="F149" t="str">
        <f t="shared" si="2"/>
        <v>Humboldt 2-Beaver-South Norway</v>
      </c>
      <c r="G149" t="s">
        <v>2842</v>
      </c>
      <c r="H149">
        <v>0.8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17</v>
      </c>
      <c r="P149">
        <v>18</v>
      </c>
      <c r="Q149">
        <v>0.26669999999999999</v>
      </c>
      <c r="R149">
        <v>2</v>
      </c>
      <c r="S149">
        <v>0</v>
      </c>
      <c r="T149">
        <v>0</v>
      </c>
      <c r="U149">
        <v>5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14</v>
      </c>
      <c r="AB149">
        <v>16</v>
      </c>
      <c r="AC149">
        <v>0.17780000000000001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7</v>
      </c>
      <c r="AK149">
        <v>13</v>
      </c>
      <c r="AL149">
        <v>0.17780000000000001</v>
      </c>
      <c r="AM149">
        <v>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10</v>
      </c>
      <c r="AT149">
        <v>11</v>
      </c>
      <c r="AU149">
        <v>0.17780000000000001</v>
      </c>
      <c r="AV149">
        <v>2</v>
      </c>
      <c r="AW149">
        <v>0</v>
      </c>
      <c r="AX149">
        <v>0</v>
      </c>
    </row>
    <row r="150" spans="1:50" x14ac:dyDescent="0.2">
      <c r="A150" t="s">
        <v>1045</v>
      </c>
      <c r="B150">
        <v>4</v>
      </c>
      <c r="C150">
        <v>947123</v>
      </c>
      <c r="D150" s="9" t="s">
        <v>1487</v>
      </c>
      <c r="E150" t="s">
        <v>2993</v>
      </c>
      <c r="F150" t="str">
        <f t="shared" si="2"/>
        <v>Humboldt 3-South Rutland</v>
      </c>
      <c r="G150" t="s">
        <v>2851</v>
      </c>
      <c r="H150">
        <v>0.89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11</v>
      </c>
      <c r="P150">
        <v>14</v>
      </c>
      <c r="Q150">
        <v>0.17780000000000001</v>
      </c>
      <c r="R150">
        <v>0</v>
      </c>
      <c r="S150">
        <v>0</v>
      </c>
      <c r="T150">
        <v>0</v>
      </c>
      <c r="U150">
        <v>19</v>
      </c>
      <c r="V150">
        <v>21</v>
      </c>
      <c r="W150">
        <v>0.35560000000000003</v>
      </c>
      <c r="X150">
        <v>0</v>
      </c>
      <c r="Y150">
        <v>0</v>
      </c>
      <c r="Z150">
        <v>0</v>
      </c>
      <c r="AA150">
        <v>7</v>
      </c>
      <c r="AB150">
        <v>10</v>
      </c>
      <c r="AC150">
        <v>0.17780000000000001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6</v>
      </c>
      <c r="AK150">
        <v>0</v>
      </c>
      <c r="AL150">
        <v>0</v>
      </c>
      <c r="AM150">
        <v>3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9</v>
      </c>
      <c r="AT150">
        <v>10</v>
      </c>
      <c r="AU150">
        <v>0.17780000000000001</v>
      </c>
      <c r="AV150">
        <v>0</v>
      </c>
      <c r="AW150">
        <v>0</v>
      </c>
      <c r="AX150">
        <v>0</v>
      </c>
    </row>
    <row r="151" spans="1:50" x14ac:dyDescent="0.2">
      <c r="A151" t="s">
        <v>1221</v>
      </c>
      <c r="B151">
        <v>3</v>
      </c>
      <c r="C151">
        <v>947838</v>
      </c>
      <c r="D151" s="9" t="s">
        <v>1488</v>
      </c>
      <c r="E151" t="s">
        <v>2994</v>
      </c>
      <c r="F151" t="str">
        <f t="shared" si="2"/>
        <v>Tingley</v>
      </c>
      <c r="G151" t="s">
        <v>2840</v>
      </c>
      <c r="H151">
        <v>0.1125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4</v>
      </c>
      <c r="V151">
        <v>4</v>
      </c>
      <c r="W151">
        <v>7.4999999999999997E-2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1</v>
      </c>
      <c r="AR151">
        <v>0</v>
      </c>
      <c r="AS151">
        <v>2</v>
      </c>
      <c r="AT151">
        <v>2</v>
      </c>
      <c r="AU151">
        <v>3.7499999999999999E-2</v>
      </c>
      <c r="AV151">
        <v>0</v>
      </c>
      <c r="AW151">
        <v>0</v>
      </c>
      <c r="AX151">
        <v>0</v>
      </c>
    </row>
    <row r="152" spans="1:50" x14ac:dyDescent="0.2">
      <c r="A152" t="s">
        <v>1221</v>
      </c>
      <c r="B152">
        <v>3</v>
      </c>
      <c r="C152">
        <v>947836</v>
      </c>
      <c r="D152" s="9" t="s">
        <v>60</v>
      </c>
      <c r="E152" t="s">
        <v>2995</v>
      </c>
      <c r="F152" t="str">
        <f t="shared" si="2"/>
        <v>Mount Ayr 1</v>
      </c>
      <c r="G152" t="s">
        <v>2840</v>
      </c>
      <c r="H152">
        <v>0.82499999999999996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11</v>
      </c>
      <c r="P152">
        <v>11</v>
      </c>
      <c r="Q152">
        <v>0.33750000000000002</v>
      </c>
      <c r="R152">
        <v>0</v>
      </c>
      <c r="S152">
        <v>0</v>
      </c>
      <c r="T152">
        <v>0</v>
      </c>
      <c r="U152">
        <v>9</v>
      </c>
      <c r="V152">
        <v>10</v>
      </c>
      <c r="W152">
        <v>0.3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2</v>
      </c>
      <c r="AK152">
        <v>0</v>
      </c>
      <c r="AL152">
        <v>0</v>
      </c>
      <c r="AM152">
        <v>2</v>
      </c>
      <c r="AN152">
        <v>0</v>
      </c>
      <c r="AO152">
        <v>0</v>
      </c>
      <c r="AP152">
        <v>0</v>
      </c>
      <c r="AQ152">
        <v>3</v>
      </c>
      <c r="AR152">
        <v>0</v>
      </c>
      <c r="AS152">
        <v>5</v>
      </c>
      <c r="AT152">
        <v>6</v>
      </c>
      <c r="AU152">
        <v>0.1875</v>
      </c>
      <c r="AV152">
        <v>0</v>
      </c>
      <c r="AW152">
        <v>0</v>
      </c>
      <c r="AX152">
        <v>0</v>
      </c>
    </row>
    <row r="153" spans="1:50" x14ac:dyDescent="0.2">
      <c r="A153" t="s">
        <v>1345</v>
      </c>
      <c r="B153">
        <v>4</v>
      </c>
      <c r="C153">
        <v>948160</v>
      </c>
      <c r="D153" s="9">
        <v>27</v>
      </c>
      <c r="E153" t="s">
        <v>2996</v>
      </c>
      <c r="F153" t="str">
        <f t="shared" si="2"/>
        <v>Woodbury 27</v>
      </c>
      <c r="G153" t="s">
        <v>2840</v>
      </c>
      <c r="H153">
        <v>1.7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26</v>
      </c>
      <c r="P153">
        <v>32</v>
      </c>
      <c r="Q153">
        <v>0.42499999999999999</v>
      </c>
      <c r="R153">
        <v>0</v>
      </c>
      <c r="S153">
        <v>0</v>
      </c>
      <c r="T153">
        <v>0</v>
      </c>
      <c r="U153">
        <v>21</v>
      </c>
      <c r="V153">
        <v>24</v>
      </c>
      <c r="W153">
        <v>0.21249999999999999</v>
      </c>
      <c r="X153">
        <v>0</v>
      </c>
      <c r="Y153">
        <v>0</v>
      </c>
      <c r="Z153">
        <v>0</v>
      </c>
      <c r="AA153">
        <v>6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42</v>
      </c>
      <c r="AK153">
        <v>42</v>
      </c>
      <c r="AL153">
        <v>0.63749999999999996</v>
      </c>
      <c r="AM153">
        <v>3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23</v>
      </c>
      <c r="AT153">
        <v>25</v>
      </c>
      <c r="AU153">
        <v>0.42499999999999999</v>
      </c>
      <c r="AV153">
        <v>8</v>
      </c>
      <c r="AW153">
        <v>0</v>
      </c>
      <c r="AX153">
        <v>0</v>
      </c>
    </row>
    <row r="154" spans="1:50" x14ac:dyDescent="0.2">
      <c r="A154" t="s">
        <v>1345</v>
      </c>
      <c r="B154">
        <v>4</v>
      </c>
      <c r="C154">
        <v>948145</v>
      </c>
      <c r="D154" s="9">
        <v>12</v>
      </c>
      <c r="E154" t="s">
        <v>2997</v>
      </c>
      <c r="F154" t="str">
        <f t="shared" si="2"/>
        <v>Sioux City 12</v>
      </c>
      <c r="G154" t="s">
        <v>2840</v>
      </c>
      <c r="H154">
        <v>1.9125000000000001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23</v>
      </c>
      <c r="P154">
        <v>27</v>
      </c>
      <c r="Q154">
        <v>0.21249999999999999</v>
      </c>
      <c r="R154">
        <v>0</v>
      </c>
      <c r="S154">
        <v>0</v>
      </c>
      <c r="T154">
        <v>0</v>
      </c>
      <c r="U154">
        <v>36</v>
      </c>
      <c r="V154">
        <v>42</v>
      </c>
      <c r="W154">
        <v>0.42499999999999999</v>
      </c>
      <c r="X154">
        <v>1</v>
      </c>
      <c r="Y154">
        <v>0</v>
      </c>
      <c r="Z154">
        <v>0</v>
      </c>
      <c r="AA154">
        <v>14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68</v>
      </c>
      <c r="AK154">
        <v>74</v>
      </c>
      <c r="AL154">
        <v>0.85</v>
      </c>
      <c r="AM154">
        <v>9</v>
      </c>
      <c r="AN154">
        <v>0</v>
      </c>
      <c r="AO154">
        <v>0</v>
      </c>
      <c r="AP154">
        <v>0</v>
      </c>
      <c r="AQ154">
        <v>2</v>
      </c>
      <c r="AR154">
        <v>0</v>
      </c>
      <c r="AS154">
        <v>21</v>
      </c>
      <c r="AT154">
        <v>27</v>
      </c>
      <c r="AU154">
        <v>0.42499999999999999</v>
      </c>
      <c r="AV154">
        <v>0</v>
      </c>
      <c r="AW154">
        <v>0</v>
      </c>
      <c r="AX154">
        <v>0</v>
      </c>
    </row>
    <row r="155" spans="1:50" x14ac:dyDescent="0.2">
      <c r="A155" t="s">
        <v>1345</v>
      </c>
      <c r="B155">
        <v>4</v>
      </c>
      <c r="C155">
        <v>948161</v>
      </c>
      <c r="D155" s="9">
        <v>28</v>
      </c>
      <c r="E155" t="s">
        <v>2998</v>
      </c>
      <c r="F155" t="str">
        <f t="shared" si="2"/>
        <v>Woodbury 28</v>
      </c>
      <c r="G155" t="s">
        <v>2840</v>
      </c>
      <c r="H155">
        <v>2.7625000000000002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47</v>
      </c>
      <c r="P155">
        <v>47</v>
      </c>
      <c r="Q155">
        <v>0.63749999999999996</v>
      </c>
      <c r="R155">
        <v>0</v>
      </c>
      <c r="S155">
        <v>0</v>
      </c>
      <c r="T155">
        <v>0</v>
      </c>
      <c r="U155">
        <v>50</v>
      </c>
      <c r="V155">
        <v>54</v>
      </c>
      <c r="W155">
        <v>0.85</v>
      </c>
      <c r="X155">
        <v>0</v>
      </c>
      <c r="Y155">
        <v>0</v>
      </c>
      <c r="Z155">
        <v>0</v>
      </c>
      <c r="AA155">
        <v>33</v>
      </c>
      <c r="AB155">
        <v>33</v>
      </c>
      <c r="AC155">
        <v>0.42499999999999999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24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</v>
      </c>
      <c r="AQ155">
        <v>15</v>
      </c>
      <c r="AR155">
        <v>0</v>
      </c>
      <c r="AS155">
        <v>43</v>
      </c>
      <c r="AT155">
        <v>54</v>
      </c>
      <c r="AU155">
        <v>0.85</v>
      </c>
      <c r="AV155">
        <v>5</v>
      </c>
      <c r="AW155">
        <v>0</v>
      </c>
      <c r="AX155">
        <v>0</v>
      </c>
    </row>
    <row r="156" spans="1:50" x14ac:dyDescent="0.2">
      <c r="A156" t="s">
        <v>1345</v>
      </c>
      <c r="B156">
        <v>4</v>
      </c>
      <c r="C156">
        <v>948150</v>
      </c>
      <c r="D156" s="9">
        <v>17</v>
      </c>
      <c r="E156" t="s">
        <v>2999</v>
      </c>
      <c r="F156" t="str">
        <f t="shared" si="2"/>
        <v>Sioux City 17</v>
      </c>
      <c r="G156" t="s">
        <v>2840</v>
      </c>
      <c r="H156">
        <v>1.9125000000000001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27</v>
      </c>
      <c r="P156">
        <v>27</v>
      </c>
      <c r="Q156">
        <v>0.42499999999999999</v>
      </c>
      <c r="R156">
        <v>0</v>
      </c>
      <c r="S156">
        <v>0</v>
      </c>
      <c r="T156">
        <v>0</v>
      </c>
      <c r="U156">
        <v>28</v>
      </c>
      <c r="V156">
        <v>28</v>
      </c>
      <c r="W156">
        <v>0.42499999999999999</v>
      </c>
      <c r="X156">
        <v>0</v>
      </c>
      <c r="Y156">
        <v>0</v>
      </c>
      <c r="Z156">
        <v>0</v>
      </c>
      <c r="AA156">
        <v>12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40</v>
      </c>
      <c r="AK156">
        <v>40</v>
      </c>
      <c r="AL156">
        <v>0.63749999999999996</v>
      </c>
      <c r="AM156">
        <v>7</v>
      </c>
      <c r="AN156">
        <v>0</v>
      </c>
      <c r="AO156">
        <v>0</v>
      </c>
      <c r="AP156">
        <v>1</v>
      </c>
      <c r="AQ156">
        <v>0</v>
      </c>
      <c r="AR156">
        <v>0</v>
      </c>
      <c r="AS156">
        <v>25</v>
      </c>
      <c r="AT156">
        <v>25</v>
      </c>
      <c r="AU156">
        <v>0.42499999999999999</v>
      </c>
      <c r="AV156">
        <v>6</v>
      </c>
      <c r="AW156">
        <v>0</v>
      </c>
      <c r="AX156">
        <v>0</v>
      </c>
    </row>
    <row r="157" spans="1:50" x14ac:dyDescent="0.2">
      <c r="A157" t="s">
        <v>1345</v>
      </c>
      <c r="B157">
        <v>4</v>
      </c>
      <c r="C157">
        <v>948158</v>
      </c>
      <c r="D157" s="9">
        <v>25</v>
      </c>
      <c r="E157" t="s">
        <v>3000</v>
      </c>
      <c r="F157" t="str">
        <f t="shared" si="2"/>
        <v>Woodbury 25</v>
      </c>
      <c r="G157" t="s">
        <v>2840</v>
      </c>
      <c r="H157">
        <v>1.4875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6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13</v>
      </c>
      <c r="V157">
        <v>17</v>
      </c>
      <c r="W157">
        <v>0.21249999999999999</v>
      </c>
      <c r="X157">
        <v>0</v>
      </c>
      <c r="Y157">
        <v>0</v>
      </c>
      <c r="Z157">
        <v>0</v>
      </c>
      <c r="AA157">
        <v>12</v>
      </c>
      <c r="AB157">
        <v>16</v>
      </c>
      <c r="AC157">
        <v>0.21249999999999999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42</v>
      </c>
      <c r="AK157">
        <v>43</v>
      </c>
      <c r="AL157">
        <v>0.63749999999999996</v>
      </c>
      <c r="AM157">
        <v>2</v>
      </c>
      <c r="AN157">
        <v>0</v>
      </c>
      <c r="AO157">
        <v>0</v>
      </c>
      <c r="AP157">
        <v>0</v>
      </c>
      <c r="AQ157">
        <v>1</v>
      </c>
      <c r="AR157">
        <v>0</v>
      </c>
      <c r="AS157">
        <v>13</v>
      </c>
      <c r="AT157">
        <v>18</v>
      </c>
      <c r="AU157">
        <v>0.42499999999999999</v>
      </c>
      <c r="AV157">
        <v>7</v>
      </c>
      <c r="AW157">
        <v>0</v>
      </c>
      <c r="AX157">
        <v>0</v>
      </c>
    </row>
    <row r="158" spans="1:50" x14ac:dyDescent="0.2">
      <c r="A158" t="s">
        <v>1345</v>
      </c>
      <c r="B158">
        <v>4</v>
      </c>
      <c r="C158">
        <v>948157</v>
      </c>
      <c r="D158" s="9">
        <v>24</v>
      </c>
      <c r="E158" t="s">
        <v>3001</v>
      </c>
      <c r="F158" t="str">
        <f t="shared" si="2"/>
        <v>Woodbury 24</v>
      </c>
      <c r="G158" t="s">
        <v>2840</v>
      </c>
      <c r="H158">
        <v>1.4875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25</v>
      </c>
      <c r="P158">
        <v>30</v>
      </c>
      <c r="Q158">
        <v>0.42499999999999999</v>
      </c>
      <c r="R158">
        <v>0</v>
      </c>
      <c r="S158">
        <v>0</v>
      </c>
      <c r="T158">
        <v>0</v>
      </c>
      <c r="U158">
        <v>17</v>
      </c>
      <c r="V158">
        <v>22</v>
      </c>
      <c r="W158">
        <v>0.42499999999999999</v>
      </c>
      <c r="X158">
        <v>0</v>
      </c>
      <c r="Y158">
        <v>0</v>
      </c>
      <c r="Z158">
        <v>0</v>
      </c>
      <c r="AA158">
        <v>11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16</v>
      </c>
      <c r="AK158">
        <v>17</v>
      </c>
      <c r="AL158">
        <v>0.21249999999999999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15</v>
      </c>
      <c r="AT158">
        <v>18</v>
      </c>
      <c r="AU158">
        <v>0.42499999999999999</v>
      </c>
      <c r="AV158">
        <v>3</v>
      </c>
      <c r="AW158">
        <v>0</v>
      </c>
      <c r="AX158">
        <v>0</v>
      </c>
    </row>
    <row r="159" spans="1:50" x14ac:dyDescent="0.2">
      <c r="A159" t="s">
        <v>785</v>
      </c>
      <c r="B159">
        <v>1</v>
      </c>
      <c r="C159">
        <v>948214</v>
      </c>
      <c r="D159" s="9" t="s">
        <v>4094</v>
      </c>
      <c r="E159" t="s">
        <v>3002</v>
      </c>
      <c r="F159" t="str">
        <f t="shared" si="2"/>
        <v>Pct 05 - Lt/Pc/Wv City</v>
      </c>
      <c r="G159" t="s">
        <v>2840</v>
      </c>
      <c r="H159">
        <v>0.311111111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5</v>
      </c>
      <c r="V159">
        <v>7</v>
      </c>
      <c r="W159">
        <v>7.7799999999999994E-2</v>
      </c>
      <c r="X159">
        <v>1</v>
      </c>
      <c r="Y159">
        <v>0</v>
      </c>
      <c r="Z159">
        <v>0</v>
      </c>
      <c r="AA159">
        <v>6</v>
      </c>
      <c r="AB159">
        <v>6</v>
      </c>
      <c r="AC159">
        <v>7.7799999999999994E-2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5</v>
      </c>
      <c r="AK159">
        <v>5</v>
      </c>
      <c r="AL159">
        <v>7.7799999999999994E-2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4</v>
      </c>
      <c r="AT159">
        <v>5</v>
      </c>
      <c r="AU159">
        <v>7.7799999999999994E-2</v>
      </c>
      <c r="AV159">
        <v>0</v>
      </c>
      <c r="AW159">
        <v>0</v>
      </c>
      <c r="AX159">
        <v>0</v>
      </c>
    </row>
    <row r="160" spans="1:50" x14ac:dyDescent="0.2">
      <c r="A160" t="s">
        <v>785</v>
      </c>
      <c r="B160">
        <v>1</v>
      </c>
      <c r="C160">
        <v>948211</v>
      </c>
      <c r="D160" s="9" t="s">
        <v>4095</v>
      </c>
      <c r="E160" t="s">
        <v>3004</v>
      </c>
      <c r="F160" t="str">
        <f t="shared" si="2"/>
        <v>Pct 02 - Fc/Jf/Ll/Mk/Up</v>
      </c>
      <c r="G160" t="s">
        <v>2840</v>
      </c>
      <c r="H160">
        <v>1.0888888889999999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6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11</v>
      </c>
      <c r="V160">
        <v>14</v>
      </c>
      <c r="W160">
        <v>0.23330000000000001</v>
      </c>
      <c r="X160">
        <v>0</v>
      </c>
      <c r="Y160">
        <v>0</v>
      </c>
      <c r="Z160">
        <v>0</v>
      </c>
      <c r="AA160">
        <v>13</v>
      </c>
      <c r="AB160">
        <v>18</v>
      </c>
      <c r="AC160">
        <v>0.23330000000000001</v>
      </c>
      <c r="AD160">
        <v>0</v>
      </c>
      <c r="AE160">
        <v>2</v>
      </c>
      <c r="AF160">
        <v>0</v>
      </c>
      <c r="AG160">
        <v>0</v>
      </c>
      <c r="AH160">
        <v>0</v>
      </c>
      <c r="AI160">
        <v>0</v>
      </c>
      <c r="AJ160">
        <v>13</v>
      </c>
      <c r="AK160">
        <v>13</v>
      </c>
      <c r="AL160">
        <v>0.23330000000000001</v>
      </c>
      <c r="AM160">
        <v>8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11</v>
      </c>
      <c r="AT160">
        <v>11</v>
      </c>
      <c r="AU160">
        <v>0.15559999999999999</v>
      </c>
      <c r="AV160">
        <v>9</v>
      </c>
      <c r="AW160">
        <v>13</v>
      </c>
      <c r="AX160">
        <v>0.23330000000000001</v>
      </c>
    </row>
    <row r="161" spans="1:50" x14ac:dyDescent="0.2">
      <c r="A161" t="s">
        <v>785</v>
      </c>
      <c r="B161">
        <v>1</v>
      </c>
      <c r="C161">
        <v>948217</v>
      </c>
      <c r="D161" s="9" t="s">
        <v>4096</v>
      </c>
      <c r="E161" t="s">
        <v>3006</v>
      </c>
      <c r="F161" t="str">
        <f t="shared" si="2"/>
        <v>Pct 08 - Ia/Uc/Na City</v>
      </c>
      <c r="G161" t="s">
        <v>2842</v>
      </c>
      <c r="H161">
        <v>0.39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6</v>
      </c>
      <c r="P161">
        <v>6</v>
      </c>
      <c r="Q161">
        <v>7.7799999999999994E-2</v>
      </c>
      <c r="R161">
        <v>0</v>
      </c>
      <c r="S161">
        <v>0</v>
      </c>
      <c r="T161">
        <v>0</v>
      </c>
      <c r="U161">
        <v>7</v>
      </c>
      <c r="V161">
        <v>7</v>
      </c>
      <c r="W161">
        <v>7.7799999999999994E-2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6</v>
      </c>
      <c r="AK161">
        <v>6</v>
      </c>
      <c r="AL161">
        <v>7.7799999999999994E-2</v>
      </c>
      <c r="AM161">
        <v>9</v>
      </c>
      <c r="AN161">
        <v>9</v>
      </c>
      <c r="AO161">
        <v>7.7799999999999994E-2</v>
      </c>
      <c r="AP161">
        <v>0</v>
      </c>
      <c r="AQ161">
        <v>0</v>
      </c>
      <c r="AR161">
        <v>0</v>
      </c>
      <c r="AS161">
        <v>9</v>
      </c>
      <c r="AT161">
        <v>9</v>
      </c>
      <c r="AU161">
        <v>7.7799999999999994E-2</v>
      </c>
      <c r="AV161">
        <v>0</v>
      </c>
      <c r="AW161">
        <v>0</v>
      </c>
      <c r="AX161">
        <v>0</v>
      </c>
    </row>
    <row r="162" spans="1:50" x14ac:dyDescent="0.2">
      <c r="A162" t="s">
        <v>794</v>
      </c>
      <c r="B162">
        <v>2</v>
      </c>
      <c r="C162">
        <v>946562</v>
      </c>
      <c r="D162" s="9" t="s">
        <v>1490</v>
      </c>
      <c r="E162" t="s">
        <v>3007</v>
      </c>
      <c r="F162" t="str">
        <f t="shared" si="2"/>
        <v>Johns/Independence</v>
      </c>
      <c r="G162" t="s">
        <v>2840</v>
      </c>
      <c r="H162">
        <v>0.32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10</v>
      </c>
      <c r="P162">
        <v>11</v>
      </c>
      <c r="Q162">
        <v>0.16</v>
      </c>
      <c r="R162">
        <v>0</v>
      </c>
      <c r="S162">
        <v>0</v>
      </c>
      <c r="T162">
        <v>0</v>
      </c>
      <c r="U162">
        <v>3</v>
      </c>
      <c r="V162">
        <v>7</v>
      </c>
      <c r="W162">
        <v>0.08</v>
      </c>
      <c r="X162">
        <v>0</v>
      </c>
      <c r="Y162">
        <v>0</v>
      </c>
      <c r="Z162">
        <v>0</v>
      </c>
      <c r="AA162">
        <v>2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2</v>
      </c>
      <c r="AK162">
        <v>0</v>
      </c>
      <c r="AL162">
        <v>0</v>
      </c>
      <c r="AM162">
        <v>2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6</v>
      </c>
      <c r="AT162">
        <v>7</v>
      </c>
      <c r="AU162">
        <v>0.08</v>
      </c>
      <c r="AV162">
        <v>0</v>
      </c>
      <c r="AW162">
        <v>0</v>
      </c>
      <c r="AX162">
        <v>0</v>
      </c>
    </row>
    <row r="163" spans="1:50" x14ac:dyDescent="0.2">
      <c r="A163" t="s">
        <v>168</v>
      </c>
      <c r="B163">
        <v>4</v>
      </c>
      <c r="C163">
        <v>946789</v>
      </c>
      <c r="D163" s="9" t="s">
        <v>1491</v>
      </c>
      <c r="E163" t="s">
        <v>3008</v>
      </c>
      <c r="F163" t="str">
        <f t="shared" si="2"/>
        <v>Dresden-Fredericksburg</v>
      </c>
      <c r="G163" t="s">
        <v>2840</v>
      </c>
      <c r="H163">
        <v>0.84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8</v>
      </c>
      <c r="P163">
        <v>9</v>
      </c>
      <c r="Q163">
        <v>0.14000000000000001</v>
      </c>
      <c r="R163">
        <v>0</v>
      </c>
      <c r="S163">
        <v>0</v>
      </c>
      <c r="T163">
        <v>0</v>
      </c>
      <c r="U163">
        <v>10</v>
      </c>
      <c r="V163">
        <v>14</v>
      </c>
      <c r="W163">
        <v>0.28000000000000003</v>
      </c>
      <c r="X163">
        <v>0</v>
      </c>
      <c r="Y163">
        <v>0</v>
      </c>
      <c r="Z163">
        <v>0</v>
      </c>
      <c r="AA163">
        <v>8</v>
      </c>
      <c r="AB163">
        <v>11</v>
      </c>
      <c r="AC163">
        <v>0.21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5</v>
      </c>
      <c r="AK163">
        <v>0</v>
      </c>
      <c r="AL163">
        <v>0</v>
      </c>
      <c r="AM163">
        <v>3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6</v>
      </c>
      <c r="AT163">
        <v>10</v>
      </c>
      <c r="AU163">
        <v>0.21</v>
      </c>
      <c r="AV163">
        <v>4</v>
      </c>
      <c r="AW163">
        <v>0</v>
      </c>
      <c r="AX163">
        <v>0</v>
      </c>
    </row>
    <row r="164" spans="1:50" x14ac:dyDescent="0.2">
      <c r="A164" t="s">
        <v>168</v>
      </c>
      <c r="B164">
        <v>4</v>
      </c>
      <c r="C164">
        <v>946790</v>
      </c>
      <c r="D164" s="9" t="s">
        <v>1492</v>
      </c>
      <c r="E164" t="s">
        <v>3009</v>
      </c>
      <c r="F164" t="str">
        <f t="shared" si="2"/>
        <v>Jacksonville-Utica</v>
      </c>
      <c r="G164" t="s">
        <v>2840</v>
      </c>
      <c r="H164">
        <v>0.28000000000000003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3</v>
      </c>
      <c r="V164">
        <v>4</v>
      </c>
      <c r="W164">
        <v>7.0000000000000007E-2</v>
      </c>
      <c r="X164">
        <v>0</v>
      </c>
      <c r="Y164">
        <v>0</v>
      </c>
      <c r="Z164">
        <v>0</v>
      </c>
      <c r="AA164">
        <v>2</v>
      </c>
      <c r="AB164">
        <v>2</v>
      </c>
      <c r="AC164">
        <v>7.0000000000000007E-2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3</v>
      </c>
      <c r="AK164">
        <v>3</v>
      </c>
      <c r="AL164">
        <v>7.0000000000000007E-2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3</v>
      </c>
      <c r="AT164">
        <v>3</v>
      </c>
      <c r="AU164">
        <v>7.0000000000000007E-2</v>
      </c>
      <c r="AV164">
        <v>0</v>
      </c>
      <c r="AW164">
        <v>0</v>
      </c>
      <c r="AX164">
        <v>0</v>
      </c>
    </row>
    <row r="165" spans="1:50" x14ac:dyDescent="0.2">
      <c r="A165" t="s">
        <v>168</v>
      </c>
      <c r="B165">
        <v>4</v>
      </c>
      <c r="C165">
        <v>946796</v>
      </c>
      <c r="D165" s="9" t="s">
        <v>1493</v>
      </c>
      <c r="E165" t="s">
        <v>3010</v>
      </c>
      <c r="F165" t="str">
        <f t="shared" si="2"/>
        <v>Stapleton</v>
      </c>
      <c r="G165" t="s">
        <v>2840</v>
      </c>
      <c r="H165">
        <v>0.56000000000000005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9</v>
      </c>
      <c r="P165">
        <v>9</v>
      </c>
      <c r="Q165">
        <v>0.21</v>
      </c>
      <c r="R165">
        <v>0</v>
      </c>
      <c r="S165">
        <v>0</v>
      </c>
      <c r="T165">
        <v>0</v>
      </c>
      <c r="U165">
        <v>16</v>
      </c>
      <c r="V165">
        <v>16</v>
      </c>
      <c r="W165">
        <v>0.28000000000000003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5</v>
      </c>
      <c r="AT165">
        <v>5</v>
      </c>
      <c r="AU165">
        <v>7.0000000000000007E-2</v>
      </c>
      <c r="AV165">
        <v>0</v>
      </c>
      <c r="AW165">
        <v>0</v>
      </c>
      <c r="AX165">
        <v>0</v>
      </c>
    </row>
    <row r="166" spans="1:50" x14ac:dyDescent="0.2">
      <c r="A166" t="s">
        <v>168</v>
      </c>
      <c r="B166">
        <v>4</v>
      </c>
      <c r="C166">
        <v>1996131</v>
      </c>
      <c r="D166" s="9" t="s">
        <v>1494</v>
      </c>
      <c r="E166" t="s">
        <v>3011</v>
      </c>
      <c r="F166" t="str">
        <f t="shared" si="2"/>
        <v>Washington 1 Township</v>
      </c>
      <c r="G166" t="s">
        <v>2840</v>
      </c>
      <c r="H166">
        <v>0.21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7</v>
      </c>
      <c r="V166">
        <v>8</v>
      </c>
      <c r="W166">
        <v>7.0000000000000007E-2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3</v>
      </c>
      <c r="AK166">
        <v>3</v>
      </c>
      <c r="AL166">
        <v>7.0000000000000007E-2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4</v>
      </c>
      <c r="AT166">
        <v>4</v>
      </c>
      <c r="AU166">
        <v>7.0000000000000007E-2</v>
      </c>
      <c r="AV166">
        <v>1</v>
      </c>
      <c r="AW166">
        <v>0</v>
      </c>
      <c r="AX166">
        <v>0</v>
      </c>
    </row>
    <row r="167" spans="1:50" x14ac:dyDescent="0.2">
      <c r="A167" t="s">
        <v>168</v>
      </c>
      <c r="B167">
        <v>4</v>
      </c>
      <c r="C167">
        <v>946785</v>
      </c>
      <c r="D167" s="9" t="s">
        <v>1477</v>
      </c>
      <c r="E167" t="s">
        <v>3012</v>
      </c>
      <c r="F167" t="str">
        <f t="shared" si="2"/>
        <v>Bradford</v>
      </c>
      <c r="G167" t="s">
        <v>2840</v>
      </c>
      <c r="H167">
        <v>1.26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13</v>
      </c>
      <c r="P167">
        <v>13</v>
      </c>
      <c r="Q167">
        <v>0.28000000000000003</v>
      </c>
      <c r="R167">
        <v>0</v>
      </c>
      <c r="S167">
        <v>0</v>
      </c>
      <c r="T167">
        <v>0</v>
      </c>
      <c r="U167">
        <v>16</v>
      </c>
      <c r="V167">
        <v>16</v>
      </c>
      <c r="W167">
        <v>0.35</v>
      </c>
      <c r="X167">
        <v>0</v>
      </c>
      <c r="Y167">
        <v>0</v>
      </c>
      <c r="Z167">
        <v>0</v>
      </c>
      <c r="AA167">
        <v>11</v>
      </c>
      <c r="AB167">
        <v>12</v>
      </c>
      <c r="AC167">
        <v>0.28000000000000003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</v>
      </c>
      <c r="AK167">
        <v>1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17</v>
      </c>
      <c r="AT167">
        <v>17</v>
      </c>
      <c r="AU167">
        <v>0.35</v>
      </c>
      <c r="AV167">
        <v>0</v>
      </c>
      <c r="AW167">
        <v>0</v>
      </c>
      <c r="AX167">
        <v>0</v>
      </c>
    </row>
    <row r="168" spans="1:50" x14ac:dyDescent="0.2">
      <c r="A168" t="s">
        <v>168</v>
      </c>
      <c r="B168">
        <v>4</v>
      </c>
      <c r="C168">
        <v>946791</v>
      </c>
      <c r="D168" s="9" t="s">
        <v>29</v>
      </c>
      <c r="E168" t="s">
        <v>3013</v>
      </c>
      <c r="F168" t="str">
        <f t="shared" si="2"/>
        <v>City Of New Hampton Ward One</v>
      </c>
      <c r="G168" t="s">
        <v>2840</v>
      </c>
      <c r="H168">
        <v>0.63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9</v>
      </c>
      <c r="P168">
        <v>11</v>
      </c>
      <c r="Q168">
        <v>0.21</v>
      </c>
      <c r="R168">
        <v>1</v>
      </c>
      <c r="S168">
        <v>0</v>
      </c>
      <c r="T168">
        <v>0</v>
      </c>
      <c r="U168">
        <v>9</v>
      </c>
      <c r="V168">
        <v>12</v>
      </c>
      <c r="W168">
        <v>0.21</v>
      </c>
      <c r="X168">
        <v>0</v>
      </c>
      <c r="Y168">
        <v>0</v>
      </c>
      <c r="Z168">
        <v>0</v>
      </c>
      <c r="AA168">
        <v>4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3</v>
      </c>
      <c r="AK168">
        <v>0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8</v>
      </c>
      <c r="AT168">
        <v>13</v>
      </c>
      <c r="AU168">
        <v>0.21</v>
      </c>
      <c r="AV168">
        <v>1</v>
      </c>
      <c r="AW168">
        <v>0</v>
      </c>
      <c r="AX168">
        <v>0</v>
      </c>
    </row>
    <row r="169" spans="1:50" x14ac:dyDescent="0.2">
      <c r="A169" t="s">
        <v>959</v>
      </c>
      <c r="B169">
        <v>4</v>
      </c>
      <c r="C169">
        <v>1593521</v>
      </c>
      <c r="D169" s="9" t="s">
        <v>4097</v>
      </c>
      <c r="E169" t="s">
        <v>3014</v>
      </c>
      <c r="F169" t="str">
        <f t="shared" si="2"/>
        <v>Precinct No. 08</v>
      </c>
      <c r="G169" t="s">
        <v>2840</v>
      </c>
      <c r="H169">
        <v>1.75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15</v>
      </c>
      <c r="P169">
        <v>15</v>
      </c>
      <c r="Q169">
        <v>0.25</v>
      </c>
      <c r="R169">
        <v>0</v>
      </c>
      <c r="S169">
        <v>0</v>
      </c>
      <c r="T169">
        <v>0</v>
      </c>
      <c r="U169">
        <v>27</v>
      </c>
      <c r="V169">
        <v>27</v>
      </c>
      <c r="W169">
        <v>0.5</v>
      </c>
      <c r="X169">
        <v>0</v>
      </c>
      <c r="Y169">
        <v>0</v>
      </c>
      <c r="Z169">
        <v>0</v>
      </c>
      <c r="AA169">
        <v>16</v>
      </c>
      <c r="AB169">
        <v>16</v>
      </c>
      <c r="AC169">
        <v>0.25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24</v>
      </c>
      <c r="AK169">
        <v>24</v>
      </c>
      <c r="AL169">
        <v>0.5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15</v>
      </c>
      <c r="AT169">
        <v>15</v>
      </c>
      <c r="AU169">
        <v>0.25</v>
      </c>
      <c r="AV169">
        <v>0</v>
      </c>
      <c r="AW169">
        <v>0</v>
      </c>
      <c r="AX169">
        <v>0</v>
      </c>
    </row>
    <row r="170" spans="1:50" x14ac:dyDescent="0.2">
      <c r="A170" t="s">
        <v>959</v>
      </c>
      <c r="B170">
        <v>4</v>
      </c>
      <c r="C170">
        <v>1593508</v>
      </c>
      <c r="D170" s="9" t="s">
        <v>4098</v>
      </c>
      <c r="E170" t="s">
        <v>3015</v>
      </c>
      <c r="F170" t="str">
        <f t="shared" si="2"/>
        <v>Precinct No. 01</v>
      </c>
      <c r="G170" t="s">
        <v>2840</v>
      </c>
      <c r="H170">
        <v>0.625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7</v>
      </c>
      <c r="P170">
        <v>8</v>
      </c>
      <c r="Q170">
        <v>0.125</v>
      </c>
      <c r="R170">
        <v>0</v>
      </c>
      <c r="S170">
        <v>0</v>
      </c>
      <c r="T170">
        <v>0</v>
      </c>
      <c r="U170">
        <v>3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6</v>
      </c>
      <c r="AC170">
        <v>0.125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8</v>
      </c>
      <c r="AK170">
        <v>9</v>
      </c>
      <c r="AL170">
        <v>0.25</v>
      </c>
      <c r="AM170">
        <v>2</v>
      </c>
      <c r="AN170">
        <v>0</v>
      </c>
      <c r="AO170">
        <v>0</v>
      </c>
      <c r="AP170">
        <v>0</v>
      </c>
      <c r="AQ170">
        <v>2</v>
      </c>
      <c r="AR170">
        <v>0</v>
      </c>
      <c r="AS170">
        <v>6</v>
      </c>
      <c r="AT170">
        <v>7</v>
      </c>
      <c r="AU170">
        <v>0.125</v>
      </c>
      <c r="AV170">
        <v>3</v>
      </c>
      <c r="AW170">
        <v>0</v>
      </c>
      <c r="AX170">
        <v>0</v>
      </c>
    </row>
    <row r="171" spans="1:50" x14ac:dyDescent="0.2">
      <c r="A171" t="s">
        <v>959</v>
      </c>
      <c r="B171">
        <v>4</v>
      </c>
      <c r="C171">
        <v>1593513</v>
      </c>
      <c r="D171" s="9" t="s">
        <v>4099</v>
      </c>
      <c r="E171" t="s">
        <v>3016</v>
      </c>
      <c r="F171" t="str">
        <f t="shared" si="2"/>
        <v>Precinct No. 14</v>
      </c>
      <c r="G171" t="s">
        <v>2840</v>
      </c>
      <c r="H171">
        <v>0.5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6</v>
      </c>
      <c r="P171">
        <v>7</v>
      </c>
      <c r="Q171">
        <v>0.125</v>
      </c>
      <c r="R171">
        <v>0</v>
      </c>
      <c r="S171">
        <v>0</v>
      </c>
      <c r="T171">
        <v>0</v>
      </c>
      <c r="U171">
        <v>6</v>
      </c>
      <c r="V171">
        <v>10</v>
      </c>
      <c r="W171">
        <v>0.125</v>
      </c>
      <c r="X171">
        <v>0</v>
      </c>
      <c r="Y171">
        <v>0</v>
      </c>
      <c r="Z171">
        <v>0</v>
      </c>
      <c r="AA171">
        <v>5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8</v>
      </c>
      <c r="AK171">
        <v>8</v>
      </c>
      <c r="AL171">
        <v>0.125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8</v>
      </c>
      <c r="AT171">
        <v>8</v>
      </c>
      <c r="AU171">
        <v>0.125</v>
      </c>
      <c r="AV171">
        <v>0</v>
      </c>
      <c r="AW171">
        <v>0</v>
      </c>
      <c r="AX171">
        <v>0</v>
      </c>
    </row>
    <row r="172" spans="1:50" x14ac:dyDescent="0.2">
      <c r="A172" t="s">
        <v>298</v>
      </c>
      <c r="B172">
        <v>2</v>
      </c>
      <c r="C172">
        <v>947184</v>
      </c>
      <c r="D172" s="9" t="s">
        <v>1495</v>
      </c>
      <c r="E172" t="s">
        <v>3017</v>
      </c>
      <c r="F172" t="str">
        <f t="shared" si="2"/>
        <v>Center-Cedar-Maharishi Vedic City</v>
      </c>
      <c r="G172" t="s">
        <v>2840</v>
      </c>
      <c r="H172">
        <v>1.7454545450000001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35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33</v>
      </c>
      <c r="V172">
        <v>43</v>
      </c>
      <c r="W172">
        <v>0.21820000000000001</v>
      </c>
      <c r="X172">
        <v>7</v>
      </c>
      <c r="Y172">
        <v>0</v>
      </c>
      <c r="Z172">
        <v>0</v>
      </c>
      <c r="AA172">
        <v>11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101</v>
      </c>
      <c r="AK172">
        <v>114</v>
      </c>
      <c r="AL172">
        <v>0.87270000000000003</v>
      </c>
      <c r="AM172">
        <v>0</v>
      </c>
      <c r="AN172">
        <v>0</v>
      </c>
      <c r="AO172">
        <v>0</v>
      </c>
      <c r="AP172">
        <v>2</v>
      </c>
      <c r="AQ172">
        <v>0</v>
      </c>
      <c r="AR172">
        <v>0</v>
      </c>
      <c r="AS172">
        <v>69</v>
      </c>
      <c r="AT172">
        <v>85</v>
      </c>
      <c r="AU172">
        <v>0.65449999999999997</v>
      </c>
      <c r="AV172">
        <v>12</v>
      </c>
      <c r="AW172">
        <v>0</v>
      </c>
      <c r="AX172">
        <v>0</v>
      </c>
    </row>
    <row r="173" spans="1:50" x14ac:dyDescent="0.2">
      <c r="A173" t="s">
        <v>298</v>
      </c>
      <c r="B173">
        <v>2</v>
      </c>
      <c r="C173">
        <v>947186</v>
      </c>
      <c r="D173" s="9" t="s">
        <v>1496</v>
      </c>
      <c r="E173" t="s">
        <v>3018</v>
      </c>
      <c r="F173" t="str">
        <f t="shared" si="2"/>
        <v>Fairfield 1St Ward</v>
      </c>
      <c r="G173" t="s">
        <v>2842</v>
      </c>
      <c r="H173">
        <v>1.96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36</v>
      </c>
      <c r="P173">
        <v>50</v>
      </c>
      <c r="Q173">
        <v>0.43640000000000001</v>
      </c>
      <c r="R173">
        <v>0</v>
      </c>
      <c r="S173">
        <v>0</v>
      </c>
      <c r="T173">
        <v>0</v>
      </c>
      <c r="U173">
        <v>31</v>
      </c>
      <c r="V173">
        <v>0</v>
      </c>
      <c r="W173">
        <v>0</v>
      </c>
      <c r="X173">
        <v>1</v>
      </c>
      <c r="Y173">
        <v>0</v>
      </c>
      <c r="Z173">
        <v>0</v>
      </c>
      <c r="AA173">
        <v>28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105</v>
      </c>
      <c r="AK173">
        <v>125</v>
      </c>
      <c r="AL173">
        <v>0.87270000000000003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69</v>
      </c>
      <c r="AT173">
        <v>98</v>
      </c>
      <c r="AU173">
        <v>0.65449999999999997</v>
      </c>
      <c r="AV173">
        <v>19</v>
      </c>
      <c r="AW173">
        <v>0</v>
      </c>
      <c r="AX173">
        <v>0</v>
      </c>
    </row>
    <row r="174" spans="1:50" x14ac:dyDescent="0.2">
      <c r="A174" t="s">
        <v>298</v>
      </c>
      <c r="B174">
        <v>2</v>
      </c>
      <c r="C174">
        <v>947190</v>
      </c>
      <c r="D174" s="9" t="s">
        <v>1497</v>
      </c>
      <c r="E174" t="s">
        <v>3019</v>
      </c>
      <c r="F174" t="str">
        <f t="shared" si="2"/>
        <v>Fairfield 5Th Ward</v>
      </c>
      <c r="G174" t="s">
        <v>2840</v>
      </c>
      <c r="H174">
        <v>1.5272730000000001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22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27</v>
      </c>
      <c r="V174">
        <v>40</v>
      </c>
      <c r="W174">
        <v>0.43640000000000001</v>
      </c>
      <c r="X174">
        <v>0</v>
      </c>
      <c r="Y174">
        <v>0</v>
      </c>
      <c r="Z174">
        <v>0</v>
      </c>
      <c r="AA174">
        <v>8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64</v>
      </c>
      <c r="AK174">
        <v>67</v>
      </c>
      <c r="AL174">
        <v>0.65449999999999997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45</v>
      </c>
      <c r="AT174">
        <v>54</v>
      </c>
      <c r="AU174">
        <v>0.43640000000000001</v>
      </c>
      <c r="AV174">
        <v>12</v>
      </c>
      <c r="AW174">
        <v>0</v>
      </c>
      <c r="AX174">
        <v>0</v>
      </c>
    </row>
    <row r="175" spans="1:50" x14ac:dyDescent="0.2">
      <c r="A175" t="s">
        <v>298</v>
      </c>
      <c r="B175">
        <v>2</v>
      </c>
      <c r="C175">
        <v>947187</v>
      </c>
      <c r="D175" s="9" t="s">
        <v>1498</v>
      </c>
      <c r="E175" t="s">
        <v>3020</v>
      </c>
      <c r="F175" t="str">
        <f t="shared" si="2"/>
        <v>Fairfield 2Nd Ward</v>
      </c>
      <c r="G175" t="s">
        <v>2840</v>
      </c>
      <c r="H175">
        <v>2.4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41</v>
      </c>
      <c r="P175">
        <v>0</v>
      </c>
      <c r="Q175">
        <v>0</v>
      </c>
      <c r="R175">
        <v>6</v>
      </c>
      <c r="S175">
        <v>0</v>
      </c>
      <c r="T175">
        <v>0</v>
      </c>
      <c r="U175">
        <v>28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32</v>
      </c>
      <c r="AB175">
        <v>85</v>
      </c>
      <c r="AC175">
        <v>0.43640000000000001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200</v>
      </c>
      <c r="AK175">
        <v>218</v>
      </c>
      <c r="AL175">
        <v>1.3090999999999999</v>
      </c>
      <c r="AM175">
        <v>21</v>
      </c>
      <c r="AN175">
        <v>0</v>
      </c>
      <c r="AO175">
        <v>0</v>
      </c>
      <c r="AP175">
        <v>1</v>
      </c>
      <c r="AQ175">
        <v>0</v>
      </c>
      <c r="AR175">
        <v>0</v>
      </c>
      <c r="AS175">
        <v>85</v>
      </c>
      <c r="AT175">
        <v>112</v>
      </c>
      <c r="AU175">
        <v>0.65449999999999997</v>
      </c>
      <c r="AV175">
        <v>37</v>
      </c>
      <c r="AW175">
        <v>0</v>
      </c>
      <c r="AX175">
        <v>0</v>
      </c>
    </row>
    <row r="176" spans="1:50" x14ac:dyDescent="0.2">
      <c r="A176" t="s">
        <v>298</v>
      </c>
      <c r="B176">
        <v>2</v>
      </c>
      <c r="C176">
        <v>947189</v>
      </c>
      <c r="D176" s="9" t="s">
        <v>1499</v>
      </c>
      <c r="E176" t="s">
        <v>3021</v>
      </c>
      <c r="F176" t="str">
        <f t="shared" si="2"/>
        <v>Fairfield 4Th Ward</v>
      </c>
      <c r="G176" t="s">
        <v>2840</v>
      </c>
      <c r="H176">
        <v>1.7454545450000001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22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34</v>
      </c>
      <c r="V176">
        <v>61</v>
      </c>
      <c r="W176">
        <v>0.43640000000000001</v>
      </c>
      <c r="X176">
        <v>2</v>
      </c>
      <c r="Y176">
        <v>0</v>
      </c>
      <c r="Z176">
        <v>0</v>
      </c>
      <c r="AA176">
        <v>18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175</v>
      </c>
      <c r="AK176">
        <v>187</v>
      </c>
      <c r="AL176">
        <v>0.87270000000000003</v>
      </c>
      <c r="AM176">
        <v>2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49</v>
      </c>
      <c r="AT176">
        <v>70</v>
      </c>
      <c r="AU176">
        <v>0.43640000000000001</v>
      </c>
      <c r="AV176">
        <v>36</v>
      </c>
      <c r="AW176">
        <v>0</v>
      </c>
      <c r="AX176">
        <v>0</v>
      </c>
    </row>
    <row r="177" spans="1:50" x14ac:dyDescent="0.2">
      <c r="A177" t="s">
        <v>298</v>
      </c>
      <c r="B177">
        <v>2</v>
      </c>
      <c r="C177">
        <v>947188</v>
      </c>
      <c r="D177" s="9" t="s">
        <v>1500</v>
      </c>
      <c r="E177" t="s">
        <v>3022</v>
      </c>
      <c r="F177" t="str">
        <f t="shared" si="2"/>
        <v>Fairfield 3Rd Ward</v>
      </c>
      <c r="G177" t="s">
        <v>2840</v>
      </c>
      <c r="H177">
        <v>0.87272727299999997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4</v>
      </c>
      <c r="V177">
        <v>0</v>
      </c>
      <c r="W177">
        <v>0</v>
      </c>
      <c r="X177">
        <v>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53</v>
      </c>
      <c r="AK177">
        <v>57</v>
      </c>
      <c r="AL177">
        <v>0.65449999999999997</v>
      </c>
      <c r="AM177">
        <v>0</v>
      </c>
      <c r="AN177">
        <v>0</v>
      </c>
      <c r="AO177">
        <v>0</v>
      </c>
      <c r="AP177">
        <v>0</v>
      </c>
      <c r="AQ177">
        <v>2</v>
      </c>
      <c r="AR177">
        <v>0</v>
      </c>
      <c r="AS177">
        <v>15</v>
      </c>
      <c r="AT177">
        <v>19</v>
      </c>
      <c r="AU177">
        <v>0.21820000000000001</v>
      </c>
      <c r="AV177">
        <v>4</v>
      </c>
      <c r="AW177">
        <v>0</v>
      </c>
      <c r="AX177">
        <v>0</v>
      </c>
    </row>
    <row r="178" spans="1:50" x14ac:dyDescent="0.2">
      <c r="A178" t="s">
        <v>1162</v>
      </c>
      <c r="B178">
        <v>2</v>
      </c>
      <c r="C178">
        <v>947545</v>
      </c>
      <c r="D178" s="9" t="s">
        <v>1501</v>
      </c>
      <c r="E178" t="s">
        <v>3023</v>
      </c>
      <c r="F178" t="str">
        <f t="shared" si="2"/>
        <v>Wilton City</v>
      </c>
      <c r="G178" t="s">
        <v>2840</v>
      </c>
      <c r="H178">
        <v>1.6666669999999999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15</v>
      </c>
      <c r="P178">
        <v>19</v>
      </c>
      <c r="Q178">
        <v>0.33329999999999999</v>
      </c>
      <c r="R178">
        <v>1</v>
      </c>
      <c r="S178">
        <v>0</v>
      </c>
      <c r="T178">
        <v>0</v>
      </c>
      <c r="U178">
        <v>25</v>
      </c>
      <c r="V178">
        <v>33</v>
      </c>
      <c r="W178">
        <v>0.5</v>
      </c>
      <c r="X178">
        <v>0</v>
      </c>
      <c r="Y178">
        <v>0</v>
      </c>
      <c r="Z178">
        <v>0</v>
      </c>
      <c r="AA178">
        <v>11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22</v>
      </c>
      <c r="AK178">
        <v>26</v>
      </c>
      <c r="AL178">
        <v>0.5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21</v>
      </c>
      <c r="AT178">
        <v>21</v>
      </c>
      <c r="AU178">
        <v>0.33329999999999999</v>
      </c>
      <c r="AV178">
        <v>5</v>
      </c>
      <c r="AW178">
        <v>0</v>
      </c>
      <c r="AX178">
        <v>0</v>
      </c>
    </row>
    <row r="179" spans="1:50" x14ac:dyDescent="0.2">
      <c r="A179" t="s">
        <v>1162</v>
      </c>
      <c r="B179">
        <v>2</v>
      </c>
      <c r="C179">
        <v>947531</v>
      </c>
      <c r="D179" s="9" t="s">
        <v>1502</v>
      </c>
      <c r="E179" t="s">
        <v>3024</v>
      </c>
      <c r="F179" t="str">
        <f t="shared" si="2"/>
        <v>Muscatine 01St</v>
      </c>
      <c r="G179" t="s">
        <v>2851</v>
      </c>
      <c r="H179">
        <v>1.83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23</v>
      </c>
      <c r="P179">
        <v>23</v>
      </c>
      <c r="Q179">
        <v>0.33329999999999999</v>
      </c>
      <c r="R179">
        <v>0</v>
      </c>
      <c r="S179">
        <v>0</v>
      </c>
      <c r="T179">
        <v>0</v>
      </c>
      <c r="U179">
        <v>21</v>
      </c>
      <c r="V179">
        <v>22</v>
      </c>
      <c r="W179">
        <v>0.33329999999999999</v>
      </c>
      <c r="X179">
        <v>0</v>
      </c>
      <c r="Y179">
        <v>0</v>
      </c>
      <c r="Z179">
        <v>0</v>
      </c>
      <c r="AA179">
        <v>16</v>
      </c>
      <c r="AB179">
        <v>20</v>
      </c>
      <c r="AC179">
        <v>0.33329999999999999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36</v>
      </c>
      <c r="AK179">
        <v>37</v>
      </c>
      <c r="AL179">
        <v>0.5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16</v>
      </c>
      <c r="AT179">
        <v>19</v>
      </c>
      <c r="AU179">
        <v>0.33329999999999999</v>
      </c>
      <c r="AV179">
        <v>9</v>
      </c>
      <c r="AW179">
        <v>0</v>
      </c>
      <c r="AX179">
        <v>0</v>
      </c>
    </row>
    <row r="180" spans="1:50" x14ac:dyDescent="0.2">
      <c r="A180" t="s">
        <v>1162</v>
      </c>
      <c r="B180">
        <v>2</v>
      </c>
      <c r="C180">
        <v>1593708</v>
      </c>
      <c r="D180" s="9" t="s">
        <v>1438</v>
      </c>
      <c r="E180" t="s">
        <v>3025</v>
      </c>
      <c r="F180" t="str">
        <f t="shared" si="2"/>
        <v>West Liberty 2</v>
      </c>
      <c r="G180" t="s">
        <v>2840</v>
      </c>
      <c r="H180">
        <v>1.1666669999999999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15</v>
      </c>
      <c r="P180">
        <v>16</v>
      </c>
      <c r="Q180">
        <v>0.16669999999999999</v>
      </c>
      <c r="R180">
        <v>0</v>
      </c>
      <c r="S180">
        <v>0</v>
      </c>
      <c r="T180">
        <v>0</v>
      </c>
      <c r="U180">
        <v>8</v>
      </c>
      <c r="V180">
        <v>4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47</v>
      </c>
      <c r="AK180">
        <v>48</v>
      </c>
      <c r="AL180">
        <v>0.66669999999999996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21</v>
      </c>
      <c r="AT180">
        <v>24</v>
      </c>
      <c r="AU180">
        <v>0.33329999999999999</v>
      </c>
      <c r="AV180">
        <v>1</v>
      </c>
      <c r="AW180">
        <v>0</v>
      </c>
      <c r="AX180">
        <v>0</v>
      </c>
    </row>
    <row r="181" spans="1:50" x14ac:dyDescent="0.2">
      <c r="A181" t="s">
        <v>1220</v>
      </c>
      <c r="B181">
        <v>1</v>
      </c>
      <c r="C181">
        <v>947824</v>
      </c>
      <c r="D181" s="9">
        <v>2</v>
      </c>
      <c r="E181" t="s">
        <v>3026</v>
      </c>
      <c r="F181" t="str">
        <f t="shared" si="2"/>
        <v>Bmwj</v>
      </c>
      <c r="G181" t="s">
        <v>2840</v>
      </c>
      <c r="H181">
        <v>1.54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13</v>
      </c>
      <c r="P181">
        <v>13</v>
      </c>
      <c r="Q181">
        <v>0.28000000000000003</v>
      </c>
      <c r="R181">
        <v>0</v>
      </c>
      <c r="S181">
        <v>0</v>
      </c>
      <c r="T181">
        <v>0</v>
      </c>
      <c r="U181">
        <v>14</v>
      </c>
      <c r="V181">
        <v>15</v>
      </c>
      <c r="W181">
        <v>0.42</v>
      </c>
      <c r="X181">
        <v>0</v>
      </c>
      <c r="Y181">
        <v>0</v>
      </c>
      <c r="Z181">
        <v>0</v>
      </c>
      <c r="AA181">
        <v>9</v>
      </c>
      <c r="AB181">
        <v>10</v>
      </c>
      <c r="AC181">
        <v>0.28000000000000003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12</v>
      </c>
      <c r="AK181">
        <v>12</v>
      </c>
      <c r="AL181">
        <v>0.28000000000000003</v>
      </c>
      <c r="AM181">
        <v>2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10</v>
      </c>
      <c r="AT181">
        <v>10</v>
      </c>
      <c r="AU181">
        <v>0.28000000000000003</v>
      </c>
      <c r="AV181">
        <v>0</v>
      </c>
      <c r="AW181">
        <v>0</v>
      </c>
      <c r="AX181">
        <v>0</v>
      </c>
    </row>
    <row r="182" spans="1:50" x14ac:dyDescent="0.2">
      <c r="A182" t="s">
        <v>1220</v>
      </c>
      <c r="B182">
        <v>1</v>
      </c>
      <c r="C182">
        <v>947831</v>
      </c>
      <c r="D182" s="9">
        <v>9</v>
      </c>
      <c r="E182" t="s">
        <v>3027</v>
      </c>
      <c r="F182" t="str">
        <f t="shared" si="2"/>
        <v>4Th Ward - 09.09Gr</v>
      </c>
      <c r="G182" t="s">
        <v>2840</v>
      </c>
      <c r="H182">
        <v>2.2400000000000002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9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4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48</v>
      </c>
      <c r="AB182">
        <v>56</v>
      </c>
      <c r="AC182">
        <v>0.56000000000000005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100</v>
      </c>
      <c r="AK182">
        <v>111</v>
      </c>
      <c r="AL182">
        <v>1.1200000000000001</v>
      </c>
      <c r="AM182">
        <v>0</v>
      </c>
      <c r="AN182">
        <v>0</v>
      </c>
      <c r="AO182">
        <v>0</v>
      </c>
      <c r="AP182">
        <v>5</v>
      </c>
      <c r="AQ182">
        <v>0</v>
      </c>
      <c r="AR182">
        <v>0</v>
      </c>
      <c r="AS182">
        <v>60</v>
      </c>
      <c r="AT182">
        <v>64</v>
      </c>
      <c r="AU182">
        <v>0.56000000000000005</v>
      </c>
      <c r="AV182">
        <v>10</v>
      </c>
      <c r="AW182">
        <v>0</v>
      </c>
      <c r="AX182">
        <v>0</v>
      </c>
    </row>
    <row r="183" spans="1:50" x14ac:dyDescent="0.2">
      <c r="A183" t="s">
        <v>1220</v>
      </c>
      <c r="B183">
        <v>1</v>
      </c>
      <c r="C183">
        <v>947828</v>
      </c>
      <c r="D183" s="9">
        <v>6</v>
      </c>
      <c r="E183" t="s">
        <v>3028</v>
      </c>
      <c r="F183" t="str">
        <f t="shared" si="2"/>
        <v>1St Ward - 06.06Gr</v>
      </c>
      <c r="G183" t="s">
        <v>2840</v>
      </c>
      <c r="H183">
        <v>3.36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25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86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27</v>
      </c>
      <c r="AB183">
        <v>0</v>
      </c>
      <c r="AC183">
        <v>0</v>
      </c>
      <c r="AD183">
        <v>0</v>
      </c>
      <c r="AE183">
        <v>3</v>
      </c>
      <c r="AF183">
        <v>0</v>
      </c>
      <c r="AG183">
        <v>0</v>
      </c>
      <c r="AH183">
        <v>0</v>
      </c>
      <c r="AI183">
        <v>0</v>
      </c>
      <c r="AJ183">
        <v>366</v>
      </c>
      <c r="AK183">
        <v>387</v>
      </c>
      <c r="AL183">
        <v>1.54</v>
      </c>
      <c r="AM183">
        <v>6</v>
      </c>
      <c r="AN183">
        <v>0</v>
      </c>
      <c r="AO183">
        <v>0</v>
      </c>
      <c r="AP183">
        <v>7</v>
      </c>
      <c r="AQ183">
        <v>129</v>
      </c>
      <c r="AR183">
        <v>0.56000000000000005</v>
      </c>
      <c r="AS183">
        <v>257</v>
      </c>
      <c r="AT183">
        <v>311</v>
      </c>
      <c r="AU183">
        <v>1.26</v>
      </c>
      <c r="AV183">
        <v>55</v>
      </c>
      <c r="AW183">
        <v>0</v>
      </c>
      <c r="AX183">
        <v>0</v>
      </c>
    </row>
    <row r="184" spans="1:50" x14ac:dyDescent="0.2">
      <c r="A184" t="s">
        <v>1220</v>
      </c>
      <c r="B184">
        <v>1</v>
      </c>
      <c r="C184">
        <v>947830</v>
      </c>
      <c r="D184" s="9">
        <v>8</v>
      </c>
      <c r="E184" t="s">
        <v>3029</v>
      </c>
      <c r="F184" t="str">
        <f t="shared" si="2"/>
        <v>3Rd Ward - 08.08Gr</v>
      </c>
      <c r="G184" t="s">
        <v>2840</v>
      </c>
      <c r="H184">
        <v>1.68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9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23</v>
      </c>
      <c r="V184">
        <v>32</v>
      </c>
      <c r="W184">
        <v>0.42</v>
      </c>
      <c r="X184">
        <v>1</v>
      </c>
      <c r="Y184">
        <v>0</v>
      </c>
      <c r="Z184">
        <v>0</v>
      </c>
      <c r="AA184">
        <v>11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48</v>
      </c>
      <c r="AK184">
        <v>50</v>
      </c>
      <c r="AL184">
        <v>0.7</v>
      </c>
      <c r="AM184">
        <v>1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33</v>
      </c>
      <c r="AT184">
        <v>45</v>
      </c>
      <c r="AU184">
        <v>0.56000000000000005</v>
      </c>
      <c r="AV184">
        <v>6</v>
      </c>
      <c r="AW184">
        <v>0</v>
      </c>
      <c r="AX184">
        <v>0</v>
      </c>
    </row>
    <row r="185" spans="1:50" x14ac:dyDescent="0.2">
      <c r="A185" t="s">
        <v>1220</v>
      </c>
      <c r="B185">
        <v>1</v>
      </c>
      <c r="C185">
        <v>947827</v>
      </c>
      <c r="D185" s="9">
        <v>5</v>
      </c>
      <c r="E185" t="s">
        <v>3030</v>
      </c>
      <c r="F185" t="str">
        <f t="shared" si="2"/>
        <v>Cgws</v>
      </c>
      <c r="G185" t="s">
        <v>2840</v>
      </c>
      <c r="H185">
        <v>0.84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5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10</v>
      </c>
      <c r="V185">
        <v>13</v>
      </c>
      <c r="W185">
        <v>0.14000000000000001</v>
      </c>
      <c r="X185">
        <v>0</v>
      </c>
      <c r="Y185">
        <v>0</v>
      </c>
      <c r="Z185">
        <v>0</v>
      </c>
      <c r="AA185">
        <v>16</v>
      </c>
      <c r="AB185">
        <v>18</v>
      </c>
      <c r="AC185">
        <v>0.28000000000000003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12</v>
      </c>
      <c r="AK185">
        <v>12</v>
      </c>
      <c r="AL185">
        <v>0.14000000000000001</v>
      </c>
      <c r="AM185">
        <v>0</v>
      </c>
      <c r="AN185">
        <v>0</v>
      </c>
      <c r="AO185">
        <v>0</v>
      </c>
      <c r="AP185">
        <v>0</v>
      </c>
      <c r="AQ185">
        <v>4</v>
      </c>
      <c r="AR185">
        <v>0</v>
      </c>
      <c r="AS185">
        <v>22</v>
      </c>
      <c r="AT185">
        <v>26</v>
      </c>
      <c r="AU185">
        <v>0.28000000000000003</v>
      </c>
      <c r="AV185">
        <v>8</v>
      </c>
      <c r="AW185">
        <v>0</v>
      </c>
      <c r="AX185">
        <v>0</v>
      </c>
    </row>
    <row r="186" spans="1:50" x14ac:dyDescent="0.2">
      <c r="A186" t="s">
        <v>1220</v>
      </c>
      <c r="B186">
        <v>1</v>
      </c>
      <c r="C186">
        <v>947829</v>
      </c>
      <c r="D186" s="9">
        <v>7</v>
      </c>
      <c r="E186" t="s">
        <v>3031</v>
      </c>
      <c r="F186" t="str">
        <f t="shared" si="2"/>
        <v>2Nd Ward - 07.07Gr</v>
      </c>
      <c r="G186" t="s">
        <v>2840</v>
      </c>
      <c r="H186">
        <v>2.38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27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49</v>
      </c>
      <c r="V186">
        <v>55</v>
      </c>
      <c r="W186">
        <v>0.42</v>
      </c>
      <c r="X186">
        <v>2</v>
      </c>
      <c r="Y186">
        <v>0</v>
      </c>
      <c r="Z186">
        <v>0</v>
      </c>
      <c r="AA186">
        <v>54</v>
      </c>
      <c r="AB186">
        <v>70</v>
      </c>
      <c r="AC186">
        <v>0.56000000000000005</v>
      </c>
      <c r="AD186">
        <v>3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66</v>
      </c>
      <c r="AK186">
        <v>78</v>
      </c>
      <c r="AL186">
        <v>0.56000000000000005</v>
      </c>
      <c r="AM186">
        <v>2</v>
      </c>
      <c r="AN186">
        <v>0</v>
      </c>
      <c r="AO186">
        <v>0</v>
      </c>
      <c r="AP186">
        <v>2</v>
      </c>
      <c r="AQ186">
        <v>0</v>
      </c>
      <c r="AR186">
        <v>0</v>
      </c>
      <c r="AS186">
        <v>115</v>
      </c>
      <c r="AT186">
        <v>124</v>
      </c>
      <c r="AU186">
        <v>0.84</v>
      </c>
      <c r="AV186">
        <v>7</v>
      </c>
      <c r="AW186">
        <v>0</v>
      </c>
      <c r="AX186">
        <v>0</v>
      </c>
    </row>
    <row r="187" spans="1:50" x14ac:dyDescent="0.2">
      <c r="A187" t="s">
        <v>815</v>
      </c>
      <c r="B187">
        <v>1</v>
      </c>
      <c r="C187">
        <v>946642</v>
      </c>
      <c r="D187" s="9" t="s">
        <v>1503</v>
      </c>
      <c r="E187" t="s">
        <v>3032</v>
      </c>
      <c r="F187" t="str">
        <f t="shared" si="2"/>
        <v>Cf W1 P2</v>
      </c>
      <c r="G187" t="s">
        <v>2851</v>
      </c>
      <c r="H187">
        <v>3.03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30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67</v>
      </c>
      <c r="V187">
        <v>77</v>
      </c>
      <c r="W187">
        <v>0.60599999999999998</v>
      </c>
      <c r="X187">
        <v>0</v>
      </c>
      <c r="Y187">
        <v>0</v>
      </c>
      <c r="Z187">
        <v>0</v>
      </c>
      <c r="AA187">
        <v>56</v>
      </c>
      <c r="AB187">
        <v>76</v>
      </c>
      <c r="AC187">
        <v>0.60599999999999998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98</v>
      </c>
      <c r="AK187">
        <v>103</v>
      </c>
      <c r="AL187">
        <v>1.01</v>
      </c>
      <c r="AM187">
        <v>11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75</v>
      </c>
      <c r="AT187">
        <v>84</v>
      </c>
      <c r="AU187">
        <v>0.80800000000000005</v>
      </c>
      <c r="AV187">
        <v>16</v>
      </c>
      <c r="AW187">
        <v>0</v>
      </c>
      <c r="AX187">
        <v>0</v>
      </c>
    </row>
    <row r="188" spans="1:50" x14ac:dyDescent="0.2">
      <c r="A188" t="s">
        <v>815</v>
      </c>
      <c r="B188">
        <v>1</v>
      </c>
      <c r="C188">
        <v>946653</v>
      </c>
      <c r="D188" s="9" t="s">
        <v>1504</v>
      </c>
      <c r="E188" t="s">
        <v>3033</v>
      </c>
      <c r="F188" t="str">
        <f t="shared" si="2"/>
        <v>Cf W5 P1</v>
      </c>
      <c r="G188" t="s">
        <v>2851</v>
      </c>
      <c r="H188">
        <v>2.63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39</v>
      </c>
      <c r="P188">
        <v>42</v>
      </c>
      <c r="Q188">
        <v>0.40400000000000003</v>
      </c>
      <c r="R188">
        <v>0</v>
      </c>
      <c r="S188">
        <v>0</v>
      </c>
      <c r="T188">
        <v>0</v>
      </c>
      <c r="U188">
        <v>51</v>
      </c>
      <c r="V188">
        <v>57</v>
      </c>
      <c r="W188">
        <v>0.60599999999999998</v>
      </c>
      <c r="X188">
        <v>0</v>
      </c>
      <c r="Y188">
        <v>0</v>
      </c>
      <c r="Z188">
        <v>0</v>
      </c>
      <c r="AA188">
        <v>49</v>
      </c>
      <c r="AB188">
        <v>55</v>
      </c>
      <c r="AC188">
        <v>0.60599999999999998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43</v>
      </c>
      <c r="AK188">
        <v>45</v>
      </c>
      <c r="AL188">
        <v>0.40400000000000003</v>
      </c>
      <c r="AM188">
        <v>9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53</v>
      </c>
      <c r="AT188">
        <v>57</v>
      </c>
      <c r="AU188">
        <v>0.60599999999999998</v>
      </c>
      <c r="AV188">
        <v>14</v>
      </c>
      <c r="AW188">
        <v>0</v>
      </c>
      <c r="AX188">
        <v>0</v>
      </c>
    </row>
    <row r="189" spans="1:50" x14ac:dyDescent="0.2">
      <c r="A189" t="s">
        <v>815</v>
      </c>
      <c r="B189">
        <v>1</v>
      </c>
      <c r="C189">
        <v>946654</v>
      </c>
      <c r="D189" s="9" t="s">
        <v>1505</v>
      </c>
      <c r="E189" t="s">
        <v>3034</v>
      </c>
      <c r="F189" t="str">
        <f t="shared" si="2"/>
        <v>Cf W5 P2</v>
      </c>
      <c r="G189" t="s">
        <v>2851</v>
      </c>
      <c r="H189">
        <v>2.63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30</v>
      </c>
      <c r="P189">
        <v>41</v>
      </c>
      <c r="Q189">
        <v>0.60599999999999998</v>
      </c>
      <c r="R189">
        <v>2</v>
      </c>
      <c r="S189">
        <v>0</v>
      </c>
      <c r="T189">
        <v>0</v>
      </c>
      <c r="U189">
        <v>31</v>
      </c>
      <c r="V189">
        <v>41</v>
      </c>
      <c r="W189">
        <v>0.60599999999999998</v>
      </c>
      <c r="X189">
        <v>3</v>
      </c>
      <c r="Y189">
        <v>0</v>
      </c>
      <c r="Z189">
        <v>0</v>
      </c>
      <c r="AA189">
        <v>19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43</v>
      </c>
      <c r="AK189">
        <v>57</v>
      </c>
      <c r="AL189">
        <v>0.80800000000000005</v>
      </c>
      <c r="AM189">
        <v>5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38</v>
      </c>
      <c r="AT189">
        <v>41</v>
      </c>
      <c r="AU189">
        <v>0.60599999999999998</v>
      </c>
      <c r="AV189">
        <v>15</v>
      </c>
      <c r="AW189">
        <v>0</v>
      </c>
      <c r="AX189">
        <v>0</v>
      </c>
    </row>
    <row r="190" spans="1:50" x14ac:dyDescent="0.2">
      <c r="A190" t="s">
        <v>815</v>
      </c>
      <c r="B190">
        <v>1</v>
      </c>
      <c r="C190">
        <v>946650</v>
      </c>
      <c r="D190" s="9" t="s">
        <v>1506</v>
      </c>
      <c r="E190" t="s">
        <v>3035</v>
      </c>
      <c r="F190" t="str">
        <f t="shared" si="2"/>
        <v>Cf W4 P1</v>
      </c>
      <c r="G190" t="s">
        <v>2851</v>
      </c>
      <c r="H190">
        <v>2.63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18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63</v>
      </c>
      <c r="V190">
        <v>69</v>
      </c>
      <c r="W190">
        <v>0.60599999999999998</v>
      </c>
      <c r="X190">
        <v>0</v>
      </c>
      <c r="Y190">
        <v>0</v>
      </c>
      <c r="Z190">
        <v>0</v>
      </c>
      <c r="AA190">
        <v>36</v>
      </c>
      <c r="AB190">
        <v>44</v>
      </c>
      <c r="AC190">
        <v>0.40400000000000003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89</v>
      </c>
      <c r="AK190">
        <v>91</v>
      </c>
      <c r="AL190">
        <v>1.01</v>
      </c>
      <c r="AM190">
        <v>0</v>
      </c>
      <c r="AN190">
        <v>0</v>
      </c>
      <c r="AO190">
        <v>0</v>
      </c>
      <c r="AP190">
        <v>3</v>
      </c>
      <c r="AQ190">
        <v>0</v>
      </c>
      <c r="AR190">
        <v>0</v>
      </c>
      <c r="AS190">
        <v>61</v>
      </c>
      <c r="AT190">
        <v>63</v>
      </c>
      <c r="AU190">
        <v>0.60599999999999998</v>
      </c>
      <c r="AV190">
        <v>6</v>
      </c>
      <c r="AW190">
        <v>0</v>
      </c>
      <c r="AX190">
        <v>0</v>
      </c>
    </row>
    <row r="191" spans="1:50" x14ac:dyDescent="0.2">
      <c r="A191" t="s">
        <v>815</v>
      </c>
      <c r="B191">
        <v>1</v>
      </c>
      <c r="C191">
        <v>946643</v>
      </c>
      <c r="D191" s="9" t="s">
        <v>1507</v>
      </c>
      <c r="E191" t="s">
        <v>3036</v>
      </c>
      <c r="F191" t="str">
        <f t="shared" si="2"/>
        <v>Cf W1 P3</v>
      </c>
      <c r="G191" t="s">
        <v>2840</v>
      </c>
      <c r="H191">
        <v>3.03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24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58</v>
      </c>
      <c r="V191">
        <v>90</v>
      </c>
      <c r="W191">
        <v>0.80800000000000005</v>
      </c>
      <c r="X191">
        <v>2</v>
      </c>
      <c r="Y191">
        <v>0</v>
      </c>
      <c r="Z191">
        <v>0</v>
      </c>
      <c r="AA191">
        <v>22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141</v>
      </c>
      <c r="AK191">
        <v>154</v>
      </c>
      <c r="AL191">
        <v>1.4139999999999999</v>
      </c>
      <c r="AM191">
        <v>4</v>
      </c>
      <c r="AN191">
        <v>0</v>
      </c>
      <c r="AO191">
        <v>0</v>
      </c>
      <c r="AP191">
        <v>3</v>
      </c>
      <c r="AQ191">
        <v>0</v>
      </c>
      <c r="AR191">
        <v>0</v>
      </c>
      <c r="AS191">
        <v>75</v>
      </c>
      <c r="AT191">
        <v>85</v>
      </c>
      <c r="AU191">
        <v>0.80800000000000005</v>
      </c>
      <c r="AV191">
        <v>23</v>
      </c>
      <c r="AW191">
        <v>0</v>
      </c>
      <c r="AX191">
        <v>0</v>
      </c>
    </row>
    <row r="192" spans="1:50" x14ac:dyDescent="0.2">
      <c r="A192" t="s">
        <v>815</v>
      </c>
      <c r="B192">
        <v>1</v>
      </c>
      <c r="C192">
        <v>946646</v>
      </c>
      <c r="D192" s="9" t="s">
        <v>1508</v>
      </c>
      <c r="E192" t="s">
        <v>3037</v>
      </c>
      <c r="F192" t="str">
        <f t="shared" si="2"/>
        <v>Cf W2 P3</v>
      </c>
      <c r="G192" t="s">
        <v>2840</v>
      </c>
      <c r="H192">
        <v>3.8380000000000001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42</v>
      </c>
      <c r="P192">
        <v>42</v>
      </c>
      <c r="Q192">
        <v>0.60599999999999998</v>
      </c>
      <c r="R192">
        <v>0</v>
      </c>
      <c r="S192">
        <v>0</v>
      </c>
      <c r="T192">
        <v>0</v>
      </c>
      <c r="U192">
        <v>63</v>
      </c>
      <c r="V192">
        <v>69</v>
      </c>
      <c r="W192">
        <v>1.01</v>
      </c>
      <c r="X192">
        <v>0</v>
      </c>
      <c r="Y192">
        <v>0</v>
      </c>
      <c r="Z192">
        <v>0</v>
      </c>
      <c r="AA192">
        <v>67</v>
      </c>
      <c r="AB192">
        <v>69</v>
      </c>
      <c r="AC192">
        <v>1.01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46</v>
      </c>
      <c r="AK192">
        <v>50</v>
      </c>
      <c r="AL192">
        <v>0.60599999999999998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43</v>
      </c>
      <c r="AT192">
        <v>43</v>
      </c>
      <c r="AU192">
        <v>0.60599999999999998</v>
      </c>
      <c r="AV192">
        <v>11</v>
      </c>
      <c r="AW192">
        <v>0</v>
      </c>
      <c r="AX192">
        <v>0</v>
      </c>
    </row>
    <row r="193" spans="1:50" x14ac:dyDescent="0.2">
      <c r="A193" t="s">
        <v>1161</v>
      </c>
      <c r="B193">
        <v>3</v>
      </c>
      <c r="C193">
        <v>947522</v>
      </c>
      <c r="D193" s="9">
        <v>7</v>
      </c>
      <c r="E193" t="s">
        <v>3038</v>
      </c>
      <c r="F193" t="str">
        <f t="shared" si="2"/>
        <v>7 Scott East Twp Villisca</v>
      </c>
      <c r="G193" t="s">
        <v>2840</v>
      </c>
      <c r="H193">
        <v>0.56000000000000005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14</v>
      </c>
      <c r="V193">
        <v>17</v>
      </c>
      <c r="W193">
        <v>0.32</v>
      </c>
      <c r="X193">
        <v>0</v>
      </c>
      <c r="Y193">
        <v>0</v>
      </c>
      <c r="Z193">
        <v>0</v>
      </c>
      <c r="AA193">
        <v>4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8</v>
      </c>
      <c r="AK193">
        <v>8</v>
      </c>
      <c r="AL193">
        <v>0.16</v>
      </c>
      <c r="AM193">
        <v>0</v>
      </c>
      <c r="AN193">
        <v>0</v>
      </c>
      <c r="AO193">
        <v>0</v>
      </c>
      <c r="AP193">
        <v>0</v>
      </c>
      <c r="AQ193">
        <v>1</v>
      </c>
      <c r="AR193">
        <v>0</v>
      </c>
      <c r="AS193">
        <v>6</v>
      </c>
      <c r="AT193">
        <v>6</v>
      </c>
      <c r="AU193">
        <v>0.08</v>
      </c>
      <c r="AV193">
        <v>0</v>
      </c>
      <c r="AW193">
        <v>0</v>
      </c>
      <c r="AX193">
        <v>0</v>
      </c>
    </row>
    <row r="194" spans="1:50" x14ac:dyDescent="0.2">
      <c r="A194" t="s">
        <v>1161</v>
      </c>
      <c r="B194">
        <v>3</v>
      </c>
      <c r="C194">
        <v>947521</v>
      </c>
      <c r="D194" s="9">
        <v>6</v>
      </c>
      <c r="E194" t="s">
        <v>3039</v>
      </c>
      <c r="F194" t="str">
        <f t="shared" ref="F194:F257" si="3">TRIM(PROPER(E194))</f>
        <v>6 West Grant Scott Twp Coburg Stanton</v>
      </c>
      <c r="G194" t="s">
        <v>2840</v>
      </c>
      <c r="H194">
        <v>0.4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2</v>
      </c>
      <c r="S194">
        <v>0</v>
      </c>
      <c r="T194">
        <v>0</v>
      </c>
      <c r="U194">
        <v>7</v>
      </c>
      <c r="V194">
        <v>7</v>
      </c>
      <c r="W194">
        <v>0.08</v>
      </c>
      <c r="X194">
        <v>0</v>
      </c>
      <c r="Y194">
        <v>0</v>
      </c>
      <c r="Z194">
        <v>0</v>
      </c>
      <c r="AA194">
        <v>3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10</v>
      </c>
      <c r="AK194">
        <v>10</v>
      </c>
      <c r="AL194">
        <v>0.16</v>
      </c>
      <c r="AM194">
        <v>3</v>
      </c>
      <c r="AN194">
        <v>6</v>
      </c>
      <c r="AO194">
        <v>0.08</v>
      </c>
      <c r="AP194">
        <v>0</v>
      </c>
      <c r="AQ194">
        <v>0</v>
      </c>
      <c r="AR194">
        <v>0</v>
      </c>
      <c r="AS194">
        <v>5</v>
      </c>
      <c r="AT194">
        <v>8</v>
      </c>
      <c r="AU194">
        <v>0.08</v>
      </c>
      <c r="AV194">
        <v>1</v>
      </c>
      <c r="AW194">
        <v>0</v>
      </c>
      <c r="AX194">
        <v>0</v>
      </c>
    </row>
    <row r="195" spans="1:50" x14ac:dyDescent="0.2">
      <c r="A195" t="s">
        <v>1161</v>
      </c>
      <c r="B195">
        <v>3</v>
      </c>
      <c r="C195">
        <v>947520</v>
      </c>
      <c r="D195" s="9">
        <v>5</v>
      </c>
      <c r="E195" t="s">
        <v>3040</v>
      </c>
      <c r="F195" t="str">
        <f t="shared" si="3"/>
        <v>5 Pilot Grove Frankfort Douglas Wash Twp Grant</v>
      </c>
      <c r="G195" t="s">
        <v>2840</v>
      </c>
      <c r="H195">
        <v>0.24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9</v>
      </c>
      <c r="V195">
        <v>9</v>
      </c>
      <c r="W195">
        <v>0.08</v>
      </c>
      <c r="X195">
        <v>0</v>
      </c>
      <c r="Y195">
        <v>0</v>
      </c>
      <c r="Z195">
        <v>0</v>
      </c>
      <c r="AA195">
        <v>8</v>
      </c>
      <c r="AB195">
        <v>8</v>
      </c>
      <c r="AC195">
        <v>0.08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5</v>
      </c>
      <c r="AT195">
        <v>6</v>
      </c>
      <c r="AU195">
        <v>0.08</v>
      </c>
      <c r="AV195">
        <v>0</v>
      </c>
      <c r="AW195">
        <v>0</v>
      </c>
      <c r="AX195">
        <v>0</v>
      </c>
    </row>
    <row r="196" spans="1:50" x14ac:dyDescent="0.2">
      <c r="A196" t="s">
        <v>135</v>
      </c>
      <c r="B196">
        <v>2</v>
      </c>
      <c r="C196">
        <v>948078</v>
      </c>
      <c r="D196" s="9" t="s">
        <v>1509</v>
      </c>
      <c r="E196" t="s">
        <v>3041</v>
      </c>
      <c r="F196" t="str">
        <f t="shared" si="3"/>
        <v>Washington Ward 2</v>
      </c>
      <c r="G196" t="s">
        <v>2840</v>
      </c>
      <c r="H196">
        <v>1.3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8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19</v>
      </c>
      <c r="V196">
        <v>19</v>
      </c>
      <c r="W196">
        <v>0.1857</v>
      </c>
      <c r="X196">
        <v>0</v>
      </c>
      <c r="Y196">
        <v>0</v>
      </c>
      <c r="Z196">
        <v>0</v>
      </c>
      <c r="AA196">
        <v>10</v>
      </c>
      <c r="AB196">
        <v>16</v>
      </c>
      <c r="AC196">
        <v>0.1857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32</v>
      </c>
      <c r="AK196">
        <v>35</v>
      </c>
      <c r="AL196">
        <v>0.55710000000000004</v>
      </c>
      <c r="AM196">
        <v>0</v>
      </c>
      <c r="AN196">
        <v>0</v>
      </c>
      <c r="AO196">
        <v>0</v>
      </c>
      <c r="AP196">
        <v>0</v>
      </c>
      <c r="AQ196">
        <v>1</v>
      </c>
      <c r="AR196">
        <v>0</v>
      </c>
      <c r="AS196">
        <v>18</v>
      </c>
      <c r="AT196">
        <v>19</v>
      </c>
      <c r="AU196">
        <v>0.37140000000000001</v>
      </c>
      <c r="AV196">
        <v>3</v>
      </c>
      <c r="AW196">
        <v>0</v>
      </c>
      <c r="AX196">
        <v>0</v>
      </c>
    </row>
    <row r="197" spans="1:50" x14ac:dyDescent="0.2">
      <c r="A197" t="s">
        <v>135</v>
      </c>
      <c r="B197">
        <v>2</v>
      </c>
      <c r="C197">
        <v>1593793</v>
      </c>
      <c r="D197" s="9" t="s">
        <v>1510</v>
      </c>
      <c r="E197" t="s">
        <v>3042</v>
      </c>
      <c r="F197" t="str">
        <f t="shared" si="3"/>
        <v>Brighton/Marion/Crawford</v>
      </c>
      <c r="G197" t="s">
        <v>2840</v>
      </c>
      <c r="H197">
        <v>0.928571429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15</v>
      </c>
      <c r="P197">
        <v>17</v>
      </c>
      <c r="Q197">
        <v>0.37140000000000001</v>
      </c>
      <c r="R197">
        <v>0</v>
      </c>
      <c r="S197">
        <v>0</v>
      </c>
      <c r="T197">
        <v>0</v>
      </c>
      <c r="U197">
        <v>9</v>
      </c>
      <c r="V197">
        <v>13</v>
      </c>
      <c r="W197">
        <v>0.1857</v>
      </c>
      <c r="X197">
        <v>1</v>
      </c>
      <c r="Y197">
        <v>0</v>
      </c>
      <c r="Z197">
        <v>0</v>
      </c>
      <c r="AA197">
        <v>5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4</v>
      </c>
      <c r="AK197">
        <v>0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13</v>
      </c>
      <c r="AT197">
        <v>19</v>
      </c>
      <c r="AU197">
        <v>0.37140000000000001</v>
      </c>
      <c r="AV197">
        <v>2</v>
      </c>
      <c r="AW197">
        <v>0</v>
      </c>
      <c r="AX197">
        <v>0</v>
      </c>
    </row>
    <row r="198" spans="1:50" x14ac:dyDescent="0.2">
      <c r="A198" t="s">
        <v>135</v>
      </c>
      <c r="B198">
        <v>2</v>
      </c>
      <c r="C198">
        <v>948074</v>
      </c>
      <c r="D198" s="9" t="s">
        <v>1511</v>
      </c>
      <c r="E198" t="s">
        <v>3043</v>
      </c>
      <c r="F198" t="str">
        <f t="shared" si="3"/>
        <v>Kalona</v>
      </c>
      <c r="G198" t="s">
        <v>2840</v>
      </c>
      <c r="H198">
        <v>1.6714290000000001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27</v>
      </c>
      <c r="V198">
        <v>35</v>
      </c>
      <c r="W198">
        <v>0.37140000000000001</v>
      </c>
      <c r="X198">
        <v>0</v>
      </c>
      <c r="Y198">
        <v>0</v>
      </c>
      <c r="Z198">
        <v>0</v>
      </c>
      <c r="AA198">
        <v>29</v>
      </c>
      <c r="AB198">
        <v>40</v>
      </c>
      <c r="AC198">
        <v>0.37140000000000001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47</v>
      </c>
      <c r="AK198">
        <v>48</v>
      </c>
      <c r="AL198">
        <v>0.55710000000000004</v>
      </c>
      <c r="AM198">
        <v>12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37</v>
      </c>
      <c r="AT198">
        <v>43</v>
      </c>
      <c r="AU198">
        <v>0.37140000000000001</v>
      </c>
      <c r="AV198">
        <v>6</v>
      </c>
      <c r="AW198">
        <v>0</v>
      </c>
      <c r="AX198">
        <v>0</v>
      </c>
    </row>
    <row r="199" spans="1:50" x14ac:dyDescent="0.2">
      <c r="A199" t="s">
        <v>135</v>
      </c>
      <c r="B199">
        <v>2</v>
      </c>
      <c r="C199">
        <v>948076</v>
      </c>
      <c r="D199" s="9" t="s">
        <v>1501</v>
      </c>
      <c r="E199" t="s">
        <v>3044</v>
      </c>
      <c r="F199" t="str">
        <f t="shared" si="3"/>
        <v>West Chester</v>
      </c>
      <c r="G199" t="s">
        <v>2840</v>
      </c>
      <c r="H199">
        <v>0.55714285699999999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7</v>
      </c>
      <c r="P199">
        <v>8</v>
      </c>
      <c r="Q199">
        <v>0.1857</v>
      </c>
      <c r="R199">
        <v>0</v>
      </c>
      <c r="S199">
        <v>0</v>
      </c>
      <c r="T199">
        <v>0</v>
      </c>
      <c r="U199">
        <v>9</v>
      </c>
      <c r="V199">
        <v>10</v>
      </c>
      <c r="W199">
        <v>0.1857</v>
      </c>
      <c r="X199">
        <v>1</v>
      </c>
      <c r="Y199">
        <v>1</v>
      </c>
      <c r="Z199">
        <v>0</v>
      </c>
      <c r="AA199">
        <v>3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6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7</v>
      </c>
      <c r="AT199">
        <v>15</v>
      </c>
      <c r="AU199">
        <v>0.1857</v>
      </c>
      <c r="AV199">
        <v>1</v>
      </c>
      <c r="AW199">
        <v>0</v>
      </c>
      <c r="AX199">
        <v>0</v>
      </c>
    </row>
    <row r="200" spans="1:50" x14ac:dyDescent="0.2">
      <c r="A200" t="s">
        <v>135</v>
      </c>
      <c r="B200">
        <v>2</v>
      </c>
      <c r="C200">
        <v>948077</v>
      </c>
      <c r="D200" s="9" t="s">
        <v>1512</v>
      </c>
      <c r="E200" t="s">
        <v>3045</v>
      </c>
      <c r="F200" t="str">
        <f t="shared" si="3"/>
        <v>Washington Ward 1</v>
      </c>
      <c r="G200" t="s">
        <v>2840</v>
      </c>
      <c r="H200">
        <v>1.114285714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17</v>
      </c>
      <c r="P200">
        <v>19</v>
      </c>
      <c r="Q200">
        <v>0.1857</v>
      </c>
      <c r="R200">
        <v>0</v>
      </c>
      <c r="S200">
        <v>0</v>
      </c>
      <c r="T200">
        <v>0</v>
      </c>
      <c r="U200">
        <v>11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10</v>
      </c>
      <c r="AB200">
        <v>14</v>
      </c>
      <c r="AC200">
        <v>0.1857</v>
      </c>
      <c r="AD200">
        <v>0</v>
      </c>
      <c r="AE200">
        <v>3</v>
      </c>
      <c r="AF200">
        <v>0</v>
      </c>
      <c r="AG200">
        <v>0</v>
      </c>
      <c r="AH200">
        <v>0</v>
      </c>
      <c r="AI200">
        <v>0</v>
      </c>
      <c r="AJ200">
        <v>21</v>
      </c>
      <c r="AK200">
        <v>21</v>
      </c>
      <c r="AL200">
        <v>0.37140000000000001</v>
      </c>
      <c r="AM200">
        <v>1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26</v>
      </c>
      <c r="AT200">
        <v>34</v>
      </c>
      <c r="AU200">
        <v>0.37140000000000001</v>
      </c>
      <c r="AV200">
        <v>5</v>
      </c>
      <c r="AW200">
        <v>0</v>
      </c>
      <c r="AX200">
        <v>0</v>
      </c>
    </row>
    <row r="201" spans="1:50" x14ac:dyDescent="0.2">
      <c r="A201" t="s">
        <v>135</v>
      </c>
      <c r="B201">
        <v>2</v>
      </c>
      <c r="C201">
        <v>948080</v>
      </c>
      <c r="D201" s="9" t="s">
        <v>1513</v>
      </c>
      <c r="E201" t="s">
        <v>3046</v>
      </c>
      <c r="F201" t="str">
        <f t="shared" si="3"/>
        <v>Washington Ward 4</v>
      </c>
      <c r="G201" t="s">
        <v>2840</v>
      </c>
      <c r="H201">
        <v>1.4857142860000001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22</v>
      </c>
      <c r="V201">
        <v>31</v>
      </c>
      <c r="W201">
        <v>0.37140000000000001</v>
      </c>
      <c r="X201">
        <v>0</v>
      </c>
      <c r="Y201">
        <v>0</v>
      </c>
      <c r="Z201">
        <v>0</v>
      </c>
      <c r="AA201">
        <v>24</v>
      </c>
      <c r="AB201">
        <v>29</v>
      </c>
      <c r="AC201">
        <v>0.37140000000000001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42</v>
      </c>
      <c r="AK201">
        <v>44</v>
      </c>
      <c r="AL201">
        <v>0.55710000000000004</v>
      </c>
      <c r="AM201">
        <v>5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19</v>
      </c>
      <c r="AT201">
        <v>21</v>
      </c>
      <c r="AU201">
        <v>0.1857</v>
      </c>
      <c r="AV201">
        <v>3</v>
      </c>
      <c r="AW201">
        <v>0</v>
      </c>
      <c r="AX201">
        <v>0</v>
      </c>
    </row>
    <row r="202" spans="1:50" x14ac:dyDescent="0.2">
      <c r="A202" t="s">
        <v>1340</v>
      </c>
      <c r="B202">
        <v>1</v>
      </c>
      <c r="C202">
        <v>948130</v>
      </c>
      <c r="D202" s="9">
        <v>5</v>
      </c>
      <c r="E202" t="s">
        <v>3047</v>
      </c>
      <c r="F202" t="str">
        <f t="shared" si="3"/>
        <v>Pct 05 - Cn/Dew4/ Detsup3</v>
      </c>
      <c r="G202" t="s">
        <v>2840</v>
      </c>
      <c r="H202">
        <v>2.1760000000000002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5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42</v>
      </c>
      <c r="V202">
        <v>50</v>
      </c>
      <c r="W202">
        <v>0.51200000000000001</v>
      </c>
      <c r="X202">
        <v>2</v>
      </c>
      <c r="Y202">
        <v>2</v>
      </c>
      <c r="Z202">
        <v>0</v>
      </c>
      <c r="AA202">
        <v>40</v>
      </c>
      <c r="AB202">
        <v>47</v>
      </c>
      <c r="AC202">
        <v>0.51200000000000001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61</v>
      </c>
      <c r="AK202">
        <v>67</v>
      </c>
      <c r="AL202">
        <v>0.64</v>
      </c>
      <c r="AM202">
        <v>2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50</v>
      </c>
      <c r="AT202">
        <v>50</v>
      </c>
      <c r="AU202">
        <v>0.51200000000000001</v>
      </c>
      <c r="AV202">
        <v>14</v>
      </c>
      <c r="AW202">
        <v>0</v>
      </c>
      <c r="AX202">
        <v>0</v>
      </c>
    </row>
    <row r="203" spans="1:50" x14ac:dyDescent="0.2">
      <c r="A203" t="s">
        <v>1340</v>
      </c>
      <c r="B203">
        <v>1</v>
      </c>
      <c r="C203">
        <v>948122</v>
      </c>
      <c r="D203" s="9">
        <v>4</v>
      </c>
      <c r="E203" t="s">
        <v>3048</v>
      </c>
      <c r="F203" t="str">
        <f t="shared" si="3"/>
        <v>Pct 04 - Dew2 (Decorah Ward 2)</v>
      </c>
      <c r="G203" t="s">
        <v>2840</v>
      </c>
      <c r="H203">
        <v>2.048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21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60</v>
      </c>
      <c r="V203">
        <v>87</v>
      </c>
      <c r="W203">
        <v>0.51200000000000001</v>
      </c>
      <c r="X203">
        <v>1</v>
      </c>
      <c r="Y203">
        <v>0</v>
      </c>
      <c r="Z203">
        <v>0</v>
      </c>
      <c r="AA203">
        <v>51</v>
      </c>
      <c r="AB203">
        <v>59</v>
      </c>
      <c r="AC203">
        <v>0.38400000000000001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82</v>
      </c>
      <c r="AK203">
        <v>89</v>
      </c>
      <c r="AL203">
        <v>0.64</v>
      </c>
      <c r="AM203">
        <v>3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70</v>
      </c>
      <c r="AT203">
        <v>78</v>
      </c>
      <c r="AU203">
        <v>0.51200000000000001</v>
      </c>
      <c r="AV203">
        <v>39</v>
      </c>
      <c r="AW203">
        <v>0</v>
      </c>
      <c r="AX203">
        <v>0</v>
      </c>
    </row>
    <row r="204" spans="1:50" x14ac:dyDescent="0.2">
      <c r="A204" t="s">
        <v>1340</v>
      </c>
      <c r="B204">
        <v>1</v>
      </c>
      <c r="C204">
        <v>948131</v>
      </c>
      <c r="D204" s="9">
        <v>3</v>
      </c>
      <c r="E204" t="s">
        <v>3049</v>
      </c>
      <c r="F204" t="str">
        <f t="shared" si="3"/>
        <v>Pct 03 - Dew1/Detsup2</v>
      </c>
      <c r="G204" t="s">
        <v>2840</v>
      </c>
      <c r="H204">
        <v>2.3039999999999998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35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80</v>
      </c>
      <c r="V204">
        <v>95</v>
      </c>
      <c r="W204">
        <v>0.76800000000000002</v>
      </c>
      <c r="X204">
        <v>0</v>
      </c>
      <c r="Y204">
        <v>0</v>
      </c>
      <c r="Z204">
        <v>0</v>
      </c>
      <c r="AA204">
        <v>50</v>
      </c>
      <c r="AB204">
        <v>72</v>
      </c>
      <c r="AC204">
        <v>0.64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56</v>
      </c>
      <c r="AK204">
        <v>67</v>
      </c>
      <c r="AL204">
        <v>0.51200000000000001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45</v>
      </c>
      <c r="AT204">
        <v>55</v>
      </c>
      <c r="AU204">
        <v>0.38400000000000001</v>
      </c>
      <c r="AV204">
        <v>29</v>
      </c>
      <c r="AW204">
        <v>0</v>
      </c>
      <c r="AX204">
        <v>0</v>
      </c>
    </row>
    <row r="205" spans="1:50" x14ac:dyDescent="0.2">
      <c r="A205" t="s">
        <v>1340</v>
      </c>
      <c r="B205">
        <v>1</v>
      </c>
      <c r="C205">
        <v>948129</v>
      </c>
      <c r="D205" s="9">
        <v>2</v>
      </c>
      <c r="E205" t="s">
        <v>3050</v>
      </c>
      <c r="F205" t="str">
        <f t="shared" si="3"/>
        <v>Pct 02 - Fr/Gl/Dew3/ Detsup1</v>
      </c>
      <c r="G205" t="s">
        <v>2840</v>
      </c>
      <c r="H205">
        <v>2.8159999999999998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40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106</v>
      </c>
      <c r="V205">
        <v>115</v>
      </c>
      <c r="W205">
        <v>0.76800000000000002</v>
      </c>
      <c r="X205">
        <v>0</v>
      </c>
      <c r="Y205">
        <v>0</v>
      </c>
      <c r="Z205">
        <v>0</v>
      </c>
      <c r="AA205">
        <v>88</v>
      </c>
      <c r="AB205">
        <v>125</v>
      </c>
      <c r="AC205">
        <v>0.89600000000000002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68</v>
      </c>
      <c r="AK205">
        <v>77</v>
      </c>
      <c r="AL205">
        <v>0.51200000000000001</v>
      </c>
      <c r="AM205">
        <v>0</v>
      </c>
      <c r="AN205">
        <v>0</v>
      </c>
      <c r="AO205">
        <v>0</v>
      </c>
      <c r="AP205">
        <v>1</v>
      </c>
      <c r="AQ205">
        <v>0</v>
      </c>
      <c r="AR205">
        <v>0</v>
      </c>
      <c r="AS205">
        <v>76</v>
      </c>
      <c r="AT205">
        <v>86</v>
      </c>
      <c r="AU205">
        <v>0.64</v>
      </c>
      <c r="AV205">
        <v>26</v>
      </c>
      <c r="AW205">
        <v>0</v>
      </c>
      <c r="AX205">
        <v>0</v>
      </c>
    </row>
    <row r="206" spans="1:50" x14ac:dyDescent="0.2">
      <c r="A206" t="s">
        <v>1340</v>
      </c>
      <c r="B206">
        <v>1</v>
      </c>
      <c r="C206">
        <v>948120</v>
      </c>
      <c r="D206" s="9">
        <v>1</v>
      </c>
      <c r="E206" t="s">
        <v>3051</v>
      </c>
      <c r="F206" t="str">
        <f t="shared" si="3"/>
        <v>Pct 01 - He/Hi/Pl</v>
      </c>
      <c r="G206" t="s">
        <v>2840</v>
      </c>
      <c r="H206">
        <v>0.89600000000000002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5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22</v>
      </c>
      <c r="V206">
        <v>26</v>
      </c>
      <c r="W206">
        <v>0.25600000000000001</v>
      </c>
      <c r="X206">
        <v>0</v>
      </c>
      <c r="Y206">
        <v>0</v>
      </c>
      <c r="Z206">
        <v>0</v>
      </c>
      <c r="AA206">
        <v>24</v>
      </c>
      <c r="AB206">
        <v>29</v>
      </c>
      <c r="AC206">
        <v>0.25600000000000001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24</v>
      </c>
      <c r="AK206">
        <v>27</v>
      </c>
      <c r="AL206">
        <v>0.25600000000000001</v>
      </c>
      <c r="AM206">
        <v>5</v>
      </c>
      <c r="AN206">
        <v>0</v>
      </c>
      <c r="AO206">
        <v>0</v>
      </c>
      <c r="AP206">
        <v>1</v>
      </c>
      <c r="AQ206">
        <v>1</v>
      </c>
      <c r="AR206">
        <v>0</v>
      </c>
      <c r="AS206">
        <v>21</v>
      </c>
      <c r="AT206">
        <v>21</v>
      </c>
      <c r="AU206">
        <v>0.128</v>
      </c>
      <c r="AV206">
        <v>3</v>
      </c>
      <c r="AW206">
        <v>0</v>
      </c>
      <c r="AX206">
        <v>0</v>
      </c>
    </row>
    <row r="207" spans="1:50" x14ac:dyDescent="0.2">
      <c r="A207" t="s">
        <v>352</v>
      </c>
      <c r="B207">
        <v>4</v>
      </c>
      <c r="C207">
        <v>946703</v>
      </c>
      <c r="D207" s="9">
        <v>1</v>
      </c>
      <c r="E207" t="s">
        <v>3052</v>
      </c>
      <c r="F207" t="str">
        <f t="shared" si="3"/>
        <v>Storm Lake 01</v>
      </c>
      <c r="G207" t="s">
        <v>2840</v>
      </c>
      <c r="H207">
        <v>1.4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11</v>
      </c>
      <c r="V207">
        <v>11</v>
      </c>
      <c r="W207">
        <v>0.4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13</v>
      </c>
      <c r="AK207">
        <v>13</v>
      </c>
      <c r="AL207">
        <v>0.4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7</v>
      </c>
      <c r="AT207">
        <v>7</v>
      </c>
      <c r="AU207">
        <v>0.4</v>
      </c>
      <c r="AV207">
        <v>7</v>
      </c>
      <c r="AW207">
        <v>7</v>
      </c>
      <c r="AX207">
        <v>0.2</v>
      </c>
    </row>
    <row r="208" spans="1:50" x14ac:dyDescent="0.2">
      <c r="A208" t="s">
        <v>890</v>
      </c>
      <c r="B208">
        <v>4</v>
      </c>
      <c r="C208">
        <v>946774</v>
      </c>
      <c r="D208" s="9" t="s">
        <v>4100</v>
      </c>
      <c r="E208" t="s">
        <v>3053</v>
      </c>
      <c r="F208" t="str">
        <f t="shared" si="3"/>
        <v>Mason City W-3 P-2</v>
      </c>
      <c r="G208" t="s">
        <v>2840</v>
      </c>
      <c r="H208">
        <v>1.417142857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9</v>
      </c>
      <c r="P208">
        <v>12</v>
      </c>
      <c r="Q208">
        <v>0.17710000000000001</v>
      </c>
      <c r="R208">
        <v>0</v>
      </c>
      <c r="S208">
        <v>0</v>
      </c>
      <c r="T208">
        <v>0</v>
      </c>
      <c r="U208">
        <v>10</v>
      </c>
      <c r="V208">
        <v>18</v>
      </c>
      <c r="W208">
        <v>0.3543</v>
      </c>
      <c r="X208">
        <v>0</v>
      </c>
      <c r="Y208">
        <v>0</v>
      </c>
      <c r="Z208">
        <v>0</v>
      </c>
      <c r="AA208">
        <v>10</v>
      </c>
      <c r="AB208">
        <v>1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23</v>
      </c>
      <c r="AK208">
        <v>26</v>
      </c>
      <c r="AL208">
        <v>0.53139999999999998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13</v>
      </c>
      <c r="AT208">
        <v>17</v>
      </c>
      <c r="AU208">
        <v>0.3543</v>
      </c>
      <c r="AV208">
        <v>9</v>
      </c>
      <c r="AW208">
        <v>0</v>
      </c>
      <c r="AX208">
        <v>0</v>
      </c>
    </row>
    <row r="209" spans="1:50" x14ac:dyDescent="0.2">
      <c r="A209" t="s">
        <v>890</v>
      </c>
      <c r="B209">
        <v>4</v>
      </c>
      <c r="C209">
        <v>946771</v>
      </c>
      <c r="D209" s="9" t="s">
        <v>4101</v>
      </c>
      <c r="E209" t="s">
        <v>3054</v>
      </c>
      <c r="F209" t="str">
        <f t="shared" si="3"/>
        <v>Mason City W-2 P-2</v>
      </c>
      <c r="G209" t="s">
        <v>2840</v>
      </c>
      <c r="H209">
        <v>2.3028571430000002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22</v>
      </c>
      <c r="P209">
        <v>26</v>
      </c>
      <c r="Q209">
        <v>0.3543</v>
      </c>
      <c r="R209">
        <v>5</v>
      </c>
      <c r="S209">
        <v>0</v>
      </c>
      <c r="T209">
        <v>0</v>
      </c>
      <c r="U209">
        <v>48</v>
      </c>
      <c r="V209">
        <v>54</v>
      </c>
      <c r="W209">
        <v>0.70860000000000001</v>
      </c>
      <c r="X209">
        <v>0</v>
      </c>
      <c r="Y209">
        <v>0</v>
      </c>
      <c r="Z209">
        <v>0</v>
      </c>
      <c r="AA209">
        <v>43</v>
      </c>
      <c r="AB209">
        <v>47</v>
      </c>
      <c r="AC209">
        <v>0.70860000000000001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13</v>
      </c>
      <c r="AK209">
        <v>0</v>
      </c>
      <c r="AL209">
        <v>0</v>
      </c>
      <c r="AM209">
        <v>2</v>
      </c>
      <c r="AN209">
        <v>0</v>
      </c>
      <c r="AO209">
        <v>0</v>
      </c>
      <c r="AP209">
        <v>3</v>
      </c>
      <c r="AQ209">
        <v>0</v>
      </c>
      <c r="AR209">
        <v>0</v>
      </c>
      <c r="AS209">
        <v>22</v>
      </c>
      <c r="AT209">
        <v>34</v>
      </c>
      <c r="AU209">
        <v>0.53139999999999998</v>
      </c>
      <c r="AV209">
        <v>13</v>
      </c>
      <c r="AW209">
        <v>0</v>
      </c>
      <c r="AX209">
        <v>0</v>
      </c>
    </row>
    <row r="210" spans="1:50" x14ac:dyDescent="0.2">
      <c r="A210" t="s">
        <v>890</v>
      </c>
      <c r="B210">
        <v>4</v>
      </c>
      <c r="C210">
        <v>946766</v>
      </c>
      <c r="D210" s="9" t="s">
        <v>1514</v>
      </c>
      <c r="E210" t="s">
        <v>3055</v>
      </c>
      <c r="F210" t="str">
        <f t="shared" si="3"/>
        <v>Lake / Lincoln Twps Pct</v>
      </c>
      <c r="G210" t="s">
        <v>2840</v>
      </c>
      <c r="H210">
        <v>0.35428599999999999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3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8</v>
      </c>
      <c r="V210">
        <v>9</v>
      </c>
      <c r="W210">
        <v>0.17710000000000001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4</v>
      </c>
      <c r="AK210">
        <v>1</v>
      </c>
      <c r="AL210">
        <v>0</v>
      </c>
      <c r="AM210">
        <v>1</v>
      </c>
      <c r="AN210">
        <v>1</v>
      </c>
      <c r="AO210">
        <v>0</v>
      </c>
      <c r="AP210">
        <v>0</v>
      </c>
      <c r="AQ210">
        <v>0</v>
      </c>
      <c r="AR210">
        <v>0</v>
      </c>
      <c r="AS210">
        <v>6</v>
      </c>
      <c r="AT210">
        <v>10</v>
      </c>
      <c r="AU210">
        <v>0.17710000000000001</v>
      </c>
      <c r="AV210">
        <v>0</v>
      </c>
      <c r="AW210">
        <v>0</v>
      </c>
      <c r="AX210">
        <v>0</v>
      </c>
    </row>
    <row r="211" spans="1:50" x14ac:dyDescent="0.2">
      <c r="A211" t="s">
        <v>890</v>
      </c>
      <c r="B211">
        <v>4</v>
      </c>
      <c r="C211">
        <v>1593445</v>
      </c>
      <c r="D211" s="9" t="s">
        <v>1515</v>
      </c>
      <c r="E211" t="s">
        <v>3056</v>
      </c>
      <c r="F211" t="str">
        <f t="shared" si="3"/>
        <v>Portland - Owen - Dougherty</v>
      </c>
      <c r="G211" t="s">
        <v>2840</v>
      </c>
      <c r="H211">
        <v>0.53142857099999996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9</v>
      </c>
      <c r="P211">
        <v>9</v>
      </c>
      <c r="Q211">
        <v>0.17710000000000001</v>
      </c>
      <c r="R211">
        <v>0</v>
      </c>
      <c r="S211">
        <v>0</v>
      </c>
      <c r="T211">
        <v>0</v>
      </c>
      <c r="U211">
        <v>6</v>
      </c>
      <c r="V211">
        <v>8</v>
      </c>
      <c r="W211">
        <v>0.17710000000000001</v>
      </c>
      <c r="X211">
        <v>0</v>
      </c>
      <c r="Y211">
        <v>0</v>
      </c>
      <c r="Z211">
        <v>0</v>
      </c>
      <c r="AA211">
        <v>3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5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8</v>
      </c>
      <c r="AT211">
        <v>12</v>
      </c>
      <c r="AU211">
        <v>0.17710000000000001</v>
      </c>
      <c r="AV211">
        <v>0</v>
      </c>
      <c r="AW211">
        <v>0</v>
      </c>
      <c r="AX211">
        <v>0</v>
      </c>
    </row>
    <row r="212" spans="1:50" x14ac:dyDescent="0.2">
      <c r="A212" t="s">
        <v>1052</v>
      </c>
      <c r="B212">
        <v>4</v>
      </c>
      <c r="C212">
        <v>947132</v>
      </c>
      <c r="D212" s="9" t="s">
        <v>1516</v>
      </c>
      <c r="E212" t="s">
        <v>3057</v>
      </c>
      <c r="F212" t="str">
        <f t="shared" si="3"/>
        <v>Ida Grove Ward 3</v>
      </c>
      <c r="G212" t="s">
        <v>2840</v>
      </c>
      <c r="H212">
        <v>0.45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7</v>
      </c>
      <c r="P212">
        <v>7</v>
      </c>
      <c r="Q212">
        <v>0.15</v>
      </c>
      <c r="R212">
        <v>0</v>
      </c>
      <c r="S212">
        <v>0</v>
      </c>
      <c r="T212">
        <v>0</v>
      </c>
      <c r="U212">
        <v>3</v>
      </c>
      <c r="V212">
        <v>5</v>
      </c>
      <c r="W212">
        <v>0.15</v>
      </c>
      <c r="X212">
        <v>0</v>
      </c>
      <c r="Y212">
        <v>0</v>
      </c>
      <c r="Z212">
        <v>0</v>
      </c>
      <c r="AA212">
        <v>3</v>
      </c>
      <c r="AB212">
        <v>3</v>
      </c>
      <c r="AC212">
        <v>0.15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2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</row>
    <row r="213" spans="1:50" x14ac:dyDescent="0.2">
      <c r="A213" t="s">
        <v>1052</v>
      </c>
      <c r="B213">
        <v>4</v>
      </c>
      <c r="C213">
        <v>947130</v>
      </c>
      <c r="D213" s="9" t="s">
        <v>1517</v>
      </c>
      <c r="E213" t="s">
        <v>3058</v>
      </c>
      <c r="F213" t="str">
        <f t="shared" si="3"/>
        <v>Ida Grove Ward 1</v>
      </c>
      <c r="G213" t="s">
        <v>2840</v>
      </c>
      <c r="H213">
        <v>0.3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2</v>
      </c>
      <c r="P213">
        <v>4</v>
      </c>
      <c r="Q213">
        <v>0.15</v>
      </c>
      <c r="R213">
        <v>0</v>
      </c>
      <c r="S213">
        <v>0</v>
      </c>
      <c r="T213">
        <v>0</v>
      </c>
      <c r="U213">
        <v>8</v>
      </c>
      <c r="V213">
        <v>8</v>
      </c>
      <c r="W213">
        <v>0.15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1</v>
      </c>
      <c r="AQ213">
        <v>1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</row>
    <row r="214" spans="1:50" x14ac:dyDescent="0.2">
      <c r="A214" t="s">
        <v>1052</v>
      </c>
      <c r="B214">
        <v>4</v>
      </c>
      <c r="C214">
        <v>947128</v>
      </c>
      <c r="D214" s="9" t="s">
        <v>1518</v>
      </c>
      <c r="E214" t="s">
        <v>3059</v>
      </c>
      <c r="F214" t="str">
        <f t="shared" si="3"/>
        <v>City Of Holstein</v>
      </c>
      <c r="G214" t="s">
        <v>2842</v>
      </c>
      <c r="H214">
        <v>0.9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23</v>
      </c>
      <c r="P214">
        <v>26</v>
      </c>
      <c r="Q214">
        <v>0.45</v>
      </c>
      <c r="R214">
        <v>0</v>
      </c>
      <c r="S214">
        <v>0</v>
      </c>
      <c r="T214">
        <v>0</v>
      </c>
      <c r="U214">
        <v>13</v>
      </c>
      <c r="V214">
        <v>19</v>
      </c>
      <c r="W214">
        <v>0.3</v>
      </c>
      <c r="X214">
        <v>0</v>
      </c>
      <c r="Y214">
        <v>0</v>
      </c>
      <c r="Z214">
        <v>0</v>
      </c>
      <c r="AA214">
        <v>12</v>
      </c>
      <c r="AB214">
        <v>15</v>
      </c>
      <c r="AC214">
        <v>0.15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6</v>
      </c>
      <c r="AK214">
        <v>0</v>
      </c>
      <c r="AL214">
        <v>0</v>
      </c>
      <c r="AM214">
        <v>1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4</v>
      </c>
      <c r="AT214">
        <v>0</v>
      </c>
      <c r="AU214">
        <v>0</v>
      </c>
      <c r="AV214">
        <v>1</v>
      </c>
      <c r="AW214">
        <v>0</v>
      </c>
      <c r="AX214">
        <v>0</v>
      </c>
    </row>
    <row r="215" spans="1:50" x14ac:dyDescent="0.2">
      <c r="A215" t="s">
        <v>1052</v>
      </c>
      <c r="B215">
        <v>4</v>
      </c>
      <c r="C215">
        <v>947127</v>
      </c>
      <c r="D215" s="9" t="s">
        <v>1466</v>
      </c>
      <c r="E215" t="s">
        <v>3060</v>
      </c>
      <c r="F215" t="str">
        <f t="shared" si="3"/>
        <v>City Of Arthur</v>
      </c>
      <c r="G215" t="s">
        <v>2840</v>
      </c>
      <c r="H215">
        <v>0.3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2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4</v>
      </c>
      <c r="V215">
        <v>7</v>
      </c>
      <c r="W215">
        <v>0.15</v>
      </c>
      <c r="X215">
        <v>0</v>
      </c>
      <c r="Y215">
        <v>0</v>
      </c>
      <c r="Z215">
        <v>0</v>
      </c>
      <c r="AA215">
        <v>4</v>
      </c>
      <c r="AB215">
        <v>7</v>
      </c>
      <c r="AC215">
        <v>0.15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2</v>
      </c>
      <c r="AK215">
        <v>0</v>
      </c>
      <c r="AL215">
        <v>0</v>
      </c>
      <c r="AM215">
        <v>2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2</v>
      </c>
      <c r="AT215">
        <v>0</v>
      </c>
      <c r="AU215">
        <v>0</v>
      </c>
      <c r="AV215">
        <v>0</v>
      </c>
      <c r="AW215">
        <v>0</v>
      </c>
      <c r="AX215">
        <v>0</v>
      </c>
    </row>
    <row r="216" spans="1:50" x14ac:dyDescent="0.2">
      <c r="A216" t="s">
        <v>1052</v>
      </c>
      <c r="B216">
        <v>4</v>
      </c>
      <c r="C216">
        <v>947131</v>
      </c>
      <c r="D216" s="9" t="s">
        <v>1519</v>
      </c>
      <c r="E216" t="s">
        <v>3061</v>
      </c>
      <c r="F216" t="str">
        <f t="shared" si="3"/>
        <v>Ida Grove Ward 2</v>
      </c>
      <c r="G216" t="s">
        <v>2840</v>
      </c>
      <c r="H216">
        <v>0.3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4</v>
      </c>
      <c r="P216">
        <v>5</v>
      </c>
      <c r="Q216">
        <v>0.15</v>
      </c>
      <c r="R216">
        <v>0</v>
      </c>
      <c r="S216">
        <v>0</v>
      </c>
      <c r="T216">
        <v>0</v>
      </c>
      <c r="U216">
        <v>5</v>
      </c>
      <c r="V216">
        <v>7</v>
      </c>
      <c r="W216">
        <v>0.15</v>
      </c>
      <c r="X216">
        <v>0</v>
      </c>
      <c r="Y216">
        <v>0</v>
      </c>
      <c r="Z216">
        <v>0</v>
      </c>
      <c r="AA216">
        <v>3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</row>
    <row r="217" spans="1:50" x14ac:dyDescent="0.2">
      <c r="A217" t="s">
        <v>1052</v>
      </c>
      <c r="B217">
        <v>4</v>
      </c>
      <c r="C217">
        <v>947133</v>
      </c>
      <c r="D217" s="9" t="s">
        <v>1520</v>
      </c>
      <c r="E217" t="s">
        <v>3062</v>
      </c>
      <c r="F217" t="str">
        <f t="shared" si="3"/>
        <v>City Of Battle Creek &amp; Grant Township</v>
      </c>
      <c r="G217" t="s">
        <v>2877</v>
      </c>
      <c r="H217">
        <v>0.6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4</v>
      </c>
      <c r="P217">
        <v>6</v>
      </c>
      <c r="Q217">
        <v>0</v>
      </c>
      <c r="R217">
        <v>0</v>
      </c>
      <c r="S217">
        <v>0</v>
      </c>
      <c r="T217">
        <v>0</v>
      </c>
      <c r="U217">
        <v>7</v>
      </c>
      <c r="V217">
        <v>10</v>
      </c>
      <c r="W217">
        <v>0.3</v>
      </c>
      <c r="X217">
        <v>0</v>
      </c>
      <c r="Y217">
        <v>0</v>
      </c>
      <c r="Z217">
        <v>0</v>
      </c>
      <c r="AA217">
        <v>2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9</v>
      </c>
      <c r="AK217">
        <v>10</v>
      </c>
      <c r="AL217">
        <v>0.3</v>
      </c>
      <c r="AM217">
        <v>1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3</v>
      </c>
      <c r="AT217">
        <v>0</v>
      </c>
      <c r="AU217">
        <v>0</v>
      </c>
      <c r="AV217">
        <v>0</v>
      </c>
      <c r="AW217">
        <v>0</v>
      </c>
      <c r="AX217">
        <v>0</v>
      </c>
    </row>
    <row r="218" spans="1:50" x14ac:dyDescent="0.2">
      <c r="A218" t="s">
        <v>1116</v>
      </c>
      <c r="B218">
        <v>2</v>
      </c>
      <c r="C218">
        <v>947310</v>
      </c>
      <c r="D218" s="9" t="s">
        <v>75</v>
      </c>
      <c r="E218" t="s">
        <v>3063</v>
      </c>
      <c r="F218" t="str">
        <f t="shared" si="3"/>
        <v>Fort Madison 5</v>
      </c>
      <c r="G218" t="s">
        <v>2840</v>
      </c>
      <c r="H218">
        <v>1.68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24</v>
      </c>
      <c r="P218">
        <v>25</v>
      </c>
      <c r="Q218">
        <v>0.42</v>
      </c>
      <c r="R218">
        <v>0</v>
      </c>
      <c r="S218">
        <v>0</v>
      </c>
      <c r="T218">
        <v>0</v>
      </c>
      <c r="U218">
        <v>30</v>
      </c>
      <c r="V218">
        <v>35</v>
      </c>
      <c r="W218">
        <v>0.7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21</v>
      </c>
      <c r="AK218">
        <v>31</v>
      </c>
      <c r="AL218">
        <v>0.56000000000000005</v>
      </c>
      <c r="AM218">
        <v>2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4</v>
      </c>
      <c r="AT218">
        <v>0</v>
      </c>
      <c r="AU218">
        <v>0</v>
      </c>
      <c r="AV218">
        <v>10</v>
      </c>
      <c r="AW218">
        <v>0</v>
      </c>
      <c r="AX218">
        <v>0</v>
      </c>
    </row>
    <row r="219" spans="1:50" x14ac:dyDescent="0.2">
      <c r="A219" t="s">
        <v>1116</v>
      </c>
      <c r="B219">
        <v>2</v>
      </c>
      <c r="C219">
        <v>947314</v>
      </c>
      <c r="D219" s="9" t="s">
        <v>1521</v>
      </c>
      <c r="E219" t="s">
        <v>3064</v>
      </c>
      <c r="F219" t="str">
        <f t="shared" si="3"/>
        <v>Keokuk 4</v>
      </c>
      <c r="G219" t="s">
        <v>2840</v>
      </c>
      <c r="H219">
        <v>0.84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4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14</v>
      </c>
      <c r="V219">
        <v>21</v>
      </c>
      <c r="W219">
        <v>0.56000000000000005</v>
      </c>
      <c r="X219">
        <v>2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10</v>
      </c>
      <c r="AK219">
        <v>10</v>
      </c>
      <c r="AL219">
        <v>0.28000000000000003</v>
      </c>
      <c r="AM219">
        <v>1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2</v>
      </c>
      <c r="AT219">
        <v>0</v>
      </c>
      <c r="AU219">
        <v>0</v>
      </c>
      <c r="AV219">
        <v>0</v>
      </c>
      <c r="AW219">
        <v>0</v>
      </c>
      <c r="AX219">
        <v>0</v>
      </c>
    </row>
    <row r="220" spans="1:50" x14ac:dyDescent="0.2">
      <c r="A220" t="s">
        <v>1116</v>
      </c>
      <c r="B220">
        <v>2</v>
      </c>
      <c r="C220">
        <v>947317</v>
      </c>
      <c r="D220" s="9" t="s">
        <v>1522</v>
      </c>
      <c r="E220" t="s">
        <v>3065</v>
      </c>
      <c r="F220" t="str">
        <f t="shared" si="3"/>
        <v>Keokuk 7</v>
      </c>
      <c r="G220" t="s">
        <v>2840</v>
      </c>
      <c r="H220">
        <v>1.1200000000000001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22</v>
      </c>
      <c r="P220">
        <v>22</v>
      </c>
      <c r="Q220">
        <v>0.28000000000000003</v>
      </c>
      <c r="R220">
        <v>0</v>
      </c>
      <c r="S220">
        <v>0</v>
      </c>
      <c r="T220">
        <v>0</v>
      </c>
      <c r="U220">
        <v>22</v>
      </c>
      <c r="V220">
        <v>27</v>
      </c>
      <c r="W220">
        <v>0.42</v>
      </c>
      <c r="X220">
        <v>1</v>
      </c>
      <c r="Y220">
        <v>0</v>
      </c>
      <c r="Z220">
        <v>0</v>
      </c>
      <c r="AA220">
        <v>7</v>
      </c>
      <c r="AB220">
        <v>13</v>
      </c>
      <c r="AC220">
        <v>0.14000000000000001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15</v>
      </c>
      <c r="AK220">
        <v>18</v>
      </c>
      <c r="AL220">
        <v>0.28000000000000003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5</v>
      </c>
      <c r="AT220">
        <v>0</v>
      </c>
      <c r="AU220">
        <v>0</v>
      </c>
      <c r="AV220">
        <v>8</v>
      </c>
      <c r="AW220">
        <v>0</v>
      </c>
      <c r="AX220">
        <v>0</v>
      </c>
    </row>
    <row r="221" spans="1:50" x14ac:dyDescent="0.2">
      <c r="A221" t="s">
        <v>1116</v>
      </c>
      <c r="B221">
        <v>2</v>
      </c>
      <c r="C221">
        <v>947306</v>
      </c>
      <c r="D221" s="9" t="s">
        <v>74</v>
      </c>
      <c r="E221" t="s">
        <v>3066</v>
      </c>
      <c r="F221" t="str">
        <f t="shared" si="3"/>
        <v>Fort Madison 1</v>
      </c>
      <c r="G221" t="s">
        <v>2840</v>
      </c>
      <c r="H221">
        <v>0.7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20</v>
      </c>
      <c r="P221">
        <v>20</v>
      </c>
      <c r="Q221">
        <v>0.14000000000000001</v>
      </c>
      <c r="R221">
        <v>0</v>
      </c>
      <c r="S221">
        <v>0</v>
      </c>
      <c r="T221">
        <v>0</v>
      </c>
      <c r="U221">
        <v>24</v>
      </c>
      <c r="V221">
        <v>24</v>
      </c>
      <c r="W221">
        <v>0.28000000000000003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26</v>
      </c>
      <c r="AK221">
        <v>27</v>
      </c>
      <c r="AL221">
        <v>0.28000000000000003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1</v>
      </c>
      <c r="AW221">
        <v>0</v>
      </c>
      <c r="AX221">
        <v>0</v>
      </c>
    </row>
    <row r="222" spans="1:50" x14ac:dyDescent="0.2">
      <c r="A222" t="s">
        <v>1116</v>
      </c>
      <c r="B222">
        <v>2</v>
      </c>
      <c r="C222">
        <v>947318</v>
      </c>
      <c r="D222" s="9" t="s">
        <v>4102</v>
      </c>
      <c r="E222" t="s">
        <v>3067</v>
      </c>
      <c r="F222" t="str">
        <f t="shared" si="3"/>
        <v>Franklin/Cedar/Marion/Harison</v>
      </c>
      <c r="G222" t="s">
        <v>2840</v>
      </c>
      <c r="H222">
        <v>1.4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28</v>
      </c>
      <c r="P222">
        <v>31</v>
      </c>
      <c r="Q222">
        <v>0.56000000000000005</v>
      </c>
      <c r="R222">
        <v>0</v>
      </c>
      <c r="S222">
        <v>0</v>
      </c>
      <c r="T222">
        <v>0</v>
      </c>
      <c r="U222">
        <v>19</v>
      </c>
      <c r="V222">
        <v>25</v>
      </c>
      <c r="W222">
        <v>0.56000000000000005</v>
      </c>
      <c r="X222">
        <v>0</v>
      </c>
      <c r="Y222">
        <v>0</v>
      </c>
      <c r="Z222">
        <v>0</v>
      </c>
      <c r="AA222">
        <v>10</v>
      </c>
      <c r="AB222">
        <v>15</v>
      </c>
      <c r="AC222">
        <v>0.28000000000000003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7</v>
      </c>
      <c r="AK222">
        <v>0</v>
      </c>
      <c r="AL222">
        <v>0</v>
      </c>
      <c r="AM222">
        <v>5</v>
      </c>
      <c r="AN222">
        <v>0</v>
      </c>
      <c r="AO222">
        <v>0</v>
      </c>
      <c r="AP222">
        <v>3</v>
      </c>
      <c r="AQ222">
        <v>5</v>
      </c>
      <c r="AR222">
        <v>0</v>
      </c>
      <c r="AS222">
        <v>4</v>
      </c>
      <c r="AT222">
        <v>0</v>
      </c>
      <c r="AU222">
        <v>0</v>
      </c>
      <c r="AV222">
        <v>0</v>
      </c>
      <c r="AW222">
        <v>0</v>
      </c>
      <c r="AX222">
        <v>0</v>
      </c>
    </row>
    <row r="223" spans="1:50" x14ac:dyDescent="0.2">
      <c r="A223" t="s">
        <v>1116</v>
      </c>
      <c r="B223">
        <v>2</v>
      </c>
      <c r="C223">
        <v>1593597</v>
      </c>
      <c r="D223" s="9" t="s">
        <v>4103</v>
      </c>
      <c r="E223" t="s">
        <v>3068</v>
      </c>
      <c r="F223" t="str">
        <f t="shared" si="3"/>
        <v>Green Bay/Washington</v>
      </c>
      <c r="G223" t="s">
        <v>2840</v>
      </c>
      <c r="H223">
        <v>1.4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21</v>
      </c>
      <c r="P223">
        <v>21</v>
      </c>
      <c r="Q223">
        <v>0.42</v>
      </c>
      <c r="R223">
        <v>0</v>
      </c>
      <c r="S223">
        <v>0</v>
      </c>
      <c r="T223">
        <v>0</v>
      </c>
      <c r="U223">
        <v>19</v>
      </c>
      <c r="V223">
        <v>19</v>
      </c>
      <c r="W223">
        <v>0.42</v>
      </c>
      <c r="X223">
        <v>0</v>
      </c>
      <c r="Y223">
        <v>0</v>
      </c>
      <c r="Z223">
        <v>0</v>
      </c>
      <c r="AA223">
        <v>10</v>
      </c>
      <c r="AB223">
        <v>15</v>
      </c>
      <c r="AC223">
        <v>0.28000000000000003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9</v>
      </c>
      <c r="AK223">
        <v>11</v>
      </c>
      <c r="AL223">
        <v>0.28000000000000003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7</v>
      </c>
      <c r="AT223">
        <v>0</v>
      </c>
      <c r="AU223">
        <v>0</v>
      </c>
      <c r="AV223">
        <v>0</v>
      </c>
      <c r="AW223">
        <v>0</v>
      </c>
      <c r="AX223">
        <v>0</v>
      </c>
    </row>
    <row r="224" spans="1:50" x14ac:dyDescent="0.2">
      <c r="A224" t="s">
        <v>1116</v>
      </c>
      <c r="B224">
        <v>2</v>
      </c>
      <c r="C224">
        <v>947320</v>
      </c>
      <c r="D224" s="9" t="s">
        <v>1523</v>
      </c>
      <c r="E224" t="s">
        <v>3069</v>
      </c>
      <c r="F224" t="str">
        <f t="shared" si="3"/>
        <v>Jefferson</v>
      </c>
      <c r="G224" t="s">
        <v>2840</v>
      </c>
      <c r="H224">
        <v>0.56000000000000005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7</v>
      </c>
      <c r="P224">
        <v>7</v>
      </c>
      <c r="Q224">
        <v>0.14000000000000001</v>
      </c>
      <c r="R224">
        <v>0</v>
      </c>
      <c r="S224">
        <v>0</v>
      </c>
      <c r="T224">
        <v>0</v>
      </c>
      <c r="U224">
        <v>18</v>
      </c>
      <c r="V224">
        <v>18</v>
      </c>
      <c r="W224">
        <v>0.28000000000000003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11</v>
      </c>
      <c r="AK224">
        <v>11</v>
      </c>
      <c r="AL224">
        <v>0.14000000000000001</v>
      </c>
      <c r="AM224">
        <v>0</v>
      </c>
      <c r="AN224">
        <v>0</v>
      </c>
      <c r="AO224">
        <v>0</v>
      </c>
      <c r="AP224">
        <v>5</v>
      </c>
      <c r="AQ224">
        <v>5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</row>
    <row r="225" spans="1:50" x14ac:dyDescent="0.2">
      <c r="A225" t="s">
        <v>1223</v>
      </c>
      <c r="B225">
        <v>4</v>
      </c>
      <c r="C225">
        <v>947841</v>
      </c>
      <c r="D225" s="9">
        <v>1</v>
      </c>
      <c r="E225" t="s">
        <v>3070</v>
      </c>
      <c r="F225" t="str">
        <f t="shared" si="3"/>
        <v>Schaller</v>
      </c>
      <c r="G225" t="s">
        <v>2840</v>
      </c>
      <c r="H225">
        <v>0.466667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2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14</v>
      </c>
      <c r="V225">
        <v>15</v>
      </c>
      <c r="W225">
        <v>0.26669999999999999</v>
      </c>
      <c r="X225">
        <v>0</v>
      </c>
      <c r="Y225">
        <v>0</v>
      </c>
      <c r="Z225">
        <v>0</v>
      </c>
      <c r="AA225">
        <v>10</v>
      </c>
      <c r="AB225">
        <v>12</v>
      </c>
      <c r="AC225">
        <v>0.2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1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0</v>
      </c>
      <c r="AX225">
        <v>0</v>
      </c>
    </row>
    <row r="226" spans="1:50" x14ac:dyDescent="0.2">
      <c r="A226" t="s">
        <v>1223</v>
      </c>
      <c r="B226">
        <v>4</v>
      </c>
      <c r="C226">
        <v>947845</v>
      </c>
      <c r="D226" s="9">
        <v>5</v>
      </c>
      <c r="E226" t="s">
        <v>3071</v>
      </c>
      <c r="F226" t="str">
        <f t="shared" si="3"/>
        <v>Lytton</v>
      </c>
      <c r="G226" t="s">
        <v>2840</v>
      </c>
      <c r="H226">
        <v>0.2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2</v>
      </c>
      <c r="V226">
        <v>5</v>
      </c>
      <c r="W226">
        <v>6.6699999999999995E-2</v>
      </c>
      <c r="X226">
        <v>0</v>
      </c>
      <c r="Y226">
        <v>0</v>
      </c>
      <c r="Z226">
        <v>0</v>
      </c>
      <c r="AA226">
        <v>2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2</v>
      </c>
      <c r="AK226">
        <v>3</v>
      </c>
      <c r="AL226">
        <v>6.6699999999999995E-2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1</v>
      </c>
      <c r="AT226">
        <v>0</v>
      </c>
      <c r="AU226">
        <v>0</v>
      </c>
      <c r="AV226">
        <v>2</v>
      </c>
      <c r="AW226">
        <v>3</v>
      </c>
      <c r="AX226">
        <v>6.6699999999999995E-2</v>
      </c>
    </row>
    <row r="227" spans="1:50" x14ac:dyDescent="0.2">
      <c r="A227" t="s">
        <v>1223</v>
      </c>
      <c r="B227">
        <v>4</v>
      </c>
      <c r="C227">
        <v>947846</v>
      </c>
      <c r="D227" s="9">
        <v>6</v>
      </c>
      <c r="E227" t="s">
        <v>3072</v>
      </c>
      <c r="F227" t="str">
        <f t="shared" si="3"/>
        <v>Odebolt</v>
      </c>
      <c r="G227" t="s">
        <v>2840</v>
      </c>
      <c r="H227">
        <v>0.4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3</v>
      </c>
      <c r="P227">
        <v>5</v>
      </c>
      <c r="Q227">
        <v>0.1333</v>
      </c>
      <c r="R227">
        <v>0</v>
      </c>
      <c r="S227">
        <v>0</v>
      </c>
      <c r="T227">
        <v>0</v>
      </c>
      <c r="U227">
        <v>3</v>
      </c>
      <c r="V227">
        <v>3</v>
      </c>
      <c r="W227">
        <v>6.6699999999999995E-2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3</v>
      </c>
      <c r="AK227">
        <v>6</v>
      </c>
      <c r="AL227">
        <v>0.2</v>
      </c>
      <c r="AM227">
        <v>2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2</v>
      </c>
      <c r="AT227">
        <v>0</v>
      </c>
      <c r="AU227">
        <v>0</v>
      </c>
      <c r="AV227">
        <v>0</v>
      </c>
      <c r="AW227">
        <v>0</v>
      </c>
      <c r="AX227">
        <v>0</v>
      </c>
    </row>
    <row r="228" spans="1:50" x14ac:dyDescent="0.2">
      <c r="A228" t="s">
        <v>1223</v>
      </c>
      <c r="B228">
        <v>4</v>
      </c>
      <c r="C228">
        <v>947848</v>
      </c>
      <c r="D228" s="9">
        <v>8</v>
      </c>
      <c r="E228" t="s">
        <v>3073</v>
      </c>
      <c r="F228" t="str">
        <f t="shared" si="3"/>
        <v>Auburn</v>
      </c>
      <c r="G228" t="s">
        <v>2840</v>
      </c>
      <c r="H228">
        <v>0.2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4</v>
      </c>
      <c r="P228">
        <v>4</v>
      </c>
      <c r="Q228">
        <v>6.6699999999999995E-2</v>
      </c>
      <c r="R228">
        <v>0</v>
      </c>
      <c r="S228">
        <v>0</v>
      </c>
      <c r="T228">
        <v>0</v>
      </c>
      <c r="U228">
        <v>4</v>
      </c>
      <c r="V228">
        <v>5</v>
      </c>
      <c r="W228">
        <v>6.6699999999999995E-2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4</v>
      </c>
      <c r="AK228">
        <v>7</v>
      </c>
      <c r="AL228">
        <v>6.6699999999999995E-2</v>
      </c>
      <c r="AM228">
        <v>1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2</v>
      </c>
      <c r="AT228">
        <v>0</v>
      </c>
      <c r="AU228">
        <v>0</v>
      </c>
      <c r="AV228">
        <v>0</v>
      </c>
      <c r="AW228">
        <v>0</v>
      </c>
      <c r="AX228">
        <v>0</v>
      </c>
    </row>
    <row r="229" spans="1:50" x14ac:dyDescent="0.2">
      <c r="A229" t="s">
        <v>1223</v>
      </c>
      <c r="B229">
        <v>4</v>
      </c>
      <c r="C229">
        <v>947842</v>
      </c>
      <c r="D229" s="9">
        <v>2</v>
      </c>
      <c r="E229" t="s">
        <v>3074</v>
      </c>
      <c r="F229" t="str">
        <f t="shared" si="3"/>
        <v>Nemaha</v>
      </c>
      <c r="G229" t="s">
        <v>2840</v>
      </c>
      <c r="H229">
        <v>0.13333300000000001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</v>
      </c>
      <c r="V229">
        <v>2</v>
      </c>
      <c r="W229">
        <v>6.6699999999999995E-2</v>
      </c>
      <c r="X229">
        <v>0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2</v>
      </c>
      <c r="AK229">
        <v>3</v>
      </c>
      <c r="AL229">
        <v>6.6699999999999995E-2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1</v>
      </c>
      <c r="AT229">
        <v>0</v>
      </c>
      <c r="AU229">
        <v>0</v>
      </c>
      <c r="AV229">
        <v>0</v>
      </c>
      <c r="AW229">
        <v>0</v>
      </c>
      <c r="AX229">
        <v>0</v>
      </c>
    </row>
    <row r="230" spans="1:50" x14ac:dyDescent="0.2">
      <c r="A230" t="s">
        <v>285</v>
      </c>
      <c r="B230">
        <v>3</v>
      </c>
      <c r="C230">
        <v>946744</v>
      </c>
      <c r="D230" s="9" t="s">
        <v>1524</v>
      </c>
      <c r="E230" t="s">
        <v>3075</v>
      </c>
      <c r="F230" t="str">
        <f t="shared" si="3"/>
        <v>Enda- Victoria Twp</v>
      </c>
      <c r="G230" t="s">
        <v>2840</v>
      </c>
      <c r="H230">
        <v>0.12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3</v>
      </c>
      <c r="V230">
        <v>3</v>
      </c>
      <c r="W230">
        <v>0.12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</v>
      </c>
      <c r="AK230">
        <v>1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1</v>
      </c>
      <c r="AT230">
        <v>1</v>
      </c>
      <c r="AU230">
        <v>0</v>
      </c>
      <c r="AV230">
        <v>0</v>
      </c>
      <c r="AW230">
        <v>0</v>
      </c>
      <c r="AX230">
        <v>0</v>
      </c>
    </row>
    <row r="231" spans="1:50" x14ac:dyDescent="0.2">
      <c r="A231" t="s">
        <v>285</v>
      </c>
      <c r="B231">
        <v>3</v>
      </c>
      <c r="C231">
        <v>946741</v>
      </c>
      <c r="D231" s="9" t="s">
        <v>64</v>
      </c>
      <c r="E231" t="s">
        <v>3077</v>
      </c>
      <c r="F231" t="str">
        <f t="shared" si="3"/>
        <v>Massena Twp/Massena City</v>
      </c>
      <c r="G231" t="s">
        <v>2840</v>
      </c>
      <c r="H231">
        <v>0.24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5</v>
      </c>
      <c r="P231">
        <v>5</v>
      </c>
      <c r="Q231">
        <v>0.12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2</v>
      </c>
      <c r="AB231">
        <v>2</v>
      </c>
      <c r="AC231">
        <v>0.12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1</v>
      </c>
      <c r="AK231">
        <v>1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</row>
    <row r="232" spans="1:50" x14ac:dyDescent="0.2">
      <c r="A232" t="s">
        <v>285</v>
      </c>
      <c r="B232">
        <v>3</v>
      </c>
      <c r="C232">
        <v>946739</v>
      </c>
      <c r="D232" s="9" t="s">
        <v>1525</v>
      </c>
      <c r="E232" t="s">
        <v>3078</v>
      </c>
      <c r="F232" t="str">
        <f t="shared" si="3"/>
        <v>Grant- Lincoln Twp/Anita</v>
      </c>
      <c r="G232" t="s">
        <v>2840</v>
      </c>
      <c r="H232">
        <v>0.72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10</v>
      </c>
      <c r="P232">
        <v>10</v>
      </c>
      <c r="Q232">
        <v>0.12</v>
      </c>
      <c r="R232">
        <v>0</v>
      </c>
      <c r="S232">
        <v>0</v>
      </c>
      <c r="T232">
        <v>0</v>
      </c>
      <c r="U232">
        <v>18</v>
      </c>
      <c r="V232">
        <v>18</v>
      </c>
      <c r="W232">
        <v>0.36</v>
      </c>
      <c r="X232">
        <v>0</v>
      </c>
      <c r="Y232">
        <v>0</v>
      </c>
      <c r="Z232">
        <v>0</v>
      </c>
      <c r="AA232">
        <v>8</v>
      </c>
      <c r="AB232">
        <v>8</v>
      </c>
      <c r="AC232">
        <v>0.12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9</v>
      </c>
      <c r="AK232">
        <v>9</v>
      </c>
      <c r="AL232">
        <v>0.12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</row>
    <row r="233" spans="1:50" x14ac:dyDescent="0.2">
      <c r="A233" t="s">
        <v>285</v>
      </c>
      <c r="B233">
        <v>3</v>
      </c>
      <c r="C233">
        <v>946743</v>
      </c>
      <c r="D233" s="9" t="s">
        <v>1526</v>
      </c>
      <c r="E233" t="s">
        <v>3079</v>
      </c>
      <c r="F233" t="str">
        <f t="shared" si="3"/>
        <v>Union Twp/Cumberland</v>
      </c>
      <c r="G233" t="s">
        <v>2840</v>
      </c>
      <c r="H233">
        <v>0.12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2</v>
      </c>
      <c r="V233">
        <v>2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2</v>
      </c>
      <c r="AK233">
        <v>2</v>
      </c>
      <c r="AL233">
        <v>0.12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1</v>
      </c>
      <c r="AT233">
        <v>1</v>
      </c>
      <c r="AU233">
        <v>0</v>
      </c>
      <c r="AV233">
        <v>0</v>
      </c>
      <c r="AW233">
        <v>0</v>
      </c>
      <c r="AX233">
        <v>0</v>
      </c>
    </row>
    <row r="234" spans="1:50" x14ac:dyDescent="0.2">
      <c r="A234" t="s">
        <v>285</v>
      </c>
      <c r="B234">
        <v>3</v>
      </c>
      <c r="C234">
        <v>946732</v>
      </c>
      <c r="D234" s="9" t="s">
        <v>1527</v>
      </c>
      <c r="E234" t="s">
        <v>3080</v>
      </c>
      <c r="F234" t="str">
        <f t="shared" si="3"/>
        <v>Atlantic 1</v>
      </c>
      <c r="G234" t="s">
        <v>2851</v>
      </c>
      <c r="H234">
        <v>0.48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3</v>
      </c>
      <c r="P234">
        <v>9</v>
      </c>
      <c r="Q234">
        <v>0.12</v>
      </c>
      <c r="R234">
        <v>0</v>
      </c>
      <c r="S234">
        <v>0</v>
      </c>
      <c r="T234">
        <v>0</v>
      </c>
      <c r="U234">
        <v>7</v>
      </c>
      <c r="V234">
        <v>9</v>
      </c>
      <c r="W234">
        <v>0.12</v>
      </c>
      <c r="X234">
        <v>0</v>
      </c>
      <c r="Y234">
        <v>0</v>
      </c>
      <c r="Z234">
        <v>0</v>
      </c>
      <c r="AA234">
        <v>3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21</v>
      </c>
      <c r="AK234">
        <v>23</v>
      </c>
      <c r="AL234">
        <v>0.24</v>
      </c>
      <c r="AM234">
        <v>0</v>
      </c>
      <c r="AN234">
        <v>0</v>
      </c>
      <c r="AO234">
        <v>0</v>
      </c>
      <c r="AP234">
        <v>2</v>
      </c>
      <c r="AQ234">
        <v>0</v>
      </c>
      <c r="AR234">
        <v>0</v>
      </c>
      <c r="AS234">
        <v>5</v>
      </c>
      <c r="AT234">
        <v>0</v>
      </c>
      <c r="AU234">
        <v>0</v>
      </c>
      <c r="AV234">
        <v>0</v>
      </c>
      <c r="AW234">
        <v>0</v>
      </c>
      <c r="AX234">
        <v>0</v>
      </c>
    </row>
    <row r="235" spans="1:50" x14ac:dyDescent="0.2">
      <c r="A235" t="s">
        <v>327</v>
      </c>
      <c r="B235">
        <v>4</v>
      </c>
      <c r="C235">
        <v>1593448</v>
      </c>
      <c r="D235" s="9" t="s">
        <v>4</v>
      </c>
      <c r="E235" t="s">
        <v>3081</v>
      </c>
      <c r="F235" t="str">
        <f t="shared" si="3"/>
        <v>Summit-Riverton-Sioux-Meadow</v>
      </c>
      <c r="G235" t="s">
        <v>2840</v>
      </c>
      <c r="H235">
        <v>0.65882399999999997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8</v>
      </c>
      <c r="P235">
        <v>9</v>
      </c>
      <c r="Q235">
        <v>0.18820000000000001</v>
      </c>
      <c r="R235">
        <v>0</v>
      </c>
      <c r="S235">
        <v>0</v>
      </c>
      <c r="T235">
        <v>0</v>
      </c>
      <c r="U235">
        <v>10</v>
      </c>
      <c r="V235">
        <v>17</v>
      </c>
      <c r="W235">
        <v>0.3765</v>
      </c>
      <c r="X235">
        <v>0</v>
      </c>
      <c r="Y235">
        <v>0</v>
      </c>
      <c r="Z235">
        <v>0</v>
      </c>
      <c r="AA235">
        <v>6</v>
      </c>
      <c r="AB235">
        <v>7</v>
      </c>
      <c r="AC235">
        <v>9.4100000000000003E-2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5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4</v>
      </c>
      <c r="AT235">
        <v>0</v>
      </c>
      <c r="AU235">
        <v>0</v>
      </c>
      <c r="AV235">
        <v>2</v>
      </c>
      <c r="AW235">
        <v>2</v>
      </c>
      <c r="AX235">
        <v>0</v>
      </c>
    </row>
    <row r="236" spans="1:50" x14ac:dyDescent="0.2">
      <c r="A236" t="s">
        <v>327</v>
      </c>
      <c r="B236">
        <v>4</v>
      </c>
      <c r="C236">
        <v>946806</v>
      </c>
      <c r="D236" s="9" t="s">
        <v>7</v>
      </c>
      <c r="E236" t="s">
        <v>3082</v>
      </c>
      <c r="F236" t="str">
        <f t="shared" si="3"/>
        <v>Garfield-Herdland</v>
      </c>
      <c r="G236" t="s">
        <v>2840</v>
      </c>
      <c r="H236">
        <v>0.188235294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6</v>
      </c>
      <c r="P236">
        <v>8</v>
      </c>
      <c r="Q236">
        <v>9.4100000000000003E-2</v>
      </c>
      <c r="R236">
        <v>0</v>
      </c>
      <c r="S236">
        <v>0</v>
      </c>
      <c r="T236">
        <v>0</v>
      </c>
      <c r="U236">
        <v>3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4</v>
      </c>
      <c r="AB236">
        <v>6</v>
      </c>
      <c r="AC236">
        <v>9.4100000000000003E-2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2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1</v>
      </c>
      <c r="AT236">
        <v>0</v>
      </c>
      <c r="AU236">
        <v>0</v>
      </c>
      <c r="AV236">
        <v>0</v>
      </c>
      <c r="AW236">
        <v>0</v>
      </c>
      <c r="AX236">
        <v>0</v>
      </c>
    </row>
    <row r="237" spans="1:50" x14ac:dyDescent="0.2">
      <c r="A237" t="s">
        <v>327</v>
      </c>
      <c r="B237">
        <v>4</v>
      </c>
      <c r="C237">
        <v>946814</v>
      </c>
      <c r="D237" s="9" t="s">
        <v>1528</v>
      </c>
      <c r="E237" t="s">
        <v>3083</v>
      </c>
      <c r="F237" t="str">
        <f t="shared" si="3"/>
        <v>Spencer Ward 3</v>
      </c>
      <c r="G237" t="s">
        <v>2840</v>
      </c>
      <c r="H237">
        <v>1.129411765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19</v>
      </c>
      <c r="P237">
        <v>19</v>
      </c>
      <c r="Q237">
        <v>0.28239999999999998</v>
      </c>
      <c r="R237">
        <v>0</v>
      </c>
      <c r="S237">
        <v>0</v>
      </c>
      <c r="T237">
        <v>0</v>
      </c>
      <c r="U237">
        <v>17</v>
      </c>
      <c r="V237">
        <v>17</v>
      </c>
      <c r="W237">
        <v>0.18820000000000001</v>
      </c>
      <c r="X237">
        <v>0</v>
      </c>
      <c r="Y237">
        <v>0</v>
      </c>
      <c r="Z237">
        <v>0</v>
      </c>
      <c r="AA237">
        <v>14</v>
      </c>
      <c r="AB237">
        <v>20</v>
      </c>
      <c r="AC237">
        <v>0.28239999999999998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24</v>
      </c>
      <c r="AK237">
        <v>25</v>
      </c>
      <c r="AL237">
        <v>0.3765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6</v>
      </c>
      <c r="AT237">
        <v>0</v>
      </c>
      <c r="AU237">
        <v>0</v>
      </c>
      <c r="AV237">
        <v>1</v>
      </c>
      <c r="AW237">
        <v>0</v>
      </c>
      <c r="AX237">
        <v>0</v>
      </c>
    </row>
    <row r="238" spans="1:50" x14ac:dyDescent="0.2">
      <c r="A238" t="s">
        <v>327</v>
      </c>
      <c r="B238">
        <v>4</v>
      </c>
      <c r="C238">
        <v>946816</v>
      </c>
      <c r="D238" s="9" t="s">
        <v>1529</v>
      </c>
      <c r="E238" t="s">
        <v>3084</v>
      </c>
      <c r="F238" t="str">
        <f t="shared" si="3"/>
        <v>Spencer Ward 5</v>
      </c>
      <c r="G238" t="s">
        <v>2840</v>
      </c>
      <c r="H238">
        <v>1.223529412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18</v>
      </c>
      <c r="P238">
        <v>19</v>
      </c>
      <c r="Q238">
        <v>0.28239999999999998</v>
      </c>
      <c r="R238">
        <v>0</v>
      </c>
      <c r="S238">
        <v>0</v>
      </c>
      <c r="T238">
        <v>0</v>
      </c>
      <c r="U238">
        <v>14</v>
      </c>
      <c r="V238">
        <v>16</v>
      </c>
      <c r="W238">
        <v>0.28239999999999998</v>
      </c>
      <c r="X238">
        <v>0</v>
      </c>
      <c r="Y238">
        <v>0</v>
      </c>
      <c r="Z238">
        <v>0</v>
      </c>
      <c r="AA238">
        <v>18</v>
      </c>
      <c r="AB238">
        <v>21</v>
      </c>
      <c r="AC238">
        <v>0.3765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15</v>
      </c>
      <c r="AK238">
        <v>15</v>
      </c>
      <c r="AL238">
        <v>0.28239999999999998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6</v>
      </c>
      <c r="AT238">
        <v>0</v>
      </c>
      <c r="AU238">
        <v>0</v>
      </c>
      <c r="AV238">
        <v>0</v>
      </c>
      <c r="AW238">
        <v>0</v>
      </c>
      <c r="AX238">
        <v>0</v>
      </c>
    </row>
    <row r="239" spans="1:50" x14ac:dyDescent="0.2">
      <c r="A239" t="s">
        <v>436</v>
      </c>
      <c r="B239">
        <v>1</v>
      </c>
      <c r="C239">
        <v>1593670</v>
      </c>
      <c r="D239" s="9" t="s">
        <v>1530</v>
      </c>
      <c r="E239" t="s">
        <v>3085</v>
      </c>
      <c r="F239" t="str">
        <f t="shared" si="3"/>
        <v>Franklin</v>
      </c>
      <c r="G239" t="s">
        <v>2851</v>
      </c>
      <c r="H239">
        <v>2.64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31</v>
      </c>
      <c r="P239">
        <v>37</v>
      </c>
      <c r="Q239">
        <v>0.4395</v>
      </c>
      <c r="R239">
        <v>0</v>
      </c>
      <c r="S239">
        <v>0</v>
      </c>
      <c r="T239">
        <v>0</v>
      </c>
      <c r="U239">
        <v>76</v>
      </c>
      <c r="V239">
        <v>87</v>
      </c>
      <c r="W239">
        <v>0.87909999999999999</v>
      </c>
      <c r="X239">
        <v>0</v>
      </c>
      <c r="Y239">
        <v>0</v>
      </c>
      <c r="Z239">
        <v>0</v>
      </c>
      <c r="AA239">
        <v>36</v>
      </c>
      <c r="AB239">
        <v>44</v>
      </c>
      <c r="AC239">
        <v>0.4395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38</v>
      </c>
      <c r="AK239">
        <v>52</v>
      </c>
      <c r="AL239">
        <v>0.87909999999999999</v>
      </c>
      <c r="AM239">
        <v>14</v>
      </c>
      <c r="AN239">
        <v>0</v>
      </c>
      <c r="AO239">
        <v>0</v>
      </c>
      <c r="AP239">
        <v>1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26</v>
      </c>
      <c r="AW239">
        <v>0</v>
      </c>
      <c r="AX239">
        <v>0</v>
      </c>
    </row>
    <row r="240" spans="1:50" x14ac:dyDescent="0.2">
      <c r="A240" t="s">
        <v>436</v>
      </c>
      <c r="B240">
        <v>1</v>
      </c>
      <c r="C240">
        <v>1593681</v>
      </c>
      <c r="D240" s="9" t="s">
        <v>1531</v>
      </c>
      <c r="E240" t="s">
        <v>3086</v>
      </c>
      <c r="F240" t="str">
        <f t="shared" si="3"/>
        <v>Washington</v>
      </c>
      <c r="G240" t="s">
        <v>2840</v>
      </c>
      <c r="H240">
        <v>2.637209302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39</v>
      </c>
      <c r="P240">
        <v>46</v>
      </c>
      <c r="Q240">
        <v>0.87909999999999999</v>
      </c>
      <c r="R240">
        <v>0</v>
      </c>
      <c r="S240">
        <v>0</v>
      </c>
      <c r="T240">
        <v>0</v>
      </c>
      <c r="U240">
        <v>30</v>
      </c>
      <c r="V240">
        <v>36</v>
      </c>
      <c r="W240">
        <v>0.87909999999999999</v>
      </c>
      <c r="X240">
        <v>0</v>
      </c>
      <c r="Y240">
        <v>0</v>
      </c>
      <c r="Z240">
        <v>0</v>
      </c>
      <c r="AA240">
        <v>20</v>
      </c>
      <c r="AB240">
        <v>23</v>
      </c>
      <c r="AC240">
        <v>0.4395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30</v>
      </c>
      <c r="AK240">
        <v>31</v>
      </c>
      <c r="AL240">
        <v>0.4395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18</v>
      </c>
      <c r="AT240">
        <v>0</v>
      </c>
      <c r="AU240">
        <v>0</v>
      </c>
      <c r="AV240">
        <v>0</v>
      </c>
      <c r="AW240">
        <v>0</v>
      </c>
      <c r="AX240">
        <v>0</v>
      </c>
    </row>
    <row r="241" spans="1:50" x14ac:dyDescent="0.2">
      <c r="A241" t="s">
        <v>436</v>
      </c>
      <c r="B241">
        <v>1</v>
      </c>
      <c r="C241">
        <v>1593664</v>
      </c>
      <c r="D241" s="9" t="s">
        <v>1532</v>
      </c>
      <c r="E241" t="s">
        <v>2960</v>
      </c>
      <c r="F241" t="str">
        <f t="shared" si="3"/>
        <v>Brown</v>
      </c>
      <c r="G241" t="s">
        <v>2840</v>
      </c>
      <c r="H241">
        <v>1.318604651</v>
      </c>
      <c r="I241">
        <v>0</v>
      </c>
      <c r="J241">
        <v>0</v>
      </c>
      <c r="K241">
        <v>0</v>
      </c>
      <c r="L241">
        <v>1</v>
      </c>
      <c r="M241">
        <v>1</v>
      </c>
      <c r="N241">
        <v>0</v>
      </c>
      <c r="O241">
        <v>18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18</v>
      </c>
      <c r="V241">
        <v>22</v>
      </c>
      <c r="W241">
        <v>0.4395</v>
      </c>
      <c r="X241">
        <v>0</v>
      </c>
      <c r="Y241">
        <v>0</v>
      </c>
      <c r="Z241">
        <v>0</v>
      </c>
      <c r="AA241">
        <v>20</v>
      </c>
      <c r="AB241">
        <v>26</v>
      </c>
      <c r="AC241">
        <v>0.4395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19</v>
      </c>
      <c r="AK241">
        <v>22</v>
      </c>
      <c r="AL241">
        <v>0.4395</v>
      </c>
      <c r="AM241">
        <v>3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11</v>
      </c>
      <c r="AT241">
        <v>0</v>
      </c>
      <c r="AU241">
        <v>0</v>
      </c>
      <c r="AV241">
        <v>0</v>
      </c>
      <c r="AW241">
        <v>0</v>
      </c>
      <c r="AX241">
        <v>0</v>
      </c>
    </row>
    <row r="242" spans="1:50" x14ac:dyDescent="0.2">
      <c r="A242" t="s">
        <v>436</v>
      </c>
      <c r="B242">
        <v>1</v>
      </c>
      <c r="C242">
        <v>1593671</v>
      </c>
      <c r="D242" s="9" t="s">
        <v>1533</v>
      </c>
      <c r="E242" t="s">
        <v>3087</v>
      </c>
      <c r="F242" t="str">
        <f t="shared" si="3"/>
        <v>Grant</v>
      </c>
      <c r="G242" t="s">
        <v>2840</v>
      </c>
      <c r="H242">
        <v>0.87906976699999995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14</v>
      </c>
      <c r="P242">
        <v>15</v>
      </c>
      <c r="Q242">
        <v>0.4395</v>
      </c>
      <c r="R242">
        <v>0</v>
      </c>
      <c r="S242">
        <v>0</v>
      </c>
      <c r="T242">
        <v>0</v>
      </c>
      <c r="U242">
        <v>2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7</v>
      </c>
      <c r="AB242">
        <v>14</v>
      </c>
      <c r="AC242">
        <v>0.4395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3</v>
      </c>
      <c r="AK242">
        <v>0</v>
      </c>
      <c r="AL242">
        <v>0</v>
      </c>
      <c r="AM242">
        <v>1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5</v>
      </c>
      <c r="AT242">
        <v>0</v>
      </c>
      <c r="AU242">
        <v>0</v>
      </c>
      <c r="AV242">
        <v>2</v>
      </c>
      <c r="AW242">
        <v>0</v>
      </c>
      <c r="AX242">
        <v>0</v>
      </c>
    </row>
    <row r="243" spans="1:50" x14ac:dyDescent="0.2">
      <c r="A243" t="s">
        <v>436</v>
      </c>
      <c r="B243">
        <v>1</v>
      </c>
      <c r="C243">
        <v>1593675</v>
      </c>
      <c r="D243" s="9" t="s">
        <v>1534</v>
      </c>
      <c r="E243" t="s">
        <v>3088</v>
      </c>
      <c r="F243" t="str">
        <f t="shared" si="3"/>
        <v>Marion Township</v>
      </c>
      <c r="G243" t="s">
        <v>2840</v>
      </c>
      <c r="H243">
        <v>0.87906976699999995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20</v>
      </c>
      <c r="P243">
        <v>32</v>
      </c>
      <c r="Q243">
        <v>0.4395</v>
      </c>
      <c r="R243">
        <v>3</v>
      </c>
      <c r="S243">
        <v>0</v>
      </c>
      <c r="T243">
        <v>0</v>
      </c>
      <c r="U243">
        <v>15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24</v>
      </c>
      <c r="AB243">
        <v>36</v>
      </c>
      <c r="AC243">
        <v>0.4395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18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15</v>
      </c>
      <c r="AT243">
        <v>0</v>
      </c>
      <c r="AU243">
        <v>0</v>
      </c>
      <c r="AV243">
        <v>1</v>
      </c>
      <c r="AW243">
        <v>0</v>
      </c>
      <c r="AX243">
        <v>0</v>
      </c>
    </row>
    <row r="244" spans="1:50" x14ac:dyDescent="0.2">
      <c r="A244" t="s">
        <v>436</v>
      </c>
      <c r="B244">
        <v>1</v>
      </c>
      <c r="C244">
        <v>1593668</v>
      </c>
      <c r="D244" s="9" t="s">
        <v>1535</v>
      </c>
      <c r="E244" t="s">
        <v>3089</v>
      </c>
      <c r="F244" t="str">
        <f t="shared" si="3"/>
        <v>Fairfax Township</v>
      </c>
      <c r="G244" t="s">
        <v>2840</v>
      </c>
      <c r="H244">
        <v>1.318604651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17</v>
      </c>
      <c r="P244">
        <v>21</v>
      </c>
      <c r="Q244">
        <v>0.4395</v>
      </c>
      <c r="R244">
        <v>3</v>
      </c>
      <c r="S244">
        <v>0</v>
      </c>
      <c r="T244">
        <v>0</v>
      </c>
      <c r="U244">
        <v>26</v>
      </c>
      <c r="V244">
        <v>28</v>
      </c>
      <c r="W244">
        <v>0.4395</v>
      </c>
      <c r="X244">
        <v>0</v>
      </c>
      <c r="Y244">
        <v>0</v>
      </c>
      <c r="Z244">
        <v>0</v>
      </c>
      <c r="AA244">
        <v>13</v>
      </c>
      <c r="AB244">
        <v>23</v>
      </c>
      <c r="AC244">
        <v>0.4395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9</v>
      </c>
      <c r="AK244">
        <v>0</v>
      </c>
      <c r="AL244">
        <v>0</v>
      </c>
      <c r="AM244">
        <v>3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2</v>
      </c>
      <c r="AT244">
        <v>0</v>
      </c>
      <c r="AU244">
        <v>0</v>
      </c>
      <c r="AV244">
        <v>2</v>
      </c>
      <c r="AW244">
        <v>0</v>
      </c>
      <c r="AX244">
        <v>0</v>
      </c>
    </row>
    <row r="245" spans="1:50" x14ac:dyDescent="0.2">
      <c r="A245" t="s">
        <v>436</v>
      </c>
      <c r="B245">
        <v>1</v>
      </c>
      <c r="C245">
        <v>1593644</v>
      </c>
      <c r="D245" s="9" t="s">
        <v>1536</v>
      </c>
      <c r="E245" t="s">
        <v>3090</v>
      </c>
      <c r="F245" t="str">
        <f t="shared" si="3"/>
        <v>Hiawatha 2</v>
      </c>
      <c r="G245" t="s">
        <v>2840</v>
      </c>
      <c r="H245">
        <v>1.758139535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16</v>
      </c>
      <c r="P245">
        <v>21</v>
      </c>
      <c r="Q245">
        <v>0.4395</v>
      </c>
      <c r="R245">
        <v>0</v>
      </c>
      <c r="S245">
        <v>0</v>
      </c>
      <c r="T245">
        <v>0</v>
      </c>
      <c r="U245">
        <v>19</v>
      </c>
      <c r="V245">
        <v>25</v>
      </c>
      <c r="W245">
        <v>0.4395</v>
      </c>
      <c r="X245">
        <v>1</v>
      </c>
      <c r="Y245">
        <v>0</v>
      </c>
      <c r="Z245">
        <v>0</v>
      </c>
      <c r="AA245">
        <v>4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47</v>
      </c>
      <c r="AK245">
        <v>58</v>
      </c>
      <c r="AL245">
        <v>0.87909999999999999</v>
      </c>
      <c r="AM245">
        <v>2</v>
      </c>
      <c r="AN245">
        <v>0</v>
      </c>
      <c r="AO245">
        <v>0</v>
      </c>
      <c r="AP245">
        <v>1</v>
      </c>
      <c r="AQ245">
        <v>0</v>
      </c>
      <c r="AR245">
        <v>0</v>
      </c>
      <c r="AS245">
        <v>13</v>
      </c>
      <c r="AT245">
        <v>0</v>
      </c>
      <c r="AU245">
        <v>0</v>
      </c>
      <c r="AV245">
        <v>2</v>
      </c>
      <c r="AW245">
        <v>0</v>
      </c>
      <c r="AX245">
        <v>0</v>
      </c>
    </row>
    <row r="246" spans="1:50" x14ac:dyDescent="0.2">
      <c r="A246" t="s">
        <v>436</v>
      </c>
      <c r="B246">
        <v>1</v>
      </c>
      <c r="C246">
        <v>1593651</v>
      </c>
      <c r="D246" s="9" t="s">
        <v>1537</v>
      </c>
      <c r="E246" t="s">
        <v>3091</v>
      </c>
      <c r="F246" t="str">
        <f t="shared" si="3"/>
        <v>Marion 05</v>
      </c>
      <c r="G246" t="s">
        <v>2840</v>
      </c>
      <c r="H246">
        <v>3.51627907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51</v>
      </c>
      <c r="P246">
        <v>53</v>
      </c>
      <c r="Q246">
        <v>0.4395</v>
      </c>
      <c r="R246">
        <v>0</v>
      </c>
      <c r="S246">
        <v>0</v>
      </c>
      <c r="T246">
        <v>0</v>
      </c>
      <c r="U246">
        <v>68</v>
      </c>
      <c r="V246">
        <v>87</v>
      </c>
      <c r="W246">
        <v>1.3186</v>
      </c>
      <c r="X246">
        <v>1</v>
      </c>
      <c r="Y246">
        <v>0</v>
      </c>
      <c r="Z246">
        <v>0</v>
      </c>
      <c r="AA246">
        <v>49</v>
      </c>
      <c r="AB246">
        <v>57</v>
      </c>
      <c r="AC246">
        <v>0.87909999999999999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41</v>
      </c>
      <c r="AK246">
        <v>57</v>
      </c>
      <c r="AL246">
        <v>0.87909999999999999</v>
      </c>
      <c r="AM246">
        <v>6</v>
      </c>
      <c r="AN246">
        <v>0</v>
      </c>
      <c r="AO246">
        <v>0</v>
      </c>
      <c r="AP246">
        <v>5</v>
      </c>
      <c r="AQ246">
        <v>18</v>
      </c>
      <c r="AR246">
        <v>0</v>
      </c>
      <c r="AS246">
        <v>40</v>
      </c>
      <c r="AT246">
        <v>0</v>
      </c>
      <c r="AU246">
        <v>0</v>
      </c>
      <c r="AV246">
        <v>11</v>
      </c>
      <c r="AW246">
        <v>0</v>
      </c>
      <c r="AX246">
        <v>0</v>
      </c>
    </row>
    <row r="247" spans="1:50" x14ac:dyDescent="0.2">
      <c r="A247" t="s">
        <v>436</v>
      </c>
      <c r="B247">
        <v>1</v>
      </c>
      <c r="C247">
        <v>1593643</v>
      </c>
      <c r="D247" s="9" t="s">
        <v>1538</v>
      </c>
      <c r="E247" t="s">
        <v>3092</v>
      </c>
      <c r="F247" t="str">
        <f t="shared" si="3"/>
        <v>Hiawatha 1</v>
      </c>
      <c r="G247" t="s">
        <v>2877</v>
      </c>
      <c r="H247">
        <v>2.637209302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37</v>
      </c>
      <c r="P247">
        <v>40</v>
      </c>
      <c r="Q247">
        <v>0.4395</v>
      </c>
      <c r="R247">
        <v>0</v>
      </c>
      <c r="S247">
        <v>0</v>
      </c>
      <c r="T247">
        <v>0</v>
      </c>
      <c r="U247">
        <v>29</v>
      </c>
      <c r="V247">
        <v>35</v>
      </c>
      <c r="W247">
        <v>0.4395</v>
      </c>
      <c r="X247">
        <v>0</v>
      </c>
      <c r="Y247">
        <v>0</v>
      </c>
      <c r="Z247">
        <v>0</v>
      </c>
      <c r="AA247">
        <v>42</v>
      </c>
      <c r="AB247">
        <v>55</v>
      </c>
      <c r="AC247">
        <v>0.87909999999999999</v>
      </c>
      <c r="AD247">
        <v>0</v>
      </c>
      <c r="AE247">
        <v>5</v>
      </c>
      <c r="AF247">
        <v>0</v>
      </c>
      <c r="AG247">
        <v>0</v>
      </c>
      <c r="AH247">
        <v>0</v>
      </c>
      <c r="AI247">
        <v>0</v>
      </c>
      <c r="AJ247">
        <v>46</v>
      </c>
      <c r="AK247">
        <v>55</v>
      </c>
      <c r="AL247">
        <v>0.87909999999999999</v>
      </c>
      <c r="AM247">
        <v>8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25</v>
      </c>
      <c r="AT247">
        <v>0</v>
      </c>
      <c r="AU247">
        <v>0</v>
      </c>
      <c r="AV247">
        <v>2</v>
      </c>
      <c r="AW247">
        <v>0</v>
      </c>
      <c r="AX247">
        <v>0</v>
      </c>
    </row>
    <row r="248" spans="1:50" x14ac:dyDescent="0.2">
      <c r="A248" t="s">
        <v>436</v>
      </c>
      <c r="B248">
        <v>1</v>
      </c>
      <c r="C248">
        <v>1593676</v>
      </c>
      <c r="D248" s="9" t="s">
        <v>1539</v>
      </c>
      <c r="E248" t="s">
        <v>3093</v>
      </c>
      <c r="F248" t="str">
        <f t="shared" si="3"/>
        <v>Monroe 1</v>
      </c>
      <c r="G248" t="s">
        <v>2840</v>
      </c>
      <c r="H248">
        <v>1.318605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27</v>
      </c>
      <c r="P248">
        <v>28</v>
      </c>
      <c r="Q248">
        <v>0.4395</v>
      </c>
      <c r="R248">
        <v>0</v>
      </c>
      <c r="S248">
        <v>0</v>
      </c>
      <c r="T248">
        <v>0</v>
      </c>
      <c r="U248">
        <v>21</v>
      </c>
      <c r="V248">
        <v>22</v>
      </c>
      <c r="W248">
        <v>0.4395</v>
      </c>
      <c r="X248">
        <v>0</v>
      </c>
      <c r="Y248">
        <v>0</v>
      </c>
      <c r="Z248">
        <v>0</v>
      </c>
      <c r="AA248">
        <v>22</v>
      </c>
      <c r="AB248">
        <v>24</v>
      </c>
      <c r="AC248">
        <v>0.4395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3</v>
      </c>
      <c r="AK248">
        <v>0</v>
      </c>
      <c r="AL248">
        <v>0</v>
      </c>
      <c r="AM248">
        <v>4</v>
      </c>
      <c r="AN248">
        <v>0</v>
      </c>
      <c r="AO248">
        <v>0</v>
      </c>
      <c r="AP248">
        <v>3</v>
      </c>
      <c r="AQ248">
        <v>0</v>
      </c>
      <c r="AR248">
        <v>0</v>
      </c>
      <c r="AS248">
        <v>16</v>
      </c>
      <c r="AT248">
        <v>0</v>
      </c>
      <c r="AU248">
        <v>0</v>
      </c>
      <c r="AV248">
        <v>0</v>
      </c>
      <c r="AW248">
        <v>0</v>
      </c>
      <c r="AX248">
        <v>0</v>
      </c>
    </row>
    <row r="249" spans="1:50" x14ac:dyDescent="0.2">
      <c r="A249" t="s">
        <v>436</v>
      </c>
      <c r="B249">
        <v>1</v>
      </c>
      <c r="C249">
        <v>1593667</v>
      </c>
      <c r="D249" s="9" t="s">
        <v>1540</v>
      </c>
      <c r="E249" t="s">
        <v>3094</v>
      </c>
      <c r="F249" t="str">
        <f t="shared" si="3"/>
        <v>College</v>
      </c>
      <c r="G249" t="s">
        <v>2840</v>
      </c>
      <c r="H249">
        <v>0.43953500000000001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9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13</v>
      </c>
      <c r="V249">
        <v>24</v>
      </c>
      <c r="W249">
        <v>0.4395</v>
      </c>
      <c r="X249">
        <v>3</v>
      </c>
      <c r="Y249">
        <v>0</v>
      </c>
      <c r="Z249">
        <v>0</v>
      </c>
      <c r="AA249">
        <v>7</v>
      </c>
      <c r="AB249">
        <v>22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4</v>
      </c>
      <c r="AK249">
        <v>0</v>
      </c>
      <c r="AL249">
        <v>0</v>
      </c>
      <c r="AM249">
        <v>2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7</v>
      </c>
      <c r="AT249">
        <v>0</v>
      </c>
      <c r="AU249">
        <v>0</v>
      </c>
      <c r="AV249">
        <v>1</v>
      </c>
      <c r="AW249">
        <v>0</v>
      </c>
      <c r="AX249">
        <v>0</v>
      </c>
    </row>
    <row r="250" spans="1:50" x14ac:dyDescent="0.2">
      <c r="A250" t="s">
        <v>436</v>
      </c>
      <c r="B250">
        <v>1</v>
      </c>
      <c r="C250">
        <v>1593674</v>
      </c>
      <c r="D250" s="9" t="s">
        <v>1541</v>
      </c>
      <c r="E250" t="s">
        <v>3095</v>
      </c>
      <c r="F250" t="str">
        <f t="shared" si="3"/>
        <v>Maine</v>
      </c>
      <c r="G250" t="s">
        <v>2840</v>
      </c>
      <c r="H250">
        <v>1.318604651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8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13</v>
      </c>
      <c r="V250">
        <v>19</v>
      </c>
      <c r="W250">
        <v>0.4395</v>
      </c>
      <c r="X250">
        <v>0</v>
      </c>
      <c r="Y250">
        <v>0</v>
      </c>
      <c r="Z250">
        <v>0</v>
      </c>
      <c r="AA250">
        <v>18</v>
      </c>
      <c r="AB250">
        <v>27</v>
      </c>
      <c r="AC250">
        <v>0.4395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28</v>
      </c>
      <c r="AK250">
        <v>32</v>
      </c>
      <c r="AL250">
        <v>0.4395</v>
      </c>
      <c r="AM250">
        <v>5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11</v>
      </c>
      <c r="AT250">
        <v>0</v>
      </c>
      <c r="AU250">
        <v>0</v>
      </c>
      <c r="AV250">
        <v>3</v>
      </c>
      <c r="AW250">
        <v>0</v>
      </c>
      <c r="AX250">
        <v>0</v>
      </c>
    </row>
    <row r="251" spans="1:50" x14ac:dyDescent="0.2">
      <c r="A251" t="s">
        <v>436</v>
      </c>
      <c r="B251">
        <v>1</v>
      </c>
      <c r="C251">
        <v>1593646</v>
      </c>
      <c r="D251" s="9" t="s">
        <v>1542</v>
      </c>
      <c r="E251" t="s">
        <v>3096</v>
      </c>
      <c r="F251" t="str">
        <f t="shared" si="3"/>
        <v>Hiawatha4</v>
      </c>
      <c r="G251" t="s">
        <v>2840</v>
      </c>
      <c r="H251">
        <v>0.43953500000000001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4</v>
      </c>
      <c r="P251">
        <v>4</v>
      </c>
      <c r="Q251">
        <v>0</v>
      </c>
      <c r="R251">
        <v>0</v>
      </c>
      <c r="S251">
        <v>0</v>
      </c>
      <c r="T251">
        <v>0</v>
      </c>
      <c r="U251">
        <v>9</v>
      </c>
      <c r="V251">
        <v>9</v>
      </c>
      <c r="W251">
        <v>0.4395</v>
      </c>
      <c r="X251">
        <v>0</v>
      </c>
      <c r="Y251">
        <v>0</v>
      </c>
      <c r="Z251">
        <v>0</v>
      </c>
      <c r="AA251">
        <v>2</v>
      </c>
      <c r="AB251">
        <v>2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3</v>
      </c>
      <c r="AK251">
        <v>3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4</v>
      </c>
      <c r="AT251">
        <v>4</v>
      </c>
      <c r="AU251">
        <v>0</v>
      </c>
      <c r="AV251">
        <v>1</v>
      </c>
      <c r="AW251">
        <v>1</v>
      </c>
      <c r="AX251">
        <v>0</v>
      </c>
    </row>
    <row r="252" spans="1:50" x14ac:dyDescent="0.2">
      <c r="A252" t="s">
        <v>436</v>
      </c>
      <c r="B252">
        <v>1</v>
      </c>
      <c r="C252">
        <v>1593665</v>
      </c>
      <c r="D252" s="9" t="s">
        <v>1543</v>
      </c>
      <c r="E252" t="s">
        <v>3097</v>
      </c>
      <c r="F252" t="str">
        <f t="shared" si="3"/>
        <v>Buffalo</v>
      </c>
      <c r="G252" t="s">
        <v>2840</v>
      </c>
      <c r="H252">
        <v>0.43953500000000001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11</v>
      </c>
      <c r="P252">
        <v>11</v>
      </c>
      <c r="Q252">
        <v>0.4395</v>
      </c>
      <c r="R252">
        <v>0</v>
      </c>
      <c r="S252">
        <v>0</v>
      </c>
      <c r="T252">
        <v>0</v>
      </c>
      <c r="U252">
        <v>1</v>
      </c>
      <c r="V252">
        <v>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9</v>
      </c>
      <c r="AT252">
        <v>9</v>
      </c>
      <c r="AU252">
        <v>0</v>
      </c>
      <c r="AV252">
        <v>1</v>
      </c>
      <c r="AW252">
        <v>1</v>
      </c>
      <c r="AX252">
        <v>0</v>
      </c>
    </row>
    <row r="253" spans="1:50" x14ac:dyDescent="0.2">
      <c r="A253" t="s">
        <v>436</v>
      </c>
      <c r="B253">
        <v>1</v>
      </c>
      <c r="C253">
        <v>1593680</v>
      </c>
      <c r="D253" s="9" t="s">
        <v>1544</v>
      </c>
      <c r="E253" t="s">
        <v>3098</v>
      </c>
      <c r="F253" t="str">
        <f t="shared" si="3"/>
        <v>Spring Grove</v>
      </c>
      <c r="G253" t="s">
        <v>2840</v>
      </c>
      <c r="H253">
        <v>0.43953500000000001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9</v>
      </c>
      <c r="P253">
        <v>9</v>
      </c>
      <c r="Q253">
        <v>0.4395</v>
      </c>
      <c r="R253">
        <v>0</v>
      </c>
      <c r="S253">
        <v>0</v>
      </c>
      <c r="T253">
        <v>0</v>
      </c>
      <c r="U253">
        <v>1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2</v>
      </c>
      <c r="AK253">
        <v>2</v>
      </c>
      <c r="AL253">
        <v>0</v>
      </c>
      <c r="AM253">
        <v>1</v>
      </c>
      <c r="AN253">
        <v>1</v>
      </c>
      <c r="AO253">
        <v>0</v>
      </c>
      <c r="AP253">
        <v>0</v>
      </c>
      <c r="AQ253">
        <v>0</v>
      </c>
      <c r="AR253">
        <v>0</v>
      </c>
      <c r="AS253">
        <v>5</v>
      </c>
      <c r="AT253">
        <v>5</v>
      </c>
      <c r="AU253">
        <v>0</v>
      </c>
      <c r="AV253">
        <v>0</v>
      </c>
      <c r="AW253">
        <v>0</v>
      </c>
      <c r="AX253">
        <v>0</v>
      </c>
    </row>
    <row r="254" spans="1:50" x14ac:dyDescent="0.2">
      <c r="A254" t="s">
        <v>436</v>
      </c>
      <c r="B254">
        <v>1</v>
      </c>
      <c r="C254">
        <v>1593663</v>
      </c>
      <c r="D254" s="9" t="s">
        <v>1545</v>
      </c>
      <c r="E254" t="s">
        <v>3099</v>
      </c>
      <c r="F254" t="str">
        <f t="shared" si="3"/>
        <v>Boulder</v>
      </c>
      <c r="G254" t="s">
        <v>2840</v>
      </c>
      <c r="H254">
        <v>0.43953500000000001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12</v>
      </c>
      <c r="P254">
        <v>12</v>
      </c>
      <c r="Q254">
        <v>0.4395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1</v>
      </c>
      <c r="AQ254">
        <v>1</v>
      </c>
      <c r="AR254">
        <v>0</v>
      </c>
      <c r="AS254">
        <v>9</v>
      </c>
      <c r="AT254">
        <v>9</v>
      </c>
      <c r="AU254">
        <v>0</v>
      </c>
      <c r="AV254">
        <v>0</v>
      </c>
      <c r="AW254">
        <v>0</v>
      </c>
      <c r="AX254">
        <v>0</v>
      </c>
    </row>
    <row r="255" spans="1:50" x14ac:dyDescent="0.2">
      <c r="A255" t="s">
        <v>436</v>
      </c>
      <c r="B255">
        <v>1</v>
      </c>
      <c r="C255">
        <v>1593666</v>
      </c>
      <c r="D255" s="9" t="s">
        <v>1546</v>
      </c>
      <c r="E255" t="s">
        <v>3100</v>
      </c>
      <c r="F255" t="str">
        <f t="shared" si="3"/>
        <v>Clinton</v>
      </c>
      <c r="G255" t="s">
        <v>2840</v>
      </c>
      <c r="H255">
        <v>0.87906976699999995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11</v>
      </c>
      <c r="P255">
        <v>17</v>
      </c>
      <c r="Q255">
        <v>0.4395</v>
      </c>
      <c r="R255">
        <v>0</v>
      </c>
      <c r="S255">
        <v>0</v>
      </c>
      <c r="T255">
        <v>0</v>
      </c>
      <c r="U255">
        <v>13</v>
      </c>
      <c r="V255">
        <v>23</v>
      </c>
      <c r="W255">
        <v>0.4395</v>
      </c>
      <c r="X255">
        <v>0</v>
      </c>
      <c r="Y255">
        <v>0</v>
      </c>
      <c r="Z255">
        <v>0</v>
      </c>
      <c r="AA255">
        <v>10</v>
      </c>
      <c r="AB255">
        <v>0</v>
      </c>
      <c r="AC255">
        <v>0</v>
      </c>
      <c r="AD255">
        <v>0</v>
      </c>
      <c r="AE255">
        <v>6</v>
      </c>
      <c r="AF255">
        <v>0</v>
      </c>
      <c r="AG255">
        <v>0</v>
      </c>
      <c r="AH255">
        <v>0</v>
      </c>
      <c r="AI255">
        <v>0</v>
      </c>
      <c r="AJ255">
        <v>4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5</v>
      </c>
      <c r="AT255">
        <v>0</v>
      </c>
      <c r="AU255">
        <v>0</v>
      </c>
      <c r="AV255">
        <v>3</v>
      </c>
      <c r="AW255">
        <v>0</v>
      </c>
      <c r="AX255">
        <v>0</v>
      </c>
    </row>
    <row r="256" spans="1:50" x14ac:dyDescent="0.2">
      <c r="A256" t="s">
        <v>1139</v>
      </c>
      <c r="B256">
        <v>4</v>
      </c>
      <c r="C256">
        <v>947426</v>
      </c>
      <c r="D256" s="9" t="s">
        <v>14</v>
      </c>
      <c r="E256" t="s">
        <v>3101</v>
      </c>
      <c r="F256" t="str">
        <f t="shared" si="3"/>
        <v>Pct 2 Doon</v>
      </c>
      <c r="G256" t="s">
        <v>2840</v>
      </c>
      <c r="H256">
        <v>0.2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3</v>
      </c>
      <c r="V256">
        <v>3</v>
      </c>
      <c r="W256">
        <v>0.1</v>
      </c>
      <c r="X256">
        <v>0</v>
      </c>
      <c r="Y256">
        <v>0</v>
      </c>
      <c r="Z256">
        <v>0</v>
      </c>
      <c r="AA256">
        <v>6</v>
      </c>
      <c r="AB256">
        <v>6</v>
      </c>
      <c r="AC256">
        <v>0.1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2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2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</row>
    <row r="257" spans="1:52" x14ac:dyDescent="0.2">
      <c r="A257" t="s">
        <v>1139</v>
      </c>
      <c r="B257">
        <v>4</v>
      </c>
      <c r="C257">
        <v>947430</v>
      </c>
      <c r="D257" s="9" t="s">
        <v>18</v>
      </c>
      <c r="E257" t="s">
        <v>3102</v>
      </c>
      <c r="F257" t="str">
        <f t="shared" si="3"/>
        <v>Pct 6 Little Rock</v>
      </c>
      <c r="G257" t="s">
        <v>2840</v>
      </c>
      <c r="H257">
        <v>0.1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4</v>
      </c>
      <c r="AK257">
        <v>4</v>
      </c>
      <c r="AL257">
        <v>0.1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</row>
    <row r="258" spans="1:52" x14ac:dyDescent="0.2">
      <c r="A258" t="s">
        <v>1139</v>
      </c>
      <c r="B258">
        <v>4</v>
      </c>
      <c r="C258">
        <v>947429</v>
      </c>
      <c r="D258" s="9" t="s">
        <v>17</v>
      </c>
      <c r="E258" t="s">
        <v>3103</v>
      </c>
      <c r="F258" t="str">
        <f t="shared" ref="F258:F321" si="4">TRIM(PROPER(E258))</f>
        <v>Pct 5 Lester</v>
      </c>
      <c r="G258" t="s">
        <v>2840</v>
      </c>
      <c r="H258">
        <v>0.2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8</v>
      </c>
      <c r="AB258">
        <v>12</v>
      </c>
      <c r="AC258">
        <v>0.1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8</v>
      </c>
      <c r="AK258">
        <v>11</v>
      </c>
      <c r="AL258">
        <v>0.1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6</v>
      </c>
      <c r="AT258">
        <v>0</v>
      </c>
      <c r="AU258">
        <v>0</v>
      </c>
      <c r="AV258">
        <v>0</v>
      </c>
      <c r="AW258">
        <v>0</v>
      </c>
      <c r="AX258">
        <v>0</v>
      </c>
    </row>
    <row r="259" spans="1:52" x14ac:dyDescent="0.2">
      <c r="A259" t="s">
        <v>1183</v>
      </c>
      <c r="B259">
        <v>3</v>
      </c>
      <c r="C259">
        <v>947568</v>
      </c>
      <c r="D259" s="9" t="s">
        <v>1547</v>
      </c>
      <c r="E259" t="s">
        <v>3104</v>
      </c>
      <c r="F259" t="str">
        <f t="shared" si="4"/>
        <v>Clarinda Ward 2</v>
      </c>
      <c r="G259" t="s">
        <v>2840</v>
      </c>
      <c r="H259">
        <v>1.36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12</v>
      </c>
      <c r="P259">
        <v>15</v>
      </c>
      <c r="Q259">
        <v>0.32</v>
      </c>
      <c r="R259">
        <v>0</v>
      </c>
      <c r="S259">
        <v>0</v>
      </c>
      <c r="T259">
        <v>0</v>
      </c>
      <c r="U259">
        <v>17</v>
      </c>
      <c r="V259">
        <v>19</v>
      </c>
      <c r="W259">
        <v>0.32</v>
      </c>
      <c r="X259">
        <v>1</v>
      </c>
      <c r="Y259">
        <v>0</v>
      </c>
      <c r="Z259">
        <v>0</v>
      </c>
      <c r="AA259">
        <v>11</v>
      </c>
      <c r="AB259">
        <v>14</v>
      </c>
      <c r="AC259">
        <v>0.24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24</v>
      </c>
      <c r="AK259">
        <v>27</v>
      </c>
      <c r="AL259">
        <v>0.48</v>
      </c>
      <c r="AM259">
        <v>0</v>
      </c>
      <c r="AN259">
        <v>0</v>
      </c>
      <c r="AO259">
        <v>0</v>
      </c>
      <c r="AP259">
        <v>3</v>
      </c>
      <c r="AQ259">
        <v>0</v>
      </c>
      <c r="AR259">
        <v>0</v>
      </c>
      <c r="AS259">
        <v>9</v>
      </c>
      <c r="AT259">
        <v>0</v>
      </c>
      <c r="AU259">
        <v>0</v>
      </c>
      <c r="AV259">
        <v>4</v>
      </c>
      <c r="AW259">
        <v>5</v>
      </c>
      <c r="AX259">
        <v>0</v>
      </c>
    </row>
    <row r="260" spans="1:52" x14ac:dyDescent="0.2">
      <c r="A260" t="s">
        <v>1183</v>
      </c>
      <c r="B260">
        <v>3</v>
      </c>
      <c r="C260">
        <v>947576</v>
      </c>
      <c r="D260" s="9" t="s">
        <v>1548</v>
      </c>
      <c r="E260" t="s">
        <v>3105</v>
      </c>
      <c r="F260" t="str">
        <f t="shared" si="4"/>
        <v>Shenandoah 3</v>
      </c>
      <c r="G260" t="s">
        <v>2840</v>
      </c>
      <c r="H260">
        <v>0.88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13</v>
      </c>
      <c r="P260">
        <v>15</v>
      </c>
      <c r="Q260">
        <v>0.24</v>
      </c>
      <c r="R260">
        <v>0</v>
      </c>
      <c r="S260">
        <v>0</v>
      </c>
      <c r="T260">
        <v>0</v>
      </c>
      <c r="U260">
        <v>21</v>
      </c>
      <c r="V260">
        <v>25</v>
      </c>
      <c r="W260">
        <v>0.32</v>
      </c>
      <c r="X260">
        <v>1</v>
      </c>
      <c r="Y260">
        <v>0</v>
      </c>
      <c r="Z260">
        <v>0</v>
      </c>
      <c r="AA260">
        <v>7</v>
      </c>
      <c r="AB260">
        <v>11</v>
      </c>
      <c r="AC260">
        <v>0.16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11</v>
      </c>
      <c r="AK260">
        <v>15</v>
      </c>
      <c r="AL260">
        <v>0.16</v>
      </c>
      <c r="AM260">
        <v>4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7</v>
      </c>
      <c r="AT260">
        <v>0</v>
      </c>
      <c r="AU260">
        <v>0</v>
      </c>
      <c r="AV260">
        <v>2</v>
      </c>
      <c r="AW260">
        <v>0</v>
      </c>
      <c r="AX260">
        <v>0</v>
      </c>
    </row>
    <row r="261" spans="1:52" x14ac:dyDescent="0.2">
      <c r="A261" t="s">
        <v>1183</v>
      </c>
      <c r="B261">
        <v>3</v>
      </c>
      <c r="C261">
        <v>947573</v>
      </c>
      <c r="D261" s="9" t="s">
        <v>1549</v>
      </c>
      <c r="E261" t="s">
        <v>3106</v>
      </c>
      <c r="F261" t="str">
        <f t="shared" si="4"/>
        <v>Pierce And Fremont Townships</v>
      </c>
      <c r="G261" t="s">
        <v>1550</v>
      </c>
      <c r="H261" t="s">
        <v>2840</v>
      </c>
      <c r="I261">
        <v>0.4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5</v>
      </c>
      <c r="Q261">
        <v>6</v>
      </c>
      <c r="R261">
        <v>0.08</v>
      </c>
      <c r="S261">
        <v>0</v>
      </c>
      <c r="T261">
        <v>0</v>
      </c>
      <c r="U261">
        <v>0</v>
      </c>
      <c r="V261">
        <v>5</v>
      </c>
      <c r="W261">
        <v>10</v>
      </c>
      <c r="X261">
        <v>0.16</v>
      </c>
      <c r="Y261">
        <v>0</v>
      </c>
      <c r="Z261">
        <v>0</v>
      </c>
      <c r="AA261">
        <v>0</v>
      </c>
      <c r="AB261">
        <v>3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9</v>
      </c>
      <c r="AL261">
        <v>11</v>
      </c>
      <c r="AM261">
        <v>0.16</v>
      </c>
      <c r="AN261">
        <v>0</v>
      </c>
      <c r="AO261">
        <v>0</v>
      </c>
      <c r="AP261">
        <v>0</v>
      </c>
      <c r="AQ261">
        <v>1</v>
      </c>
      <c r="AR261">
        <v>0</v>
      </c>
      <c r="AS261">
        <v>0</v>
      </c>
      <c r="AT261">
        <v>4</v>
      </c>
      <c r="AU261">
        <v>0</v>
      </c>
      <c r="AV261">
        <v>0</v>
      </c>
      <c r="AW261">
        <v>0</v>
      </c>
      <c r="AX261">
        <v>0</v>
      </c>
      <c r="AZ261">
        <v>0</v>
      </c>
    </row>
    <row r="262" spans="1:52" x14ac:dyDescent="0.2">
      <c r="A262" t="s">
        <v>1183</v>
      </c>
      <c r="B262">
        <v>3</v>
      </c>
      <c r="C262">
        <v>947574</v>
      </c>
      <c r="D262" s="9" t="s">
        <v>1551</v>
      </c>
      <c r="E262" t="s">
        <v>3107</v>
      </c>
      <c r="F262" t="str">
        <f t="shared" si="4"/>
        <v>Shenandoah 1</v>
      </c>
      <c r="G262" t="s">
        <v>2840</v>
      </c>
      <c r="H262">
        <v>0.48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2</v>
      </c>
      <c r="P262">
        <v>3</v>
      </c>
      <c r="Q262">
        <v>0</v>
      </c>
      <c r="R262">
        <v>0</v>
      </c>
      <c r="S262">
        <v>0</v>
      </c>
      <c r="T262">
        <v>0</v>
      </c>
      <c r="U262">
        <v>10</v>
      </c>
      <c r="V262">
        <v>10</v>
      </c>
      <c r="W262">
        <v>0.16</v>
      </c>
      <c r="X262">
        <v>0</v>
      </c>
      <c r="Y262">
        <v>0</v>
      </c>
      <c r="Z262">
        <v>0</v>
      </c>
      <c r="AA262">
        <v>2</v>
      </c>
      <c r="AB262">
        <v>2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22</v>
      </c>
      <c r="AK262">
        <v>24</v>
      </c>
      <c r="AL262">
        <v>0.32</v>
      </c>
      <c r="AM262">
        <v>2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3</v>
      </c>
      <c r="AT262">
        <v>2</v>
      </c>
      <c r="AU262">
        <v>0</v>
      </c>
      <c r="AV262">
        <v>2</v>
      </c>
      <c r="AW262">
        <v>2</v>
      </c>
      <c r="AX262">
        <v>0</v>
      </c>
    </row>
    <row r="263" spans="1:52" x14ac:dyDescent="0.2">
      <c r="A263" t="s">
        <v>1183</v>
      </c>
      <c r="B263">
        <v>3</v>
      </c>
      <c r="C263">
        <v>947567</v>
      </c>
      <c r="D263" s="9" t="s">
        <v>1552</v>
      </c>
      <c r="E263" t="s">
        <v>3108</v>
      </c>
      <c r="F263" t="str">
        <f t="shared" si="4"/>
        <v>Clarinda Ward 1</v>
      </c>
      <c r="G263" t="s">
        <v>2840</v>
      </c>
      <c r="H263">
        <v>0.72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15</v>
      </c>
      <c r="V263">
        <v>20</v>
      </c>
      <c r="W263">
        <v>0.32</v>
      </c>
      <c r="X263">
        <v>0</v>
      </c>
      <c r="Y263">
        <v>0</v>
      </c>
      <c r="Z263">
        <v>0</v>
      </c>
      <c r="AA263">
        <v>16</v>
      </c>
      <c r="AB263">
        <v>18</v>
      </c>
      <c r="AC263">
        <v>0.24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8</v>
      </c>
      <c r="AK263">
        <v>9</v>
      </c>
      <c r="AL263">
        <v>0.16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2</v>
      </c>
      <c r="AT263">
        <v>0</v>
      </c>
      <c r="AU263">
        <v>0</v>
      </c>
      <c r="AV263">
        <v>4</v>
      </c>
      <c r="AW263">
        <v>0</v>
      </c>
      <c r="AX263">
        <v>0</v>
      </c>
    </row>
    <row r="264" spans="1:52" x14ac:dyDescent="0.2">
      <c r="A264" t="s">
        <v>1207</v>
      </c>
      <c r="B264">
        <v>3</v>
      </c>
      <c r="C264">
        <v>947635</v>
      </c>
      <c r="D264" s="9" t="s">
        <v>4104</v>
      </c>
      <c r="E264" t="s">
        <v>3109</v>
      </c>
      <c r="F264" t="str">
        <f t="shared" si="4"/>
        <v>Des Moines-34</v>
      </c>
      <c r="G264" t="s">
        <v>2840</v>
      </c>
      <c r="H264">
        <v>0.83940042800000003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8</v>
      </c>
      <c r="P264">
        <v>10</v>
      </c>
      <c r="Q264">
        <v>0.27979999999999999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6</v>
      </c>
      <c r="AB264">
        <v>9</v>
      </c>
      <c r="AC264">
        <v>0.27979999999999999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24</v>
      </c>
      <c r="AK264">
        <v>26</v>
      </c>
      <c r="AL264">
        <v>0.27979999999999999</v>
      </c>
      <c r="AM264">
        <v>1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3</v>
      </c>
      <c r="AT264">
        <v>0</v>
      </c>
      <c r="AU264">
        <v>0</v>
      </c>
      <c r="AV264">
        <v>3</v>
      </c>
      <c r="AW264">
        <v>0</v>
      </c>
      <c r="AX264">
        <v>0</v>
      </c>
    </row>
    <row r="265" spans="1:52" x14ac:dyDescent="0.2">
      <c r="A265" t="s">
        <v>1207</v>
      </c>
      <c r="B265">
        <v>3</v>
      </c>
      <c r="C265">
        <v>947683</v>
      </c>
      <c r="D265" s="9" t="s">
        <v>4105</v>
      </c>
      <c r="E265" t="s">
        <v>3110</v>
      </c>
      <c r="F265" t="str">
        <f t="shared" si="4"/>
        <v>Des Moines-82</v>
      </c>
      <c r="G265" t="s">
        <v>2840</v>
      </c>
      <c r="H265">
        <v>1.6788008569999999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38</v>
      </c>
      <c r="P265">
        <v>48</v>
      </c>
      <c r="Q265">
        <v>0.55959999999999999</v>
      </c>
      <c r="R265">
        <v>0</v>
      </c>
      <c r="S265">
        <v>0</v>
      </c>
      <c r="T265">
        <v>0</v>
      </c>
      <c r="U265">
        <v>18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32</v>
      </c>
      <c r="AB265">
        <v>42</v>
      </c>
      <c r="AC265">
        <v>0.55959999999999999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32</v>
      </c>
      <c r="AK265">
        <v>45</v>
      </c>
      <c r="AL265">
        <v>0.55959999999999999</v>
      </c>
      <c r="AM265">
        <v>0</v>
      </c>
      <c r="AN265">
        <v>0</v>
      </c>
      <c r="AO265">
        <v>0</v>
      </c>
      <c r="AP265">
        <v>5</v>
      </c>
      <c r="AQ265">
        <v>7</v>
      </c>
      <c r="AR265">
        <v>0</v>
      </c>
      <c r="AS265">
        <v>14</v>
      </c>
      <c r="AT265">
        <v>0</v>
      </c>
      <c r="AU265">
        <v>0</v>
      </c>
      <c r="AV265">
        <v>3</v>
      </c>
      <c r="AW265">
        <v>0</v>
      </c>
      <c r="AX265">
        <v>0</v>
      </c>
    </row>
    <row r="266" spans="1:52" x14ac:dyDescent="0.2">
      <c r="A266" t="s">
        <v>1207</v>
      </c>
      <c r="B266">
        <v>3</v>
      </c>
      <c r="C266">
        <v>947727</v>
      </c>
      <c r="D266" s="9" t="s">
        <v>4106</v>
      </c>
      <c r="E266" t="s">
        <v>3111</v>
      </c>
      <c r="F266" t="str">
        <f t="shared" si="4"/>
        <v>Delaware-01</v>
      </c>
      <c r="G266" t="s">
        <v>2840</v>
      </c>
      <c r="H266">
        <v>1.399000714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14</v>
      </c>
      <c r="P266">
        <v>14</v>
      </c>
      <c r="Q266">
        <v>0.27979999999999999</v>
      </c>
      <c r="R266">
        <v>0</v>
      </c>
      <c r="S266">
        <v>0</v>
      </c>
      <c r="T266">
        <v>0</v>
      </c>
      <c r="U266">
        <v>12</v>
      </c>
      <c r="V266">
        <v>16</v>
      </c>
      <c r="W266">
        <v>0.27979999999999999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14</v>
      </c>
      <c r="AK266">
        <v>18</v>
      </c>
      <c r="AL266">
        <v>0.55959999999999999</v>
      </c>
      <c r="AM266">
        <v>3</v>
      </c>
      <c r="AN266">
        <v>0</v>
      </c>
      <c r="AO266">
        <v>0</v>
      </c>
      <c r="AP266">
        <v>0</v>
      </c>
      <c r="AQ266">
        <v>2</v>
      </c>
      <c r="AR266">
        <v>0</v>
      </c>
      <c r="AS266">
        <v>8</v>
      </c>
      <c r="AT266">
        <v>0</v>
      </c>
      <c r="AU266">
        <v>0</v>
      </c>
      <c r="AV266">
        <v>10</v>
      </c>
      <c r="AW266">
        <v>11</v>
      </c>
      <c r="AX266">
        <v>0.27979999999999999</v>
      </c>
    </row>
    <row r="267" spans="1:52" x14ac:dyDescent="0.2">
      <c r="A267" t="s">
        <v>1207</v>
      </c>
      <c r="B267">
        <v>3</v>
      </c>
      <c r="C267">
        <v>947633</v>
      </c>
      <c r="D267" s="9" t="s">
        <v>4107</v>
      </c>
      <c r="E267" t="s">
        <v>3112</v>
      </c>
      <c r="F267" t="str">
        <f t="shared" si="4"/>
        <v>Des Moines-32</v>
      </c>
      <c r="G267" t="s">
        <v>2840</v>
      </c>
      <c r="H267">
        <v>1.958601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13</v>
      </c>
      <c r="V267">
        <v>22</v>
      </c>
      <c r="W267">
        <v>0.55959999999999999</v>
      </c>
      <c r="X267">
        <v>2</v>
      </c>
      <c r="Y267">
        <v>0</v>
      </c>
      <c r="Z267">
        <v>0</v>
      </c>
      <c r="AA267">
        <v>5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72</v>
      </c>
      <c r="AK267">
        <v>75</v>
      </c>
      <c r="AL267">
        <v>1.399</v>
      </c>
      <c r="AM267">
        <v>0</v>
      </c>
      <c r="AN267">
        <v>0</v>
      </c>
      <c r="AO267">
        <v>0</v>
      </c>
      <c r="AP267">
        <v>0</v>
      </c>
      <c r="AQ267">
        <v>14</v>
      </c>
      <c r="AR267">
        <v>0</v>
      </c>
      <c r="AS267">
        <v>7</v>
      </c>
      <c r="AT267">
        <v>0</v>
      </c>
      <c r="AU267">
        <v>0</v>
      </c>
      <c r="AV267">
        <v>3</v>
      </c>
      <c r="AW267">
        <v>0</v>
      </c>
      <c r="AX267">
        <v>0</v>
      </c>
    </row>
    <row r="268" spans="1:52" x14ac:dyDescent="0.2">
      <c r="A268" t="s">
        <v>1207</v>
      </c>
      <c r="B268">
        <v>3</v>
      </c>
      <c r="C268">
        <v>947675</v>
      </c>
      <c r="D268" s="9" t="s">
        <v>4108</v>
      </c>
      <c r="E268" t="s">
        <v>3113</v>
      </c>
      <c r="F268" t="str">
        <f t="shared" si="4"/>
        <v>Des Moines-74</v>
      </c>
      <c r="G268" t="s">
        <v>2840</v>
      </c>
      <c r="H268">
        <v>1.1192009999999999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13</v>
      </c>
      <c r="P268">
        <v>17</v>
      </c>
      <c r="Q268">
        <v>0.27979999999999999</v>
      </c>
      <c r="R268">
        <v>0</v>
      </c>
      <c r="S268">
        <v>0</v>
      </c>
      <c r="T268">
        <v>0</v>
      </c>
      <c r="U268">
        <v>16</v>
      </c>
      <c r="V268">
        <v>17</v>
      </c>
      <c r="W268">
        <v>0.27979999999999999</v>
      </c>
      <c r="X268">
        <v>0</v>
      </c>
      <c r="Y268">
        <v>0</v>
      </c>
      <c r="Z268">
        <v>0</v>
      </c>
      <c r="AA268">
        <v>12</v>
      </c>
      <c r="AB268">
        <v>16</v>
      </c>
      <c r="AC268">
        <v>0.27979999999999999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21</v>
      </c>
      <c r="AK268">
        <v>25</v>
      </c>
      <c r="AL268">
        <v>0.27979999999999999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12</v>
      </c>
      <c r="AT268">
        <v>0</v>
      </c>
      <c r="AU268">
        <v>0</v>
      </c>
      <c r="AV268">
        <v>1</v>
      </c>
      <c r="AW268">
        <v>0</v>
      </c>
      <c r="AX268">
        <v>0</v>
      </c>
    </row>
    <row r="269" spans="1:52" x14ac:dyDescent="0.2">
      <c r="A269" t="s">
        <v>1207</v>
      </c>
      <c r="B269">
        <v>3</v>
      </c>
      <c r="C269">
        <v>1593722</v>
      </c>
      <c r="D269" s="9" t="s">
        <v>1553</v>
      </c>
      <c r="E269" t="s">
        <v>3114</v>
      </c>
      <c r="F269" t="str">
        <f t="shared" si="4"/>
        <v>Granger-01</v>
      </c>
      <c r="G269" t="s">
        <v>2840</v>
      </c>
      <c r="H269">
        <v>0.27979999999999999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</v>
      </c>
      <c r="P269">
        <v>2</v>
      </c>
      <c r="Q269">
        <v>0</v>
      </c>
      <c r="R269">
        <v>0</v>
      </c>
      <c r="S269">
        <v>0</v>
      </c>
      <c r="T269">
        <v>0</v>
      </c>
      <c r="U269">
        <v>9</v>
      </c>
      <c r="V269">
        <v>9</v>
      </c>
      <c r="W269">
        <v>0.27979999999999999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8</v>
      </c>
      <c r="AT269">
        <v>8</v>
      </c>
      <c r="AU269">
        <v>0</v>
      </c>
      <c r="AV269">
        <v>0</v>
      </c>
      <c r="AW269">
        <v>0</v>
      </c>
      <c r="AX269">
        <v>0</v>
      </c>
    </row>
    <row r="270" spans="1:52" x14ac:dyDescent="0.2">
      <c r="A270" t="s">
        <v>1207</v>
      </c>
      <c r="B270">
        <v>3</v>
      </c>
      <c r="C270">
        <v>947634</v>
      </c>
      <c r="D270" s="9" t="s">
        <v>4109</v>
      </c>
      <c r="E270" t="s">
        <v>3115</v>
      </c>
      <c r="F270" t="str">
        <f t="shared" si="4"/>
        <v>Des Moines-33</v>
      </c>
      <c r="G270" t="s">
        <v>2840</v>
      </c>
      <c r="H270">
        <v>1.6788008569999999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17</v>
      </c>
      <c r="P270">
        <v>20</v>
      </c>
      <c r="Q270">
        <v>0.55959999999999999</v>
      </c>
      <c r="R270">
        <v>0</v>
      </c>
      <c r="S270">
        <v>0</v>
      </c>
      <c r="T270">
        <v>0</v>
      </c>
      <c r="U270">
        <v>13</v>
      </c>
      <c r="V270">
        <v>16</v>
      </c>
      <c r="W270">
        <v>0.27979999999999999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45</v>
      </c>
      <c r="AK270">
        <v>48</v>
      </c>
      <c r="AL270">
        <v>0.83940000000000003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8</v>
      </c>
      <c r="AT270">
        <v>0</v>
      </c>
      <c r="AU270">
        <v>0</v>
      </c>
      <c r="AV270">
        <v>3</v>
      </c>
      <c r="AW270">
        <v>0</v>
      </c>
      <c r="AX270">
        <v>0</v>
      </c>
    </row>
    <row r="271" spans="1:52" x14ac:dyDescent="0.2">
      <c r="A271" t="s">
        <v>1207</v>
      </c>
      <c r="B271">
        <v>3</v>
      </c>
      <c r="C271">
        <v>1593727</v>
      </c>
      <c r="D271" s="9" t="s">
        <v>1554</v>
      </c>
      <c r="E271" t="s">
        <v>3116</v>
      </c>
      <c r="F271" t="str">
        <f t="shared" si="4"/>
        <v>Madison-01</v>
      </c>
      <c r="G271" t="s">
        <v>2840</v>
      </c>
      <c r="H271">
        <v>0.27979999999999999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3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4</v>
      </c>
      <c r="V271">
        <v>4</v>
      </c>
      <c r="W271">
        <v>0</v>
      </c>
      <c r="X271">
        <v>0</v>
      </c>
      <c r="Y271">
        <v>0</v>
      </c>
      <c r="Z271">
        <v>0</v>
      </c>
      <c r="AA271">
        <v>3</v>
      </c>
      <c r="AB271">
        <v>8</v>
      </c>
      <c r="AC271">
        <v>0.27979999999999999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1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1</v>
      </c>
      <c r="AR271">
        <v>0</v>
      </c>
      <c r="AS271">
        <v>2</v>
      </c>
      <c r="AT271">
        <v>0</v>
      </c>
      <c r="AU271">
        <v>0</v>
      </c>
      <c r="AV271">
        <v>0</v>
      </c>
      <c r="AW271">
        <v>0</v>
      </c>
      <c r="AX271">
        <v>0</v>
      </c>
    </row>
    <row r="272" spans="1:52" x14ac:dyDescent="0.2">
      <c r="A272" t="s">
        <v>1207</v>
      </c>
      <c r="B272">
        <v>3</v>
      </c>
      <c r="C272">
        <v>947652</v>
      </c>
      <c r="D272" s="9" t="s">
        <v>4110</v>
      </c>
      <c r="E272" t="s">
        <v>3117</v>
      </c>
      <c r="F272" t="str">
        <f t="shared" si="4"/>
        <v>Des Moines-51</v>
      </c>
      <c r="G272" t="s">
        <v>2840</v>
      </c>
      <c r="H272">
        <v>1.399000714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24</v>
      </c>
      <c r="P272">
        <v>25</v>
      </c>
      <c r="Q272">
        <v>0.27979999999999999</v>
      </c>
      <c r="R272">
        <v>0</v>
      </c>
      <c r="S272">
        <v>0</v>
      </c>
      <c r="T272">
        <v>0</v>
      </c>
      <c r="U272">
        <v>17</v>
      </c>
      <c r="V272">
        <v>18</v>
      </c>
      <c r="W272">
        <v>0.27979999999999999</v>
      </c>
      <c r="X272">
        <v>2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52</v>
      </c>
      <c r="AK272">
        <v>58</v>
      </c>
      <c r="AL272">
        <v>0.83940000000000003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7</v>
      </c>
      <c r="AT272">
        <v>0</v>
      </c>
      <c r="AU272">
        <v>0</v>
      </c>
      <c r="AV272">
        <v>3</v>
      </c>
      <c r="AW272">
        <v>0</v>
      </c>
      <c r="AX272">
        <v>0</v>
      </c>
    </row>
    <row r="273" spans="1:50" x14ac:dyDescent="0.2">
      <c r="A273" t="s">
        <v>1207</v>
      </c>
      <c r="B273">
        <v>3</v>
      </c>
      <c r="C273">
        <v>1593715</v>
      </c>
      <c r="D273" s="9" t="s">
        <v>4111</v>
      </c>
      <c r="E273" t="s">
        <v>3118</v>
      </c>
      <c r="F273" t="str">
        <f t="shared" si="4"/>
        <v>Altoona-05</v>
      </c>
      <c r="G273" t="s">
        <v>2840</v>
      </c>
      <c r="H273">
        <v>3.0778015700000001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44</v>
      </c>
      <c r="P273">
        <v>54</v>
      </c>
      <c r="Q273">
        <v>0.55959999999999999</v>
      </c>
      <c r="R273">
        <v>0</v>
      </c>
      <c r="S273">
        <v>0</v>
      </c>
      <c r="T273">
        <v>0</v>
      </c>
      <c r="U273">
        <v>73</v>
      </c>
      <c r="V273">
        <v>87</v>
      </c>
      <c r="W273">
        <v>1.1192</v>
      </c>
      <c r="X273">
        <v>0</v>
      </c>
      <c r="Y273">
        <v>0</v>
      </c>
      <c r="Z273">
        <v>0</v>
      </c>
      <c r="AA273">
        <v>39</v>
      </c>
      <c r="AB273">
        <v>55</v>
      </c>
      <c r="AC273">
        <v>0.83940000000000003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38</v>
      </c>
      <c r="AK273">
        <v>48</v>
      </c>
      <c r="AL273">
        <v>0.55959999999999999</v>
      </c>
      <c r="AM273">
        <v>20</v>
      </c>
      <c r="AN273">
        <v>0</v>
      </c>
      <c r="AO273">
        <v>0</v>
      </c>
      <c r="AP273">
        <v>0</v>
      </c>
      <c r="AQ273">
        <v>11</v>
      </c>
      <c r="AR273">
        <v>0</v>
      </c>
      <c r="AS273">
        <v>33</v>
      </c>
      <c r="AT273">
        <v>0</v>
      </c>
      <c r="AU273">
        <v>0</v>
      </c>
      <c r="AV273">
        <v>8</v>
      </c>
      <c r="AW273">
        <v>0</v>
      </c>
      <c r="AX273">
        <v>0</v>
      </c>
    </row>
    <row r="274" spans="1:50" x14ac:dyDescent="0.2">
      <c r="A274" t="s">
        <v>1207</v>
      </c>
      <c r="B274">
        <v>3</v>
      </c>
      <c r="C274">
        <v>947721</v>
      </c>
      <c r="D274" s="9" t="s">
        <v>4112</v>
      </c>
      <c r="E274" t="s">
        <v>3119</v>
      </c>
      <c r="F274" t="str">
        <f t="shared" si="4"/>
        <v>Clay-01</v>
      </c>
      <c r="G274" t="s">
        <v>2840</v>
      </c>
      <c r="H274">
        <v>0.83940000000000003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14</v>
      </c>
      <c r="P274">
        <v>18</v>
      </c>
      <c r="Q274">
        <v>0.27979999999999999</v>
      </c>
      <c r="R274">
        <v>0</v>
      </c>
      <c r="S274">
        <v>0</v>
      </c>
      <c r="T274">
        <v>0</v>
      </c>
      <c r="U274">
        <v>16</v>
      </c>
      <c r="V274">
        <v>24</v>
      </c>
      <c r="W274">
        <v>0.27979999999999999</v>
      </c>
      <c r="X274">
        <v>0</v>
      </c>
      <c r="Y274">
        <v>0</v>
      </c>
      <c r="Z274">
        <v>0</v>
      </c>
      <c r="AA274">
        <v>17</v>
      </c>
      <c r="AB274">
        <v>22</v>
      </c>
      <c r="AC274">
        <v>0.27979999999999999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12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13</v>
      </c>
      <c r="AT274">
        <v>0</v>
      </c>
      <c r="AU274">
        <v>0</v>
      </c>
      <c r="AV274">
        <v>0</v>
      </c>
      <c r="AW274">
        <v>0</v>
      </c>
      <c r="AX274">
        <v>0</v>
      </c>
    </row>
    <row r="275" spans="1:50" x14ac:dyDescent="0.2">
      <c r="A275" t="s">
        <v>1207</v>
      </c>
      <c r="B275">
        <v>3</v>
      </c>
      <c r="C275">
        <v>1593726</v>
      </c>
      <c r="D275" s="9" t="s">
        <v>4113</v>
      </c>
      <c r="E275" t="s">
        <v>3120</v>
      </c>
      <c r="F275" t="str">
        <f t="shared" si="4"/>
        <v>Johnston-06</v>
      </c>
      <c r="G275" t="s">
        <v>2851</v>
      </c>
      <c r="H275">
        <v>1.68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47</v>
      </c>
      <c r="P275">
        <v>52</v>
      </c>
      <c r="Q275">
        <v>0.55959999999999999</v>
      </c>
      <c r="R275">
        <v>0</v>
      </c>
      <c r="S275">
        <v>0</v>
      </c>
      <c r="T275">
        <v>0</v>
      </c>
      <c r="U275">
        <v>65</v>
      </c>
      <c r="V275">
        <v>74</v>
      </c>
      <c r="W275">
        <v>0.55959999999999999</v>
      </c>
      <c r="X275">
        <v>0</v>
      </c>
      <c r="Y275">
        <v>0</v>
      </c>
      <c r="Z275">
        <v>0</v>
      </c>
      <c r="AA275">
        <v>28</v>
      </c>
      <c r="AB275">
        <v>40</v>
      </c>
      <c r="AC275">
        <v>0.27979999999999999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30</v>
      </c>
      <c r="AK275">
        <v>39</v>
      </c>
      <c r="AL275">
        <v>0.27979999999999999</v>
      </c>
      <c r="AM275">
        <v>4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17</v>
      </c>
      <c r="AT275">
        <v>0</v>
      </c>
      <c r="AU275">
        <v>0</v>
      </c>
      <c r="AV275">
        <v>13</v>
      </c>
      <c r="AW275">
        <v>0</v>
      </c>
      <c r="AX275">
        <v>0</v>
      </c>
    </row>
    <row r="276" spans="1:50" x14ac:dyDescent="0.2">
      <c r="A276" t="s">
        <v>1207</v>
      </c>
      <c r="B276">
        <v>3</v>
      </c>
      <c r="C276">
        <v>948307</v>
      </c>
      <c r="D276" s="9" t="s">
        <v>1555</v>
      </c>
      <c r="E276" t="s">
        <v>3121</v>
      </c>
      <c r="F276" t="str">
        <f t="shared" si="4"/>
        <v>Alleman-01</v>
      </c>
      <c r="G276" t="s">
        <v>2851</v>
      </c>
      <c r="H276">
        <v>0.56000000000000005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5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8</v>
      </c>
      <c r="V276">
        <v>8</v>
      </c>
      <c r="W276">
        <v>0</v>
      </c>
      <c r="X276">
        <v>0</v>
      </c>
      <c r="Y276">
        <v>0</v>
      </c>
      <c r="Z276">
        <v>0</v>
      </c>
      <c r="AA276">
        <v>11</v>
      </c>
      <c r="AB276">
        <v>12</v>
      </c>
      <c r="AC276">
        <v>0.27979999999999999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6</v>
      </c>
      <c r="AK276">
        <v>4</v>
      </c>
      <c r="AL276">
        <v>0</v>
      </c>
      <c r="AM276">
        <v>6</v>
      </c>
      <c r="AN276">
        <v>12</v>
      </c>
      <c r="AO276">
        <v>0.27979999999999999</v>
      </c>
      <c r="AP276">
        <v>0</v>
      </c>
      <c r="AQ276">
        <v>0</v>
      </c>
      <c r="AR276">
        <v>0</v>
      </c>
      <c r="AS276">
        <v>7</v>
      </c>
      <c r="AT276">
        <v>6</v>
      </c>
      <c r="AU276">
        <v>0</v>
      </c>
      <c r="AV276">
        <v>0</v>
      </c>
      <c r="AW276">
        <v>0</v>
      </c>
      <c r="AX276">
        <v>0</v>
      </c>
    </row>
    <row r="277" spans="1:50" x14ac:dyDescent="0.2">
      <c r="A277" t="s">
        <v>1207</v>
      </c>
      <c r="B277">
        <v>3</v>
      </c>
      <c r="C277">
        <v>947736</v>
      </c>
      <c r="D277" s="9" t="s">
        <v>4114</v>
      </c>
      <c r="E277" t="s">
        <v>3122</v>
      </c>
      <c r="F277" t="str">
        <f t="shared" si="4"/>
        <v>Jefferson-01</v>
      </c>
      <c r="G277" t="s">
        <v>2840</v>
      </c>
      <c r="H277">
        <v>1.399000714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32</v>
      </c>
      <c r="P277">
        <v>36</v>
      </c>
      <c r="Q277">
        <v>0.27979999999999999</v>
      </c>
      <c r="R277">
        <v>1</v>
      </c>
      <c r="S277">
        <v>0</v>
      </c>
      <c r="T277">
        <v>0</v>
      </c>
      <c r="U277">
        <v>35</v>
      </c>
      <c r="V277">
        <v>44</v>
      </c>
      <c r="W277">
        <v>0.27979999999999999</v>
      </c>
      <c r="X277">
        <v>2</v>
      </c>
      <c r="Y277">
        <v>0</v>
      </c>
      <c r="Z277">
        <v>0</v>
      </c>
      <c r="AA277">
        <v>30</v>
      </c>
      <c r="AB277">
        <v>45</v>
      </c>
      <c r="AC277">
        <v>0.55959999999999999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17</v>
      </c>
      <c r="AK277">
        <v>23</v>
      </c>
      <c r="AL277">
        <v>0.27979999999999999</v>
      </c>
      <c r="AM277">
        <v>8</v>
      </c>
      <c r="AN277">
        <v>0</v>
      </c>
      <c r="AO277">
        <v>0</v>
      </c>
      <c r="AP277">
        <v>3</v>
      </c>
      <c r="AQ277">
        <v>0</v>
      </c>
      <c r="AR277">
        <v>0</v>
      </c>
      <c r="AS277">
        <v>16</v>
      </c>
      <c r="AT277">
        <v>0</v>
      </c>
      <c r="AU277">
        <v>0</v>
      </c>
      <c r="AV277">
        <v>6</v>
      </c>
      <c r="AW277">
        <v>0</v>
      </c>
      <c r="AX277">
        <v>0</v>
      </c>
    </row>
    <row r="278" spans="1:50" x14ac:dyDescent="0.2">
      <c r="A278" t="s">
        <v>1207</v>
      </c>
      <c r="B278">
        <v>3</v>
      </c>
      <c r="C278">
        <v>947762</v>
      </c>
      <c r="D278" s="9" t="s">
        <v>1409</v>
      </c>
      <c r="E278" t="s">
        <v>3123</v>
      </c>
      <c r="F278" t="str">
        <f t="shared" si="4"/>
        <v>Webster-01</v>
      </c>
      <c r="G278" t="s">
        <v>2851</v>
      </c>
      <c r="H278">
        <v>0.56000000000000005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11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12</v>
      </c>
      <c r="V278">
        <v>17</v>
      </c>
      <c r="W278">
        <v>0.27979999999999999</v>
      </c>
      <c r="X278">
        <v>0</v>
      </c>
      <c r="Y278">
        <v>0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12</v>
      </c>
      <c r="AK278">
        <v>13</v>
      </c>
      <c r="AL278">
        <v>0.27979999999999999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4</v>
      </c>
      <c r="AT278">
        <v>0</v>
      </c>
      <c r="AU278">
        <v>0</v>
      </c>
      <c r="AV278">
        <v>2</v>
      </c>
      <c r="AW278">
        <v>0</v>
      </c>
      <c r="AX278">
        <v>0</v>
      </c>
    </row>
    <row r="279" spans="1:50" x14ac:dyDescent="0.2">
      <c r="A279" t="s">
        <v>1207</v>
      </c>
      <c r="B279">
        <v>3</v>
      </c>
      <c r="C279">
        <v>947766</v>
      </c>
      <c r="D279" s="9" t="s">
        <v>1208</v>
      </c>
      <c r="E279" t="s">
        <v>3124</v>
      </c>
      <c r="F279" t="str">
        <f t="shared" si="4"/>
        <v>Wdm-114</v>
      </c>
      <c r="G279" t="s">
        <v>2851</v>
      </c>
      <c r="H279">
        <v>3.36</v>
      </c>
      <c r="I279">
        <v>0</v>
      </c>
      <c r="J279">
        <v>0</v>
      </c>
      <c r="K279">
        <v>0</v>
      </c>
      <c r="L279">
        <v>2</v>
      </c>
      <c r="M279">
        <v>0</v>
      </c>
      <c r="N279">
        <v>0</v>
      </c>
      <c r="O279">
        <v>62</v>
      </c>
      <c r="P279">
        <v>68</v>
      </c>
      <c r="Q279">
        <v>0.55959999999999999</v>
      </c>
      <c r="R279">
        <v>0</v>
      </c>
      <c r="S279">
        <v>0</v>
      </c>
      <c r="T279">
        <v>0</v>
      </c>
      <c r="U279">
        <v>108</v>
      </c>
      <c r="V279">
        <v>128</v>
      </c>
      <c r="W279">
        <v>1.1192</v>
      </c>
      <c r="X279">
        <v>1</v>
      </c>
      <c r="Y279">
        <v>0</v>
      </c>
      <c r="Z279">
        <v>0</v>
      </c>
      <c r="AA279">
        <v>58</v>
      </c>
      <c r="AB279">
        <v>70</v>
      </c>
      <c r="AC279">
        <v>0.83940000000000003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74</v>
      </c>
      <c r="AK279">
        <v>100</v>
      </c>
      <c r="AL279">
        <v>0.83940000000000003</v>
      </c>
      <c r="AM279">
        <v>10</v>
      </c>
      <c r="AN279">
        <v>0</v>
      </c>
      <c r="AO279">
        <v>0</v>
      </c>
      <c r="AP279">
        <v>1</v>
      </c>
      <c r="AQ279">
        <v>0</v>
      </c>
      <c r="AR279">
        <v>0</v>
      </c>
      <c r="AS279">
        <v>53</v>
      </c>
      <c r="AT279">
        <v>0</v>
      </c>
      <c r="AU279">
        <v>0</v>
      </c>
      <c r="AV279">
        <v>9</v>
      </c>
      <c r="AW279">
        <v>0</v>
      </c>
      <c r="AX279">
        <v>0</v>
      </c>
    </row>
    <row r="280" spans="1:50" x14ac:dyDescent="0.2">
      <c r="A280" t="s">
        <v>1207</v>
      </c>
      <c r="B280">
        <v>3</v>
      </c>
      <c r="C280">
        <v>947778</v>
      </c>
      <c r="D280" s="9" t="s">
        <v>1209</v>
      </c>
      <c r="E280" t="s">
        <v>3125</v>
      </c>
      <c r="F280" t="str">
        <f t="shared" si="4"/>
        <v>Wdm-315</v>
      </c>
      <c r="G280" t="s">
        <v>2840</v>
      </c>
      <c r="H280">
        <v>2.2384011419999998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34</v>
      </c>
      <c r="P280">
        <v>37</v>
      </c>
      <c r="Q280">
        <v>0.27979999999999999</v>
      </c>
      <c r="R280">
        <v>0</v>
      </c>
      <c r="S280">
        <v>0</v>
      </c>
      <c r="T280">
        <v>0</v>
      </c>
      <c r="U280">
        <v>54</v>
      </c>
      <c r="V280">
        <v>66</v>
      </c>
      <c r="W280">
        <v>0.83940000000000003</v>
      </c>
      <c r="X280">
        <v>0</v>
      </c>
      <c r="Y280">
        <v>0</v>
      </c>
      <c r="Z280">
        <v>0</v>
      </c>
      <c r="AA280">
        <v>34</v>
      </c>
      <c r="AB280">
        <v>48</v>
      </c>
      <c r="AC280">
        <v>0.55959999999999999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48</v>
      </c>
      <c r="AK280">
        <v>57</v>
      </c>
      <c r="AL280">
        <v>0.55959999999999999</v>
      </c>
      <c r="AM280">
        <v>1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31</v>
      </c>
      <c r="AT280">
        <v>0</v>
      </c>
      <c r="AU280">
        <v>0</v>
      </c>
      <c r="AV280">
        <v>13</v>
      </c>
      <c r="AW280">
        <v>0</v>
      </c>
      <c r="AX280">
        <v>0</v>
      </c>
    </row>
    <row r="281" spans="1:50" x14ac:dyDescent="0.2">
      <c r="A281" t="s">
        <v>1207</v>
      </c>
      <c r="B281">
        <v>3</v>
      </c>
      <c r="C281">
        <v>947673</v>
      </c>
      <c r="D281" s="9" t="s">
        <v>4115</v>
      </c>
      <c r="E281" t="s">
        <v>3126</v>
      </c>
      <c r="F281" t="str">
        <f t="shared" si="4"/>
        <v>Des Moines-72</v>
      </c>
      <c r="G281" t="s">
        <v>2840</v>
      </c>
      <c r="H281">
        <v>0.27979999999999999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3</v>
      </c>
      <c r="P281">
        <v>3</v>
      </c>
      <c r="Q281">
        <v>0.27979999999999999</v>
      </c>
      <c r="R281">
        <v>0</v>
      </c>
      <c r="S281">
        <v>0</v>
      </c>
      <c r="T281">
        <v>0</v>
      </c>
      <c r="U281">
        <v>2</v>
      </c>
      <c r="V281">
        <v>2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3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6</v>
      </c>
      <c r="AK281">
        <v>6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1</v>
      </c>
      <c r="AT281">
        <v>1</v>
      </c>
      <c r="AU281">
        <v>0</v>
      </c>
      <c r="AV281">
        <v>0</v>
      </c>
      <c r="AW281">
        <v>0</v>
      </c>
      <c r="AX281">
        <v>0</v>
      </c>
    </row>
    <row r="282" spans="1:50" x14ac:dyDescent="0.2">
      <c r="A282" t="s">
        <v>1207</v>
      </c>
      <c r="B282">
        <v>3</v>
      </c>
      <c r="C282">
        <v>947624</v>
      </c>
      <c r="D282" s="9" t="s">
        <v>4116</v>
      </c>
      <c r="E282" t="s">
        <v>3127</v>
      </c>
      <c r="F282" t="str">
        <f t="shared" si="4"/>
        <v>Des Moines-23</v>
      </c>
      <c r="G282" t="s">
        <v>2840</v>
      </c>
      <c r="H282">
        <v>1.958601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16</v>
      </c>
      <c r="P282">
        <v>18</v>
      </c>
      <c r="Q282">
        <v>0.55959999999999999</v>
      </c>
      <c r="R282">
        <v>0</v>
      </c>
      <c r="S282">
        <v>0</v>
      </c>
      <c r="T282">
        <v>0</v>
      </c>
      <c r="U282">
        <v>6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51</v>
      </c>
      <c r="AK282">
        <v>55</v>
      </c>
      <c r="AL282">
        <v>1.399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4</v>
      </c>
      <c r="AT282">
        <v>0</v>
      </c>
      <c r="AU282">
        <v>0</v>
      </c>
      <c r="AV282">
        <v>2</v>
      </c>
      <c r="AW282">
        <v>0</v>
      </c>
      <c r="AX282">
        <v>0</v>
      </c>
    </row>
    <row r="283" spans="1:50" x14ac:dyDescent="0.2">
      <c r="A283" t="s">
        <v>1284</v>
      </c>
      <c r="B283">
        <v>1</v>
      </c>
      <c r="C283">
        <v>947999</v>
      </c>
      <c r="D283" s="9" t="s">
        <v>1556</v>
      </c>
      <c r="E283" t="s">
        <v>3128</v>
      </c>
      <c r="F283" t="str">
        <f t="shared" si="4"/>
        <v>York</v>
      </c>
      <c r="G283" t="s">
        <v>2840</v>
      </c>
      <c r="H283">
        <v>0.258823529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4</v>
      </c>
      <c r="P283">
        <v>6</v>
      </c>
      <c r="Q283">
        <v>0.12939999999999999</v>
      </c>
      <c r="R283">
        <v>0</v>
      </c>
      <c r="S283">
        <v>0</v>
      </c>
      <c r="T283">
        <v>0</v>
      </c>
      <c r="U283">
        <v>4</v>
      </c>
      <c r="V283">
        <v>6</v>
      </c>
      <c r="W283">
        <v>0.12939999999999999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3</v>
      </c>
      <c r="AK283">
        <v>0</v>
      </c>
      <c r="AL283">
        <v>0</v>
      </c>
      <c r="AM283">
        <v>2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2</v>
      </c>
      <c r="AT283">
        <v>0</v>
      </c>
      <c r="AU283">
        <v>0</v>
      </c>
      <c r="AV283">
        <v>0</v>
      </c>
      <c r="AW283">
        <v>0</v>
      </c>
      <c r="AX283">
        <v>0</v>
      </c>
    </row>
    <row r="284" spans="1:50" x14ac:dyDescent="0.2">
      <c r="A284" t="s">
        <v>1284</v>
      </c>
      <c r="B284">
        <v>1</v>
      </c>
      <c r="C284">
        <v>947987</v>
      </c>
      <c r="D284" s="9" t="s">
        <v>1495</v>
      </c>
      <c r="E284" t="s">
        <v>3129</v>
      </c>
      <c r="F284" t="str">
        <f t="shared" si="4"/>
        <v>Carlton</v>
      </c>
      <c r="G284" t="s">
        <v>2840</v>
      </c>
      <c r="H284">
        <v>0.51764705899999996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13</v>
      </c>
      <c r="P284">
        <v>16</v>
      </c>
      <c r="Q284">
        <v>0.25879999999999997</v>
      </c>
      <c r="R284">
        <v>0</v>
      </c>
      <c r="S284">
        <v>0</v>
      </c>
      <c r="T284">
        <v>0</v>
      </c>
      <c r="U284">
        <v>12</v>
      </c>
      <c r="V284">
        <v>14</v>
      </c>
      <c r="W284">
        <v>0.12939999999999999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8</v>
      </c>
      <c r="AK284">
        <v>8</v>
      </c>
      <c r="AL284">
        <v>0.12939999999999999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5</v>
      </c>
      <c r="AT284">
        <v>0</v>
      </c>
      <c r="AU284">
        <v>0</v>
      </c>
      <c r="AV284">
        <v>0</v>
      </c>
      <c r="AW284">
        <v>0</v>
      </c>
      <c r="AX284">
        <v>0</v>
      </c>
    </row>
    <row r="285" spans="1:50" x14ac:dyDescent="0.2">
      <c r="A285" t="s">
        <v>1284</v>
      </c>
      <c r="B285">
        <v>1</v>
      </c>
      <c r="C285">
        <v>1593766</v>
      </c>
      <c r="D285" s="9" t="s">
        <v>1557</v>
      </c>
      <c r="E285" t="s">
        <v>3130</v>
      </c>
      <c r="F285" t="str">
        <f t="shared" si="4"/>
        <v>Columbia/Tama</v>
      </c>
      <c r="G285" t="s">
        <v>2840</v>
      </c>
      <c r="H285">
        <v>2.0705882350000002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25</v>
      </c>
      <c r="P285">
        <v>29</v>
      </c>
      <c r="Q285">
        <v>0.64710000000000001</v>
      </c>
      <c r="R285">
        <v>1</v>
      </c>
      <c r="S285">
        <v>0</v>
      </c>
      <c r="T285">
        <v>0</v>
      </c>
      <c r="U285">
        <v>19</v>
      </c>
      <c r="V285">
        <v>26</v>
      </c>
      <c r="W285">
        <v>0.64710000000000001</v>
      </c>
      <c r="X285">
        <v>0</v>
      </c>
      <c r="Y285">
        <v>0</v>
      </c>
      <c r="Z285">
        <v>0</v>
      </c>
      <c r="AA285">
        <v>2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29</v>
      </c>
      <c r="AK285">
        <v>34</v>
      </c>
      <c r="AL285">
        <v>0.77649999999999997</v>
      </c>
      <c r="AM285">
        <v>1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9</v>
      </c>
      <c r="AT285">
        <v>0</v>
      </c>
      <c r="AU285">
        <v>0</v>
      </c>
      <c r="AV285">
        <v>4</v>
      </c>
      <c r="AW285">
        <v>0</v>
      </c>
      <c r="AX285">
        <v>0</v>
      </c>
    </row>
    <row r="286" spans="1:50" x14ac:dyDescent="0.2">
      <c r="A286" t="s">
        <v>1284</v>
      </c>
      <c r="B286">
        <v>1</v>
      </c>
      <c r="C286">
        <v>1593769</v>
      </c>
      <c r="D286" s="9" t="s">
        <v>1558</v>
      </c>
      <c r="E286" t="s">
        <v>3131</v>
      </c>
      <c r="F286" t="str">
        <f t="shared" si="4"/>
        <v>S. Otter Creek</v>
      </c>
      <c r="G286" t="s">
        <v>2851</v>
      </c>
      <c r="H286">
        <v>0.13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2</v>
      </c>
      <c r="V286">
        <v>2</v>
      </c>
      <c r="W286">
        <v>0</v>
      </c>
      <c r="X286">
        <v>1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5</v>
      </c>
      <c r="AK286">
        <v>6</v>
      </c>
      <c r="AL286">
        <v>0.12939999999999999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3</v>
      </c>
      <c r="AT286">
        <v>3</v>
      </c>
      <c r="AU286">
        <v>0</v>
      </c>
      <c r="AV286">
        <v>0</v>
      </c>
      <c r="AW286">
        <v>0</v>
      </c>
      <c r="AX286">
        <v>0</v>
      </c>
    </row>
    <row r="287" spans="1:50" x14ac:dyDescent="0.2">
      <c r="A287" t="s">
        <v>1284</v>
      </c>
      <c r="B287">
        <v>1</v>
      </c>
      <c r="C287">
        <v>947992</v>
      </c>
      <c r="D287" s="9" t="s">
        <v>1559</v>
      </c>
      <c r="E287" t="s">
        <v>3132</v>
      </c>
      <c r="F287" t="str">
        <f t="shared" si="4"/>
        <v>Perry/Buckingham/E Crysta</v>
      </c>
      <c r="G287" t="s">
        <v>2840</v>
      </c>
      <c r="H287">
        <v>1.294117647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19</v>
      </c>
      <c r="P287">
        <v>22</v>
      </c>
      <c r="Q287">
        <v>0.38819999999999999</v>
      </c>
      <c r="R287">
        <v>0</v>
      </c>
      <c r="S287">
        <v>0</v>
      </c>
      <c r="T287">
        <v>0</v>
      </c>
      <c r="U287">
        <v>18</v>
      </c>
      <c r="V287">
        <v>25</v>
      </c>
      <c r="W287">
        <v>0.38819999999999999</v>
      </c>
      <c r="X287">
        <v>0</v>
      </c>
      <c r="Y287">
        <v>0</v>
      </c>
      <c r="Z287">
        <v>0</v>
      </c>
      <c r="AA287">
        <v>13</v>
      </c>
      <c r="AB287">
        <v>14</v>
      </c>
      <c r="AC287">
        <v>0.25879999999999997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14</v>
      </c>
      <c r="AK287">
        <v>16</v>
      </c>
      <c r="AL287">
        <v>0.25879999999999997</v>
      </c>
      <c r="AM287">
        <v>5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6</v>
      </c>
      <c r="AT287">
        <v>0</v>
      </c>
      <c r="AU287">
        <v>0</v>
      </c>
      <c r="AV287">
        <v>1</v>
      </c>
      <c r="AW287">
        <v>0</v>
      </c>
      <c r="AX287">
        <v>0</v>
      </c>
    </row>
    <row r="288" spans="1:50" x14ac:dyDescent="0.2">
      <c r="A288" t="s">
        <v>1284</v>
      </c>
      <c r="B288">
        <v>1</v>
      </c>
      <c r="C288">
        <v>1986594</v>
      </c>
      <c r="D288" s="9" t="s">
        <v>1560</v>
      </c>
      <c r="E288" t="s">
        <v>3133</v>
      </c>
      <c r="F288" t="str">
        <f t="shared" si="4"/>
        <v>Howard/Toledo</v>
      </c>
      <c r="G288" t="s">
        <v>2840</v>
      </c>
      <c r="H288">
        <v>0.64705900000000005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2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10</v>
      </c>
      <c r="V288">
        <v>10</v>
      </c>
      <c r="W288">
        <v>0.25879999999999997</v>
      </c>
      <c r="X288">
        <v>0</v>
      </c>
      <c r="Y288">
        <v>0</v>
      </c>
      <c r="Z288">
        <v>0</v>
      </c>
      <c r="AA288">
        <v>7</v>
      </c>
      <c r="AB288">
        <v>8</v>
      </c>
      <c r="AC288">
        <v>0.25879999999999997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2</v>
      </c>
      <c r="AK288">
        <v>0</v>
      </c>
      <c r="AL288">
        <v>0</v>
      </c>
      <c r="AM288">
        <v>4</v>
      </c>
      <c r="AN288">
        <v>7</v>
      </c>
      <c r="AO288">
        <v>0.12939999999999999</v>
      </c>
      <c r="AP288">
        <v>0</v>
      </c>
      <c r="AQ288">
        <v>0</v>
      </c>
      <c r="AR288">
        <v>0</v>
      </c>
      <c r="AS288">
        <v>3</v>
      </c>
      <c r="AT288">
        <v>0</v>
      </c>
      <c r="AU288">
        <v>0</v>
      </c>
      <c r="AV288">
        <v>0</v>
      </c>
      <c r="AW288">
        <v>0</v>
      </c>
      <c r="AX288">
        <v>0</v>
      </c>
    </row>
    <row r="289" spans="1:50" x14ac:dyDescent="0.2">
      <c r="A289" t="s">
        <v>781</v>
      </c>
      <c r="B289">
        <v>3</v>
      </c>
      <c r="C289">
        <v>948203</v>
      </c>
      <c r="D289" s="9" t="s">
        <v>1561</v>
      </c>
      <c r="E289" t="s">
        <v>3134</v>
      </c>
      <c r="F289" t="str">
        <f t="shared" si="4"/>
        <v>5Gf Greenfield</v>
      </c>
      <c r="G289" t="s">
        <v>2840</v>
      </c>
      <c r="H289">
        <v>1.019607843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8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10</v>
      </c>
      <c r="V289">
        <v>12</v>
      </c>
      <c r="W289">
        <v>0.15690000000000001</v>
      </c>
      <c r="X289">
        <v>0</v>
      </c>
      <c r="Y289">
        <v>0</v>
      </c>
      <c r="Z289">
        <v>0</v>
      </c>
      <c r="AA289">
        <v>26</v>
      </c>
      <c r="AB289">
        <v>32</v>
      </c>
      <c r="AC289">
        <v>0.39219999999999999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16</v>
      </c>
      <c r="AK289">
        <v>21</v>
      </c>
      <c r="AL289">
        <v>0.31369999999999998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6</v>
      </c>
      <c r="AT289">
        <v>0</v>
      </c>
      <c r="AU289">
        <v>0</v>
      </c>
      <c r="AV289">
        <v>12</v>
      </c>
      <c r="AW289">
        <v>13</v>
      </c>
      <c r="AX289">
        <v>0.15690000000000001</v>
      </c>
    </row>
    <row r="290" spans="1:50" x14ac:dyDescent="0.2">
      <c r="A290" t="s">
        <v>781</v>
      </c>
      <c r="B290">
        <v>3</v>
      </c>
      <c r="C290">
        <v>948200</v>
      </c>
      <c r="D290" s="9" t="s">
        <v>1562</v>
      </c>
      <c r="E290" t="s">
        <v>3135</v>
      </c>
      <c r="F290" t="str">
        <f t="shared" si="4"/>
        <v>2Ne Stuart</v>
      </c>
      <c r="G290" t="s">
        <v>2851</v>
      </c>
      <c r="H290">
        <v>0.86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6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10</v>
      </c>
      <c r="V290">
        <v>15</v>
      </c>
      <c r="W290">
        <v>0.31369999999999998</v>
      </c>
      <c r="X290">
        <v>0</v>
      </c>
      <c r="Y290">
        <v>0</v>
      </c>
      <c r="Z290">
        <v>0</v>
      </c>
      <c r="AA290">
        <v>9</v>
      </c>
      <c r="AB290">
        <v>10</v>
      </c>
      <c r="AC290">
        <v>0.15690000000000001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10</v>
      </c>
      <c r="AK290">
        <v>10</v>
      </c>
      <c r="AL290">
        <v>0.23530000000000001</v>
      </c>
      <c r="AM290">
        <v>7</v>
      </c>
      <c r="AN290">
        <v>7</v>
      </c>
      <c r="AO290">
        <v>0.15690000000000001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1</v>
      </c>
      <c r="AW290">
        <v>1</v>
      </c>
      <c r="AX290">
        <v>0</v>
      </c>
    </row>
    <row r="291" spans="1:50" x14ac:dyDescent="0.2">
      <c r="A291" t="s">
        <v>284</v>
      </c>
      <c r="B291">
        <v>3</v>
      </c>
      <c r="C291">
        <v>1593419</v>
      </c>
      <c r="D291" s="9" t="s">
        <v>1563</v>
      </c>
      <c r="E291" t="s">
        <v>3136</v>
      </c>
      <c r="F291" t="str">
        <f t="shared" si="4"/>
        <v>Adams 5</v>
      </c>
      <c r="G291" t="s">
        <v>2840</v>
      </c>
      <c r="H291">
        <v>0.42857099999999998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4</v>
      </c>
      <c r="P291">
        <v>4</v>
      </c>
      <c r="Q291">
        <v>8.5699999999999998E-2</v>
      </c>
      <c r="R291">
        <v>0</v>
      </c>
      <c r="S291">
        <v>0</v>
      </c>
      <c r="T291">
        <v>0</v>
      </c>
      <c r="U291">
        <v>5</v>
      </c>
      <c r="V291">
        <v>5</v>
      </c>
      <c r="W291">
        <v>0.1714</v>
      </c>
      <c r="X291">
        <v>0</v>
      </c>
      <c r="Y291">
        <v>0</v>
      </c>
      <c r="Z291">
        <v>0</v>
      </c>
      <c r="AA291">
        <v>3</v>
      </c>
      <c r="AB291">
        <v>3</v>
      </c>
      <c r="AC291">
        <v>8.5699999999999998E-2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3</v>
      </c>
      <c r="AK291">
        <v>3</v>
      </c>
      <c r="AL291">
        <v>8.5699999999999998E-2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</row>
    <row r="292" spans="1:50" x14ac:dyDescent="0.2">
      <c r="A292" t="s">
        <v>851</v>
      </c>
      <c r="B292">
        <v>4</v>
      </c>
      <c r="C292">
        <v>946662</v>
      </c>
      <c r="D292" s="9" t="s">
        <v>1564</v>
      </c>
      <c r="E292" t="s">
        <v>3137</v>
      </c>
      <c r="F292" t="str">
        <f t="shared" si="4"/>
        <v>Madrid 2Nd Ward</v>
      </c>
      <c r="G292" t="s">
        <v>2840</v>
      </c>
      <c r="H292">
        <v>0.76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4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17</v>
      </c>
      <c r="V292">
        <v>17</v>
      </c>
      <c r="W292">
        <v>0.19</v>
      </c>
      <c r="X292">
        <v>0</v>
      </c>
      <c r="Y292">
        <v>0</v>
      </c>
      <c r="Z292">
        <v>0</v>
      </c>
      <c r="AA292">
        <v>6</v>
      </c>
      <c r="AB292">
        <v>11</v>
      </c>
      <c r="AC292">
        <v>0.19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14</v>
      </c>
      <c r="AK292">
        <v>17</v>
      </c>
      <c r="AL292">
        <v>0.38</v>
      </c>
      <c r="AM292">
        <v>0</v>
      </c>
      <c r="AN292">
        <v>0</v>
      </c>
      <c r="AO292">
        <v>0</v>
      </c>
      <c r="AP292">
        <v>1</v>
      </c>
      <c r="AQ292">
        <v>0</v>
      </c>
      <c r="AR292">
        <v>0</v>
      </c>
      <c r="AS292">
        <v>3</v>
      </c>
      <c r="AT292">
        <v>0</v>
      </c>
      <c r="AU292">
        <v>0</v>
      </c>
      <c r="AV292">
        <v>0</v>
      </c>
      <c r="AW292">
        <v>0</v>
      </c>
      <c r="AX292">
        <v>0</v>
      </c>
    </row>
    <row r="293" spans="1:50" x14ac:dyDescent="0.2">
      <c r="A293" t="s">
        <v>851</v>
      </c>
      <c r="B293">
        <v>4</v>
      </c>
      <c r="C293">
        <v>946664</v>
      </c>
      <c r="D293" s="9" t="s">
        <v>1565</v>
      </c>
      <c r="E293" t="s">
        <v>3138</v>
      </c>
      <c r="F293" t="str">
        <f t="shared" si="4"/>
        <v>Ogden</v>
      </c>
      <c r="G293" t="s">
        <v>2842</v>
      </c>
      <c r="H293">
        <v>1.33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15</v>
      </c>
      <c r="P293">
        <v>20</v>
      </c>
      <c r="Q293">
        <v>0.38</v>
      </c>
      <c r="R293">
        <v>0</v>
      </c>
      <c r="S293">
        <v>0</v>
      </c>
      <c r="T293">
        <v>0</v>
      </c>
      <c r="U293">
        <v>36</v>
      </c>
      <c r="V293">
        <v>45</v>
      </c>
      <c r="W293">
        <v>0.56999999999999995</v>
      </c>
      <c r="X293">
        <v>0</v>
      </c>
      <c r="Y293">
        <v>0</v>
      </c>
      <c r="Z293">
        <v>0</v>
      </c>
      <c r="AA293">
        <v>8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19</v>
      </c>
      <c r="AK293">
        <v>23</v>
      </c>
      <c r="AL293">
        <v>0.38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8</v>
      </c>
      <c r="AT293">
        <v>0</v>
      </c>
      <c r="AU293">
        <v>0</v>
      </c>
      <c r="AV293">
        <v>2</v>
      </c>
      <c r="AW293">
        <v>0</v>
      </c>
      <c r="AX293">
        <v>0</v>
      </c>
    </row>
    <row r="294" spans="1:50" x14ac:dyDescent="0.2">
      <c r="A294" t="s">
        <v>875</v>
      </c>
      <c r="B294">
        <v>2</v>
      </c>
      <c r="C294">
        <v>946746</v>
      </c>
      <c r="D294" s="9" t="s">
        <v>1566</v>
      </c>
      <c r="E294" t="s">
        <v>3139</v>
      </c>
      <c r="F294" t="str">
        <f t="shared" si="4"/>
        <v>Dayton/Fairfield</v>
      </c>
      <c r="G294" t="s">
        <v>2840</v>
      </c>
      <c r="H294">
        <v>0.68571428599999995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4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15</v>
      </c>
      <c r="V294">
        <v>16</v>
      </c>
      <c r="W294">
        <v>0.34289999999999998</v>
      </c>
      <c r="X294">
        <v>0</v>
      </c>
      <c r="Y294">
        <v>0</v>
      </c>
      <c r="Z294">
        <v>0</v>
      </c>
      <c r="AA294">
        <v>8</v>
      </c>
      <c r="AB294">
        <v>13</v>
      </c>
      <c r="AC294">
        <v>0.1714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9</v>
      </c>
      <c r="AK294">
        <v>13</v>
      </c>
      <c r="AL294">
        <v>0.1714</v>
      </c>
      <c r="AM294">
        <v>2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5</v>
      </c>
      <c r="AT294">
        <v>0</v>
      </c>
      <c r="AU294">
        <v>0</v>
      </c>
      <c r="AV294">
        <v>0</v>
      </c>
      <c r="AW294">
        <v>0</v>
      </c>
      <c r="AX294">
        <v>0</v>
      </c>
    </row>
    <row r="295" spans="1:50" x14ac:dyDescent="0.2">
      <c r="A295" t="s">
        <v>928</v>
      </c>
      <c r="B295">
        <v>2</v>
      </c>
      <c r="C295">
        <v>946904</v>
      </c>
      <c r="D295" s="9" t="s">
        <v>1416</v>
      </c>
      <c r="E295" t="s">
        <v>3140</v>
      </c>
      <c r="F295" t="str">
        <f t="shared" si="4"/>
        <v>Southwest</v>
      </c>
      <c r="G295" t="s">
        <v>2840</v>
      </c>
      <c r="H295">
        <v>0.21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8</v>
      </c>
      <c r="P295">
        <v>9</v>
      </c>
      <c r="Q295">
        <v>0.15</v>
      </c>
      <c r="R295">
        <v>0</v>
      </c>
      <c r="S295">
        <v>0</v>
      </c>
      <c r="T295">
        <v>0</v>
      </c>
      <c r="U295">
        <v>2</v>
      </c>
      <c r="V295">
        <v>3</v>
      </c>
      <c r="W295">
        <v>0.06</v>
      </c>
      <c r="X295">
        <v>0</v>
      </c>
      <c r="Y295">
        <v>0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1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</row>
    <row r="296" spans="1:50" x14ac:dyDescent="0.2">
      <c r="A296" t="s">
        <v>928</v>
      </c>
      <c r="B296">
        <v>2</v>
      </c>
      <c r="C296">
        <v>946901</v>
      </c>
      <c r="D296" s="9" t="s">
        <v>1567</v>
      </c>
      <c r="E296" t="s">
        <v>3141</v>
      </c>
      <c r="F296" t="str">
        <f t="shared" si="4"/>
        <v>Northeast</v>
      </c>
      <c r="G296" t="s">
        <v>2840</v>
      </c>
      <c r="H296">
        <v>0.36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5</v>
      </c>
      <c r="P296">
        <v>5</v>
      </c>
      <c r="Q296">
        <v>0.09</v>
      </c>
      <c r="R296">
        <v>1</v>
      </c>
      <c r="S296">
        <v>0</v>
      </c>
      <c r="T296">
        <v>0</v>
      </c>
      <c r="U296">
        <v>5</v>
      </c>
      <c r="V296">
        <v>6</v>
      </c>
      <c r="W296">
        <v>0.09</v>
      </c>
      <c r="X296">
        <v>0</v>
      </c>
      <c r="Y296">
        <v>0</v>
      </c>
      <c r="Z296">
        <v>0</v>
      </c>
      <c r="AA296">
        <v>4</v>
      </c>
      <c r="AB296">
        <v>5</v>
      </c>
      <c r="AC296">
        <v>0.06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7</v>
      </c>
      <c r="AK296">
        <v>7</v>
      </c>
      <c r="AL296">
        <v>0.12</v>
      </c>
      <c r="AM296">
        <v>1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</row>
    <row r="297" spans="1:50" x14ac:dyDescent="0.2">
      <c r="A297" t="s">
        <v>928</v>
      </c>
      <c r="B297">
        <v>2</v>
      </c>
      <c r="C297">
        <v>946903</v>
      </c>
      <c r="D297" s="9" t="s">
        <v>1568</v>
      </c>
      <c r="E297" t="s">
        <v>3142</v>
      </c>
      <c r="F297" t="str">
        <f t="shared" si="4"/>
        <v>Southeast</v>
      </c>
      <c r="G297" t="s">
        <v>2840</v>
      </c>
      <c r="H297">
        <v>0.3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7</v>
      </c>
      <c r="P297">
        <v>7</v>
      </c>
      <c r="Q297">
        <v>0.12</v>
      </c>
      <c r="R297">
        <v>0</v>
      </c>
      <c r="S297">
        <v>0</v>
      </c>
      <c r="T297">
        <v>0</v>
      </c>
      <c r="U297">
        <v>3</v>
      </c>
      <c r="V297">
        <v>3</v>
      </c>
      <c r="W297">
        <v>0.06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4</v>
      </c>
      <c r="AK297">
        <v>6</v>
      </c>
      <c r="AL297">
        <v>0.12</v>
      </c>
      <c r="AM297">
        <v>2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</row>
    <row r="298" spans="1:50" x14ac:dyDescent="0.2">
      <c r="A298" t="s">
        <v>928</v>
      </c>
      <c r="B298">
        <v>2</v>
      </c>
      <c r="C298">
        <v>946898</v>
      </c>
      <c r="D298" s="9" t="s">
        <v>1569</v>
      </c>
      <c r="E298" t="s">
        <v>3143</v>
      </c>
      <c r="F298" t="str">
        <f t="shared" si="4"/>
        <v>Bloomfield Ward 2</v>
      </c>
      <c r="G298" t="s">
        <v>2840</v>
      </c>
      <c r="H298">
        <v>0.48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2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14</v>
      </c>
      <c r="V298">
        <v>16</v>
      </c>
      <c r="W298">
        <v>0.36</v>
      </c>
      <c r="X298">
        <v>0</v>
      </c>
      <c r="Y298">
        <v>0</v>
      </c>
      <c r="Z298">
        <v>0</v>
      </c>
      <c r="AA298">
        <v>3</v>
      </c>
      <c r="AB298">
        <v>6</v>
      </c>
      <c r="AC298">
        <v>0.12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1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2</v>
      </c>
      <c r="AT298">
        <v>0</v>
      </c>
      <c r="AU298">
        <v>0</v>
      </c>
      <c r="AV298">
        <v>0</v>
      </c>
      <c r="AW298">
        <v>0</v>
      </c>
      <c r="AX298">
        <v>0</v>
      </c>
    </row>
    <row r="299" spans="1:50" x14ac:dyDescent="0.2">
      <c r="A299" t="s">
        <v>991</v>
      </c>
      <c r="B299">
        <v>4</v>
      </c>
      <c r="C299">
        <v>946994</v>
      </c>
      <c r="D299" s="9">
        <v>4</v>
      </c>
      <c r="E299" t="s">
        <v>3144</v>
      </c>
      <c r="F299" t="str">
        <f t="shared" si="4"/>
        <v>El-Ln-Dolliver</v>
      </c>
      <c r="G299" t="s">
        <v>2851</v>
      </c>
      <c r="H299">
        <v>0.11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2</v>
      </c>
      <c r="V299">
        <v>2</v>
      </c>
      <c r="W299">
        <v>0.1143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1</v>
      </c>
      <c r="AT299">
        <v>1</v>
      </c>
      <c r="AU299">
        <v>0</v>
      </c>
      <c r="AV299">
        <v>0</v>
      </c>
      <c r="AW299">
        <v>0</v>
      </c>
      <c r="AX299">
        <v>0</v>
      </c>
    </row>
    <row r="300" spans="1:50" x14ac:dyDescent="0.2">
      <c r="A300" t="s">
        <v>991</v>
      </c>
      <c r="B300">
        <v>4</v>
      </c>
      <c r="C300">
        <v>946991</v>
      </c>
      <c r="D300" s="9">
        <v>11</v>
      </c>
      <c r="E300" t="s">
        <v>3145</v>
      </c>
      <c r="F300" t="str">
        <f t="shared" si="4"/>
        <v>Hl-Tm-Wallingford</v>
      </c>
      <c r="G300" t="s">
        <v>2840</v>
      </c>
      <c r="H300">
        <v>0.228571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3</v>
      </c>
      <c r="P300">
        <v>5</v>
      </c>
      <c r="Q300">
        <v>0.1143</v>
      </c>
      <c r="R300">
        <v>0</v>
      </c>
      <c r="S300">
        <v>0</v>
      </c>
      <c r="T300">
        <v>0</v>
      </c>
      <c r="U300">
        <v>4</v>
      </c>
      <c r="V300">
        <v>8</v>
      </c>
      <c r="W300">
        <v>0.1143</v>
      </c>
      <c r="X300">
        <v>0</v>
      </c>
      <c r="Y300">
        <v>0</v>
      </c>
      <c r="Z300">
        <v>0</v>
      </c>
      <c r="AA300">
        <v>2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3</v>
      </c>
      <c r="AK300">
        <v>2</v>
      </c>
      <c r="AL300">
        <v>0</v>
      </c>
      <c r="AM300">
        <v>0</v>
      </c>
      <c r="AN300">
        <v>0</v>
      </c>
      <c r="AO300">
        <v>0</v>
      </c>
      <c r="AP300">
        <v>2</v>
      </c>
      <c r="AQ300">
        <v>0</v>
      </c>
      <c r="AR300">
        <v>0</v>
      </c>
      <c r="AS300">
        <v>1</v>
      </c>
      <c r="AT300">
        <v>0</v>
      </c>
      <c r="AU300">
        <v>0</v>
      </c>
      <c r="AV300">
        <v>0</v>
      </c>
      <c r="AW300">
        <v>0</v>
      </c>
      <c r="AX300">
        <v>0</v>
      </c>
    </row>
    <row r="301" spans="1:50" x14ac:dyDescent="0.2">
      <c r="A301" t="s">
        <v>991</v>
      </c>
      <c r="B301">
        <v>4</v>
      </c>
      <c r="C301">
        <v>946996</v>
      </c>
      <c r="D301" s="9">
        <v>6</v>
      </c>
      <c r="E301" t="s">
        <v>3146</v>
      </c>
      <c r="F301" t="str">
        <f t="shared" si="4"/>
        <v>Estherville Ward 1</v>
      </c>
      <c r="G301" t="s">
        <v>2840</v>
      </c>
      <c r="H301">
        <v>0.571428571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7</v>
      </c>
      <c r="P301">
        <v>7</v>
      </c>
      <c r="Q301">
        <v>0.1143</v>
      </c>
      <c r="R301">
        <v>0</v>
      </c>
      <c r="S301">
        <v>0</v>
      </c>
      <c r="T301">
        <v>0</v>
      </c>
      <c r="U301">
        <v>8</v>
      </c>
      <c r="V301">
        <v>8</v>
      </c>
      <c r="W301">
        <v>0.1143</v>
      </c>
      <c r="X301">
        <v>0</v>
      </c>
      <c r="Y301">
        <v>0</v>
      </c>
      <c r="Z301">
        <v>0</v>
      </c>
      <c r="AA301">
        <v>9</v>
      </c>
      <c r="AB301">
        <v>9</v>
      </c>
      <c r="AC301">
        <v>0.1143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5</v>
      </c>
      <c r="AK301">
        <v>6</v>
      </c>
      <c r="AL301">
        <v>0.1143</v>
      </c>
      <c r="AM301">
        <v>7</v>
      </c>
      <c r="AN301">
        <v>7</v>
      </c>
      <c r="AO301">
        <v>0.1143</v>
      </c>
      <c r="AP301">
        <v>0</v>
      </c>
      <c r="AQ301">
        <v>0</v>
      </c>
      <c r="AR301">
        <v>0</v>
      </c>
      <c r="AS301">
        <v>1</v>
      </c>
      <c r="AT301">
        <v>0</v>
      </c>
      <c r="AU301">
        <v>0</v>
      </c>
      <c r="AV301">
        <v>0</v>
      </c>
      <c r="AW301">
        <v>0</v>
      </c>
      <c r="AX301">
        <v>0</v>
      </c>
    </row>
    <row r="302" spans="1:50" x14ac:dyDescent="0.2">
      <c r="A302" t="s">
        <v>991</v>
      </c>
      <c r="B302">
        <v>4</v>
      </c>
      <c r="C302">
        <v>946989</v>
      </c>
      <c r="D302" s="9">
        <v>1</v>
      </c>
      <c r="E302" t="s">
        <v>3147</v>
      </c>
      <c r="F302" t="str">
        <f t="shared" si="4"/>
        <v>Ag-Il-Armstrong</v>
      </c>
      <c r="G302" t="s">
        <v>2840</v>
      </c>
      <c r="H302">
        <v>0.45714300000000002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4</v>
      </c>
      <c r="V302">
        <v>6</v>
      </c>
      <c r="W302">
        <v>0.1143</v>
      </c>
      <c r="X302">
        <v>0</v>
      </c>
      <c r="Y302">
        <v>0</v>
      </c>
      <c r="Z302">
        <v>0</v>
      </c>
      <c r="AA302">
        <v>6</v>
      </c>
      <c r="AB302">
        <v>6</v>
      </c>
      <c r="AC302">
        <v>0.1143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6</v>
      </c>
      <c r="AK302">
        <v>6</v>
      </c>
      <c r="AL302">
        <v>0.1143</v>
      </c>
      <c r="AM302">
        <v>4</v>
      </c>
      <c r="AN302">
        <v>4</v>
      </c>
      <c r="AO302">
        <v>0.1143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</row>
    <row r="303" spans="1:50" x14ac:dyDescent="0.2">
      <c r="A303" t="s">
        <v>1000</v>
      </c>
      <c r="B303">
        <v>4</v>
      </c>
      <c r="C303">
        <v>948266</v>
      </c>
      <c r="D303" s="9" t="s">
        <v>1570</v>
      </c>
      <c r="E303" t="s">
        <v>3148</v>
      </c>
      <c r="F303" t="str">
        <f t="shared" si="4"/>
        <v>Rock Grove-Rudd</v>
      </c>
      <c r="G303" t="s">
        <v>2840</v>
      </c>
      <c r="H303">
        <v>1.4444444439999999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17</v>
      </c>
      <c r="P303">
        <v>17</v>
      </c>
      <c r="Q303">
        <v>0.33329999999999999</v>
      </c>
      <c r="R303">
        <v>0</v>
      </c>
      <c r="S303">
        <v>0</v>
      </c>
      <c r="T303">
        <v>0</v>
      </c>
      <c r="U303">
        <v>16</v>
      </c>
      <c r="V303">
        <v>20</v>
      </c>
      <c r="W303">
        <v>0.33329999999999999</v>
      </c>
      <c r="X303">
        <v>0</v>
      </c>
      <c r="Y303">
        <v>0</v>
      </c>
      <c r="Z303">
        <v>0</v>
      </c>
      <c r="AA303">
        <v>20</v>
      </c>
      <c r="AB303">
        <v>27</v>
      </c>
      <c r="AC303">
        <v>0.44440000000000002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9</v>
      </c>
      <c r="AK303">
        <v>15</v>
      </c>
      <c r="AL303">
        <v>0.33329999999999999</v>
      </c>
      <c r="AM303">
        <v>1</v>
      </c>
      <c r="AN303">
        <v>0</v>
      </c>
      <c r="AO303">
        <v>0</v>
      </c>
      <c r="AP303">
        <v>2</v>
      </c>
      <c r="AQ303">
        <v>0</v>
      </c>
      <c r="AR303">
        <v>0</v>
      </c>
      <c r="AS303">
        <v>8</v>
      </c>
      <c r="AT303">
        <v>0</v>
      </c>
      <c r="AU303">
        <v>0</v>
      </c>
      <c r="AV303">
        <v>6</v>
      </c>
      <c r="AW303">
        <v>0</v>
      </c>
      <c r="AX303">
        <v>0</v>
      </c>
    </row>
    <row r="304" spans="1:50" x14ac:dyDescent="0.2">
      <c r="A304" t="s">
        <v>1033</v>
      </c>
      <c r="B304">
        <v>2</v>
      </c>
      <c r="C304">
        <v>948324</v>
      </c>
      <c r="D304" s="9" t="s">
        <v>1410</v>
      </c>
      <c r="E304" t="s">
        <v>3149</v>
      </c>
      <c r="F304" t="str">
        <f t="shared" si="4"/>
        <v>Northwest Precinct</v>
      </c>
      <c r="G304" t="s">
        <v>2840</v>
      </c>
      <c r="H304">
        <v>0.86666666699999995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11</v>
      </c>
      <c r="P304">
        <v>16</v>
      </c>
      <c r="Q304">
        <v>0.2</v>
      </c>
      <c r="R304">
        <v>0</v>
      </c>
      <c r="S304">
        <v>0</v>
      </c>
      <c r="T304">
        <v>0</v>
      </c>
      <c r="U304">
        <v>24</v>
      </c>
      <c r="V304">
        <v>26</v>
      </c>
      <c r="W304">
        <v>0.33329999999999999</v>
      </c>
      <c r="X304">
        <v>0</v>
      </c>
      <c r="Y304">
        <v>0</v>
      </c>
      <c r="Z304">
        <v>0</v>
      </c>
      <c r="AA304">
        <v>5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13</v>
      </c>
      <c r="AK304">
        <v>13</v>
      </c>
      <c r="AL304">
        <v>0.2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2</v>
      </c>
      <c r="AT304">
        <v>0</v>
      </c>
      <c r="AU304">
        <v>0</v>
      </c>
      <c r="AV304">
        <v>13</v>
      </c>
      <c r="AW304">
        <v>13</v>
      </c>
      <c r="AX304">
        <v>0.1333</v>
      </c>
    </row>
    <row r="305" spans="1:50" x14ac:dyDescent="0.2">
      <c r="A305" t="s">
        <v>1033</v>
      </c>
      <c r="B305">
        <v>2</v>
      </c>
      <c r="C305">
        <v>948323</v>
      </c>
      <c r="D305" s="9" t="s">
        <v>1567</v>
      </c>
      <c r="E305" t="s">
        <v>3150</v>
      </c>
      <c r="F305" t="str">
        <f t="shared" si="4"/>
        <v>Northeast Precinct</v>
      </c>
      <c r="G305" t="s">
        <v>2840</v>
      </c>
      <c r="H305">
        <v>0.86666666699999995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3</v>
      </c>
      <c r="P305">
        <v>3</v>
      </c>
      <c r="Q305">
        <v>0</v>
      </c>
      <c r="R305">
        <v>1</v>
      </c>
      <c r="S305">
        <v>0</v>
      </c>
      <c r="T305">
        <v>0</v>
      </c>
      <c r="U305">
        <v>19</v>
      </c>
      <c r="V305">
        <v>24</v>
      </c>
      <c r="W305">
        <v>0.4667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12</v>
      </c>
      <c r="AK305">
        <v>12</v>
      </c>
      <c r="AL305">
        <v>0.2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5</v>
      </c>
      <c r="AT305">
        <v>0</v>
      </c>
      <c r="AU305">
        <v>0</v>
      </c>
      <c r="AV305">
        <v>8</v>
      </c>
      <c r="AW305">
        <v>9</v>
      </c>
      <c r="AX305">
        <v>0.2</v>
      </c>
    </row>
    <row r="306" spans="1:50" x14ac:dyDescent="0.2">
      <c r="A306" t="s">
        <v>1099</v>
      </c>
      <c r="B306">
        <v>1</v>
      </c>
      <c r="C306">
        <v>947265</v>
      </c>
      <c r="D306" s="9" t="s">
        <v>1571</v>
      </c>
      <c r="E306" t="s">
        <v>3151</v>
      </c>
      <c r="F306" t="str">
        <f t="shared" si="4"/>
        <v>Roha-Rome/Hale</v>
      </c>
      <c r="G306" t="s">
        <v>2840</v>
      </c>
      <c r="H306">
        <v>0.8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6</v>
      </c>
      <c r="P306">
        <v>6</v>
      </c>
      <c r="Q306">
        <v>0.16</v>
      </c>
      <c r="R306">
        <v>0</v>
      </c>
      <c r="S306">
        <v>0</v>
      </c>
      <c r="T306">
        <v>0</v>
      </c>
      <c r="U306">
        <v>10</v>
      </c>
      <c r="V306">
        <v>10</v>
      </c>
      <c r="W306">
        <v>0.32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8</v>
      </c>
      <c r="AK306">
        <v>8</v>
      </c>
      <c r="AL306">
        <v>0.32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</row>
    <row r="307" spans="1:50" x14ac:dyDescent="0.2">
      <c r="A307" t="s">
        <v>1099</v>
      </c>
      <c r="B307">
        <v>1</v>
      </c>
      <c r="C307">
        <v>947260</v>
      </c>
      <c r="D307" s="9" t="s">
        <v>1572</v>
      </c>
      <c r="E307" t="s">
        <v>3152</v>
      </c>
      <c r="F307" t="str">
        <f t="shared" si="4"/>
        <v>Mn3-Monticello 3</v>
      </c>
      <c r="G307" t="s">
        <v>2840</v>
      </c>
      <c r="H307">
        <v>0.64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6</v>
      </c>
      <c r="P307">
        <v>6</v>
      </c>
      <c r="Q307">
        <v>0.16</v>
      </c>
      <c r="R307">
        <v>0</v>
      </c>
      <c r="S307">
        <v>0</v>
      </c>
      <c r="T307">
        <v>0</v>
      </c>
      <c r="U307">
        <v>6</v>
      </c>
      <c r="V307">
        <v>9</v>
      </c>
      <c r="W307">
        <v>0.16</v>
      </c>
      <c r="X307">
        <v>0</v>
      </c>
      <c r="Y307">
        <v>0</v>
      </c>
      <c r="Z307">
        <v>0</v>
      </c>
      <c r="AA307">
        <v>6</v>
      </c>
      <c r="AB307">
        <v>6</v>
      </c>
      <c r="AC307">
        <v>0.16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13</v>
      </c>
      <c r="AK307">
        <v>14</v>
      </c>
      <c r="AL307">
        <v>0.16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4</v>
      </c>
      <c r="AT307">
        <v>0</v>
      </c>
      <c r="AU307">
        <v>0</v>
      </c>
      <c r="AV307">
        <v>0</v>
      </c>
      <c r="AW307">
        <v>0</v>
      </c>
      <c r="AX307">
        <v>0</v>
      </c>
    </row>
    <row r="308" spans="1:50" x14ac:dyDescent="0.2">
      <c r="A308" t="s">
        <v>1099</v>
      </c>
      <c r="B308">
        <v>1</v>
      </c>
      <c r="C308">
        <v>947261</v>
      </c>
      <c r="D308" s="9" t="s">
        <v>1573</v>
      </c>
      <c r="E308" t="s">
        <v>3153</v>
      </c>
      <c r="F308" t="str">
        <f t="shared" si="4"/>
        <v>Mn4-Monticello 4</v>
      </c>
      <c r="G308" t="s">
        <v>2840</v>
      </c>
      <c r="H308">
        <v>0.64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12</v>
      </c>
      <c r="P308">
        <v>12</v>
      </c>
      <c r="Q308">
        <v>0.16</v>
      </c>
      <c r="R308">
        <v>0</v>
      </c>
      <c r="S308">
        <v>0</v>
      </c>
      <c r="T308">
        <v>0</v>
      </c>
      <c r="U308">
        <v>8</v>
      </c>
      <c r="V308">
        <v>10</v>
      </c>
      <c r="W308">
        <v>0.16</v>
      </c>
      <c r="X308">
        <v>0</v>
      </c>
      <c r="Y308">
        <v>0</v>
      </c>
      <c r="Z308">
        <v>0</v>
      </c>
      <c r="AA308">
        <v>6</v>
      </c>
      <c r="AB308">
        <v>7</v>
      </c>
      <c r="AC308">
        <v>0.16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7</v>
      </c>
      <c r="AK308">
        <v>7</v>
      </c>
      <c r="AL308">
        <v>0.16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3</v>
      </c>
      <c r="AW308">
        <v>0</v>
      </c>
      <c r="AX308">
        <v>0</v>
      </c>
    </row>
    <row r="309" spans="1:50" x14ac:dyDescent="0.2">
      <c r="A309" t="s">
        <v>1099</v>
      </c>
      <c r="B309">
        <v>1</v>
      </c>
      <c r="C309">
        <v>947264</v>
      </c>
      <c r="D309" s="9" t="s">
        <v>1574</v>
      </c>
      <c r="E309" t="s">
        <v>3154</v>
      </c>
      <c r="F309" t="str">
        <f t="shared" si="4"/>
        <v>Rlws-Richland Washington</v>
      </c>
      <c r="G309" t="s">
        <v>2840</v>
      </c>
      <c r="H309">
        <v>0.64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5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17</v>
      </c>
      <c r="V309">
        <v>18</v>
      </c>
      <c r="W309">
        <v>0.32</v>
      </c>
      <c r="X309">
        <v>3</v>
      </c>
      <c r="Y309">
        <v>0</v>
      </c>
      <c r="Z309">
        <v>0</v>
      </c>
      <c r="AA309">
        <v>4</v>
      </c>
      <c r="AB309">
        <v>8</v>
      </c>
      <c r="AC309">
        <v>0.16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7</v>
      </c>
      <c r="AK309">
        <v>11</v>
      </c>
      <c r="AL309">
        <v>0.16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1</v>
      </c>
      <c r="AT309">
        <v>0</v>
      </c>
      <c r="AU309">
        <v>0</v>
      </c>
      <c r="AV309">
        <v>0</v>
      </c>
      <c r="AW309">
        <v>0</v>
      </c>
      <c r="AX309">
        <v>0</v>
      </c>
    </row>
    <row r="310" spans="1:50" x14ac:dyDescent="0.2">
      <c r="A310" t="s">
        <v>1099</v>
      </c>
      <c r="B310">
        <v>1</v>
      </c>
      <c r="C310">
        <v>1593587</v>
      </c>
      <c r="D310" s="9" t="s">
        <v>1575</v>
      </c>
      <c r="E310" t="s">
        <v>3155</v>
      </c>
      <c r="F310" t="str">
        <f t="shared" si="4"/>
        <v>Cglw-Castle Grv/Lov/Wayn</v>
      </c>
      <c r="G310" t="s">
        <v>2842</v>
      </c>
      <c r="H310">
        <v>1.28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20</v>
      </c>
      <c r="P310">
        <v>23</v>
      </c>
      <c r="Q310">
        <v>0.48</v>
      </c>
      <c r="R310">
        <v>0</v>
      </c>
      <c r="S310">
        <v>0</v>
      </c>
      <c r="T310">
        <v>0</v>
      </c>
      <c r="U310">
        <v>12</v>
      </c>
      <c r="V310">
        <v>18</v>
      </c>
      <c r="W310">
        <v>0.32</v>
      </c>
      <c r="X310">
        <v>0</v>
      </c>
      <c r="Y310">
        <v>0</v>
      </c>
      <c r="Z310">
        <v>0</v>
      </c>
      <c r="AA310">
        <v>11</v>
      </c>
      <c r="AB310">
        <v>14</v>
      </c>
      <c r="AC310">
        <v>0.32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13</v>
      </c>
      <c r="AK310">
        <v>14</v>
      </c>
      <c r="AL310">
        <v>0.16</v>
      </c>
      <c r="AM310">
        <v>4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9</v>
      </c>
      <c r="AT310">
        <v>0</v>
      </c>
      <c r="AU310">
        <v>0</v>
      </c>
      <c r="AV310">
        <v>2</v>
      </c>
      <c r="AW310">
        <v>0</v>
      </c>
      <c r="AX310">
        <v>0</v>
      </c>
    </row>
    <row r="311" spans="1:50" x14ac:dyDescent="0.2">
      <c r="A311" t="s">
        <v>1099</v>
      </c>
      <c r="B311">
        <v>1</v>
      </c>
      <c r="C311">
        <v>947258</v>
      </c>
      <c r="D311" s="9" t="s">
        <v>1576</v>
      </c>
      <c r="E311" t="s">
        <v>3156</v>
      </c>
      <c r="F311" t="str">
        <f t="shared" si="4"/>
        <v>Mn1-Monticello 1</v>
      </c>
      <c r="G311" t="s">
        <v>2840</v>
      </c>
      <c r="H311">
        <v>0.64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7</v>
      </c>
      <c r="V311">
        <v>7</v>
      </c>
      <c r="W311">
        <v>0.16</v>
      </c>
      <c r="X311">
        <v>2</v>
      </c>
      <c r="Y311">
        <v>0</v>
      </c>
      <c r="Z311">
        <v>0</v>
      </c>
      <c r="AA311">
        <v>6</v>
      </c>
      <c r="AB311">
        <v>6</v>
      </c>
      <c r="AC311">
        <v>0.16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8</v>
      </c>
      <c r="AK311">
        <v>8</v>
      </c>
      <c r="AL311">
        <v>0.32</v>
      </c>
      <c r="AM311">
        <v>0</v>
      </c>
      <c r="AN311">
        <v>0</v>
      </c>
      <c r="AO311">
        <v>0</v>
      </c>
      <c r="AP311">
        <v>0</v>
      </c>
      <c r="AQ311">
        <v>3</v>
      </c>
      <c r="AR311">
        <v>0</v>
      </c>
      <c r="AS311">
        <v>1</v>
      </c>
      <c r="AT311">
        <v>0</v>
      </c>
      <c r="AU311">
        <v>0</v>
      </c>
      <c r="AV311">
        <v>0</v>
      </c>
      <c r="AW311">
        <v>0</v>
      </c>
      <c r="AX311">
        <v>0</v>
      </c>
    </row>
    <row r="312" spans="1:50" x14ac:dyDescent="0.2">
      <c r="A312" t="s">
        <v>1099</v>
      </c>
      <c r="B312">
        <v>1</v>
      </c>
      <c r="C312">
        <v>947257</v>
      </c>
      <c r="D312" s="9" t="s">
        <v>1577</v>
      </c>
      <c r="E312" t="s">
        <v>3157</v>
      </c>
      <c r="F312" t="str">
        <f t="shared" si="4"/>
        <v>Gf-Greenfield</v>
      </c>
      <c r="G312" t="s">
        <v>2840</v>
      </c>
      <c r="H312">
        <v>0.48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2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5</v>
      </c>
      <c r="V312">
        <v>5</v>
      </c>
      <c r="W312">
        <v>0.16</v>
      </c>
      <c r="X312">
        <v>0</v>
      </c>
      <c r="Y312">
        <v>0</v>
      </c>
      <c r="Z312">
        <v>0</v>
      </c>
      <c r="AA312">
        <v>7</v>
      </c>
      <c r="AB312">
        <v>9</v>
      </c>
      <c r="AC312">
        <v>0.16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5</v>
      </c>
      <c r="AK312">
        <v>5</v>
      </c>
      <c r="AL312">
        <v>0.16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</row>
    <row r="313" spans="1:50" x14ac:dyDescent="0.2">
      <c r="A313" t="s">
        <v>1099</v>
      </c>
      <c r="B313">
        <v>1</v>
      </c>
      <c r="C313">
        <v>947263</v>
      </c>
      <c r="D313" s="9" t="s">
        <v>1578</v>
      </c>
      <c r="E313" t="s">
        <v>3158</v>
      </c>
      <c r="F313" t="str">
        <f t="shared" si="4"/>
        <v>Ox-Oxford</v>
      </c>
      <c r="G313" t="s">
        <v>2840</v>
      </c>
      <c r="H313">
        <v>0.32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6</v>
      </c>
      <c r="P313">
        <v>9</v>
      </c>
      <c r="Q313">
        <v>0.16</v>
      </c>
      <c r="R313">
        <v>0</v>
      </c>
      <c r="S313">
        <v>0</v>
      </c>
      <c r="T313">
        <v>0</v>
      </c>
      <c r="U313">
        <v>3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</v>
      </c>
      <c r="AB313">
        <v>7</v>
      </c>
      <c r="AC313">
        <v>0.16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1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4</v>
      </c>
      <c r="AT313">
        <v>1</v>
      </c>
      <c r="AU313">
        <v>0</v>
      </c>
      <c r="AV313">
        <v>0</v>
      </c>
      <c r="AW313">
        <v>0</v>
      </c>
      <c r="AX313">
        <v>0</v>
      </c>
    </row>
    <row r="314" spans="1:50" x14ac:dyDescent="0.2">
      <c r="A314" t="s">
        <v>1099</v>
      </c>
      <c r="B314">
        <v>1</v>
      </c>
      <c r="C314">
        <v>1593589</v>
      </c>
      <c r="D314" s="9" t="s">
        <v>1579</v>
      </c>
      <c r="E314" t="s">
        <v>3159</v>
      </c>
      <c r="F314" t="str">
        <f t="shared" si="4"/>
        <v>Sgmc-Sc Grv/Madison/Clay</v>
      </c>
      <c r="G314" t="s">
        <v>2840</v>
      </c>
      <c r="H314">
        <v>0.64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4</v>
      </c>
      <c r="P314">
        <v>5</v>
      </c>
      <c r="Q314">
        <v>0.16</v>
      </c>
      <c r="R314">
        <v>0</v>
      </c>
      <c r="S314">
        <v>0</v>
      </c>
      <c r="T314">
        <v>0</v>
      </c>
      <c r="U314">
        <v>6</v>
      </c>
      <c r="V314">
        <v>6</v>
      </c>
      <c r="W314">
        <v>0.16</v>
      </c>
      <c r="X314">
        <v>0</v>
      </c>
      <c r="Y314">
        <v>0</v>
      </c>
      <c r="Z314">
        <v>0</v>
      </c>
      <c r="AA314">
        <v>7</v>
      </c>
      <c r="AB314">
        <v>7</v>
      </c>
      <c r="AC314">
        <v>0.16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9</v>
      </c>
      <c r="AK314">
        <v>10</v>
      </c>
      <c r="AL314">
        <v>0.16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2</v>
      </c>
      <c r="AT314">
        <v>0</v>
      </c>
      <c r="AU314">
        <v>0</v>
      </c>
      <c r="AV314">
        <v>0</v>
      </c>
      <c r="AW314">
        <v>0</v>
      </c>
      <c r="AX314">
        <v>0</v>
      </c>
    </row>
    <row r="315" spans="1:50" x14ac:dyDescent="0.2">
      <c r="A315" t="s">
        <v>1137</v>
      </c>
      <c r="B315">
        <v>2</v>
      </c>
      <c r="C315">
        <v>947424</v>
      </c>
      <c r="D315" s="9" t="s">
        <v>1394</v>
      </c>
      <c r="E315" t="s">
        <v>3160</v>
      </c>
      <c r="F315" t="str">
        <f t="shared" si="4"/>
        <v>Williamson</v>
      </c>
      <c r="G315" t="s">
        <v>2840</v>
      </c>
      <c r="H315">
        <v>0.50909090899999998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3</v>
      </c>
      <c r="P315">
        <v>3</v>
      </c>
      <c r="Q315">
        <v>0.14549999999999999</v>
      </c>
      <c r="R315">
        <v>0</v>
      </c>
      <c r="S315">
        <v>0</v>
      </c>
      <c r="T315">
        <v>0</v>
      </c>
      <c r="U315">
        <v>4</v>
      </c>
      <c r="V315">
        <v>4</v>
      </c>
      <c r="W315">
        <v>0.21820000000000001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2</v>
      </c>
      <c r="AN315">
        <v>2</v>
      </c>
      <c r="AO315">
        <v>7.2700000000000001E-2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2</v>
      </c>
      <c r="AW315">
        <v>2</v>
      </c>
      <c r="AX315">
        <v>7.2700000000000001E-2</v>
      </c>
    </row>
    <row r="316" spans="1:50" x14ac:dyDescent="0.2">
      <c r="A316" t="s">
        <v>1137</v>
      </c>
      <c r="B316">
        <v>2</v>
      </c>
      <c r="C316">
        <v>947417</v>
      </c>
      <c r="D316" s="9" t="s">
        <v>1580</v>
      </c>
      <c r="E316" t="s">
        <v>3161</v>
      </c>
      <c r="F316" t="str">
        <f t="shared" si="4"/>
        <v>Chariton Precinct 1</v>
      </c>
      <c r="G316" t="s">
        <v>2840</v>
      </c>
      <c r="H316">
        <v>1.0181819999999999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12</v>
      </c>
      <c r="P316">
        <v>12</v>
      </c>
      <c r="Q316">
        <v>0.21820000000000001</v>
      </c>
      <c r="R316">
        <v>0</v>
      </c>
      <c r="S316">
        <v>0</v>
      </c>
      <c r="T316">
        <v>0</v>
      </c>
      <c r="U316">
        <v>13</v>
      </c>
      <c r="V316">
        <v>13</v>
      </c>
      <c r="W316">
        <v>0.21820000000000001</v>
      </c>
      <c r="X316">
        <v>0</v>
      </c>
      <c r="Y316">
        <v>0</v>
      </c>
      <c r="Z316">
        <v>0</v>
      </c>
      <c r="AA316">
        <v>11</v>
      </c>
      <c r="AB316">
        <v>11</v>
      </c>
      <c r="AC316">
        <v>0.21820000000000001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23</v>
      </c>
      <c r="AK316">
        <v>23</v>
      </c>
      <c r="AL316">
        <v>0.36359999999999998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</row>
    <row r="317" spans="1:50" x14ac:dyDescent="0.2">
      <c r="A317" t="s">
        <v>1137</v>
      </c>
      <c r="B317">
        <v>2</v>
      </c>
      <c r="C317">
        <v>1593683</v>
      </c>
      <c r="D317" s="9" t="s">
        <v>1581</v>
      </c>
      <c r="E317" t="s">
        <v>3162</v>
      </c>
      <c r="F317" t="str">
        <f t="shared" si="4"/>
        <v>Pine Oak Marsh</v>
      </c>
      <c r="G317" t="s">
        <v>2840</v>
      </c>
      <c r="H317">
        <v>0.36363600000000001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8</v>
      </c>
      <c r="P317">
        <v>8</v>
      </c>
      <c r="Q317">
        <v>0.21820000000000001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</v>
      </c>
      <c r="AB317">
        <v>3</v>
      </c>
      <c r="AC317">
        <v>7.2700000000000001E-2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4</v>
      </c>
      <c r="AK317">
        <v>4</v>
      </c>
      <c r="AL317">
        <v>7.2700000000000001E-2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</row>
    <row r="318" spans="1:50" x14ac:dyDescent="0.2">
      <c r="A318" t="s">
        <v>1146</v>
      </c>
      <c r="B318">
        <v>3</v>
      </c>
      <c r="C318">
        <v>947493</v>
      </c>
      <c r="D318" s="9" t="s">
        <v>1582</v>
      </c>
      <c r="E318" t="s">
        <v>3163</v>
      </c>
      <c r="F318" t="str">
        <f t="shared" si="4"/>
        <v>Henderson/Anderson</v>
      </c>
      <c r="G318" t="s">
        <v>2840</v>
      </c>
      <c r="H318">
        <v>0.155556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5</v>
      </c>
      <c r="V318">
        <v>6</v>
      </c>
      <c r="W318">
        <v>0.15559999999999999</v>
      </c>
      <c r="X318">
        <v>0</v>
      </c>
      <c r="Y318">
        <v>0</v>
      </c>
      <c r="Z318">
        <v>0</v>
      </c>
      <c r="AA318">
        <v>3</v>
      </c>
      <c r="AB318">
        <v>3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5</v>
      </c>
      <c r="AK318">
        <v>5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1</v>
      </c>
      <c r="AT318">
        <v>0</v>
      </c>
      <c r="AU318">
        <v>0</v>
      </c>
      <c r="AV318">
        <v>0</v>
      </c>
      <c r="AW318">
        <v>0</v>
      </c>
      <c r="AX318">
        <v>0</v>
      </c>
    </row>
    <row r="319" spans="1:50" x14ac:dyDescent="0.2">
      <c r="A319" t="s">
        <v>1146</v>
      </c>
      <c r="B319">
        <v>3</v>
      </c>
      <c r="C319">
        <v>947496</v>
      </c>
      <c r="D319" s="9" t="s">
        <v>1583</v>
      </c>
      <c r="E319" t="s">
        <v>3164</v>
      </c>
      <c r="F319" t="str">
        <f t="shared" si="4"/>
        <v>Pacific Junction/Lyons/Platville</v>
      </c>
      <c r="G319" t="s">
        <v>2840</v>
      </c>
      <c r="H319">
        <v>0.46666666699999998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2</v>
      </c>
      <c r="P319">
        <v>3</v>
      </c>
      <c r="Q319">
        <v>0.15559999999999999</v>
      </c>
      <c r="R319">
        <v>0</v>
      </c>
      <c r="S319">
        <v>0</v>
      </c>
      <c r="T319">
        <v>0</v>
      </c>
      <c r="U319">
        <v>6</v>
      </c>
      <c r="V319">
        <v>6</v>
      </c>
      <c r="W319">
        <v>0.15559999999999999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3</v>
      </c>
      <c r="AK319">
        <v>3</v>
      </c>
      <c r="AL319">
        <v>0.15559999999999999</v>
      </c>
      <c r="AM319">
        <v>1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</row>
    <row r="320" spans="1:50" x14ac:dyDescent="0.2">
      <c r="A320" t="s">
        <v>1146</v>
      </c>
      <c r="B320">
        <v>3</v>
      </c>
      <c r="C320">
        <v>947495</v>
      </c>
      <c r="D320" s="9" t="s">
        <v>1584</v>
      </c>
      <c r="E320" t="s">
        <v>3165</v>
      </c>
      <c r="F320" t="str">
        <f t="shared" si="4"/>
        <v>Oak/St. Mary</v>
      </c>
      <c r="G320" t="s">
        <v>2840</v>
      </c>
      <c r="H320">
        <v>1.2444440000000001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21</v>
      </c>
      <c r="P320">
        <v>27</v>
      </c>
      <c r="Q320">
        <v>0.31109999999999999</v>
      </c>
      <c r="R320">
        <v>0</v>
      </c>
      <c r="S320">
        <v>0</v>
      </c>
      <c r="T320">
        <v>0</v>
      </c>
      <c r="U320">
        <v>29</v>
      </c>
      <c r="V320">
        <v>48</v>
      </c>
      <c r="W320">
        <v>0.62219999999999998</v>
      </c>
      <c r="X320">
        <v>1</v>
      </c>
      <c r="Y320">
        <v>0</v>
      </c>
      <c r="Z320">
        <v>0</v>
      </c>
      <c r="AA320">
        <v>9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20</v>
      </c>
      <c r="AK320">
        <v>26</v>
      </c>
      <c r="AL320">
        <v>0.31109999999999999</v>
      </c>
      <c r="AM320">
        <v>0</v>
      </c>
      <c r="AN320">
        <v>0</v>
      </c>
      <c r="AO320">
        <v>0</v>
      </c>
      <c r="AP320">
        <v>1</v>
      </c>
      <c r="AQ320">
        <v>0</v>
      </c>
      <c r="AR320">
        <v>0</v>
      </c>
      <c r="AS320">
        <v>14</v>
      </c>
      <c r="AT320">
        <v>0</v>
      </c>
      <c r="AU320">
        <v>0</v>
      </c>
      <c r="AV320">
        <v>6</v>
      </c>
      <c r="AW320">
        <v>0</v>
      </c>
      <c r="AX320">
        <v>0</v>
      </c>
    </row>
    <row r="321" spans="1:50" x14ac:dyDescent="0.2">
      <c r="A321" t="s">
        <v>1146</v>
      </c>
      <c r="B321">
        <v>3</v>
      </c>
      <c r="C321">
        <v>947487</v>
      </c>
      <c r="D321" s="9" t="s">
        <v>1585</v>
      </c>
      <c r="E321" t="s">
        <v>3166</v>
      </c>
      <c r="F321" t="str">
        <f t="shared" si="4"/>
        <v>Deer Creek/White Cloud</v>
      </c>
      <c r="G321" t="s">
        <v>2840</v>
      </c>
      <c r="H321">
        <v>0.155556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2</v>
      </c>
      <c r="V321">
        <v>2</v>
      </c>
      <c r="W321">
        <v>0</v>
      </c>
      <c r="X321">
        <v>0</v>
      </c>
      <c r="Y321">
        <v>0</v>
      </c>
      <c r="Z321">
        <v>0</v>
      </c>
      <c r="AA321">
        <v>4</v>
      </c>
      <c r="AB321">
        <v>4</v>
      </c>
      <c r="AC321">
        <v>0.15559999999999999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2</v>
      </c>
      <c r="AK321">
        <v>2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</row>
    <row r="322" spans="1:50" x14ac:dyDescent="0.2">
      <c r="A322" t="s">
        <v>375</v>
      </c>
      <c r="B322">
        <v>2</v>
      </c>
      <c r="C322">
        <v>947898</v>
      </c>
      <c r="D322" s="9" t="s">
        <v>1586</v>
      </c>
      <c r="E322" t="s">
        <v>3167</v>
      </c>
      <c r="F322" t="str">
        <f t="shared" ref="F322:F385" si="5">TRIM(PROPER(E322))</f>
        <v>(D83) City Of Davenport</v>
      </c>
      <c r="G322" t="s">
        <v>2851</v>
      </c>
      <c r="H322">
        <v>2.89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32</v>
      </c>
      <c r="P322">
        <v>36</v>
      </c>
      <c r="Q322">
        <v>0.82669999999999999</v>
      </c>
      <c r="R322">
        <v>0</v>
      </c>
      <c r="S322">
        <v>0</v>
      </c>
      <c r="T322">
        <v>0</v>
      </c>
      <c r="U322">
        <v>32</v>
      </c>
      <c r="V322">
        <v>34</v>
      </c>
      <c r="W322">
        <v>0.4133</v>
      </c>
      <c r="X322">
        <v>0</v>
      </c>
      <c r="Y322">
        <v>0</v>
      </c>
      <c r="Z322">
        <v>0</v>
      </c>
      <c r="AA322">
        <v>33</v>
      </c>
      <c r="AB322">
        <v>38</v>
      </c>
      <c r="AC322">
        <v>0.82669999999999999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32</v>
      </c>
      <c r="AK322">
        <v>37</v>
      </c>
      <c r="AL322">
        <v>0.82669999999999999</v>
      </c>
      <c r="AM322">
        <v>5</v>
      </c>
      <c r="AN322">
        <v>0</v>
      </c>
      <c r="AO322">
        <v>0</v>
      </c>
      <c r="AP322">
        <v>0</v>
      </c>
      <c r="AQ322">
        <v>6</v>
      </c>
      <c r="AR322">
        <v>0</v>
      </c>
      <c r="AS322">
        <v>17</v>
      </c>
      <c r="AT322">
        <v>0</v>
      </c>
      <c r="AU322">
        <v>0</v>
      </c>
      <c r="AV322">
        <v>0</v>
      </c>
      <c r="AW322">
        <v>0</v>
      </c>
      <c r="AX322">
        <v>0</v>
      </c>
    </row>
    <row r="323" spans="1:50" x14ac:dyDescent="0.2">
      <c r="A323" t="s">
        <v>375</v>
      </c>
      <c r="B323">
        <v>2</v>
      </c>
      <c r="C323">
        <v>947877</v>
      </c>
      <c r="D323" s="9" t="s">
        <v>1587</v>
      </c>
      <c r="E323" t="s">
        <v>3168</v>
      </c>
      <c r="F323" t="str">
        <f t="shared" si="5"/>
        <v>(D32) City Of Davenport</v>
      </c>
      <c r="G323" t="s">
        <v>2840</v>
      </c>
      <c r="H323">
        <v>1.6533329999999999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5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18</v>
      </c>
      <c r="V323">
        <v>18</v>
      </c>
      <c r="W323">
        <v>0.4133</v>
      </c>
      <c r="X323">
        <v>0</v>
      </c>
      <c r="Y323">
        <v>0</v>
      </c>
      <c r="Z323">
        <v>0</v>
      </c>
      <c r="AA323">
        <v>10</v>
      </c>
      <c r="AB323">
        <v>13</v>
      </c>
      <c r="AC323">
        <v>0.4133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38</v>
      </c>
      <c r="AK323">
        <v>43</v>
      </c>
      <c r="AL323">
        <v>0.82669999999999999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8</v>
      </c>
      <c r="AT323">
        <v>0</v>
      </c>
      <c r="AU323">
        <v>0</v>
      </c>
      <c r="AV323">
        <v>4</v>
      </c>
      <c r="AW323">
        <v>0</v>
      </c>
      <c r="AX323">
        <v>0</v>
      </c>
    </row>
    <row r="324" spans="1:50" x14ac:dyDescent="0.2">
      <c r="A324" t="s">
        <v>375</v>
      </c>
      <c r="B324">
        <v>2</v>
      </c>
      <c r="C324">
        <v>947899</v>
      </c>
      <c r="D324" s="9" t="s">
        <v>1588</v>
      </c>
      <c r="E324" t="s">
        <v>3169</v>
      </c>
      <c r="F324" t="str">
        <f t="shared" si="5"/>
        <v>(D84) City Of Davenport</v>
      </c>
      <c r="G324" t="s">
        <v>2840</v>
      </c>
      <c r="H324">
        <v>2.0666669999999998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43</v>
      </c>
      <c r="P324">
        <v>46</v>
      </c>
      <c r="Q324">
        <v>0.4133</v>
      </c>
      <c r="R324">
        <v>0</v>
      </c>
      <c r="S324">
        <v>0</v>
      </c>
      <c r="T324">
        <v>0</v>
      </c>
      <c r="U324">
        <v>42</v>
      </c>
      <c r="V324">
        <v>51</v>
      </c>
      <c r="W324">
        <v>0.82669999999999999</v>
      </c>
      <c r="X324">
        <v>0</v>
      </c>
      <c r="Y324">
        <v>0</v>
      </c>
      <c r="Z324">
        <v>0</v>
      </c>
      <c r="AA324">
        <v>29</v>
      </c>
      <c r="AB324">
        <v>35</v>
      </c>
      <c r="AC324">
        <v>0.4133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33</v>
      </c>
      <c r="AK324">
        <v>41</v>
      </c>
      <c r="AL324">
        <v>0.4133</v>
      </c>
      <c r="AM324">
        <v>0</v>
      </c>
      <c r="AN324">
        <v>0</v>
      </c>
      <c r="AO324">
        <v>0</v>
      </c>
      <c r="AP324">
        <v>3</v>
      </c>
      <c r="AQ324">
        <v>0</v>
      </c>
      <c r="AR324">
        <v>0</v>
      </c>
      <c r="AS324">
        <v>23</v>
      </c>
      <c r="AT324">
        <v>0</v>
      </c>
      <c r="AU324">
        <v>0</v>
      </c>
      <c r="AV324">
        <v>3</v>
      </c>
      <c r="AW324">
        <v>0</v>
      </c>
      <c r="AX324">
        <v>0</v>
      </c>
    </row>
    <row r="325" spans="1:50" x14ac:dyDescent="0.2">
      <c r="A325" t="s">
        <v>375</v>
      </c>
      <c r="B325">
        <v>2</v>
      </c>
      <c r="C325">
        <v>947863</v>
      </c>
      <c r="D325" s="9" t="s">
        <v>1589</v>
      </c>
      <c r="E325" t="s">
        <v>3170</v>
      </c>
      <c r="F325" t="str">
        <f t="shared" si="5"/>
        <v>(Bf) City Of Buffalo</v>
      </c>
      <c r="G325" t="s">
        <v>2840</v>
      </c>
      <c r="H325">
        <v>0.41333300000000001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5</v>
      </c>
      <c r="P325">
        <v>5</v>
      </c>
      <c r="Q325">
        <v>0.4133</v>
      </c>
      <c r="R325">
        <v>0</v>
      </c>
      <c r="S325">
        <v>0</v>
      </c>
      <c r="T325">
        <v>0</v>
      </c>
      <c r="U325">
        <v>5</v>
      </c>
      <c r="V325">
        <v>5</v>
      </c>
      <c r="W325">
        <v>0</v>
      </c>
      <c r="X325">
        <v>0</v>
      </c>
      <c r="Y325">
        <v>0</v>
      </c>
      <c r="Z325">
        <v>0</v>
      </c>
      <c r="AA325">
        <v>5</v>
      </c>
      <c r="AB325">
        <v>5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8</v>
      </c>
      <c r="AK325">
        <v>8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3</v>
      </c>
      <c r="AT325">
        <v>3</v>
      </c>
      <c r="AU325">
        <v>0</v>
      </c>
      <c r="AV325">
        <v>0</v>
      </c>
      <c r="AW325">
        <v>0</v>
      </c>
      <c r="AX325">
        <v>0</v>
      </c>
    </row>
    <row r="326" spans="1:50" x14ac:dyDescent="0.2">
      <c r="A326" t="s">
        <v>375</v>
      </c>
      <c r="B326">
        <v>2</v>
      </c>
      <c r="C326">
        <v>1593758</v>
      </c>
      <c r="D326" s="9" t="s">
        <v>1590</v>
      </c>
      <c r="E326" t="s">
        <v>3171</v>
      </c>
      <c r="F326" t="str">
        <f t="shared" si="5"/>
        <v>(Mc) Mccausland</v>
      </c>
      <c r="G326" t="s">
        <v>2851</v>
      </c>
      <c r="H326">
        <v>0.41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3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11</v>
      </c>
      <c r="V326">
        <v>42</v>
      </c>
      <c r="W326">
        <v>0.4133</v>
      </c>
      <c r="X326">
        <v>0</v>
      </c>
      <c r="Y326">
        <v>0</v>
      </c>
      <c r="Z326">
        <v>0</v>
      </c>
      <c r="AA326">
        <v>5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9</v>
      </c>
      <c r="AK326">
        <v>0</v>
      </c>
      <c r="AL326">
        <v>0</v>
      </c>
      <c r="AM326">
        <v>2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11</v>
      </c>
      <c r="AT326">
        <v>0</v>
      </c>
      <c r="AU326">
        <v>0</v>
      </c>
      <c r="AV326">
        <v>1</v>
      </c>
      <c r="AW326">
        <v>0</v>
      </c>
      <c r="AX326">
        <v>0</v>
      </c>
    </row>
    <row r="327" spans="1:50" x14ac:dyDescent="0.2">
      <c r="A327" t="s">
        <v>375</v>
      </c>
      <c r="B327">
        <v>2</v>
      </c>
      <c r="C327">
        <v>947905</v>
      </c>
      <c r="D327" s="9" t="s">
        <v>90</v>
      </c>
      <c r="E327" t="s">
        <v>3172</v>
      </c>
      <c r="F327" t="str">
        <f t="shared" si="5"/>
        <v>(Pv) Pleasant Valley</v>
      </c>
      <c r="G327" t="s">
        <v>2840</v>
      </c>
      <c r="H327">
        <v>0.82666700000000004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14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21</v>
      </c>
      <c r="V327">
        <v>24</v>
      </c>
      <c r="W327">
        <v>0.4133</v>
      </c>
      <c r="X327">
        <v>0</v>
      </c>
      <c r="Y327">
        <v>0</v>
      </c>
      <c r="Z327">
        <v>0</v>
      </c>
      <c r="AA327">
        <v>12</v>
      </c>
      <c r="AB327">
        <v>23</v>
      </c>
      <c r="AC327">
        <v>0.4133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6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8</v>
      </c>
      <c r="AT327">
        <v>0</v>
      </c>
      <c r="AU327">
        <v>0</v>
      </c>
      <c r="AV327">
        <v>4</v>
      </c>
      <c r="AW327">
        <v>0</v>
      </c>
      <c r="AX327">
        <v>0</v>
      </c>
    </row>
    <row r="328" spans="1:50" x14ac:dyDescent="0.2">
      <c r="A328" t="s">
        <v>375</v>
      </c>
      <c r="B328">
        <v>2</v>
      </c>
      <c r="C328">
        <v>947906</v>
      </c>
      <c r="D328" s="9" t="s">
        <v>1591</v>
      </c>
      <c r="E328" t="s">
        <v>3173</v>
      </c>
      <c r="F328" t="str">
        <f t="shared" si="5"/>
        <v>(Pr) Princeton Township</v>
      </c>
      <c r="G328" t="s">
        <v>2840</v>
      </c>
      <c r="H328">
        <v>0.82666666700000002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7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18</v>
      </c>
      <c r="V328">
        <v>32</v>
      </c>
      <c r="W328">
        <v>0.4133</v>
      </c>
      <c r="X328">
        <v>0</v>
      </c>
      <c r="Y328">
        <v>0</v>
      </c>
      <c r="Z328">
        <v>0</v>
      </c>
      <c r="AA328">
        <v>18</v>
      </c>
      <c r="AB328">
        <v>37</v>
      </c>
      <c r="AC328">
        <v>0.4133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9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1</v>
      </c>
      <c r="AR328">
        <v>0</v>
      </c>
      <c r="AS328">
        <v>13</v>
      </c>
      <c r="AT328">
        <v>0</v>
      </c>
      <c r="AU328">
        <v>0</v>
      </c>
      <c r="AV328">
        <v>5</v>
      </c>
      <c r="AW328">
        <v>0</v>
      </c>
      <c r="AX328">
        <v>0</v>
      </c>
    </row>
    <row r="329" spans="1:50" x14ac:dyDescent="0.2">
      <c r="A329" t="s">
        <v>375</v>
      </c>
      <c r="B329">
        <v>2</v>
      </c>
      <c r="C329">
        <v>947860</v>
      </c>
      <c r="D329" s="9" t="s">
        <v>1592</v>
      </c>
      <c r="E329" t="s">
        <v>3174</v>
      </c>
      <c r="F329" t="str">
        <f t="shared" si="5"/>
        <v>(B52) City Of Bettendorf</v>
      </c>
      <c r="G329" t="s">
        <v>2840</v>
      </c>
      <c r="H329">
        <v>4.1333330000000004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72</v>
      </c>
      <c r="P329">
        <v>79</v>
      </c>
      <c r="Q329">
        <v>0.82669999999999999</v>
      </c>
      <c r="R329">
        <v>2</v>
      </c>
      <c r="S329">
        <v>0</v>
      </c>
      <c r="T329">
        <v>0</v>
      </c>
      <c r="U329">
        <v>87</v>
      </c>
      <c r="V329">
        <v>111</v>
      </c>
      <c r="W329">
        <v>1.24</v>
      </c>
      <c r="X329">
        <v>0</v>
      </c>
      <c r="Y329">
        <v>0</v>
      </c>
      <c r="Z329">
        <v>0</v>
      </c>
      <c r="AA329">
        <v>69</v>
      </c>
      <c r="AB329">
        <v>80</v>
      </c>
      <c r="AC329">
        <v>0.82669999999999999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65</v>
      </c>
      <c r="AK329">
        <v>81</v>
      </c>
      <c r="AL329">
        <v>1.24</v>
      </c>
      <c r="AM329">
        <v>5</v>
      </c>
      <c r="AN329">
        <v>0</v>
      </c>
      <c r="AO329">
        <v>0</v>
      </c>
      <c r="AP329">
        <v>5</v>
      </c>
      <c r="AQ329">
        <v>0</v>
      </c>
      <c r="AR329">
        <v>0</v>
      </c>
      <c r="AS329">
        <v>36</v>
      </c>
      <c r="AT329">
        <v>0</v>
      </c>
      <c r="AU329">
        <v>0</v>
      </c>
      <c r="AV329">
        <v>15</v>
      </c>
      <c r="AW329">
        <v>0</v>
      </c>
      <c r="AX329">
        <v>0</v>
      </c>
    </row>
    <row r="330" spans="1:50" x14ac:dyDescent="0.2">
      <c r="A330" t="s">
        <v>375</v>
      </c>
      <c r="B330">
        <v>2</v>
      </c>
      <c r="C330">
        <v>1593756</v>
      </c>
      <c r="D330" s="9" t="s">
        <v>1593</v>
      </c>
      <c r="E330" t="s">
        <v>3175</v>
      </c>
      <c r="F330" t="str">
        <f t="shared" si="5"/>
        <v>(Lct) Leclaire Township</v>
      </c>
      <c r="G330" t="s">
        <v>2840</v>
      </c>
      <c r="H330">
        <v>0.82666666700000002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12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25</v>
      </c>
      <c r="V330">
        <v>36</v>
      </c>
      <c r="W330">
        <v>0.4133</v>
      </c>
      <c r="X330">
        <v>0</v>
      </c>
      <c r="Y330">
        <v>0</v>
      </c>
      <c r="Z330">
        <v>0</v>
      </c>
      <c r="AA330">
        <v>23</v>
      </c>
      <c r="AB330">
        <v>41</v>
      </c>
      <c r="AC330">
        <v>0.4133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9</v>
      </c>
      <c r="AK330">
        <v>0</v>
      </c>
      <c r="AL330">
        <v>0</v>
      </c>
      <c r="AM330">
        <v>3</v>
      </c>
      <c r="AN330">
        <v>0</v>
      </c>
      <c r="AO330">
        <v>0</v>
      </c>
      <c r="AP330">
        <v>1</v>
      </c>
      <c r="AQ330">
        <v>0</v>
      </c>
      <c r="AR330">
        <v>0</v>
      </c>
      <c r="AS330">
        <v>11</v>
      </c>
      <c r="AT330">
        <v>0</v>
      </c>
      <c r="AU330">
        <v>0</v>
      </c>
      <c r="AV330">
        <v>5</v>
      </c>
      <c r="AW330">
        <v>0</v>
      </c>
      <c r="AX330">
        <v>0</v>
      </c>
    </row>
    <row r="331" spans="1:50" x14ac:dyDescent="0.2">
      <c r="A331" t="s">
        <v>375</v>
      </c>
      <c r="B331">
        <v>2</v>
      </c>
      <c r="C331">
        <v>947850</v>
      </c>
      <c r="D331" s="9" t="s">
        <v>1594</v>
      </c>
      <c r="E331" t="s">
        <v>3176</v>
      </c>
      <c r="F331" t="str">
        <f t="shared" si="5"/>
        <v>(Ag) Allen'S Grove Township</v>
      </c>
      <c r="G331" t="s">
        <v>2840</v>
      </c>
      <c r="H331">
        <v>0.41333300000000001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3</v>
      </c>
      <c r="P331">
        <v>3</v>
      </c>
      <c r="Q331">
        <v>0</v>
      </c>
      <c r="R331">
        <v>0</v>
      </c>
      <c r="S331">
        <v>0</v>
      </c>
      <c r="T331">
        <v>0</v>
      </c>
      <c r="U331">
        <v>12</v>
      </c>
      <c r="V331">
        <v>12</v>
      </c>
      <c r="W331">
        <v>0.4133</v>
      </c>
      <c r="X331">
        <v>0</v>
      </c>
      <c r="Y331">
        <v>0</v>
      </c>
      <c r="Z331">
        <v>0</v>
      </c>
      <c r="AA331">
        <v>1</v>
      </c>
      <c r="AB331">
        <v>1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10</v>
      </c>
      <c r="AK331">
        <v>10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2</v>
      </c>
      <c r="AT331">
        <v>2</v>
      </c>
      <c r="AU331">
        <v>0</v>
      </c>
      <c r="AV331">
        <v>1</v>
      </c>
      <c r="AW331">
        <v>1</v>
      </c>
      <c r="AX331">
        <v>0</v>
      </c>
    </row>
    <row r="332" spans="1:50" x14ac:dyDescent="0.2">
      <c r="A332" t="s">
        <v>375</v>
      </c>
      <c r="B332">
        <v>2</v>
      </c>
      <c r="C332">
        <v>947903</v>
      </c>
      <c r="D332" s="9" t="s">
        <v>1595</v>
      </c>
      <c r="E332" t="s">
        <v>3177</v>
      </c>
      <c r="F332" t="str">
        <f t="shared" si="5"/>
        <v>(Lb) Liberty Township</v>
      </c>
      <c r="G332" t="s">
        <v>2840</v>
      </c>
      <c r="H332">
        <v>0.41333300000000001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6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5</v>
      </c>
      <c r="AK332">
        <v>8</v>
      </c>
      <c r="AL332">
        <v>0.4133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2</v>
      </c>
      <c r="AW332">
        <v>7</v>
      </c>
      <c r="AX332">
        <v>0</v>
      </c>
    </row>
    <row r="333" spans="1:50" x14ac:dyDescent="0.2">
      <c r="A333" t="s">
        <v>1261</v>
      </c>
      <c r="B333">
        <v>4</v>
      </c>
      <c r="C333">
        <v>1593761</v>
      </c>
      <c r="D333" s="9" t="s">
        <v>1596</v>
      </c>
      <c r="E333" t="s">
        <v>3178</v>
      </c>
      <c r="F333" t="str">
        <f t="shared" si="5"/>
        <v>Rock Valley West/Rock</v>
      </c>
      <c r="G333" t="s">
        <v>2840</v>
      </c>
      <c r="H333">
        <v>0.26250000000000001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3</v>
      </c>
      <c r="P333">
        <v>3</v>
      </c>
      <c r="Q333">
        <v>8.7499999999999994E-2</v>
      </c>
      <c r="R333">
        <v>0</v>
      </c>
      <c r="S333">
        <v>0</v>
      </c>
      <c r="T333">
        <v>0</v>
      </c>
      <c r="U333">
        <v>8</v>
      </c>
      <c r="V333">
        <v>8</v>
      </c>
      <c r="W333">
        <v>8.7499999999999994E-2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3</v>
      </c>
      <c r="AK333">
        <v>3</v>
      </c>
      <c r="AL333">
        <v>8.7499999999999994E-2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1</v>
      </c>
      <c r="AW333">
        <v>0</v>
      </c>
      <c r="AX333">
        <v>0</v>
      </c>
    </row>
    <row r="334" spans="1:50" x14ac:dyDescent="0.2">
      <c r="A334" t="s">
        <v>1261</v>
      </c>
      <c r="B334">
        <v>4</v>
      </c>
      <c r="C334">
        <v>947934</v>
      </c>
      <c r="D334" s="9" t="s">
        <v>1597</v>
      </c>
      <c r="E334" t="s">
        <v>3179</v>
      </c>
      <c r="F334" t="str">
        <f t="shared" si="5"/>
        <v>Reading/Center South</v>
      </c>
      <c r="G334" t="s">
        <v>2840</v>
      </c>
      <c r="H334">
        <v>0.17499999999999999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</v>
      </c>
      <c r="P334">
        <v>2</v>
      </c>
      <c r="Q334">
        <v>8.7499999999999994E-2</v>
      </c>
      <c r="R334">
        <v>0</v>
      </c>
      <c r="S334">
        <v>0</v>
      </c>
      <c r="T334">
        <v>0</v>
      </c>
      <c r="U334">
        <v>4</v>
      </c>
      <c r="V334">
        <v>5</v>
      </c>
      <c r="W334">
        <v>8.7499999999999994E-2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1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</row>
    <row r="335" spans="1:50" x14ac:dyDescent="0.2">
      <c r="A335" t="s">
        <v>1261</v>
      </c>
      <c r="B335">
        <v>4</v>
      </c>
      <c r="C335">
        <v>947933</v>
      </c>
      <c r="D335" s="9" t="s">
        <v>1598</v>
      </c>
      <c r="E335" t="s">
        <v>3180</v>
      </c>
      <c r="F335" t="str">
        <f t="shared" si="5"/>
        <v>Pl/Gf/St/Sx/Eg N</v>
      </c>
      <c r="G335" t="s">
        <v>2840</v>
      </c>
      <c r="H335">
        <v>0.17499999999999999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6</v>
      </c>
      <c r="V335">
        <v>8</v>
      </c>
      <c r="W335">
        <v>8.7499999999999994E-2</v>
      </c>
      <c r="X335">
        <v>0</v>
      </c>
      <c r="Y335">
        <v>0</v>
      </c>
      <c r="Z335">
        <v>0</v>
      </c>
      <c r="AA335">
        <v>7</v>
      </c>
      <c r="AB335">
        <v>9</v>
      </c>
      <c r="AC335">
        <v>8.7499999999999994E-2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2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1</v>
      </c>
      <c r="AW335">
        <v>0</v>
      </c>
      <c r="AX335">
        <v>0</v>
      </c>
    </row>
    <row r="336" spans="1:50" x14ac:dyDescent="0.2">
      <c r="A336" t="s">
        <v>1261</v>
      </c>
      <c r="B336">
        <v>4</v>
      </c>
      <c r="C336">
        <v>947930</v>
      </c>
      <c r="D336" s="9" t="s">
        <v>1599</v>
      </c>
      <c r="E336" t="s">
        <v>3181</v>
      </c>
      <c r="F336" t="str">
        <f t="shared" si="5"/>
        <v>Lincoln</v>
      </c>
      <c r="G336" t="s">
        <v>2840</v>
      </c>
      <c r="H336">
        <v>0.35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4</v>
      </c>
      <c r="P336">
        <v>4</v>
      </c>
      <c r="Q336">
        <v>8.7499999999999994E-2</v>
      </c>
      <c r="R336">
        <v>0</v>
      </c>
      <c r="S336">
        <v>0</v>
      </c>
      <c r="T336">
        <v>0</v>
      </c>
      <c r="U336">
        <v>1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11</v>
      </c>
      <c r="AB336">
        <v>14</v>
      </c>
      <c r="AC336">
        <v>0.26250000000000001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1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2</v>
      </c>
      <c r="AR336">
        <v>0</v>
      </c>
      <c r="AS336">
        <v>2</v>
      </c>
      <c r="AT336">
        <v>0</v>
      </c>
      <c r="AU336">
        <v>0</v>
      </c>
      <c r="AV336">
        <v>1</v>
      </c>
      <c r="AW336">
        <v>0</v>
      </c>
      <c r="AX336">
        <v>0</v>
      </c>
    </row>
    <row r="337" spans="1:50" x14ac:dyDescent="0.2">
      <c r="A337" t="s">
        <v>1261</v>
      </c>
      <c r="B337">
        <v>4</v>
      </c>
      <c r="C337">
        <v>1593765</v>
      </c>
      <c r="D337" s="9" t="s">
        <v>89</v>
      </c>
      <c r="E337" t="s">
        <v>3182</v>
      </c>
      <c r="F337" t="str">
        <f t="shared" si="5"/>
        <v>West Branch/Center North</v>
      </c>
      <c r="G337" t="s">
        <v>2840</v>
      </c>
      <c r="H337">
        <v>8.7499999999999994E-2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2</v>
      </c>
      <c r="V337">
        <v>2</v>
      </c>
      <c r="W337">
        <v>8.7499999999999994E-2</v>
      </c>
      <c r="X337">
        <v>0</v>
      </c>
      <c r="Y337">
        <v>0</v>
      </c>
      <c r="Z337">
        <v>0</v>
      </c>
      <c r="AA337">
        <v>2</v>
      </c>
      <c r="AB337">
        <v>2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1</v>
      </c>
      <c r="AK337">
        <v>1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1</v>
      </c>
      <c r="AT337">
        <v>1</v>
      </c>
      <c r="AU337">
        <v>0</v>
      </c>
      <c r="AV337">
        <v>0</v>
      </c>
      <c r="AW337">
        <v>0</v>
      </c>
      <c r="AX337">
        <v>0</v>
      </c>
    </row>
    <row r="338" spans="1:50" x14ac:dyDescent="0.2">
      <c r="A338" t="s">
        <v>1261</v>
      </c>
      <c r="B338">
        <v>4</v>
      </c>
      <c r="C338">
        <v>947927</v>
      </c>
      <c r="D338" s="9" t="s">
        <v>1600</v>
      </c>
      <c r="E338" t="s">
        <v>3183</v>
      </c>
      <c r="F338" t="str">
        <f t="shared" si="5"/>
        <v>Grant/Sheridan</v>
      </c>
      <c r="G338" t="s">
        <v>2851</v>
      </c>
      <c r="H338">
        <v>0.26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3</v>
      </c>
      <c r="V338">
        <v>5</v>
      </c>
      <c r="W338">
        <v>8.7499999999999994E-2</v>
      </c>
      <c r="X338">
        <v>0</v>
      </c>
      <c r="Y338">
        <v>0</v>
      </c>
      <c r="Z338">
        <v>0</v>
      </c>
      <c r="AA338">
        <v>2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8</v>
      </c>
      <c r="AK338">
        <v>10</v>
      </c>
      <c r="AL338">
        <v>0.17499999999999999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1</v>
      </c>
      <c r="AT338">
        <v>0</v>
      </c>
      <c r="AU338">
        <v>0</v>
      </c>
      <c r="AV338">
        <v>0</v>
      </c>
      <c r="AW338">
        <v>0</v>
      </c>
      <c r="AX338">
        <v>0</v>
      </c>
    </row>
    <row r="339" spans="1:50" x14ac:dyDescent="0.2">
      <c r="A339" t="s">
        <v>1272</v>
      </c>
      <c r="B339">
        <v>4</v>
      </c>
      <c r="C339">
        <v>947978</v>
      </c>
      <c r="D339" s="9">
        <v>43</v>
      </c>
      <c r="E339" t="s">
        <v>3184</v>
      </c>
      <c r="F339" t="str">
        <f t="shared" si="5"/>
        <v>Washington Twp-Kelley</v>
      </c>
      <c r="G339" t="s">
        <v>2840</v>
      </c>
      <c r="H339">
        <v>0.83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15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25</v>
      </c>
      <c r="V339">
        <v>29</v>
      </c>
      <c r="W339">
        <v>0.41499999999999998</v>
      </c>
      <c r="X339">
        <v>0</v>
      </c>
      <c r="Y339">
        <v>0</v>
      </c>
      <c r="Z339">
        <v>0</v>
      </c>
      <c r="AA339">
        <v>23</v>
      </c>
      <c r="AB339">
        <v>34</v>
      </c>
      <c r="AC339">
        <v>0.41499999999999998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23</v>
      </c>
      <c r="AT339">
        <v>0</v>
      </c>
      <c r="AU339">
        <v>0</v>
      </c>
      <c r="AV339">
        <v>4</v>
      </c>
      <c r="AW339">
        <v>0</v>
      </c>
      <c r="AX339">
        <v>0</v>
      </c>
    </row>
    <row r="340" spans="1:50" x14ac:dyDescent="0.2">
      <c r="A340" t="s">
        <v>1272</v>
      </c>
      <c r="B340">
        <v>4</v>
      </c>
      <c r="C340">
        <v>947977</v>
      </c>
      <c r="D340" s="9">
        <v>42</v>
      </c>
      <c r="E340" t="s">
        <v>3185</v>
      </c>
      <c r="F340" t="str">
        <f t="shared" si="5"/>
        <v>Warren Twp-Mccallsburg</v>
      </c>
      <c r="G340" t="s">
        <v>2840</v>
      </c>
      <c r="H340">
        <v>0.41499999999999998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4</v>
      </c>
      <c r="P340">
        <v>9</v>
      </c>
      <c r="Q340">
        <v>0.41499999999999998</v>
      </c>
      <c r="R340">
        <v>0</v>
      </c>
      <c r="S340">
        <v>0</v>
      </c>
      <c r="T340">
        <v>0</v>
      </c>
      <c r="U340">
        <v>2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2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</v>
      </c>
      <c r="AT340">
        <v>0</v>
      </c>
      <c r="AU340">
        <v>0</v>
      </c>
      <c r="AV340">
        <v>0</v>
      </c>
      <c r="AW340">
        <v>0</v>
      </c>
      <c r="AX340">
        <v>0</v>
      </c>
    </row>
    <row r="341" spans="1:50" x14ac:dyDescent="0.2">
      <c r="A341" t="s">
        <v>1272</v>
      </c>
      <c r="B341">
        <v>4</v>
      </c>
      <c r="C341">
        <v>947960</v>
      </c>
      <c r="D341" s="9">
        <v>27</v>
      </c>
      <c r="E341" t="s">
        <v>3186</v>
      </c>
      <c r="F341" t="str">
        <f t="shared" si="5"/>
        <v>Lafayette Township</v>
      </c>
      <c r="G341" t="s">
        <v>2840</v>
      </c>
      <c r="H341">
        <v>0.41499999999999998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3</v>
      </c>
      <c r="P341">
        <v>3</v>
      </c>
      <c r="Q341">
        <v>0</v>
      </c>
      <c r="R341">
        <v>0</v>
      </c>
      <c r="S341">
        <v>0</v>
      </c>
      <c r="T341">
        <v>0</v>
      </c>
      <c r="U341">
        <v>2</v>
      </c>
      <c r="V341">
        <v>2</v>
      </c>
      <c r="W341">
        <v>0</v>
      </c>
      <c r="X341">
        <v>0</v>
      </c>
      <c r="Y341">
        <v>0</v>
      </c>
      <c r="Z341">
        <v>0</v>
      </c>
      <c r="AA341">
        <v>4</v>
      </c>
      <c r="AB341">
        <v>4</v>
      </c>
      <c r="AC341">
        <v>0.41499999999999998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2</v>
      </c>
      <c r="AK341">
        <v>2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</row>
    <row r="342" spans="1:50" x14ac:dyDescent="0.2">
      <c r="A342" t="s">
        <v>1272</v>
      </c>
      <c r="B342">
        <v>4</v>
      </c>
      <c r="C342">
        <v>947971</v>
      </c>
      <c r="D342" s="9">
        <v>37</v>
      </c>
      <c r="E342" t="s">
        <v>3187</v>
      </c>
      <c r="F342" t="str">
        <f t="shared" si="5"/>
        <v>Richland Township</v>
      </c>
      <c r="G342" t="s">
        <v>2840</v>
      </c>
      <c r="H342">
        <v>0.41499999999999998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2</v>
      </c>
      <c r="P342">
        <v>2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9</v>
      </c>
      <c r="AB342">
        <v>9</v>
      </c>
      <c r="AC342">
        <v>0.41499999999999998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3</v>
      </c>
      <c r="AK342">
        <v>3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</row>
    <row r="343" spans="1:50" x14ac:dyDescent="0.2">
      <c r="A343" t="s">
        <v>1272</v>
      </c>
      <c r="B343">
        <v>4</v>
      </c>
      <c r="C343">
        <v>947962</v>
      </c>
      <c r="D343" s="9">
        <v>29</v>
      </c>
      <c r="E343" t="s">
        <v>3188</v>
      </c>
      <c r="F343" t="str">
        <f t="shared" si="5"/>
        <v>Milford Township</v>
      </c>
      <c r="G343" t="s">
        <v>2840</v>
      </c>
      <c r="H343">
        <v>0.41499999999999998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19</v>
      </c>
      <c r="AB343">
        <v>19</v>
      </c>
      <c r="AC343">
        <v>0.41499999999999998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16</v>
      </c>
      <c r="AK343">
        <v>16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4</v>
      </c>
      <c r="AT343">
        <v>4</v>
      </c>
      <c r="AU343">
        <v>0</v>
      </c>
      <c r="AV343">
        <v>0</v>
      </c>
      <c r="AW343">
        <v>0</v>
      </c>
      <c r="AX343">
        <v>0</v>
      </c>
    </row>
    <row r="344" spans="1:50" x14ac:dyDescent="0.2">
      <c r="A344" t="s">
        <v>1272</v>
      </c>
      <c r="B344">
        <v>4</v>
      </c>
      <c r="C344">
        <v>947973</v>
      </c>
      <c r="D344" s="9">
        <v>39</v>
      </c>
      <c r="E344" t="s">
        <v>3189</v>
      </c>
      <c r="F344" t="str">
        <f t="shared" si="5"/>
        <v>Slater-Sheldahl-Pal 2</v>
      </c>
      <c r="G344" t="s">
        <v>2840</v>
      </c>
      <c r="H344">
        <v>1.2450000000000001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4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21</v>
      </c>
      <c r="V344">
        <v>32</v>
      </c>
      <c r="W344">
        <v>0.41499999999999998</v>
      </c>
      <c r="X344">
        <v>2</v>
      </c>
      <c r="Y344">
        <v>0</v>
      </c>
      <c r="Z344">
        <v>0</v>
      </c>
      <c r="AA344">
        <v>20</v>
      </c>
      <c r="AB344">
        <v>24</v>
      </c>
      <c r="AC344">
        <v>0.41499999999999998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24</v>
      </c>
      <c r="AK344">
        <v>32</v>
      </c>
      <c r="AL344">
        <v>0.41499999999999998</v>
      </c>
      <c r="AM344">
        <v>2</v>
      </c>
      <c r="AN344">
        <v>0</v>
      </c>
      <c r="AO344">
        <v>0</v>
      </c>
      <c r="AP344">
        <v>0</v>
      </c>
      <c r="AQ344">
        <v>1</v>
      </c>
      <c r="AR344">
        <v>0</v>
      </c>
      <c r="AS344">
        <v>12</v>
      </c>
      <c r="AT344">
        <v>0</v>
      </c>
      <c r="AU344">
        <v>0</v>
      </c>
      <c r="AV344">
        <v>4</v>
      </c>
      <c r="AW344">
        <v>0</v>
      </c>
      <c r="AX344">
        <v>0</v>
      </c>
    </row>
    <row r="345" spans="1:50" x14ac:dyDescent="0.2">
      <c r="A345" t="s">
        <v>1272</v>
      </c>
      <c r="B345">
        <v>4</v>
      </c>
      <c r="C345">
        <v>947976</v>
      </c>
      <c r="D345" s="9">
        <v>41</v>
      </c>
      <c r="E345" t="s">
        <v>3190</v>
      </c>
      <c r="F345" t="str">
        <f t="shared" si="5"/>
        <v>Union Twp-Cambridge</v>
      </c>
      <c r="G345" t="s">
        <v>2840</v>
      </c>
      <c r="H345">
        <v>0.83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11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17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21</v>
      </c>
      <c r="AB345">
        <v>54</v>
      </c>
      <c r="AC345">
        <v>0.41499999999999998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28</v>
      </c>
      <c r="AK345">
        <v>32</v>
      </c>
      <c r="AL345">
        <v>0.41499999999999998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10</v>
      </c>
      <c r="AT345">
        <v>0</v>
      </c>
      <c r="AU345">
        <v>0</v>
      </c>
      <c r="AV345">
        <v>0</v>
      </c>
      <c r="AW345">
        <v>0</v>
      </c>
      <c r="AX345">
        <v>0</v>
      </c>
    </row>
    <row r="346" spans="1:50" x14ac:dyDescent="0.2">
      <c r="A346" t="s">
        <v>1272</v>
      </c>
      <c r="B346">
        <v>4</v>
      </c>
      <c r="C346">
        <v>947968</v>
      </c>
      <c r="D346" s="9">
        <v>34</v>
      </c>
      <c r="E346" t="s">
        <v>3191</v>
      </c>
      <c r="F346" t="str">
        <f t="shared" si="5"/>
        <v>Nevada Township</v>
      </c>
      <c r="G346" t="s">
        <v>2840</v>
      </c>
      <c r="H346">
        <v>0.41499999999999998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3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13</v>
      </c>
      <c r="V346">
        <v>22</v>
      </c>
      <c r="W346">
        <v>0.41499999999999998</v>
      </c>
      <c r="X346">
        <v>3</v>
      </c>
      <c r="Y346">
        <v>0</v>
      </c>
      <c r="Z346">
        <v>0</v>
      </c>
      <c r="AA346">
        <v>7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5</v>
      </c>
      <c r="AK346">
        <v>8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11</v>
      </c>
      <c r="AT346">
        <v>13</v>
      </c>
      <c r="AU346">
        <v>0</v>
      </c>
      <c r="AV346">
        <v>1</v>
      </c>
      <c r="AW346">
        <v>0</v>
      </c>
      <c r="AX346">
        <v>0</v>
      </c>
    </row>
    <row r="347" spans="1:50" x14ac:dyDescent="0.2">
      <c r="A347" t="s">
        <v>1272</v>
      </c>
      <c r="B347">
        <v>4</v>
      </c>
      <c r="C347">
        <v>947966</v>
      </c>
      <c r="D347" s="9">
        <v>32</v>
      </c>
      <c r="E347" t="s">
        <v>3192</v>
      </c>
      <c r="F347" t="str">
        <f t="shared" si="5"/>
        <v>Nevada 3-Grant Twp 3</v>
      </c>
      <c r="G347" t="s">
        <v>2842</v>
      </c>
      <c r="H347">
        <v>1.25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9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29</v>
      </c>
      <c r="V347">
        <v>41</v>
      </c>
      <c r="W347">
        <v>0.41499999999999998</v>
      </c>
      <c r="X347">
        <v>0</v>
      </c>
      <c r="Y347">
        <v>0</v>
      </c>
      <c r="Z347">
        <v>0</v>
      </c>
      <c r="AA347">
        <v>14</v>
      </c>
      <c r="AB347">
        <v>20</v>
      </c>
      <c r="AC347">
        <v>0.41499999999999998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18</v>
      </c>
      <c r="AK347">
        <v>23</v>
      </c>
      <c r="AL347">
        <v>0.41499999999999998</v>
      </c>
      <c r="AM347">
        <v>4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5</v>
      </c>
      <c r="AT347">
        <v>0</v>
      </c>
      <c r="AU347">
        <v>0</v>
      </c>
      <c r="AV347">
        <v>5</v>
      </c>
      <c r="AW347">
        <v>0</v>
      </c>
      <c r="AX347">
        <v>0</v>
      </c>
    </row>
    <row r="348" spans="1:50" x14ac:dyDescent="0.2">
      <c r="A348" t="s">
        <v>156</v>
      </c>
      <c r="B348">
        <v>3</v>
      </c>
      <c r="C348">
        <v>948013</v>
      </c>
      <c r="D348" s="9" t="s">
        <v>1601</v>
      </c>
      <c r="E348" t="s">
        <v>3193</v>
      </c>
      <c r="F348" t="str">
        <f t="shared" si="5"/>
        <v>Creston 4 - Supertel</v>
      </c>
      <c r="G348" t="s">
        <v>2840</v>
      </c>
      <c r="H348">
        <v>0.82499999999999996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2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10</v>
      </c>
      <c r="V348">
        <v>13</v>
      </c>
      <c r="W348">
        <v>0.3</v>
      </c>
      <c r="X348">
        <v>0</v>
      </c>
      <c r="Y348">
        <v>0</v>
      </c>
      <c r="Z348">
        <v>0</v>
      </c>
      <c r="AA348">
        <v>8</v>
      </c>
      <c r="AB348">
        <v>10</v>
      </c>
      <c r="AC348">
        <v>0.22500000000000001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10</v>
      </c>
      <c r="AK348">
        <v>12</v>
      </c>
      <c r="AL348">
        <v>0.3</v>
      </c>
      <c r="AM348">
        <v>3</v>
      </c>
      <c r="AN348">
        <v>0</v>
      </c>
      <c r="AO348">
        <v>0</v>
      </c>
      <c r="AP348">
        <v>0</v>
      </c>
      <c r="AQ348">
        <v>1</v>
      </c>
      <c r="AR348">
        <v>0</v>
      </c>
      <c r="AS348">
        <v>3</v>
      </c>
      <c r="AT348">
        <v>0</v>
      </c>
      <c r="AU348">
        <v>0</v>
      </c>
      <c r="AV348">
        <v>0</v>
      </c>
      <c r="AW348">
        <v>0</v>
      </c>
      <c r="AX348">
        <v>0</v>
      </c>
    </row>
    <row r="349" spans="1:50" x14ac:dyDescent="0.2">
      <c r="A349" t="s">
        <v>156</v>
      </c>
      <c r="B349">
        <v>3</v>
      </c>
      <c r="C349">
        <v>948008</v>
      </c>
      <c r="D349" s="9" t="s">
        <v>1602</v>
      </c>
      <c r="E349" t="s">
        <v>3194</v>
      </c>
      <c r="F349" t="str">
        <f t="shared" si="5"/>
        <v>Afton</v>
      </c>
      <c r="G349" t="s">
        <v>2842</v>
      </c>
      <c r="H349">
        <v>0.68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6</v>
      </c>
      <c r="P349">
        <v>7</v>
      </c>
      <c r="Q349">
        <v>0.15</v>
      </c>
      <c r="R349">
        <v>0</v>
      </c>
      <c r="S349">
        <v>0</v>
      </c>
      <c r="T349">
        <v>0</v>
      </c>
      <c r="U349">
        <v>9</v>
      </c>
      <c r="V349">
        <v>12</v>
      </c>
      <c r="W349">
        <v>0.22500000000000001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14</v>
      </c>
      <c r="AK349">
        <v>17</v>
      </c>
      <c r="AL349">
        <v>0.3</v>
      </c>
      <c r="AM349">
        <v>2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4</v>
      </c>
      <c r="AT349">
        <v>0</v>
      </c>
      <c r="AU349">
        <v>0</v>
      </c>
      <c r="AV349">
        <v>2</v>
      </c>
      <c r="AW349">
        <v>0</v>
      </c>
      <c r="AX349">
        <v>0</v>
      </c>
    </row>
    <row r="350" spans="1:50" x14ac:dyDescent="0.2">
      <c r="A350" t="s">
        <v>1317</v>
      </c>
      <c r="B350">
        <v>2</v>
      </c>
      <c r="C350">
        <v>948335</v>
      </c>
      <c r="D350" s="9" t="s">
        <v>83</v>
      </c>
      <c r="E350" t="s">
        <v>3195</v>
      </c>
      <c r="F350" t="str">
        <f t="shared" si="5"/>
        <v>S-04 Seymour-Promise City</v>
      </c>
      <c r="G350" t="s">
        <v>2840</v>
      </c>
      <c r="H350">
        <v>0.67500000000000004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4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11</v>
      </c>
      <c r="V350">
        <v>14</v>
      </c>
      <c r="W350">
        <v>0.3</v>
      </c>
      <c r="X350">
        <v>0</v>
      </c>
      <c r="Y350">
        <v>0</v>
      </c>
      <c r="Z350">
        <v>0</v>
      </c>
      <c r="AA350">
        <v>7</v>
      </c>
      <c r="AB350">
        <v>10</v>
      </c>
      <c r="AC350">
        <v>0.22500000000000001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5</v>
      </c>
      <c r="AK350">
        <v>9</v>
      </c>
      <c r="AL350">
        <v>0.15</v>
      </c>
      <c r="AM350">
        <v>0</v>
      </c>
      <c r="AN350">
        <v>0</v>
      </c>
      <c r="AO350">
        <v>0</v>
      </c>
      <c r="AP350">
        <v>1</v>
      </c>
      <c r="AQ350">
        <v>0</v>
      </c>
      <c r="AR350">
        <v>0</v>
      </c>
      <c r="AS350">
        <v>3</v>
      </c>
      <c r="AT350">
        <v>0</v>
      </c>
      <c r="AU350">
        <v>0</v>
      </c>
      <c r="AV350">
        <v>2</v>
      </c>
      <c r="AW350">
        <v>0</v>
      </c>
      <c r="AX350">
        <v>0</v>
      </c>
    </row>
    <row r="351" spans="1:50" x14ac:dyDescent="0.2">
      <c r="A351" t="s">
        <v>1374</v>
      </c>
      <c r="B351">
        <v>1</v>
      </c>
      <c r="C351">
        <v>948179</v>
      </c>
      <c r="D351" s="9" t="s">
        <v>1603</v>
      </c>
      <c r="E351" t="s">
        <v>3196</v>
      </c>
      <c r="F351" t="str">
        <f t="shared" si="5"/>
        <v>Lincoln/Manly</v>
      </c>
      <c r="G351" t="s">
        <v>2851</v>
      </c>
      <c r="H351">
        <v>1.2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12</v>
      </c>
      <c r="P351">
        <v>15</v>
      </c>
      <c r="Q351">
        <v>0.26669999999999999</v>
      </c>
      <c r="R351">
        <v>0</v>
      </c>
      <c r="S351">
        <v>0</v>
      </c>
      <c r="T351">
        <v>0</v>
      </c>
      <c r="U351">
        <v>20</v>
      </c>
      <c r="V351">
        <v>22</v>
      </c>
      <c r="W351">
        <v>0.4</v>
      </c>
      <c r="X351">
        <v>0</v>
      </c>
      <c r="Y351">
        <v>0</v>
      </c>
      <c r="Z351">
        <v>0</v>
      </c>
      <c r="AA351">
        <v>11</v>
      </c>
      <c r="AB351">
        <v>17</v>
      </c>
      <c r="AC351">
        <v>0.26669999999999999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16</v>
      </c>
      <c r="AK351">
        <v>16</v>
      </c>
      <c r="AL351">
        <v>0.26669999999999999</v>
      </c>
      <c r="AM351">
        <v>2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7</v>
      </c>
      <c r="AT351">
        <v>0</v>
      </c>
      <c r="AU351">
        <v>0</v>
      </c>
      <c r="AV351">
        <v>2</v>
      </c>
      <c r="AW351">
        <v>0</v>
      </c>
      <c r="AX351">
        <v>0</v>
      </c>
    </row>
    <row r="352" spans="1:50" x14ac:dyDescent="0.2">
      <c r="A352" t="s">
        <v>801</v>
      </c>
      <c r="B352">
        <v>1</v>
      </c>
      <c r="C352">
        <v>946578</v>
      </c>
      <c r="D352" s="9" t="s">
        <v>121</v>
      </c>
      <c r="E352" t="s">
        <v>3197</v>
      </c>
      <c r="F352" t="str">
        <f t="shared" si="5"/>
        <v>Belle Plaine 3</v>
      </c>
      <c r="G352" t="s">
        <v>2840</v>
      </c>
      <c r="H352">
        <v>0.45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7</v>
      </c>
      <c r="P352">
        <v>9</v>
      </c>
      <c r="Q352">
        <v>0.15</v>
      </c>
      <c r="R352">
        <v>0</v>
      </c>
      <c r="S352">
        <v>0</v>
      </c>
      <c r="T352">
        <v>0</v>
      </c>
      <c r="U352">
        <v>6</v>
      </c>
      <c r="V352">
        <v>7</v>
      </c>
      <c r="W352">
        <v>0.15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7</v>
      </c>
      <c r="AK352">
        <v>7</v>
      </c>
      <c r="AL352">
        <v>0.15</v>
      </c>
      <c r="AM352">
        <v>1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1</v>
      </c>
      <c r="AT352">
        <v>0</v>
      </c>
      <c r="AU352">
        <v>0</v>
      </c>
      <c r="AV352">
        <v>1</v>
      </c>
      <c r="AW352">
        <v>0</v>
      </c>
      <c r="AX352">
        <v>0</v>
      </c>
    </row>
    <row r="353" spans="1:50" x14ac:dyDescent="0.2">
      <c r="A353" t="s">
        <v>801</v>
      </c>
      <c r="B353">
        <v>1</v>
      </c>
      <c r="C353">
        <v>946590</v>
      </c>
      <c r="D353" s="9" t="s">
        <v>1604</v>
      </c>
      <c r="E353" t="s">
        <v>3198</v>
      </c>
      <c r="F353" t="str">
        <f t="shared" si="5"/>
        <v>Vinton 3</v>
      </c>
      <c r="G353" t="s">
        <v>2840</v>
      </c>
      <c r="H353">
        <v>0.82499999999999996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10</v>
      </c>
      <c r="P353">
        <v>11</v>
      </c>
      <c r="Q353">
        <v>0.15</v>
      </c>
      <c r="R353">
        <v>0</v>
      </c>
      <c r="S353">
        <v>0</v>
      </c>
      <c r="T353">
        <v>0</v>
      </c>
      <c r="U353">
        <v>18</v>
      </c>
      <c r="V353">
        <v>19</v>
      </c>
      <c r="W353">
        <v>0.3</v>
      </c>
      <c r="X353">
        <v>0</v>
      </c>
      <c r="Y353">
        <v>0</v>
      </c>
      <c r="Z353">
        <v>0</v>
      </c>
      <c r="AA353">
        <v>8</v>
      </c>
      <c r="AB353">
        <v>9</v>
      </c>
      <c r="AC353">
        <v>0.15</v>
      </c>
      <c r="AD353">
        <v>1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12</v>
      </c>
      <c r="AK353">
        <v>12</v>
      </c>
      <c r="AL353">
        <v>0.22500000000000001</v>
      </c>
      <c r="AM353">
        <v>0</v>
      </c>
      <c r="AN353">
        <v>0</v>
      </c>
      <c r="AO353">
        <v>0</v>
      </c>
      <c r="AP353">
        <v>0</v>
      </c>
      <c r="AQ353">
        <v>1</v>
      </c>
      <c r="AR353">
        <v>0</v>
      </c>
      <c r="AS353">
        <v>1</v>
      </c>
      <c r="AT353">
        <v>0</v>
      </c>
      <c r="AU353">
        <v>0</v>
      </c>
      <c r="AV353">
        <v>2</v>
      </c>
      <c r="AW353">
        <v>0</v>
      </c>
      <c r="AX353">
        <v>0</v>
      </c>
    </row>
    <row r="354" spans="1:50" x14ac:dyDescent="0.2">
      <c r="A354" t="s">
        <v>801</v>
      </c>
      <c r="B354">
        <v>1</v>
      </c>
      <c r="C354">
        <v>946592</v>
      </c>
      <c r="D354" s="9" t="s">
        <v>1605</v>
      </c>
      <c r="E354" t="s">
        <v>3199</v>
      </c>
      <c r="F354" t="str">
        <f t="shared" si="5"/>
        <v>Walford</v>
      </c>
      <c r="G354" t="s">
        <v>2840</v>
      </c>
      <c r="H354">
        <v>0.75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10</v>
      </c>
      <c r="P354">
        <v>10</v>
      </c>
      <c r="Q354">
        <v>0.15</v>
      </c>
      <c r="R354">
        <v>0</v>
      </c>
      <c r="S354">
        <v>0</v>
      </c>
      <c r="T354">
        <v>0</v>
      </c>
      <c r="U354">
        <v>6</v>
      </c>
      <c r="V354">
        <v>7</v>
      </c>
      <c r="W354">
        <v>0.15</v>
      </c>
      <c r="X354">
        <v>0</v>
      </c>
      <c r="Y354">
        <v>0</v>
      </c>
      <c r="Z354">
        <v>0</v>
      </c>
      <c r="AA354">
        <v>11</v>
      </c>
      <c r="AB354">
        <v>12</v>
      </c>
      <c r="AC354">
        <v>0.22500000000000001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9</v>
      </c>
      <c r="AK354">
        <v>10</v>
      </c>
      <c r="AL354">
        <v>0.22500000000000001</v>
      </c>
      <c r="AM354">
        <v>0</v>
      </c>
      <c r="AN354">
        <v>0</v>
      </c>
      <c r="AO354">
        <v>0</v>
      </c>
      <c r="AP354">
        <v>1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2</v>
      </c>
      <c r="AW354">
        <v>0</v>
      </c>
      <c r="AX354">
        <v>0</v>
      </c>
    </row>
    <row r="355" spans="1:50" x14ac:dyDescent="0.2">
      <c r="A355" t="s">
        <v>801</v>
      </c>
      <c r="B355">
        <v>1</v>
      </c>
      <c r="C355">
        <v>946583</v>
      </c>
      <c r="D355" s="9" t="s">
        <v>1606</v>
      </c>
      <c r="E355" t="s">
        <v>3200</v>
      </c>
      <c r="F355" t="str">
        <f t="shared" si="5"/>
        <v>Fremont-Atkins</v>
      </c>
      <c r="G355" t="s">
        <v>2840</v>
      </c>
      <c r="H355">
        <v>1.65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28</v>
      </c>
      <c r="P355">
        <v>28</v>
      </c>
      <c r="Q355">
        <v>0.6</v>
      </c>
      <c r="R355">
        <v>0</v>
      </c>
      <c r="S355">
        <v>0</v>
      </c>
      <c r="T355">
        <v>0</v>
      </c>
      <c r="U355">
        <v>22</v>
      </c>
      <c r="V355">
        <v>22</v>
      </c>
      <c r="W355">
        <v>0.52500000000000002</v>
      </c>
      <c r="X355">
        <v>0</v>
      </c>
      <c r="Y355">
        <v>0</v>
      </c>
      <c r="Z355">
        <v>0</v>
      </c>
      <c r="AA355">
        <v>9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20</v>
      </c>
      <c r="AK355">
        <v>20</v>
      </c>
      <c r="AL355">
        <v>0.52500000000000002</v>
      </c>
      <c r="AM355">
        <v>4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8</v>
      </c>
      <c r="AT355">
        <v>0</v>
      </c>
      <c r="AU355">
        <v>0</v>
      </c>
      <c r="AV355">
        <v>3</v>
      </c>
      <c r="AW355">
        <v>0</v>
      </c>
      <c r="AX355">
        <v>0</v>
      </c>
    </row>
    <row r="356" spans="1:50" x14ac:dyDescent="0.2">
      <c r="A356" t="s">
        <v>801</v>
      </c>
      <c r="B356">
        <v>1</v>
      </c>
      <c r="C356">
        <v>946587</v>
      </c>
      <c r="D356" s="9" t="s">
        <v>1607</v>
      </c>
      <c r="E356" t="s">
        <v>3201</v>
      </c>
      <c r="F356" t="str">
        <f t="shared" si="5"/>
        <v>Polk-Urbana</v>
      </c>
      <c r="G356" t="s">
        <v>2840</v>
      </c>
      <c r="H356">
        <v>1.5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21</v>
      </c>
      <c r="P356">
        <v>25</v>
      </c>
      <c r="Q356">
        <v>0.45</v>
      </c>
      <c r="R356">
        <v>0</v>
      </c>
      <c r="S356">
        <v>0</v>
      </c>
      <c r="T356">
        <v>0</v>
      </c>
      <c r="U356">
        <v>22</v>
      </c>
      <c r="V356">
        <v>27</v>
      </c>
      <c r="W356">
        <v>0.52500000000000002</v>
      </c>
      <c r="X356">
        <v>1</v>
      </c>
      <c r="Y356">
        <v>0</v>
      </c>
      <c r="Z356">
        <v>0</v>
      </c>
      <c r="AA356">
        <v>13</v>
      </c>
      <c r="AB356">
        <v>14</v>
      </c>
      <c r="AC356">
        <v>0.22500000000000001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13</v>
      </c>
      <c r="AK356">
        <v>17</v>
      </c>
      <c r="AL356">
        <v>0.3</v>
      </c>
      <c r="AM356">
        <v>3</v>
      </c>
      <c r="AN356">
        <v>0</v>
      </c>
      <c r="AO356">
        <v>0</v>
      </c>
      <c r="AP356">
        <v>0</v>
      </c>
      <c r="AQ356">
        <v>2</v>
      </c>
      <c r="AR356">
        <v>0</v>
      </c>
      <c r="AS356">
        <v>10</v>
      </c>
      <c r="AT356">
        <v>0</v>
      </c>
      <c r="AU356">
        <v>0</v>
      </c>
      <c r="AV356">
        <v>2</v>
      </c>
      <c r="AW356">
        <v>0</v>
      </c>
      <c r="AX356">
        <v>0</v>
      </c>
    </row>
    <row r="357" spans="1:50" x14ac:dyDescent="0.2">
      <c r="A357" t="s">
        <v>801</v>
      </c>
      <c r="B357">
        <v>1</v>
      </c>
      <c r="C357">
        <v>946579</v>
      </c>
      <c r="D357" s="9" t="s">
        <v>1608</v>
      </c>
      <c r="E357" t="s">
        <v>3202</v>
      </c>
      <c r="F357" t="str">
        <f t="shared" si="5"/>
        <v>Bruce-Cedar-Mt Auburn</v>
      </c>
      <c r="G357" t="s">
        <v>2840</v>
      </c>
      <c r="H357">
        <v>0.375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4</v>
      </c>
      <c r="P357">
        <v>4</v>
      </c>
      <c r="Q357">
        <v>7.4999999999999997E-2</v>
      </c>
      <c r="R357">
        <v>0</v>
      </c>
      <c r="S357">
        <v>0</v>
      </c>
      <c r="T357">
        <v>0</v>
      </c>
      <c r="U357">
        <v>7</v>
      </c>
      <c r="V357">
        <v>7</v>
      </c>
      <c r="W357">
        <v>0.15</v>
      </c>
      <c r="X357">
        <v>0</v>
      </c>
      <c r="Y357">
        <v>0</v>
      </c>
      <c r="Z357">
        <v>0</v>
      </c>
      <c r="AA357">
        <v>5</v>
      </c>
      <c r="AB357">
        <v>5</v>
      </c>
      <c r="AC357">
        <v>7.4999999999999997E-2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4</v>
      </c>
      <c r="AK357">
        <v>4</v>
      </c>
      <c r="AL357">
        <v>7.4999999999999997E-2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</row>
    <row r="358" spans="1:50" x14ac:dyDescent="0.2">
      <c r="A358" t="s">
        <v>801</v>
      </c>
      <c r="B358">
        <v>1</v>
      </c>
      <c r="C358">
        <v>946582</v>
      </c>
      <c r="D358" s="9" t="s">
        <v>1609</v>
      </c>
      <c r="E358" t="s">
        <v>3203</v>
      </c>
      <c r="F358" t="str">
        <f t="shared" si="5"/>
        <v>Florence-St Clair-Norway</v>
      </c>
      <c r="G358" t="s">
        <v>2840</v>
      </c>
      <c r="H358">
        <v>0.9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19</v>
      </c>
      <c r="P358">
        <v>20</v>
      </c>
      <c r="Q358">
        <v>0.45</v>
      </c>
      <c r="R358">
        <v>0</v>
      </c>
      <c r="S358">
        <v>0</v>
      </c>
      <c r="T358">
        <v>0</v>
      </c>
      <c r="U358">
        <v>8</v>
      </c>
      <c r="V358">
        <v>9</v>
      </c>
      <c r="W358">
        <v>0.15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11</v>
      </c>
      <c r="AK358">
        <v>14</v>
      </c>
      <c r="AL358">
        <v>0.3</v>
      </c>
      <c r="AM358">
        <v>0</v>
      </c>
      <c r="AN358">
        <v>0</v>
      </c>
      <c r="AO358">
        <v>0</v>
      </c>
      <c r="AP358">
        <v>3</v>
      </c>
      <c r="AQ358">
        <v>0</v>
      </c>
      <c r="AR358">
        <v>0</v>
      </c>
      <c r="AS358">
        <v>3</v>
      </c>
      <c r="AT358">
        <v>0</v>
      </c>
      <c r="AU358">
        <v>0</v>
      </c>
      <c r="AV358">
        <v>0</v>
      </c>
      <c r="AW358">
        <v>0</v>
      </c>
      <c r="AX358">
        <v>0</v>
      </c>
    </row>
    <row r="359" spans="1:50" x14ac:dyDescent="0.2">
      <c r="A359" t="s">
        <v>801</v>
      </c>
      <c r="B359">
        <v>1</v>
      </c>
      <c r="C359">
        <v>946586</v>
      </c>
      <c r="D359" s="9" t="s">
        <v>1511</v>
      </c>
      <c r="E359" t="s">
        <v>3204</v>
      </c>
      <c r="F359" t="str">
        <f t="shared" si="5"/>
        <v>Kane-Keystone</v>
      </c>
      <c r="G359" t="s">
        <v>2840</v>
      </c>
      <c r="H359">
        <v>0.45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7</v>
      </c>
      <c r="P359">
        <v>8</v>
      </c>
      <c r="Q359">
        <v>0.22500000000000001</v>
      </c>
      <c r="R359">
        <v>0</v>
      </c>
      <c r="S359">
        <v>0</v>
      </c>
      <c r="T359">
        <v>0</v>
      </c>
      <c r="U359">
        <v>3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6</v>
      </c>
      <c r="AK359">
        <v>11</v>
      </c>
      <c r="AL359">
        <v>0.22500000000000001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3</v>
      </c>
      <c r="AT359">
        <v>0</v>
      </c>
      <c r="AU359">
        <v>0</v>
      </c>
      <c r="AV359">
        <v>3</v>
      </c>
      <c r="AW359">
        <v>0</v>
      </c>
      <c r="AX359">
        <v>0</v>
      </c>
    </row>
    <row r="360" spans="1:50" x14ac:dyDescent="0.2">
      <c r="A360" t="s">
        <v>801</v>
      </c>
      <c r="B360">
        <v>1</v>
      </c>
      <c r="C360">
        <v>946585</v>
      </c>
      <c r="D360" s="9" t="s">
        <v>1610</v>
      </c>
      <c r="E360" t="s">
        <v>3205</v>
      </c>
      <c r="F360" t="str">
        <f t="shared" si="5"/>
        <v>Iowa-Leroy-Luzerne-Blairstown</v>
      </c>
      <c r="G360" t="s">
        <v>2840</v>
      </c>
      <c r="H360">
        <v>0.75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12</v>
      </c>
      <c r="P360">
        <v>16</v>
      </c>
      <c r="Q360">
        <v>0.375</v>
      </c>
      <c r="R360">
        <v>0</v>
      </c>
      <c r="S360">
        <v>0</v>
      </c>
      <c r="T360">
        <v>0</v>
      </c>
      <c r="U360">
        <v>12</v>
      </c>
      <c r="V360">
        <v>18</v>
      </c>
      <c r="W360">
        <v>0.375</v>
      </c>
      <c r="X360">
        <v>1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3</v>
      </c>
      <c r="AK360">
        <v>0</v>
      </c>
      <c r="AL360">
        <v>0</v>
      </c>
      <c r="AM360">
        <v>3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3</v>
      </c>
      <c r="AT360">
        <v>0</v>
      </c>
      <c r="AU360">
        <v>0</v>
      </c>
      <c r="AV360">
        <v>1</v>
      </c>
      <c r="AW360">
        <v>0</v>
      </c>
      <c r="AX360">
        <v>0</v>
      </c>
    </row>
    <row r="361" spans="1:50" x14ac:dyDescent="0.2">
      <c r="A361" t="s">
        <v>865</v>
      </c>
      <c r="B361">
        <v>1</v>
      </c>
      <c r="C361">
        <v>946675</v>
      </c>
      <c r="D361" s="9" t="s">
        <v>1611</v>
      </c>
      <c r="E361" t="s">
        <v>3206</v>
      </c>
      <c r="F361" t="str">
        <f t="shared" si="5"/>
        <v>City Of Frederika- Frederika &amp; Leroy Twp</v>
      </c>
      <c r="G361" t="s">
        <v>2840</v>
      </c>
      <c r="H361">
        <v>0.22666700000000001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5</v>
      </c>
      <c r="P361">
        <v>5</v>
      </c>
      <c r="Q361">
        <v>0</v>
      </c>
      <c r="R361">
        <v>0</v>
      </c>
      <c r="S361">
        <v>0</v>
      </c>
      <c r="T361">
        <v>0</v>
      </c>
      <c r="U361">
        <v>6</v>
      </c>
      <c r="V361">
        <v>6</v>
      </c>
      <c r="W361">
        <v>0.22670000000000001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2</v>
      </c>
      <c r="AN361">
        <v>2</v>
      </c>
      <c r="AO361">
        <v>0</v>
      </c>
      <c r="AP361">
        <v>0</v>
      </c>
      <c r="AQ361">
        <v>0</v>
      </c>
      <c r="AR361">
        <v>0</v>
      </c>
      <c r="AS361">
        <v>3</v>
      </c>
      <c r="AT361">
        <v>3</v>
      </c>
      <c r="AU361">
        <v>0</v>
      </c>
      <c r="AV361">
        <v>0</v>
      </c>
      <c r="AW361">
        <v>0</v>
      </c>
      <c r="AX361">
        <v>0</v>
      </c>
    </row>
    <row r="362" spans="1:50" x14ac:dyDescent="0.2">
      <c r="A362" t="s">
        <v>870</v>
      </c>
      <c r="B362">
        <v>4</v>
      </c>
      <c r="C362">
        <v>1593441</v>
      </c>
      <c r="D362" s="9" t="s">
        <v>23</v>
      </c>
      <c r="E362" t="s">
        <v>3207</v>
      </c>
      <c r="F362" t="str">
        <f t="shared" si="5"/>
        <v>8-Nh</v>
      </c>
      <c r="G362" t="s">
        <v>2851</v>
      </c>
      <c r="H362">
        <v>0.57999999999999996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16</v>
      </c>
      <c r="P362">
        <v>16</v>
      </c>
      <c r="Q362">
        <v>0.23330000000000001</v>
      </c>
      <c r="R362">
        <v>0</v>
      </c>
      <c r="S362">
        <v>0</v>
      </c>
      <c r="T362">
        <v>0</v>
      </c>
      <c r="U362">
        <v>12</v>
      </c>
      <c r="V362">
        <v>19</v>
      </c>
      <c r="W362">
        <v>0.23330000000000001</v>
      </c>
      <c r="X362">
        <v>1</v>
      </c>
      <c r="Y362">
        <v>0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10</v>
      </c>
      <c r="AK362">
        <v>13</v>
      </c>
      <c r="AL362">
        <v>0.1167</v>
      </c>
      <c r="AM362">
        <v>0</v>
      </c>
      <c r="AN362">
        <v>0</v>
      </c>
      <c r="AO362">
        <v>0</v>
      </c>
      <c r="AP362">
        <v>0</v>
      </c>
      <c r="AQ362">
        <v>2</v>
      </c>
      <c r="AR362">
        <v>0</v>
      </c>
      <c r="AS362">
        <v>6</v>
      </c>
      <c r="AT362">
        <v>0</v>
      </c>
      <c r="AU362">
        <v>0</v>
      </c>
      <c r="AV362">
        <v>4</v>
      </c>
      <c r="AW362">
        <v>0</v>
      </c>
      <c r="AX362">
        <v>0</v>
      </c>
    </row>
    <row r="363" spans="1:50" x14ac:dyDescent="0.2">
      <c r="A363" t="s">
        <v>870</v>
      </c>
      <c r="B363">
        <v>4</v>
      </c>
      <c r="C363">
        <v>1593437</v>
      </c>
      <c r="D363" s="9" t="s">
        <v>33</v>
      </c>
      <c r="E363" t="s">
        <v>3208</v>
      </c>
      <c r="F363" t="str">
        <f t="shared" si="5"/>
        <v>4-Al</v>
      </c>
      <c r="G363" t="s">
        <v>2840</v>
      </c>
      <c r="H363">
        <v>0.46666666699999998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9</v>
      </c>
      <c r="P363">
        <v>9</v>
      </c>
      <c r="Q363">
        <v>0.1167</v>
      </c>
      <c r="R363">
        <v>0</v>
      </c>
      <c r="S363">
        <v>0</v>
      </c>
      <c r="T363">
        <v>0</v>
      </c>
      <c r="U363">
        <v>11</v>
      </c>
      <c r="V363">
        <v>13</v>
      </c>
      <c r="W363">
        <v>0.1167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10</v>
      </c>
      <c r="AK363">
        <v>11</v>
      </c>
      <c r="AL363">
        <v>0.1167</v>
      </c>
      <c r="AM363">
        <v>0</v>
      </c>
      <c r="AN363">
        <v>0</v>
      </c>
      <c r="AO363">
        <v>0</v>
      </c>
      <c r="AP363">
        <v>3</v>
      </c>
      <c r="AQ363">
        <v>0</v>
      </c>
      <c r="AR363">
        <v>0</v>
      </c>
      <c r="AS363">
        <v>2</v>
      </c>
      <c r="AT363">
        <v>0</v>
      </c>
      <c r="AU363">
        <v>0</v>
      </c>
      <c r="AV363">
        <v>6</v>
      </c>
      <c r="AW363">
        <v>8</v>
      </c>
      <c r="AX363">
        <v>0.1167</v>
      </c>
    </row>
    <row r="364" spans="1:50" x14ac:dyDescent="0.2">
      <c r="A364" t="s">
        <v>910</v>
      </c>
      <c r="B364">
        <v>2</v>
      </c>
      <c r="C364">
        <v>1593446</v>
      </c>
      <c r="D364" s="9" t="s">
        <v>1612</v>
      </c>
      <c r="E364" t="s">
        <v>3209</v>
      </c>
      <c r="F364" t="str">
        <f t="shared" si="5"/>
        <v>Middle Precinct</v>
      </c>
      <c r="G364" t="s">
        <v>2840</v>
      </c>
      <c r="H364">
        <v>0.48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6</v>
      </c>
      <c r="V364">
        <v>7</v>
      </c>
      <c r="W364">
        <v>0.24</v>
      </c>
      <c r="X364">
        <v>0</v>
      </c>
      <c r="Y364">
        <v>0</v>
      </c>
      <c r="Z364">
        <v>0</v>
      </c>
      <c r="AA364">
        <v>5</v>
      </c>
      <c r="AB364">
        <v>5</v>
      </c>
      <c r="AC364">
        <v>0.16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3</v>
      </c>
      <c r="AK364">
        <v>4</v>
      </c>
      <c r="AL364">
        <v>0.08</v>
      </c>
      <c r="AM364">
        <v>1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</row>
    <row r="365" spans="1:50" x14ac:dyDescent="0.2">
      <c r="A365" t="s">
        <v>910</v>
      </c>
      <c r="B365">
        <v>2</v>
      </c>
      <c r="C365">
        <v>946802</v>
      </c>
      <c r="D365" s="9" t="s">
        <v>1613</v>
      </c>
      <c r="E365" t="s">
        <v>3210</v>
      </c>
      <c r="F365" t="str">
        <f t="shared" si="5"/>
        <v>Osceola 3Rd Ward Precinct</v>
      </c>
      <c r="G365" t="s">
        <v>2840</v>
      </c>
      <c r="H365">
        <v>0.8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6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17</v>
      </c>
      <c r="V365">
        <v>22</v>
      </c>
      <c r="W365">
        <v>0.24</v>
      </c>
      <c r="X365">
        <v>0</v>
      </c>
      <c r="Y365">
        <v>0</v>
      </c>
      <c r="Z365">
        <v>0</v>
      </c>
      <c r="AA365">
        <v>13</v>
      </c>
      <c r="AB365">
        <v>24</v>
      </c>
      <c r="AC365">
        <v>0.24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16</v>
      </c>
      <c r="AK365">
        <v>18</v>
      </c>
      <c r="AL365">
        <v>0.16</v>
      </c>
      <c r="AM365">
        <v>5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10</v>
      </c>
      <c r="AT365">
        <v>0</v>
      </c>
      <c r="AU365">
        <v>0</v>
      </c>
      <c r="AV365">
        <v>9</v>
      </c>
      <c r="AW365">
        <v>12</v>
      </c>
      <c r="AX365">
        <v>0.16</v>
      </c>
    </row>
    <row r="366" spans="1:50" x14ac:dyDescent="0.2">
      <c r="A366" t="s">
        <v>910</v>
      </c>
      <c r="B366">
        <v>2</v>
      </c>
      <c r="C366">
        <v>946801</v>
      </c>
      <c r="D366" s="9" t="s">
        <v>1426</v>
      </c>
      <c r="E366" t="s">
        <v>3211</v>
      </c>
      <c r="F366" t="str">
        <f t="shared" si="5"/>
        <v>Osceola 2Nd Ward Precinct</v>
      </c>
      <c r="G366" t="s">
        <v>2840</v>
      </c>
      <c r="H366">
        <v>0.64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7</v>
      </c>
      <c r="P366">
        <v>7</v>
      </c>
      <c r="Q366">
        <v>0.08</v>
      </c>
      <c r="R366">
        <v>0</v>
      </c>
      <c r="S366">
        <v>0</v>
      </c>
      <c r="T366">
        <v>0</v>
      </c>
      <c r="U366">
        <v>9</v>
      </c>
      <c r="V366">
        <v>9</v>
      </c>
      <c r="W366">
        <v>0.16</v>
      </c>
      <c r="X366">
        <v>0</v>
      </c>
      <c r="Y366">
        <v>0</v>
      </c>
      <c r="Z366">
        <v>0</v>
      </c>
      <c r="AA366">
        <v>6</v>
      </c>
      <c r="AB366">
        <v>8</v>
      </c>
      <c r="AC366">
        <v>0.16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10</v>
      </c>
      <c r="AK366">
        <v>12</v>
      </c>
      <c r="AL366">
        <v>0.16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5</v>
      </c>
      <c r="AT366">
        <v>0</v>
      </c>
      <c r="AU366">
        <v>0</v>
      </c>
      <c r="AV366">
        <v>6</v>
      </c>
      <c r="AW366">
        <v>7</v>
      </c>
      <c r="AX366">
        <v>0.08</v>
      </c>
    </row>
    <row r="367" spans="1:50" x14ac:dyDescent="0.2">
      <c r="A367" t="s">
        <v>910</v>
      </c>
      <c r="B367">
        <v>2</v>
      </c>
      <c r="C367">
        <v>946804</v>
      </c>
      <c r="D367" s="9" t="s">
        <v>89</v>
      </c>
      <c r="E367" t="s">
        <v>3212</v>
      </c>
      <c r="F367" t="str">
        <f t="shared" si="5"/>
        <v>Woodburn Precinct</v>
      </c>
      <c r="G367" t="s">
        <v>2840</v>
      </c>
      <c r="H367">
        <v>0.24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3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8</v>
      </c>
      <c r="V367">
        <v>8</v>
      </c>
      <c r="W367">
        <v>0.08</v>
      </c>
      <c r="X367">
        <v>0</v>
      </c>
      <c r="Y367">
        <v>0</v>
      </c>
      <c r="Z367">
        <v>0</v>
      </c>
      <c r="AA367">
        <v>3</v>
      </c>
      <c r="AB367">
        <v>5</v>
      </c>
      <c r="AC367">
        <v>0.08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3</v>
      </c>
      <c r="AK367">
        <v>3</v>
      </c>
      <c r="AL367">
        <v>0.08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</row>
    <row r="368" spans="1:50" x14ac:dyDescent="0.2">
      <c r="A368" t="s">
        <v>328</v>
      </c>
      <c r="B368">
        <v>3</v>
      </c>
      <c r="C368">
        <v>1593469</v>
      </c>
      <c r="D368" s="9" t="s">
        <v>1614</v>
      </c>
      <c r="E368" t="s">
        <v>3213</v>
      </c>
      <c r="F368" t="str">
        <f t="shared" si="5"/>
        <v>Beaver / Des Moines</v>
      </c>
      <c r="G368" t="s">
        <v>2840</v>
      </c>
      <c r="H368">
        <v>1.657142857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34</v>
      </c>
      <c r="P368">
        <v>35</v>
      </c>
      <c r="Q368">
        <v>0.4143</v>
      </c>
      <c r="R368">
        <v>0</v>
      </c>
      <c r="S368">
        <v>0</v>
      </c>
      <c r="T368">
        <v>0</v>
      </c>
      <c r="U368">
        <v>30</v>
      </c>
      <c r="V368">
        <v>37</v>
      </c>
      <c r="W368">
        <v>0.4143</v>
      </c>
      <c r="X368">
        <v>0</v>
      </c>
      <c r="Y368">
        <v>0</v>
      </c>
      <c r="Z368">
        <v>0</v>
      </c>
      <c r="AA368">
        <v>20</v>
      </c>
      <c r="AB368">
        <v>28</v>
      </c>
      <c r="AC368">
        <v>0.4143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15</v>
      </c>
      <c r="AK368">
        <v>22</v>
      </c>
      <c r="AL368">
        <v>0.4143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18</v>
      </c>
      <c r="AT368">
        <v>0</v>
      </c>
      <c r="AU368">
        <v>0</v>
      </c>
      <c r="AV368">
        <v>5</v>
      </c>
      <c r="AW368">
        <v>0</v>
      </c>
      <c r="AX368">
        <v>0</v>
      </c>
    </row>
    <row r="369" spans="1:50" x14ac:dyDescent="0.2">
      <c r="A369" t="s">
        <v>328</v>
      </c>
      <c r="B369">
        <v>3</v>
      </c>
      <c r="C369">
        <v>946878</v>
      </c>
      <c r="D369" s="9" t="s">
        <v>1615</v>
      </c>
      <c r="E369" t="s">
        <v>3214</v>
      </c>
      <c r="F369" t="str">
        <f t="shared" si="5"/>
        <v>Desoto</v>
      </c>
      <c r="G369" t="s">
        <v>2840</v>
      </c>
      <c r="H369">
        <v>0.41428599999999999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2</v>
      </c>
      <c r="P369">
        <v>2</v>
      </c>
      <c r="Q369">
        <v>0</v>
      </c>
      <c r="R369">
        <v>0</v>
      </c>
      <c r="S369">
        <v>0</v>
      </c>
      <c r="T369">
        <v>0</v>
      </c>
      <c r="U369">
        <v>16</v>
      </c>
      <c r="V369">
        <v>16</v>
      </c>
      <c r="W369">
        <v>0.4143</v>
      </c>
      <c r="X369">
        <v>0</v>
      </c>
      <c r="Y369">
        <v>0</v>
      </c>
      <c r="Z369">
        <v>0</v>
      </c>
      <c r="AA369">
        <v>5</v>
      </c>
      <c r="AB369">
        <v>5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9</v>
      </c>
      <c r="AK369">
        <v>9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6</v>
      </c>
      <c r="AT369">
        <v>6</v>
      </c>
      <c r="AU369">
        <v>0</v>
      </c>
      <c r="AV369">
        <v>6</v>
      </c>
      <c r="AW369">
        <v>6</v>
      </c>
      <c r="AX369">
        <v>0</v>
      </c>
    </row>
    <row r="370" spans="1:50" x14ac:dyDescent="0.2">
      <c r="A370" t="s">
        <v>328</v>
      </c>
      <c r="B370">
        <v>3</v>
      </c>
      <c r="C370">
        <v>1593486</v>
      </c>
      <c r="D370" s="9" t="s">
        <v>1616</v>
      </c>
      <c r="E370" t="s">
        <v>3215</v>
      </c>
      <c r="F370" t="str">
        <f t="shared" si="5"/>
        <v>West Des Moines 224</v>
      </c>
      <c r="G370" t="s">
        <v>2840</v>
      </c>
      <c r="H370">
        <v>0.41428599999999999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5</v>
      </c>
      <c r="P370">
        <v>5</v>
      </c>
      <c r="Q370">
        <v>0</v>
      </c>
      <c r="R370">
        <v>0</v>
      </c>
      <c r="S370">
        <v>0</v>
      </c>
      <c r="T370">
        <v>0</v>
      </c>
      <c r="U370">
        <v>20</v>
      </c>
      <c r="V370">
        <v>20</v>
      </c>
      <c r="W370">
        <v>0.4143</v>
      </c>
      <c r="X370">
        <v>0</v>
      </c>
      <c r="Y370">
        <v>0</v>
      </c>
      <c r="Z370">
        <v>0</v>
      </c>
      <c r="AA370">
        <v>2</v>
      </c>
      <c r="AB370">
        <v>2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6</v>
      </c>
      <c r="AK370">
        <v>6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11</v>
      </c>
      <c r="AT370">
        <v>11</v>
      </c>
      <c r="AU370">
        <v>0</v>
      </c>
      <c r="AV370">
        <v>1</v>
      </c>
      <c r="AW370">
        <v>1</v>
      </c>
      <c r="AX370">
        <v>0</v>
      </c>
    </row>
    <row r="371" spans="1:50" x14ac:dyDescent="0.2">
      <c r="A371" t="s">
        <v>328</v>
      </c>
      <c r="B371">
        <v>3</v>
      </c>
      <c r="C371">
        <v>1593466</v>
      </c>
      <c r="D371" s="9" t="s">
        <v>1617</v>
      </c>
      <c r="E371" t="s">
        <v>3216</v>
      </c>
      <c r="F371" t="str">
        <f t="shared" si="5"/>
        <v>Adams</v>
      </c>
      <c r="G371" t="s">
        <v>2840</v>
      </c>
      <c r="H371">
        <v>0.82857099999999995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15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23</v>
      </c>
      <c r="V371">
        <v>32</v>
      </c>
      <c r="W371">
        <v>0.4143</v>
      </c>
      <c r="X371">
        <v>0</v>
      </c>
      <c r="Y371">
        <v>0</v>
      </c>
      <c r="Z371">
        <v>0</v>
      </c>
      <c r="AA371">
        <v>13</v>
      </c>
      <c r="AB371">
        <v>31</v>
      </c>
      <c r="AC371">
        <v>0.4143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11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12</v>
      </c>
      <c r="AT371">
        <v>12</v>
      </c>
      <c r="AU371">
        <v>0</v>
      </c>
      <c r="AV371">
        <v>1</v>
      </c>
      <c r="AW371">
        <v>0</v>
      </c>
      <c r="AX371">
        <v>0</v>
      </c>
    </row>
    <row r="372" spans="1:50" x14ac:dyDescent="0.2">
      <c r="A372" t="s">
        <v>328</v>
      </c>
      <c r="B372">
        <v>3</v>
      </c>
      <c r="C372">
        <v>946889</v>
      </c>
      <c r="D372" s="9" t="s">
        <v>1618</v>
      </c>
      <c r="E372" t="s">
        <v>3217</v>
      </c>
      <c r="F372" t="str">
        <f t="shared" si="5"/>
        <v>Van Meter</v>
      </c>
      <c r="G372" t="s">
        <v>2840</v>
      </c>
      <c r="H372">
        <v>1.657143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30</v>
      </c>
      <c r="P372">
        <v>34</v>
      </c>
      <c r="Q372">
        <v>0.4143</v>
      </c>
      <c r="R372">
        <v>0</v>
      </c>
      <c r="S372">
        <v>0</v>
      </c>
      <c r="T372">
        <v>0</v>
      </c>
      <c r="U372">
        <v>32</v>
      </c>
      <c r="V372">
        <v>40</v>
      </c>
      <c r="W372">
        <v>0.4143</v>
      </c>
      <c r="X372">
        <v>0</v>
      </c>
      <c r="Y372">
        <v>0</v>
      </c>
      <c r="Z372">
        <v>0</v>
      </c>
      <c r="AA372">
        <v>27</v>
      </c>
      <c r="AB372">
        <v>35</v>
      </c>
      <c r="AC372">
        <v>0.4143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22</v>
      </c>
      <c r="AK372">
        <v>27</v>
      </c>
      <c r="AL372">
        <v>0.4143</v>
      </c>
      <c r="AM372">
        <v>0</v>
      </c>
      <c r="AN372">
        <v>0</v>
      </c>
      <c r="AO372">
        <v>0</v>
      </c>
      <c r="AP372">
        <v>2</v>
      </c>
      <c r="AQ372">
        <v>0</v>
      </c>
      <c r="AR372">
        <v>0</v>
      </c>
      <c r="AS372">
        <v>17</v>
      </c>
      <c r="AT372">
        <v>7</v>
      </c>
      <c r="AU372">
        <v>0</v>
      </c>
      <c r="AV372">
        <v>13</v>
      </c>
      <c r="AW372">
        <v>1</v>
      </c>
      <c r="AX372">
        <v>0</v>
      </c>
    </row>
    <row r="373" spans="1:50" x14ac:dyDescent="0.2">
      <c r="A373" t="s">
        <v>328</v>
      </c>
      <c r="B373">
        <v>3</v>
      </c>
      <c r="C373">
        <v>1593476</v>
      </c>
      <c r="D373" s="9" t="s">
        <v>1114</v>
      </c>
      <c r="E373" t="s">
        <v>3219</v>
      </c>
      <c r="F373" t="str">
        <f t="shared" si="5"/>
        <v>Union</v>
      </c>
      <c r="G373" t="s">
        <v>2840</v>
      </c>
      <c r="H373">
        <v>1.2428570000000001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12</v>
      </c>
      <c r="P373">
        <v>13</v>
      </c>
      <c r="Q373">
        <v>0.4143</v>
      </c>
      <c r="R373">
        <v>0</v>
      </c>
      <c r="S373">
        <v>0</v>
      </c>
      <c r="T373">
        <v>0</v>
      </c>
      <c r="U373">
        <v>19</v>
      </c>
      <c r="V373">
        <v>24</v>
      </c>
      <c r="W373">
        <v>0.4143</v>
      </c>
      <c r="X373">
        <v>0</v>
      </c>
      <c r="Y373">
        <v>0</v>
      </c>
      <c r="Z373">
        <v>0</v>
      </c>
      <c r="AA373">
        <v>15</v>
      </c>
      <c r="AB373">
        <v>25</v>
      </c>
      <c r="AC373">
        <v>0.4143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11</v>
      </c>
      <c r="AK373">
        <v>0</v>
      </c>
      <c r="AL373">
        <v>0</v>
      </c>
      <c r="AM373">
        <v>4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8</v>
      </c>
      <c r="AT373">
        <v>0</v>
      </c>
      <c r="AU373">
        <v>0</v>
      </c>
      <c r="AV373">
        <v>5</v>
      </c>
      <c r="AW373">
        <v>0</v>
      </c>
      <c r="AX373">
        <v>0</v>
      </c>
    </row>
    <row r="374" spans="1:50" x14ac:dyDescent="0.2">
      <c r="A374" t="s">
        <v>328</v>
      </c>
      <c r="B374">
        <v>3</v>
      </c>
      <c r="C374">
        <v>1593474</v>
      </c>
      <c r="D374" s="9" t="s">
        <v>1619</v>
      </c>
      <c r="E374" t="s">
        <v>3220</v>
      </c>
      <c r="F374" t="str">
        <f t="shared" si="5"/>
        <v>Spring Valley / Dallas</v>
      </c>
      <c r="G374" t="s">
        <v>2840</v>
      </c>
      <c r="H374">
        <v>0.41428599999999999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17</v>
      </c>
      <c r="P374">
        <v>17</v>
      </c>
      <c r="Q374">
        <v>0.4143</v>
      </c>
      <c r="R374">
        <v>1</v>
      </c>
      <c r="S374">
        <v>1</v>
      </c>
      <c r="T374">
        <v>0</v>
      </c>
      <c r="U374">
        <v>11</v>
      </c>
      <c r="V374">
        <v>11</v>
      </c>
      <c r="W374">
        <v>0</v>
      </c>
      <c r="X374">
        <v>0</v>
      </c>
      <c r="Y374">
        <v>0</v>
      </c>
      <c r="Z374">
        <v>0</v>
      </c>
      <c r="AA374">
        <v>4</v>
      </c>
      <c r="AB374">
        <v>4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7</v>
      </c>
      <c r="AK374">
        <v>7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6</v>
      </c>
      <c r="AT374">
        <v>6</v>
      </c>
      <c r="AU374">
        <v>0</v>
      </c>
      <c r="AV374">
        <v>6</v>
      </c>
      <c r="AW374">
        <v>6</v>
      </c>
      <c r="AX374">
        <v>0</v>
      </c>
    </row>
    <row r="375" spans="1:50" x14ac:dyDescent="0.2">
      <c r="A375" t="s">
        <v>1005</v>
      </c>
      <c r="B375">
        <v>4</v>
      </c>
      <c r="C375">
        <v>948279</v>
      </c>
      <c r="D375" s="9" t="s">
        <v>9</v>
      </c>
      <c r="E375" t="s">
        <v>3221</v>
      </c>
      <c r="F375" t="str">
        <f t="shared" si="5"/>
        <v>North Precinct</v>
      </c>
      <c r="G375" t="s">
        <v>2840</v>
      </c>
      <c r="H375">
        <v>0.72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11</v>
      </c>
      <c r="P375">
        <v>11</v>
      </c>
      <c r="Q375">
        <v>0.12</v>
      </c>
      <c r="R375">
        <v>1</v>
      </c>
      <c r="S375">
        <v>0</v>
      </c>
      <c r="T375">
        <v>0</v>
      </c>
      <c r="U375">
        <v>9</v>
      </c>
      <c r="V375">
        <v>11</v>
      </c>
      <c r="W375">
        <v>0.24</v>
      </c>
      <c r="X375">
        <v>0</v>
      </c>
      <c r="Y375">
        <v>0</v>
      </c>
      <c r="Z375">
        <v>0</v>
      </c>
      <c r="AA375">
        <v>11</v>
      </c>
      <c r="AB375">
        <v>11</v>
      </c>
      <c r="AC375">
        <v>0.12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8</v>
      </c>
      <c r="AK375">
        <v>13</v>
      </c>
      <c r="AL375">
        <v>0.24</v>
      </c>
      <c r="AM375">
        <v>2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4</v>
      </c>
      <c r="AT375">
        <v>0</v>
      </c>
      <c r="AU375">
        <v>0</v>
      </c>
      <c r="AV375">
        <v>1</v>
      </c>
      <c r="AW375">
        <v>0</v>
      </c>
      <c r="AX375">
        <v>0</v>
      </c>
    </row>
    <row r="376" spans="1:50" x14ac:dyDescent="0.2">
      <c r="A376" t="s">
        <v>1005</v>
      </c>
      <c r="B376">
        <v>4</v>
      </c>
      <c r="C376">
        <v>947040</v>
      </c>
      <c r="D376" s="9" t="s">
        <v>1620</v>
      </c>
      <c r="E376" t="s">
        <v>3222</v>
      </c>
      <c r="F376" t="str">
        <f t="shared" si="5"/>
        <v>Jefferson 1 Precinct</v>
      </c>
      <c r="G376" t="s">
        <v>2840</v>
      </c>
      <c r="H376">
        <v>0.96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10</v>
      </c>
      <c r="P376">
        <v>10</v>
      </c>
      <c r="Q376">
        <v>0.12</v>
      </c>
      <c r="R376">
        <v>0</v>
      </c>
      <c r="S376">
        <v>0</v>
      </c>
      <c r="T376">
        <v>0</v>
      </c>
      <c r="U376">
        <v>21</v>
      </c>
      <c r="V376">
        <v>21</v>
      </c>
      <c r="W376">
        <v>0.36</v>
      </c>
      <c r="X376">
        <v>0</v>
      </c>
      <c r="Y376">
        <v>0</v>
      </c>
      <c r="Z376">
        <v>0</v>
      </c>
      <c r="AA376">
        <v>12</v>
      </c>
      <c r="AB376">
        <v>12</v>
      </c>
      <c r="AC376">
        <v>0.24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12</v>
      </c>
      <c r="AK376">
        <v>12</v>
      </c>
      <c r="AL376">
        <v>0.24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</row>
    <row r="377" spans="1:50" x14ac:dyDescent="0.2">
      <c r="A377" t="s">
        <v>1005</v>
      </c>
      <c r="B377">
        <v>4</v>
      </c>
      <c r="C377">
        <v>947042</v>
      </c>
      <c r="D377" s="9" t="s">
        <v>1621</v>
      </c>
      <c r="E377" t="s">
        <v>3223</v>
      </c>
      <c r="F377" t="str">
        <f t="shared" si="5"/>
        <v>Jefferson 3 Precinct</v>
      </c>
      <c r="G377" t="s">
        <v>2840</v>
      </c>
      <c r="H377">
        <v>1.44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13</v>
      </c>
      <c r="P377">
        <v>14</v>
      </c>
      <c r="Q377">
        <v>0.24</v>
      </c>
      <c r="R377">
        <v>0</v>
      </c>
      <c r="S377">
        <v>0</v>
      </c>
      <c r="T377">
        <v>0</v>
      </c>
      <c r="U377">
        <v>29</v>
      </c>
      <c r="V377">
        <v>31</v>
      </c>
      <c r="W377">
        <v>0.48</v>
      </c>
      <c r="X377">
        <v>0</v>
      </c>
      <c r="Y377">
        <v>0</v>
      </c>
      <c r="Z377">
        <v>0</v>
      </c>
      <c r="AA377">
        <v>16</v>
      </c>
      <c r="AB377">
        <v>20</v>
      </c>
      <c r="AC377">
        <v>0.36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14</v>
      </c>
      <c r="AK377">
        <v>18</v>
      </c>
      <c r="AL377">
        <v>0.36</v>
      </c>
      <c r="AM377">
        <v>1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9</v>
      </c>
      <c r="AT377">
        <v>0</v>
      </c>
      <c r="AU377">
        <v>0</v>
      </c>
      <c r="AV377">
        <v>2</v>
      </c>
      <c r="AW377">
        <v>0</v>
      </c>
      <c r="AX377">
        <v>0</v>
      </c>
    </row>
    <row r="378" spans="1:50" x14ac:dyDescent="0.2">
      <c r="A378" t="s">
        <v>1005</v>
      </c>
      <c r="B378">
        <v>4</v>
      </c>
      <c r="C378">
        <v>948278</v>
      </c>
      <c r="D378" s="9" t="s">
        <v>11</v>
      </c>
      <c r="E378" t="s">
        <v>3224</v>
      </c>
      <c r="F378" t="str">
        <f t="shared" si="5"/>
        <v>East Precinct</v>
      </c>
      <c r="G378" t="s">
        <v>2840</v>
      </c>
      <c r="H378">
        <v>0.84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7</v>
      </c>
      <c r="P378">
        <v>9</v>
      </c>
      <c r="Q378">
        <v>0.12</v>
      </c>
      <c r="R378">
        <v>0</v>
      </c>
      <c r="S378">
        <v>0</v>
      </c>
      <c r="T378">
        <v>0</v>
      </c>
      <c r="U378">
        <v>13</v>
      </c>
      <c r="V378">
        <v>16</v>
      </c>
      <c r="W378">
        <v>0.36</v>
      </c>
      <c r="X378">
        <v>0</v>
      </c>
      <c r="Y378">
        <v>0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17</v>
      </c>
      <c r="AK378">
        <v>17</v>
      </c>
      <c r="AL378">
        <v>0.36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3</v>
      </c>
      <c r="AT378">
        <v>0</v>
      </c>
      <c r="AU378">
        <v>0</v>
      </c>
      <c r="AV378">
        <v>1</v>
      </c>
      <c r="AW378">
        <v>0</v>
      </c>
      <c r="AX378">
        <v>0</v>
      </c>
    </row>
    <row r="379" spans="1:50" x14ac:dyDescent="0.2">
      <c r="A379" t="s">
        <v>1005</v>
      </c>
      <c r="B379">
        <v>4</v>
      </c>
      <c r="C379">
        <v>948280</v>
      </c>
      <c r="D379" s="9" t="s">
        <v>10</v>
      </c>
      <c r="E379" t="s">
        <v>3225</v>
      </c>
      <c r="F379" t="str">
        <f t="shared" si="5"/>
        <v>West Precinct</v>
      </c>
      <c r="G379" t="s">
        <v>2840</v>
      </c>
      <c r="H379">
        <v>0.48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5</v>
      </c>
      <c r="V379">
        <v>6</v>
      </c>
      <c r="W379">
        <v>0.12</v>
      </c>
      <c r="X379">
        <v>0</v>
      </c>
      <c r="Y379">
        <v>0</v>
      </c>
      <c r="Z379">
        <v>0</v>
      </c>
      <c r="AA379">
        <v>5</v>
      </c>
      <c r="AB379">
        <v>10</v>
      </c>
      <c r="AC379">
        <v>0.12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5</v>
      </c>
      <c r="AK379">
        <v>6</v>
      </c>
      <c r="AL379">
        <v>0.12</v>
      </c>
      <c r="AM379">
        <v>5</v>
      </c>
      <c r="AN379">
        <v>5</v>
      </c>
      <c r="AO379">
        <v>0.12</v>
      </c>
      <c r="AP379">
        <v>2</v>
      </c>
      <c r="AQ379">
        <v>0</v>
      </c>
      <c r="AR379">
        <v>0</v>
      </c>
      <c r="AS379">
        <v>3</v>
      </c>
      <c r="AT379">
        <v>0</v>
      </c>
      <c r="AU379">
        <v>0</v>
      </c>
      <c r="AV379">
        <v>3</v>
      </c>
      <c r="AW379">
        <v>0</v>
      </c>
      <c r="AX379">
        <v>0</v>
      </c>
    </row>
    <row r="380" spans="1:50" x14ac:dyDescent="0.2">
      <c r="A380" t="s">
        <v>1005</v>
      </c>
      <c r="B380">
        <v>4</v>
      </c>
      <c r="C380">
        <v>947041</v>
      </c>
      <c r="D380" s="9" t="s">
        <v>1622</v>
      </c>
      <c r="E380" t="s">
        <v>3226</v>
      </c>
      <c r="F380" t="str">
        <f t="shared" si="5"/>
        <v>Jefferson 2 Precinct</v>
      </c>
      <c r="G380" t="s">
        <v>2840</v>
      </c>
      <c r="H380">
        <v>0.96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5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12</v>
      </c>
      <c r="V380">
        <v>17</v>
      </c>
      <c r="W380">
        <v>0.36</v>
      </c>
      <c r="X380">
        <v>0</v>
      </c>
      <c r="Y380">
        <v>0</v>
      </c>
      <c r="Z380">
        <v>0</v>
      </c>
      <c r="AA380">
        <v>7</v>
      </c>
      <c r="AB380">
        <v>12</v>
      </c>
      <c r="AC380">
        <v>0.24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16</v>
      </c>
      <c r="AK380">
        <v>18</v>
      </c>
      <c r="AL380">
        <v>0.36</v>
      </c>
      <c r="AM380">
        <v>2</v>
      </c>
      <c r="AN380">
        <v>0</v>
      </c>
      <c r="AO380">
        <v>0</v>
      </c>
      <c r="AP380">
        <v>1</v>
      </c>
      <c r="AQ380">
        <v>0</v>
      </c>
      <c r="AR380">
        <v>0</v>
      </c>
      <c r="AS380">
        <v>1</v>
      </c>
      <c r="AT380">
        <v>0</v>
      </c>
      <c r="AU380">
        <v>0</v>
      </c>
      <c r="AV380">
        <v>3</v>
      </c>
      <c r="AW380">
        <v>0</v>
      </c>
      <c r="AX380">
        <v>0</v>
      </c>
    </row>
    <row r="381" spans="1:50" x14ac:dyDescent="0.2">
      <c r="A381" t="s">
        <v>1013</v>
      </c>
      <c r="B381">
        <v>4</v>
      </c>
      <c r="C381">
        <v>947048</v>
      </c>
      <c r="D381" s="9" t="s">
        <v>18</v>
      </c>
      <c r="E381" t="s">
        <v>3227</v>
      </c>
      <c r="F381" t="str">
        <f t="shared" si="5"/>
        <v>Precinct 6</v>
      </c>
      <c r="G381" t="s">
        <v>2840</v>
      </c>
      <c r="H381">
        <v>1.3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16</v>
      </c>
      <c r="P381">
        <v>22</v>
      </c>
      <c r="Q381">
        <v>0.4</v>
      </c>
      <c r="R381">
        <v>0</v>
      </c>
      <c r="S381">
        <v>0</v>
      </c>
      <c r="T381">
        <v>0</v>
      </c>
      <c r="U381">
        <v>16</v>
      </c>
      <c r="V381">
        <v>21</v>
      </c>
      <c r="W381">
        <v>0.4</v>
      </c>
      <c r="X381">
        <v>2</v>
      </c>
      <c r="Y381">
        <v>0</v>
      </c>
      <c r="Z381">
        <v>0</v>
      </c>
      <c r="AA381">
        <v>16</v>
      </c>
      <c r="AB381">
        <v>18</v>
      </c>
      <c r="AC381">
        <v>0.3</v>
      </c>
      <c r="AD381">
        <v>0</v>
      </c>
      <c r="AE381">
        <v>0</v>
      </c>
      <c r="AF381">
        <v>0</v>
      </c>
      <c r="AG381">
        <v>1</v>
      </c>
      <c r="AH381">
        <v>0</v>
      </c>
      <c r="AI381">
        <v>0</v>
      </c>
      <c r="AJ381">
        <v>12</v>
      </c>
      <c r="AK381">
        <v>15</v>
      </c>
      <c r="AL381">
        <v>0.2</v>
      </c>
      <c r="AM381">
        <v>6</v>
      </c>
      <c r="AN381">
        <v>0</v>
      </c>
      <c r="AO381">
        <v>0</v>
      </c>
      <c r="AP381">
        <v>1</v>
      </c>
      <c r="AQ381">
        <v>0</v>
      </c>
      <c r="AR381">
        <v>0</v>
      </c>
      <c r="AS381">
        <v>6</v>
      </c>
      <c r="AT381">
        <v>0</v>
      </c>
      <c r="AU381">
        <v>0</v>
      </c>
      <c r="AV381">
        <v>1</v>
      </c>
      <c r="AW381">
        <v>0</v>
      </c>
      <c r="AX381">
        <v>0</v>
      </c>
    </row>
    <row r="382" spans="1:50" x14ac:dyDescent="0.2">
      <c r="A382" t="s">
        <v>1013</v>
      </c>
      <c r="B382">
        <v>4</v>
      </c>
      <c r="C382">
        <v>947043</v>
      </c>
      <c r="D382" s="9" t="s">
        <v>13</v>
      </c>
      <c r="E382" t="s">
        <v>3228</v>
      </c>
      <c r="F382" t="str">
        <f t="shared" si="5"/>
        <v>Precinct 1</v>
      </c>
      <c r="G382" t="s">
        <v>2840</v>
      </c>
      <c r="H382">
        <v>0.9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7</v>
      </c>
      <c r="P382">
        <v>12</v>
      </c>
      <c r="Q382">
        <v>0.2</v>
      </c>
      <c r="R382">
        <v>0</v>
      </c>
      <c r="S382">
        <v>0</v>
      </c>
      <c r="T382">
        <v>0</v>
      </c>
      <c r="U382">
        <v>11</v>
      </c>
      <c r="V382">
        <v>14</v>
      </c>
      <c r="W382">
        <v>0.3</v>
      </c>
      <c r="X382">
        <v>0</v>
      </c>
      <c r="Y382">
        <v>0</v>
      </c>
      <c r="Z382">
        <v>0</v>
      </c>
      <c r="AA382">
        <v>7</v>
      </c>
      <c r="AB382">
        <v>8</v>
      </c>
      <c r="AC382">
        <v>0.2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6</v>
      </c>
      <c r="AK382">
        <v>8</v>
      </c>
      <c r="AL382">
        <v>0.2</v>
      </c>
      <c r="AM382">
        <v>2</v>
      </c>
      <c r="AN382">
        <v>0</v>
      </c>
      <c r="AO382">
        <v>0</v>
      </c>
      <c r="AP382">
        <v>4</v>
      </c>
      <c r="AQ382">
        <v>0</v>
      </c>
      <c r="AR382">
        <v>0</v>
      </c>
      <c r="AS382">
        <v>5</v>
      </c>
      <c r="AT382">
        <v>0</v>
      </c>
      <c r="AU382">
        <v>0</v>
      </c>
      <c r="AV382">
        <v>0</v>
      </c>
      <c r="AW382">
        <v>0</v>
      </c>
      <c r="AX382">
        <v>0</v>
      </c>
    </row>
    <row r="383" spans="1:50" x14ac:dyDescent="0.2">
      <c r="A383" t="s">
        <v>1013</v>
      </c>
      <c r="B383">
        <v>4</v>
      </c>
      <c r="C383">
        <v>947045</v>
      </c>
      <c r="D383" s="9" t="s">
        <v>15</v>
      </c>
      <c r="E383" t="s">
        <v>3229</v>
      </c>
      <c r="F383" t="str">
        <f t="shared" si="5"/>
        <v>Precinct 3</v>
      </c>
      <c r="G383" t="s">
        <v>2840</v>
      </c>
      <c r="H383">
        <v>0.4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4</v>
      </c>
      <c r="P383">
        <v>4</v>
      </c>
      <c r="Q383">
        <v>0.1</v>
      </c>
      <c r="R383">
        <v>0</v>
      </c>
      <c r="S383">
        <v>0</v>
      </c>
      <c r="T383">
        <v>0</v>
      </c>
      <c r="U383">
        <v>5</v>
      </c>
      <c r="V383">
        <v>7</v>
      </c>
      <c r="W383">
        <v>0.2</v>
      </c>
      <c r="X383">
        <v>0</v>
      </c>
      <c r="Y383">
        <v>0</v>
      </c>
      <c r="Z383">
        <v>0</v>
      </c>
      <c r="AA383">
        <v>3</v>
      </c>
      <c r="AB383">
        <v>4</v>
      </c>
      <c r="AC383">
        <v>0.1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1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1</v>
      </c>
      <c r="AQ383">
        <v>0</v>
      </c>
      <c r="AR383">
        <v>0</v>
      </c>
      <c r="AS383">
        <v>1</v>
      </c>
      <c r="AT383">
        <v>0</v>
      </c>
      <c r="AU383">
        <v>0</v>
      </c>
      <c r="AV383">
        <v>1</v>
      </c>
      <c r="AW383">
        <v>0</v>
      </c>
      <c r="AX383">
        <v>0</v>
      </c>
    </row>
    <row r="384" spans="1:50" x14ac:dyDescent="0.2">
      <c r="A384" t="s">
        <v>1028</v>
      </c>
      <c r="B384">
        <v>4</v>
      </c>
      <c r="C384">
        <v>947083</v>
      </c>
      <c r="D384" s="9" t="s">
        <v>1623</v>
      </c>
      <c r="E384" t="s">
        <v>3230</v>
      </c>
      <c r="F384" t="str">
        <f t="shared" si="5"/>
        <v>Eldora/Pleasant/Prov/Unio</v>
      </c>
      <c r="G384" t="s">
        <v>2840</v>
      </c>
      <c r="H384">
        <v>0.86399999999999999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4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15</v>
      </c>
      <c r="V384">
        <v>21</v>
      </c>
      <c r="W384">
        <v>0.504</v>
      </c>
      <c r="X384">
        <v>0</v>
      </c>
      <c r="Y384">
        <v>0</v>
      </c>
      <c r="Z384">
        <v>0</v>
      </c>
      <c r="AA384">
        <v>8</v>
      </c>
      <c r="AB384">
        <v>12</v>
      </c>
      <c r="AC384">
        <v>0.36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4</v>
      </c>
      <c r="AK384">
        <v>4</v>
      </c>
      <c r="AL384">
        <v>0</v>
      </c>
      <c r="AM384">
        <v>3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1</v>
      </c>
      <c r="AT384">
        <v>0</v>
      </c>
      <c r="AU384">
        <v>0</v>
      </c>
      <c r="AV384">
        <v>2</v>
      </c>
      <c r="AW384">
        <v>0</v>
      </c>
      <c r="AX384">
        <v>0</v>
      </c>
    </row>
    <row r="385" spans="1:50" x14ac:dyDescent="0.2">
      <c r="A385" t="s">
        <v>1028</v>
      </c>
      <c r="B385">
        <v>4</v>
      </c>
      <c r="C385">
        <v>947080</v>
      </c>
      <c r="D385" s="9" t="s">
        <v>1624</v>
      </c>
      <c r="E385" t="s">
        <v>3231</v>
      </c>
      <c r="F385" t="str">
        <f t="shared" si="5"/>
        <v>Alden/Buckeye</v>
      </c>
      <c r="G385" t="s">
        <v>2840</v>
      </c>
      <c r="H385">
        <v>0.72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15</v>
      </c>
      <c r="P385">
        <v>15</v>
      </c>
      <c r="Q385">
        <v>0.28799999999999998</v>
      </c>
      <c r="R385">
        <v>0</v>
      </c>
      <c r="S385">
        <v>0</v>
      </c>
      <c r="T385">
        <v>0</v>
      </c>
      <c r="U385">
        <v>6</v>
      </c>
      <c r="V385">
        <v>6</v>
      </c>
      <c r="W385">
        <v>7.1999999999999995E-2</v>
      </c>
      <c r="X385">
        <v>0</v>
      </c>
      <c r="Y385">
        <v>0</v>
      </c>
      <c r="Z385">
        <v>0</v>
      </c>
      <c r="AA385">
        <v>6</v>
      </c>
      <c r="AB385">
        <v>6</v>
      </c>
      <c r="AC385">
        <v>0.14399999999999999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10</v>
      </c>
      <c r="AK385">
        <v>10</v>
      </c>
      <c r="AL385">
        <v>0.216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</row>
    <row r="386" spans="1:50" x14ac:dyDescent="0.2">
      <c r="A386" t="s">
        <v>151</v>
      </c>
      <c r="B386">
        <v>1</v>
      </c>
      <c r="C386">
        <v>1825048</v>
      </c>
      <c r="D386" s="9" t="s">
        <v>1625</v>
      </c>
      <c r="E386" t="s">
        <v>3232</v>
      </c>
      <c r="F386" t="str">
        <f t="shared" ref="F386:F449" si="6">TRIM(PROPER(E386))</f>
        <v>Saratoga/Howard Ctr/Chest</v>
      </c>
      <c r="G386" t="s">
        <v>2840</v>
      </c>
      <c r="H386">
        <v>0.42857099999999998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4</v>
      </c>
      <c r="P386">
        <v>4</v>
      </c>
      <c r="Q386">
        <v>0.1429</v>
      </c>
      <c r="R386">
        <v>0</v>
      </c>
      <c r="S386">
        <v>0</v>
      </c>
      <c r="T386">
        <v>0</v>
      </c>
      <c r="U386">
        <v>4</v>
      </c>
      <c r="V386">
        <v>4</v>
      </c>
      <c r="W386">
        <v>0.1429</v>
      </c>
      <c r="X386">
        <v>0</v>
      </c>
      <c r="Y386">
        <v>0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4</v>
      </c>
      <c r="AW386">
        <v>5</v>
      </c>
      <c r="AX386">
        <v>0.1429</v>
      </c>
    </row>
    <row r="387" spans="1:50" x14ac:dyDescent="0.2">
      <c r="A387" t="s">
        <v>151</v>
      </c>
      <c r="B387">
        <v>1</v>
      </c>
      <c r="C387">
        <v>947106</v>
      </c>
      <c r="D387" s="9" t="s">
        <v>1602</v>
      </c>
      <c r="E387" t="s">
        <v>3233</v>
      </c>
      <c r="F387" t="str">
        <f t="shared" si="6"/>
        <v>Afton/Howard/Paris</v>
      </c>
      <c r="G387" t="s">
        <v>2840</v>
      </c>
      <c r="H387">
        <v>0.85714299999999999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6</v>
      </c>
      <c r="P387">
        <v>6</v>
      </c>
      <c r="Q387">
        <v>0.28570000000000001</v>
      </c>
      <c r="R387">
        <v>0</v>
      </c>
      <c r="S387">
        <v>0</v>
      </c>
      <c r="T387">
        <v>0</v>
      </c>
      <c r="U387">
        <v>7</v>
      </c>
      <c r="V387">
        <v>7</v>
      </c>
      <c r="W387">
        <v>0.28570000000000001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5</v>
      </c>
      <c r="AK387">
        <v>5</v>
      </c>
      <c r="AL387">
        <v>0.1429</v>
      </c>
      <c r="AM387">
        <v>4</v>
      </c>
      <c r="AN387">
        <v>4</v>
      </c>
      <c r="AO387">
        <v>0.1429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2</v>
      </c>
      <c r="AW387">
        <v>0</v>
      </c>
      <c r="AX387">
        <v>0</v>
      </c>
    </row>
    <row r="388" spans="1:50" x14ac:dyDescent="0.2">
      <c r="A388" t="s">
        <v>151</v>
      </c>
      <c r="B388">
        <v>1</v>
      </c>
      <c r="C388">
        <v>1825047</v>
      </c>
      <c r="D388" s="9" t="s">
        <v>1626</v>
      </c>
      <c r="E388" t="s">
        <v>3234</v>
      </c>
      <c r="F388" t="str">
        <f t="shared" si="6"/>
        <v>Jamestown/Oakdale</v>
      </c>
      <c r="G388" t="s">
        <v>2840</v>
      </c>
      <c r="H388">
        <v>0.28571400000000002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5</v>
      </c>
      <c r="V388">
        <v>7</v>
      </c>
      <c r="W388">
        <v>0.1429</v>
      </c>
      <c r="X388">
        <v>0</v>
      </c>
      <c r="Y388">
        <v>0</v>
      </c>
      <c r="Z388">
        <v>0</v>
      </c>
      <c r="AA388">
        <v>4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5</v>
      </c>
      <c r="AK388">
        <v>5</v>
      </c>
      <c r="AL388">
        <v>0.1429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1</v>
      </c>
      <c r="AT388">
        <v>0</v>
      </c>
      <c r="AU388">
        <v>0</v>
      </c>
      <c r="AV388">
        <v>1</v>
      </c>
      <c r="AW388">
        <v>0</v>
      </c>
      <c r="AX388">
        <v>0</v>
      </c>
    </row>
    <row r="389" spans="1:50" x14ac:dyDescent="0.2">
      <c r="A389" t="s">
        <v>151</v>
      </c>
      <c r="B389">
        <v>1</v>
      </c>
      <c r="C389">
        <v>947107</v>
      </c>
      <c r="D389" s="9" t="s">
        <v>1624</v>
      </c>
      <c r="E389" t="s">
        <v>3235</v>
      </c>
      <c r="F389" t="str">
        <f t="shared" si="6"/>
        <v>Albion/Forest City</v>
      </c>
      <c r="G389" t="s">
        <v>2877</v>
      </c>
      <c r="H389">
        <v>0.428571429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5</v>
      </c>
      <c r="P389">
        <v>6</v>
      </c>
      <c r="Q389">
        <v>0.1429</v>
      </c>
      <c r="R389">
        <v>0</v>
      </c>
      <c r="S389">
        <v>0</v>
      </c>
      <c r="T389">
        <v>0</v>
      </c>
      <c r="U389">
        <v>6</v>
      </c>
      <c r="V389">
        <v>6</v>
      </c>
      <c r="W389">
        <v>0.1429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9</v>
      </c>
      <c r="AK389">
        <v>9</v>
      </c>
      <c r="AL389">
        <v>0.1429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1</v>
      </c>
      <c r="AT389">
        <v>0</v>
      </c>
      <c r="AU389">
        <v>0</v>
      </c>
      <c r="AV389">
        <v>5</v>
      </c>
      <c r="AW389">
        <v>5</v>
      </c>
      <c r="AX389">
        <v>0</v>
      </c>
    </row>
    <row r="390" spans="1:50" x14ac:dyDescent="0.2">
      <c r="A390" t="s">
        <v>151</v>
      </c>
      <c r="B390">
        <v>1</v>
      </c>
      <c r="C390">
        <v>947112</v>
      </c>
      <c r="D390" s="9" t="s">
        <v>103</v>
      </c>
      <c r="E390" t="s">
        <v>3236</v>
      </c>
      <c r="F390" t="str">
        <f t="shared" si="6"/>
        <v>Cresco 3</v>
      </c>
      <c r="G390" t="s">
        <v>2842</v>
      </c>
      <c r="H390">
        <v>0.71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19</v>
      </c>
      <c r="V390">
        <v>20</v>
      </c>
      <c r="W390">
        <v>0.28570000000000001</v>
      </c>
      <c r="X390">
        <v>0</v>
      </c>
      <c r="Y390">
        <v>0</v>
      </c>
      <c r="Z390">
        <v>0</v>
      </c>
      <c r="AA390">
        <v>11</v>
      </c>
      <c r="AB390">
        <v>11</v>
      </c>
      <c r="AC390">
        <v>0.1429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11</v>
      </c>
      <c r="AK390">
        <v>12</v>
      </c>
      <c r="AL390">
        <v>0.1429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6</v>
      </c>
      <c r="AT390">
        <v>0</v>
      </c>
      <c r="AU390">
        <v>0</v>
      </c>
      <c r="AV390">
        <v>8</v>
      </c>
      <c r="AW390">
        <v>12</v>
      </c>
      <c r="AX390">
        <v>0.1429</v>
      </c>
    </row>
    <row r="391" spans="1:50" x14ac:dyDescent="0.2">
      <c r="A391" t="s">
        <v>151</v>
      </c>
      <c r="B391">
        <v>1</v>
      </c>
      <c r="C391">
        <v>947114</v>
      </c>
      <c r="D391" s="9" t="s">
        <v>1627</v>
      </c>
      <c r="E391" t="s">
        <v>3237</v>
      </c>
      <c r="F391" t="str">
        <f t="shared" si="6"/>
        <v>New Oregon</v>
      </c>
      <c r="G391" t="s">
        <v>2851</v>
      </c>
      <c r="H391">
        <v>0.43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4</v>
      </c>
      <c r="V391">
        <v>5</v>
      </c>
      <c r="W391">
        <v>0.1429</v>
      </c>
      <c r="X391">
        <v>0</v>
      </c>
      <c r="Y391">
        <v>0</v>
      </c>
      <c r="Z391">
        <v>0</v>
      </c>
      <c r="AA391">
        <v>6</v>
      </c>
      <c r="AB391">
        <v>10</v>
      </c>
      <c r="AC391">
        <v>0.28570000000000001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2</v>
      </c>
      <c r="AT391">
        <v>0</v>
      </c>
      <c r="AU391">
        <v>0</v>
      </c>
      <c r="AV391">
        <v>2</v>
      </c>
      <c r="AW391">
        <v>0</v>
      </c>
      <c r="AX391">
        <v>0</v>
      </c>
    </row>
    <row r="392" spans="1:50" x14ac:dyDescent="0.2">
      <c r="A392" t="s">
        <v>1077</v>
      </c>
      <c r="B392">
        <v>2</v>
      </c>
      <c r="C392">
        <v>947161</v>
      </c>
      <c r="D392" s="9" t="s">
        <v>1628</v>
      </c>
      <c r="E392" t="s">
        <v>3238</v>
      </c>
      <c r="F392" t="str">
        <f t="shared" si="6"/>
        <v>Colfax Ward 1</v>
      </c>
      <c r="G392" t="s">
        <v>2840</v>
      </c>
      <c r="H392">
        <v>0.46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4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15</v>
      </c>
      <c r="V392">
        <v>16</v>
      </c>
      <c r="W392">
        <v>0.115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7</v>
      </c>
      <c r="AK392">
        <v>8</v>
      </c>
      <c r="AL392">
        <v>0.115</v>
      </c>
      <c r="AM392">
        <v>4</v>
      </c>
      <c r="AN392">
        <v>6</v>
      </c>
      <c r="AO392">
        <v>0.115</v>
      </c>
      <c r="AP392">
        <v>0</v>
      </c>
      <c r="AQ392">
        <v>0</v>
      </c>
      <c r="AR392">
        <v>0</v>
      </c>
      <c r="AS392">
        <v>1</v>
      </c>
      <c r="AT392">
        <v>0</v>
      </c>
      <c r="AU392">
        <v>0</v>
      </c>
      <c r="AV392">
        <v>7</v>
      </c>
      <c r="AW392">
        <v>8</v>
      </c>
      <c r="AX392">
        <v>0.115</v>
      </c>
    </row>
    <row r="393" spans="1:50" x14ac:dyDescent="0.2">
      <c r="A393" t="s">
        <v>1077</v>
      </c>
      <c r="B393">
        <v>2</v>
      </c>
      <c r="C393">
        <v>947168</v>
      </c>
      <c r="D393" s="9" t="s">
        <v>1629</v>
      </c>
      <c r="E393" t="s">
        <v>3239</v>
      </c>
      <c r="F393" t="str">
        <f t="shared" si="6"/>
        <v>Newton 3-1</v>
      </c>
      <c r="G393" t="s">
        <v>2840</v>
      </c>
      <c r="H393">
        <v>1.61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18</v>
      </c>
      <c r="P393">
        <v>27</v>
      </c>
      <c r="Q393">
        <v>0.46</v>
      </c>
      <c r="R393">
        <v>0</v>
      </c>
      <c r="S393">
        <v>0</v>
      </c>
      <c r="T393">
        <v>0</v>
      </c>
      <c r="U393">
        <v>24</v>
      </c>
      <c r="V393">
        <v>33</v>
      </c>
      <c r="W393">
        <v>0.57499999999999996</v>
      </c>
      <c r="X393">
        <v>0</v>
      </c>
      <c r="Y393">
        <v>0</v>
      </c>
      <c r="Z393">
        <v>0</v>
      </c>
      <c r="AA393">
        <v>8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34</v>
      </c>
      <c r="AK393">
        <v>39</v>
      </c>
      <c r="AL393">
        <v>0.57499999999999996</v>
      </c>
      <c r="AM393">
        <v>4</v>
      </c>
      <c r="AN393">
        <v>0</v>
      </c>
      <c r="AO393">
        <v>0</v>
      </c>
      <c r="AP393">
        <v>1</v>
      </c>
      <c r="AQ393">
        <v>4</v>
      </c>
      <c r="AR393">
        <v>0</v>
      </c>
      <c r="AS393">
        <v>12</v>
      </c>
      <c r="AT393">
        <v>0</v>
      </c>
      <c r="AU393">
        <v>0</v>
      </c>
      <c r="AV393">
        <v>2</v>
      </c>
      <c r="AW393">
        <v>0</v>
      </c>
      <c r="AX393">
        <v>0</v>
      </c>
    </row>
    <row r="394" spans="1:50" x14ac:dyDescent="0.2">
      <c r="A394" t="s">
        <v>1077</v>
      </c>
      <c r="B394">
        <v>2</v>
      </c>
      <c r="C394">
        <v>947175</v>
      </c>
      <c r="D394" s="9" t="s">
        <v>1630</v>
      </c>
      <c r="E394" t="s">
        <v>3240</v>
      </c>
      <c r="F394" t="str">
        <f t="shared" si="6"/>
        <v>Fairview</v>
      </c>
      <c r="G394" t="s">
        <v>2840</v>
      </c>
      <c r="H394">
        <v>1.4950000000000001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28</v>
      </c>
      <c r="P394">
        <v>28</v>
      </c>
      <c r="Q394">
        <v>0.46</v>
      </c>
      <c r="R394">
        <v>0</v>
      </c>
      <c r="S394">
        <v>0</v>
      </c>
      <c r="T394">
        <v>0</v>
      </c>
      <c r="U394">
        <v>20</v>
      </c>
      <c r="V394">
        <v>20</v>
      </c>
      <c r="W394">
        <v>0.34499999999999997</v>
      </c>
      <c r="X394">
        <v>2</v>
      </c>
      <c r="Y394">
        <v>0</v>
      </c>
      <c r="Z394">
        <v>0</v>
      </c>
      <c r="AA394">
        <v>14</v>
      </c>
      <c r="AB394">
        <v>17</v>
      </c>
      <c r="AC394">
        <v>0.34499999999999997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15</v>
      </c>
      <c r="AK394">
        <v>19</v>
      </c>
      <c r="AL394">
        <v>0.34499999999999997</v>
      </c>
      <c r="AM394">
        <v>0</v>
      </c>
      <c r="AN394">
        <v>0</v>
      </c>
      <c r="AO394">
        <v>0</v>
      </c>
      <c r="AP394">
        <v>0</v>
      </c>
      <c r="AQ394">
        <v>1</v>
      </c>
      <c r="AR394">
        <v>0</v>
      </c>
      <c r="AS394">
        <v>2</v>
      </c>
      <c r="AT394">
        <v>0</v>
      </c>
      <c r="AU394">
        <v>0</v>
      </c>
      <c r="AV394">
        <v>4</v>
      </c>
      <c r="AW394">
        <v>0</v>
      </c>
      <c r="AX394">
        <v>0</v>
      </c>
    </row>
    <row r="395" spans="1:50" x14ac:dyDescent="0.2">
      <c r="A395" t="s">
        <v>1077</v>
      </c>
      <c r="B395">
        <v>2</v>
      </c>
      <c r="C395">
        <v>947167</v>
      </c>
      <c r="D395" s="9" t="s">
        <v>1631</v>
      </c>
      <c r="E395" t="s">
        <v>3241</v>
      </c>
      <c r="F395" t="str">
        <f t="shared" si="6"/>
        <v>Colfax Ward 3</v>
      </c>
      <c r="G395" t="s">
        <v>2840</v>
      </c>
      <c r="H395">
        <v>0.46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2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4</v>
      </c>
      <c r="V395">
        <v>6</v>
      </c>
      <c r="W395">
        <v>0.23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4</v>
      </c>
      <c r="AK395">
        <v>5</v>
      </c>
      <c r="AL395">
        <v>0.115</v>
      </c>
      <c r="AM395">
        <v>0</v>
      </c>
      <c r="AN395">
        <v>0</v>
      </c>
      <c r="AO395">
        <v>0</v>
      </c>
      <c r="AP395">
        <v>1</v>
      </c>
      <c r="AQ395">
        <v>0</v>
      </c>
      <c r="AR395">
        <v>0</v>
      </c>
      <c r="AS395">
        <v>2</v>
      </c>
      <c r="AT395">
        <v>0</v>
      </c>
      <c r="AU395">
        <v>0</v>
      </c>
      <c r="AV395">
        <v>3</v>
      </c>
      <c r="AW395">
        <v>5</v>
      </c>
      <c r="AX395">
        <v>0.115</v>
      </c>
    </row>
    <row r="396" spans="1:50" x14ac:dyDescent="0.2">
      <c r="A396" t="s">
        <v>1077</v>
      </c>
      <c r="B396">
        <v>2</v>
      </c>
      <c r="C396">
        <v>947169</v>
      </c>
      <c r="D396" s="9" t="s">
        <v>1632</v>
      </c>
      <c r="E396" t="s">
        <v>3242</v>
      </c>
      <c r="F396" t="str">
        <f t="shared" si="6"/>
        <v>Newton 3-2</v>
      </c>
      <c r="G396" t="s">
        <v>2840</v>
      </c>
      <c r="H396">
        <v>1.1499999999999999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10</v>
      </c>
      <c r="P396">
        <v>10</v>
      </c>
      <c r="Q396">
        <v>0.23</v>
      </c>
      <c r="R396">
        <v>0</v>
      </c>
      <c r="S396">
        <v>0</v>
      </c>
      <c r="T396">
        <v>0</v>
      </c>
      <c r="U396">
        <v>26</v>
      </c>
      <c r="V396">
        <v>28</v>
      </c>
      <c r="W396">
        <v>0.46</v>
      </c>
      <c r="X396">
        <v>0</v>
      </c>
      <c r="Y396">
        <v>0</v>
      </c>
      <c r="Z396">
        <v>0</v>
      </c>
      <c r="AA396">
        <v>4</v>
      </c>
      <c r="AB396">
        <v>4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10</v>
      </c>
      <c r="AK396">
        <v>11</v>
      </c>
      <c r="AL396">
        <v>0.23</v>
      </c>
      <c r="AM396">
        <v>3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7</v>
      </c>
      <c r="AT396">
        <v>0</v>
      </c>
      <c r="AU396">
        <v>0</v>
      </c>
      <c r="AV396">
        <v>5</v>
      </c>
      <c r="AW396">
        <v>10</v>
      </c>
      <c r="AX396">
        <v>0.23</v>
      </c>
    </row>
    <row r="397" spans="1:50" x14ac:dyDescent="0.2">
      <c r="A397" t="s">
        <v>1077</v>
      </c>
      <c r="B397">
        <v>2</v>
      </c>
      <c r="C397">
        <v>947162</v>
      </c>
      <c r="D397" s="9" t="s">
        <v>1633</v>
      </c>
      <c r="E397" t="s">
        <v>3243</v>
      </c>
      <c r="F397" t="str">
        <f t="shared" si="6"/>
        <v>Newton 1-1</v>
      </c>
      <c r="G397" t="s">
        <v>2840</v>
      </c>
      <c r="H397">
        <v>1.4950000000000001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13</v>
      </c>
      <c r="P397">
        <v>15</v>
      </c>
      <c r="Q397">
        <v>0.34499999999999997</v>
      </c>
      <c r="R397">
        <v>0</v>
      </c>
      <c r="S397">
        <v>0</v>
      </c>
      <c r="T397">
        <v>0</v>
      </c>
      <c r="U397">
        <v>25</v>
      </c>
      <c r="V397">
        <v>27</v>
      </c>
      <c r="W397">
        <v>0.57499999999999996</v>
      </c>
      <c r="X397">
        <v>0</v>
      </c>
      <c r="Y397">
        <v>0</v>
      </c>
      <c r="Z397">
        <v>0</v>
      </c>
      <c r="AA397">
        <v>9</v>
      </c>
      <c r="AB397">
        <v>14</v>
      </c>
      <c r="AC397">
        <v>0.23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16</v>
      </c>
      <c r="AK397">
        <v>18</v>
      </c>
      <c r="AL397">
        <v>0.34499999999999997</v>
      </c>
      <c r="AM397">
        <v>4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6</v>
      </c>
      <c r="AT397">
        <v>0</v>
      </c>
      <c r="AU397">
        <v>0</v>
      </c>
      <c r="AV397">
        <v>1</v>
      </c>
      <c r="AW397">
        <v>0</v>
      </c>
      <c r="AX397">
        <v>0</v>
      </c>
    </row>
    <row r="398" spans="1:50" x14ac:dyDescent="0.2">
      <c r="A398" t="s">
        <v>294</v>
      </c>
      <c r="B398">
        <v>2</v>
      </c>
      <c r="C398">
        <v>947272</v>
      </c>
      <c r="D398" s="9" t="s">
        <v>1634</v>
      </c>
      <c r="E398" t="s">
        <v>3244</v>
      </c>
      <c r="F398" t="str">
        <f t="shared" si="6"/>
        <v>Jackson</v>
      </c>
      <c r="G398" t="s">
        <v>2842</v>
      </c>
      <c r="H398">
        <v>0.11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</v>
      </c>
      <c r="Y398">
        <v>2</v>
      </c>
      <c r="Z398">
        <v>0.1143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1</v>
      </c>
      <c r="AK398">
        <v>1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</row>
    <row r="399" spans="1:50" x14ac:dyDescent="0.2">
      <c r="A399" t="s">
        <v>294</v>
      </c>
      <c r="B399">
        <v>2</v>
      </c>
      <c r="C399">
        <v>947274</v>
      </c>
      <c r="D399" s="9" t="s">
        <v>1591</v>
      </c>
      <c r="E399" t="s">
        <v>3245</v>
      </c>
      <c r="F399" t="str">
        <f t="shared" si="6"/>
        <v>Prairie</v>
      </c>
      <c r="G399" t="s">
        <v>2840</v>
      </c>
      <c r="H399">
        <v>0.114286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1</v>
      </c>
      <c r="AB399">
        <v>1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2</v>
      </c>
      <c r="AK399">
        <v>2</v>
      </c>
      <c r="AL399">
        <v>0.1143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</row>
    <row r="400" spans="1:50" x14ac:dyDescent="0.2">
      <c r="A400" t="s">
        <v>294</v>
      </c>
      <c r="B400">
        <v>2</v>
      </c>
      <c r="C400">
        <v>947278</v>
      </c>
      <c r="D400" s="9" t="s">
        <v>1635</v>
      </c>
      <c r="E400" t="s">
        <v>3246</v>
      </c>
      <c r="F400" t="str">
        <f t="shared" si="6"/>
        <v>Sigourney 3Rd Ward</v>
      </c>
      <c r="G400" t="s">
        <v>2840</v>
      </c>
      <c r="H400">
        <v>0.22857142899999999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5</v>
      </c>
      <c r="V400">
        <v>6</v>
      </c>
      <c r="W400">
        <v>0.1143</v>
      </c>
      <c r="X400">
        <v>0</v>
      </c>
      <c r="Y400">
        <v>0</v>
      </c>
      <c r="Z400">
        <v>0</v>
      </c>
      <c r="AA400">
        <v>5</v>
      </c>
      <c r="AB400">
        <v>7</v>
      </c>
      <c r="AC400">
        <v>0.1143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1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2</v>
      </c>
      <c r="AW400">
        <v>0</v>
      </c>
      <c r="AX400">
        <v>0</v>
      </c>
    </row>
    <row r="401" spans="1:50" x14ac:dyDescent="0.2">
      <c r="A401" t="s">
        <v>294</v>
      </c>
      <c r="B401">
        <v>2</v>
      </c>
      <c r="C401">
        <v>947269</v>
      </c>
      <c r="D401" s="9" t="s">
        <v>1636</v>
      </c>
      <c r="E401" t="s">
        <v>3247</v>
      </c>
      <c r="F401" t="str">
        <f t="shared" si="6"/>
        <v>Benton/Steady Run</v>
      </c>
      <c r="G401" t="s">
        <v>2840</v>
      </c>
      <c r="H401">
        <v>0.34285714299999998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12</v>
      </c>
      <c r="V401">
        <v>14</v>
      </c>
      <c r="W401">
        <v>0.1143</v>
      </c>
      <c r="X401">
        <v>0</v>
      </c>
      <c r="Y401">
        <v>0</v>
      </c>
      <c r="Z401">
        <v>0</v>
      </c>
      <c r="AA401">
        <v>10</v>
      </c>
      <c r="AB401">
        <v>10</v>
      </c>
      <c r="AC401">
        <v>0.1143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5</v>
      </c>
      <c r="AK401">
        <v>5</v>
      </c>
      <c r="AL401">
        <v>0.1143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1</v>
      </c>
      <c r="AT401">
        <v>0</v>
      </c>
      <c r="AU401">
        <v>0</v>
      </c>
      <c r="AV401">
        <v>0</v>
      </c>
      <c r="AW401">
        <v>0</v>
      </c>
      <c r="AX401">
        <v>0</v>
      </c>
    </row>
    <row r="402" spans="1:50" x14ac:dyDescent="0.2">
      <c r="A402" t="s">
        <v>294</v>
      </c>
      <c r="B402">
        <v>2</v>
      </c>
      <c r="C402">
        <v>947277</v>
      </c>
      <c r="D402" s="9" t="s">
        <v>1637</v>
      </c>
      <c r="E402" t="s">
        <v>3248</v>
      </c>
      <c r="F402" t="str">
        <f t="shared" si="6"/>
        <v>Sigourney 2Nd Ward</v>
      </c>
      <c r="G402" t="s">
        <v>2840</v>
      </c>
      <c r="H402">
        <v>0.22857142899999999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8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10</v>
      </c>
      <c r="V402">
        <v>11</v>
      </c>
      <c r="W402">
        <v>0.1143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8</v>
      </c>
      <c r="AK402">
        <v>9</v>
      </c>
      <c r="AL402">
        <v>0.1143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</row>
    <row r="403" spans="1:50" x14ac:dyDescent="0.2">
      <c r="A403" t="s">
        <v>294</v>
      </c>
      <c r="B403">
        <v>2</v>
      </c>
      <c r="C403">
        <v>947275</v>
      </c>
      <c r="D403" s="9" t="s">
        <v>1638</v>
      </c>
      <c r="E403" t="s">
        <v>3249</v>
      </c>
      <c r="F403" t="str">
        <f t="shared" si="6"/>
        <v>Richland</v>
      </c>
      <c r="G403" t="s">
        <v>2842</v>
      </c>
      <c r="H403">
        <v>0.23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6</v>
      </c>
      <c r="P403">
        <v>6</v>
      </c>
      <c r="Q403">
        <v>0.1143</v>
      </c>
      <c r="R403">
        <v>0</v>
      </c>
      <c r="S403">
        <v>0</v>
      </c>
      <c r="T403">
        <v>0</v>
      </c>
      <c r="U403">
        <v>6</v>
      </c>
      <c r="V403">
        <v>6</v>
      </c>
      <c r="W403">
        <v>0.1143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2</v>
      </c>
      <c r="AK403">
        <v>2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2</v>
      </c>
      <c r="AT403">
        <v>2</v>
      </c>
      <c r="AU403">
        <v>0</v>
      </c>
      <c r="AV403">
        <v>0</v>
      </c>
      <c r="AW403">
        <v>0</v>
      </c>
      <c r="AX403">
        <v>0</v>
      </c>
    </row>
    <row r="404" spans="1:50" x14ac:dyDescent="0.2">
      <c r="A404" t="s">
        <v>294</v>
      </c>
      <c r="B404">
        <v>2</v>
      </c>
      <c r="C404">
        <v>947271</v>
      </c>
      <c r="D404" s="9" t="s">
        <v>1639</v>
      </c>
      <c r="E404" t="s">
        <v>3250</v>
      </c>
      <c r="F404" t="str">
        <f t="shared" si="6"/>
        <v>English River/Liberty</v>
      </c>
      <c r="G404" t="s">
        <v>2840</v>
      </c>
      <c r="H404">
        <v>0.45714285700000001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7</v>
      </c>
      <c r="P404">
        <v>7</v>
      </c>
      <c r="Q404">
        <v>0.1143</v>
      </c>
      <c r="R404">
        <v>0</v>
      </c>
      <c r="S404">
        <v>0</v>
      </c>
      <c r="T404">
        <v>0</v>
      </c>
      <c r="U404">
        <v>6</v>
      </c>
      <c r="V404">
        <v>8</v>
      </c>
      <c r="W404">
        <v>0.1143</v>
      </c>
      <c r="X404">
        <v>0</v>
      </c>
      <c r="Y404">
        <v>0</v>
      </c>
      <c r="Z404">
        <v>0</v>
      </c>
      <c r="AA404">
        <v>4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17</v>
      </c>
      <c r="AK404">
        <v>17</v>
      </c>
      <c r="AL404">
        <v>0.2286</v>
      </c>
      <c r="AM404">
        <v>0</v>
      </c>
      <c r="AN404">
        <v>0</v>
      </c>
      <c r="AO404">
        <v>0</v>
      </c>
      <c r="AP404">
        <v>0</v>
      </c>
      <c r="AQ404">
        <v>2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</row>
    <row r="405" spans="1:50" x14ac:dyDescent="0.2">
      <c r="A405" t="s">
        <v>294</v>
      </c>
      <c r="B405">
        <v>2</v>
      </c>
      <c r="C405">
        <v>947279</v>
      </c>
      <c r="D405" s="9" t="s">
        <v>1640</v>
      </c>
      <c r="E405" t="s">
        <v>3251</v>
      </c>
      <c r="F405" t="str">
        <f t="shared" si="6"/>
        <v>Sigourney 4Th Ward</v>
      </c>
      <c r="G405" t="s">
        <v>2840</v>
      </c>
      <c r="H405">
        <v>0.22857142899999999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4</v>
      </c>
      <c r="P405">
        <v>0</v>
      </c>
      <c r="Q405">
        <v>0</v>
      </c>
      <c r="R405">
        <v>3</v>
      </c>
      <c r="S405">
        <v>0</v>
      </c>
      <c r="T405">
        <v>0</v>
      </c>
      <c r="U405">
        <v>6</v>
      </c>
      <c r="V405">
        <v>10</v>
      </c>
      <c r="W405">
        <v>0.1143</v>
      </c>
      <c r="X405">
        <v>0</v>
      </c>
      <c r="Y405">
        <v>0</v>
      </c>
      <c r="Z405">
        <v>0</v>
      </c>
      <c r="AA405">
        <v>7</v>
      </c>
      <c r="AB405">
        <v>13</v>
      </c>
      <c r="AC405">
        <v>0.1143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3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</row>
    <row r="406" spans="1:50" x14ac:dyDescent="0.2">
      <c r="A406" t="s">
        <v>358</v>
      </c>
      <c r="B406">
        <v>2</v>
      </c>
      <c r="C406">
        <v>947455</v>
      </c>
      <c r="D406" s="9" t="s">
        <v>1641</v>
      </c>
      <c r="E406" t="s">
        <v>3252</v>
      </c>
      <c r="F406" t="str">
        <f t="shared" si="6"/>
        <v>Indiana Township</v>
      </c>
      <c r="G406" t="s">
        <v>2840</v>
      </c>
      <c r="H406">
        <v>0.36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4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8</v>
      </c>
      <c r="V406">
        <v>11</v>
      </c>
      <c r="W406">
        <v>0.18</v>
      </c>
      <c r="X406">
        <v>0</v>
      </c>
      <c r="Y406">
        <v>0</v>
      </c>
      <c r="Z406">
        <v>0</v>
      </c>
      <c r="AA406">
        <v>3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4</v>
      </c>
      <c r="AK406">
        <v>11</v>
      </c>
      <c r="AL406">
        <v>0.18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3</v>
      </c>
      <c r="AT406">
        <v>0</v>
      </c>
      <c r="AU406">
        <v>0</v>
      </c>
      <c r="AV406">
        <v>0</v>
      </c>
      <c r="AW406">
        <v>0</v>
      </c>
      <c r="AX406">
        <v>0</v>
      </c>
    </row>
    <row r="407" spans="1:50" x14ac:dyDescent="0.2">
      <c r="A407" t="s">
        <v>358</v>
      </c>
      <c r="B407">
        <v>2</v>
      </c>
      <c r="C407">
        <v>947461</v>
      </c>
      <c r="D407" s="9" t="s">
        <v>1595</v>
      </c>
      <c r="E407" t="s">
        <v>3253</v>
      </c>
      <c r="F407" t="str">
        <f t="shared" si="6"/>
        <v>Liberty</v>
      </c>
      <c r="G407" t="s">
        <v>2840</v>
      </c>
      <c r="H407">
        <v>0.36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5</v>
      </c>
      <c r="P407">
        <v>8</v>
      </c>
      <c r="Q407">
        <v>0.18</v>
      </c>
      <c r="R407">
        <v>0</v>
      </c>
      <c r="S407">
        <v>0</v>
      </c>
      <c r="T407">
        <v>0</v>
      </c>
      <c r="U407">
        <v>7</v>
      </c>
      <c r="V407">
        <v>7</v>
      </c>
      <c r="W407">
        <v>0.18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1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3</v>
      </c>
      <c r="AT407">
        <v>0</v>
      </c>
      <c r="AU407">
        <v>0</v>
      </c>
      <c r="AV407">
        <v>0</v>
      </c>
      <c r="AW407">
        <v>0</v>
      </c>
      <c r="AX407">
        <v>0</v>
      </c>
    </row>
    <row r="408" spans="1:50" x14ac:dyDescent="0.2">
      <c r="A408" t="s">
        <v>358</v>
      </c>
      <c r="B408">
        <v>2</v>
      </c>
      <c r="C408">
        <v>947454</v>
      </c>
      <c r="D408" s="9" t="s">
        <v>1566</v>
      </c>
      <c r="E408" t="s">
        <v>3254</v>
      </c>
      <c r="F408" t="str">
        <f t="shared" si="6"/>
        <v>Dallas</v>
      </c>
      <c r="G408" t="s">
        <v>2851</v>
      </c>
      <c r="H408">
        <v>1.08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6</v>
      </c>
      <c r="P408">
        <v>8</v>
      </c>
      <c r="Q408">
        <v>0.18</v>
      </c>
      <c r="R408">
        <v>0</v>
      </c>
      <c r="S408">
        <v>0</v>
      </c>
      <c r="T408">
        <v>0</v>
      </c>
      <c r="U408">
        <v>15</v>
      </c>
      <c r="V408">
        <v>20</v>
      </c>
      <c r="W408">
        <v>0.72</v>
      </c>
      <c r="X408">
        <v>0</v>
      </c>
      <c r="Y408">
        <v>0</v>
      </c>
      <c r="Z408">
        <v>0</v>
      </c>
      <c r="AA408">
        <v>5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6</v>
      </c>
      <c r="AK408">
        <v>7</v>
      </c>
      <c r="AL408">
        <v>0.18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4</v>
      </c>
      <c r="AT408">
        <v>0</v>
      </c>
      <c r="AU408">
        <v>0</v>
      </c>
      <c r="AV408">
        <v>0</v>
      </c>
      <c r="AW408">
        <v>0</v>
      </c>
      <c r="AX408">
        <v>0</v>
      </c>
    </row>
    <row r="409" spans="1:50" x14ac:dyDescent="0.2">
      <c r="A409" t="s">
        <v>358</v>
      </c>
      <c r="B409">
        <v>2</v>
      </c>
      <c r="C409">
        <v>947460</v>
      </c>
      <c r="D409" s="9" t="s">
        <v>1642</v>
      </c>
      <c r="E409" t="s">
        <v>3255</v>
      </c>
      <c r="F409" t="str">
        <f t="shared" si="6"/>
        <v>Knoxville Township</v>
      </c>
      <c r="G409" t="s">
        <v>2840</v>
      </c>
      <c r="H409">
        <v>1.62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17</v>
      </c>
      <c r="P409">
        <v>17</v>
      </c>
      <c r="Q409">
        <v>0.18</v>
      </c>
      <c r="R409">
        <v>0</v>
      </c>
      <c r="S409">
        <v>0</v>
      </c>
      <c r="T409">
        <v>0</v>
      </c>
      <c r="U409">
        <v>30</v>
      </c>
      <c r="V409">
        <v>34</v>
      </c>
      <c r="W409">
        <v>0.54</v>
      </c>
      <c r="X409">
        <v>0</v>
      </c>
      <c r="Y409">
        <v>0</v>
      </c>
      <c r="Z409">
        <v>0</v>
      </c>
      <c r="AA409">
        <v>18</v>
      </c>
      <c r="AB409">
        <v>19</v>
      </c>
      <c r="AC409">
        <v>0.36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21</v>
      </c>
      <c r="AK409">
        <v>23</v>
      </c>
      <c r="AL409">
        <v>0.36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8</v>
      </c>
      <c r="AT409">
        <v>1</v>
      </c>
      <c r="AU409">
        <v>0</v>
      </c>
      <c r="AV409">
        <v>17</v>
      </c>
      <c r="AW409">
        <v>17</v>
      </c>
      <c r="AX409">
        <v>0.18</v>
      </c>
    </row>
    <row r="410" spans="1:50" x14ac:dyDescent="0.2">
      <c r="A410" t="s">
        <v>358</v>
      </c>
      <c r="B410">
        <v>2</v>
      </c>
      <c r="C410">
        <v>947458</v>
      </c>
      <c r="D410" s="9" t="s">
        <v>1643</v>
      </c>
      <c r="E410" t="s">
        <v>3256</v>
      </c>
      <c r="F410" t="str">
        <f t="shared" si="6"/>
        <v>Knoxville 3</v>
      </c>
      <c r="G410" t="s">
        <v>2840</v>
      </c>
      <c r="H410">
        <v>1.62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9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31</v>
      </c>
      <c r="V410">
        <v>39</v>
      </c>
      <c r="W410">
        <v>0.9</v>
      </c>
      <c r="X410">
        <v>0</v>
      </c>
      <c r="Y410">
        <v>0</v>
      </c>
      <c r="Z410">
        <v>0</v>
      </c>
      <c r="AA410">
        <v>11</v>
      </c>
      <c r="AB410">
        <v>17</v>
      </c>
      <c r="AC410">
        <v>0.36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15</v>
      </c>
      <c r="AK410">
        <v>19</v>
      </c>
      <c r="AL410">
        <v>0.36</v>
      </c>
      <c r="AM410">
        <v>0</v>
      </c>
      <c r="AN410">
        <v>0</v>
      </c>
      <c r="AO410">
        <v>0</v>
      </c>
      <c r="AP410">
        <v>2</v>
      </c>
      <c r="AQ410">
        <v>0</v>
      </c>
      <c r="AR410">
        <v>0</v>
      </c>
      <c r="AS410">
        <v>7</v>
      </c>
      <c r="AT410">
        <v>0</v>
      </c>
      <c r="AU410">
        <v>0</v>
      </c>
      <c r="AV410">
        <v>0</v>
      </c>
      <c r="AW410">
        <v>0</v>
      </c>
      <c r="AX410">
        <v>0</v>
      </c>
    </row>
    <row r="411" spans="1:50" x14ac:dyDescent="0.2">
      <c r="A411" t="s">
        <v>358</v>
      </c>
      <c r="B411">
        <v>2</v>
      </c>
      <c r="C411">
        <v>948284</v>
      </c>
      <c r="D411" s="9" t="s">
        <v>1644</v>
      </c>
      <c r="E411" t="s">
        <v>3257</v>
      </c>
      <c r="F411" t="str">
        <f t="shared" si="6"/>
        <v>Clay</v>
      </c>
      <c r="G411" t="s">
        <v>2840</v>
      </c>
      <c r="H411">
        <v>0.36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8</v>
      </c>
      <c r="V411">
        <v>9</v>
      </c>
      <c r="W411">
        <v>0.18</v>
      </c>
      <c r="X411">
        <v>0</v>
      </c>
      <c r="Y411">
        <v>0</v>
      </c>
      <c r="Z411">
        <v>0</v>
      </c>
      <c r="AA411">
        <v>7</v>
      </c>
      <c r="AB411">
        <v>8</v>
      </c>
      <c r="AC411">
        <v>0.18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2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3</v>
      </c>
      <c r="AT411">
        <v>0</v>
      </c>
      <c r="AU411">
        <v>0</v>
      </c>
      <c r="AV411">
        <v>0</v>
      </c>
      <c r="AW411">
        <v>0</v>
      </c>
      <c r="AX411">
        <v>0</v>
      </c>
    </row>
    <row r="412" spans="1:50" x14ac:dyDescent="0.2">
      <c r="A412" t="s">
        <v>1159</v>
      </c>
      <c r="B412">
        <v>4</v>
      </c>
      <c r="C412">
        <v>948294</v>
      </c>
      <c r="D412" s="9" t="s">
        <v>48</v>
      </c>
      <c r="E412" t="s">
        <v>3258</v>
      </c>
      <c r="F412" t="str">
        <f t="shared" si="6"/>
        <v>Onawa Ward 4</v>
      </c>
      <c r="G412" t="s">
        <v>2840</v>
      </c>
      <c r="H412">
        <v>0.25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3</v>
      </c>
      <c r="V412">
        <v>4</v>
      </c>
      <c r="W412">
        <v>0.1</v>
      </c>
      <c r="X412">
        <v>0</v>
      </c>
      <c r="Y412">
        <v>0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3</v>
      </c>
      <c r="AK412">
        <v>5</v>
      </c>
      <c r="AL412">
        <v>0.15</v>
      </c>
      <c r="AM412">
        <v>1</v>
      </c>
      <c r="AN412">
        <v>0</v>
      </c>
      <c r="AO412">
        <v>0</v>
      </c>
      <c r="AP412">
        <v>1</v>
      </c>
      <c r="AQ412">
        <v>1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</row>
    <row r="413" spans="1:50" x14ac:dyDescent="0.2">
      <c r="A413" t="s">
        <v>1159</v>
      </c>
      <c r="B413">
        <v>4</v>
      </c>
      <c r="C413">
        <v>948291</v>
      </c>
      <c r="D413" s="9" t="s">
        <v>47</v>
      </c>
      <c r="E413" t="s">
        <v>3259</v>
      </c>
      <c r="F413" t="str">
        <f t="shared" si="6"/>
        <v>Onawa Ward 1</v>
      </c>
      <c r="G413" t="s">
        <v>2840</v>
      </c>
      <c r="H413">
        <v>0.3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2</v>
      </c>
      <c r="P413">
        <v>2</v>
      </c>
      <c r="Q413">
        <v>0.05</v>
      </c>
      <c r="R413">
        <v>0</v>
      </c>
      <c r="S413">
        <v>0</v>
      </c>
      <c r="T413">
        <v>0</v>
      </c>
      <c r="U413">
        <v>3</v>
      </c>
      <c r="V413">
        <v>4</v>
      </c>
      <c r="W413">
        <v>0.15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2</v>
      </c>
      <c r="AK413">
        <v>3</v>
      </c>
      <c r="AL413">
        <v>0.1</v>
      </c>
      <c r="AM413">
        <v>0</v>
      </c>
      <c r="AN413">
        <v>0</v>
      </c>
      <c r="AO413">
        <v>0</v>
      </c>
      <c r="AP413">
        <v>1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1</v>
      </c>
      <c r="AW413">
        <v>0</v>
      </c>
      <c r="AX413">
        <v>0</v>
      </c>
    </row>
    <row r="414" spans="1:50" x14ac:dyDescent="0.2">
      <c r="A414" t="s">
        <v>1160</v>
      </c>
      <c r="B414">
        <v>2</v>
      </c>
      <c r="C414">
        <v>947512</v>
      </c>
      <c r="D414" s="9" t="s">
        <v>1110</v>
      </c>
      <c r="E414" t="s">
        <v>3260</v>
      </c>
      <c r="F414" t="str">
        <f t="shared" si="6"/>
        <v>No. 1-Albia First Ward</v>
      </c>
      <c r="G414" t="s">
        <v>2840</v>
      </c>
      <c r="H414">
        <v>0.46153846199999998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9</v>
      </c>
      <c r="P414">
        <v>10</v>
      </c>
      <c r="Q414">
        <v>0.18459999999999999</v>
      </c>
      <c r="R414">
        <v>0</v>
      </c>
      <c r="S414">
        <v>0</v>
      </c>
      <c r="T414">
        <v>0</v>
      </c>
      <c r="U414">
        <v>9</v>
      </c>
      <c r="V414">
        <v>14</v>
      </c>
      <c r="W414">
        <v>0.27689999999999998</v>
      </c>
      <c r="X414">
        <v>0</v>
      </c>
      <c r="Y414">
        <v>0</v>
      </c>
      <c r="Z414">
        <v>0</v>
      </c>
      <c r="AA414">
        <v>2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1</v>
      </c>
      <c r="AK414">
        <v>0</v>
      </c>
      <c r="AL414">
        <v>0</v>
      </c>
      <c r="AM414">
        <v>3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2</v>
      </c>
      <c r="AT414">
        <v>0</v>
      </c>
      <c r="AU414">
        <v>0</v>
      </c>
      <c r="AV414">
        <v>2</v>
      </c>
      <c r="AW414">
        <v>0</v>
      </c>
      <c r="AX414">
        <v>0</v>
      </c>
    </row>
    <row r="415" spans="1:50" x14ac:dyDescent="0.2">
      <c r="A415" t="s">
        <v>1160</v>
      </c>
      <c r="B415">
        <v>2</v>
      </c>
      <c r="C415">
        <v>947514</v>
      </c>
      <c r="D415" s="9" t="s">
        <v>1111</v>
      </c>
      <c r="E415" t="s">
        <v>3261</v>
      </c>
      <c r="F415" t="str">
        <f t="shared" si="6"/>
        <v>No. 3-Albia Third Ward</v>
      </c>
      <c r="G415" t="s">
        <v>2840</v>
      </c>
      <c r="H415">
        <v>0.36923076900000001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4</v>
      </c>
      <c r="V415">
        <v>4</v>
      </c>
      <c r="W415">
        <v>0.13850000000000001</v>
      </c>
      <c r="X415">
        <v>0</v>
      </c>
      <c r="Y415">
        <v>0</v>
      </c>
      <c r="Z415">
        <v>0</v>
      </c>
      <c r="AA415">
        <v>3</v>
      </c>
      <c r="AB415">
        <v>3</v>
      </c>
      <c r="AC415">
        <v>0.13850000000000001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2</v>
      </c>
      <c r="AK415">
        <v>3</v>
      </c>
      <c r="AL415">
        <v>9.2299999999999993E-2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1</v>
      </c>
      <c r="AT415">
        <v>0</v>
      </c>
      <c r="AU415">
        <v>0</v>
      </c>
      <c r="AV415">
        <v>0</v>
      </c>
      <c r="AW415">
        <v>0</v>
      </c>
      <c r="AX415">
        <v>0</v>
      </c>
    </row>
    <row r="416" spans="1:50" x14ac:dyDescent="0.2">
      <c r="A416" t="s">
        <v>1260</v>
      </c>
      <c r="B416">
        <v>4</v>
      </c>
      <c r="C416">
        <v>947913</v>
      </c>
      <c r="D416" s="9">
        <v>10</v>
      </c>
      <c r="E416" t="s">
        <v>3262</v>
      </c>
      <c r="F416" t="str">
        <f t="shared" si="6"/>
        <v>Harlan 4</v>
      </c>
      <c r="G416" t="s">
        <v>2840</v>
      </c>
      <c r="H416">
        <v>0.5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8</v>
      </c>
      <c r="P416">
        <v>9</v>
      </c>
      <c r="Q416">
        <v>0.15</v>
      </c>
      <c r="R416">
        <v>0</v>
      </c>
      <c r="S416">
        <v>0</v>
      </c>
      <c r="T416">
        <v>0</v>
      </c>
      <c r="U416">
        <v>9</v>
      </c>
      <c r="V416">
        <v>14</v>
      </c>
      <c r="W416">
        <v>0.2</v>
      </c>
      <c r="X416">
        <v>0</v>
      </c>
      <c r="Y416">
        <v>0</v>
      </c>
      <c r="Z416">
        <v>0</v>
      </c>
      <c r="AA416">
        <v>3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11</v>
      </c>
      <c r="AK416">
        <v>12</v>
      </c>
      <c r="AL416">
        <v>0.15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4</v>
      </c>
      <c r="AT416">
        <v>0</v>
      </c>
      <c r="AU416">
        <v>0</v>
      </c>
      <c r="AV416">
        <v>0</v>
      </c>
      <c r="AW416">
        <v>0</v>
      </c>
      <c r="AX416">
        <v>0</v>
      </c>
    </row>
    <row r="417" spans="1:50" x14ac:dyDescent="0.2">
      <c r="A417" t="s">
        <v>1260</v>
      </c>
      <c r="B417">
        <v>4</v>
      </c>
      <c r="C417">
        <v>947917</v>
      </c>
      <c r="D417" s="9">
        <v>5</v>
      </c>
      <c r="E417" t="s">
        <v>3263</v>
      </c>
      <c r="F417" t="str">
        <f t="shared" si="6"/>
        <v>Fairview-Shelby</v>
      </c>
      <c r="G417" t="s">
        <v>2840</v>
      </c>
      <c r="H417">
        <v>0.5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3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8</v>
      </c>
      <c r="V417">
        <v>10</v>
      </c>
      <c r="W417">
        <v>0.15</v>
      </c>
      <c r="X417">
        <v>0</v>
      </c>
      <c r="Y417">
        <v>0</v>
      </c>
      <c r="Z417">
        <v>0</v>
      </c>
      <c r="AA417">
        <v>8</v>
      </c>
      <c r="AB417">
        <v>12</v>
      </c>
      <c r="AC417">
        <v>0.2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6</v>
      </c>
      <c r="AK417">
        <v>8</v>
      </c>
      <c r="AL417">
        <v>0.15</v>
      </c>
      <c r="AM417">
        <v>1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4</v>
      </c>
      <c r="AT417">
        <v>0</v>
      </c>
      <c r="AU417">
        <v>0</v>
      </c>
      <c r="AV417">
        <v>0</v>
      </c>
      <c r="AW417">
        <v>0</v>
      </c>
      <c r="AX417">
        <v>0</v>
      </c>
    </row>
    <row r="418" spans="1:50" x14ac:dyDescent="0.2">
      <c r="A418" t="s">
        <v>426</v>
      </c>
      <c r="B418">
        <v>3</v>
      </c>
      <c r="C418">
        <v>1593771</v>
      </c>
      <c r="D418" s="9" t="s">
        <v>1645</v>
      </c>
      <c r="E418" t="s">
        <v>3264</v>
      </c>
      <c r="F418" t="str">
        <f t="shared" si="6"/>
        <v>7-3 Legion</v>
      </c>
      <c r="G418" t="s">
        <v>2840</v>
      </c>
      <c r="H418">
        <v>0.3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4</v>
      </c>
      <c r="P418">
        <v>4</v>
      </c>
      <c r="Q418">
        <v>0.1</v>
      </c>
      <c r="R418">
        <v>0</v>
      </c>
      <c r="S418">
        <v>0</v>
      </c>
      <c r="T418">
        <v>0</v>
      </c>
      <c r="U418">
        <v>3</v>
      </c>
      <c r="V418">
        <v>3</v>
      </c>
      <c r="W418">
        <v>0.1</v>
      </c>
      <c r="X418">
        <v>0</v>
      </c>
      <c r="Y418">
        <v>0</v>
      </c>
      <c r="Z418">
        <v>0</v>
      </c>
      <c r="AA418">
        <v>2</v>
      </c>
      <c r="AB418">
        <v>2</v>
      </c>
      <c r="AC418">
        <v>0.1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</row>
    <row r="419" spans="1:50" x14ac:dyDescent="0.2">
      <c r="A419" t="s">
        <v>426</v>
      </c>
      <c r="B419">
        <v>3</v>
      </c>
      <c r="C419">
        <v>948005</v>
      </c>
      <c r="D419" s="9" t="s">
        <v>1646</v>
      </c>
      <c r="E419" t="s">
        <v>3265</v>
      </c>
      <c r="F419" t="str">
        <f t="shared" si="6"/>
        <v>4-1 New Market</v>
      </c>
      <c r="G419" t="s">
        <v>2851</v>
      </c>
      <c r="H419">
        <v>0.4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3</v>
      </c>
      <c r="V419">
        <v>4</v>
      </c>
      <c r="W419">
        <v>0.1</v>
      </c>
      <c r="X419">
        <v>0</v>
      </c>
      <c r="Y419">
        <v>0</v>
      </c>
      <c r="Z419">
        <v>0</v>
      </c>
      <c r="AA419">
        <v>3</v>
      </c>
      <c r="AB419">
        <v>3</v>
      </c>
      <c r="AC419">
        <v>0.1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6</v>
      </c>
      <c r="AK419">
        <v>6</v>
      </c>
      <c r="AL419">
        <v>0.2</v>
      </c>
      <c r="AM419">
        <v>0</v>
      </c>
      <c r="AN419">
        <v>0</v>
      </c>
      <c r="AO419">
        <v>0</v>
      </c>
      <c r="AP419">
        <v>1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</row>
    <row r="420" spans="1:50" x14ac:dyDescent="0.2">
      <c r="A420" t="s">
        <v>426</v>
      </c>
      <c r="B420">
        <v>3</v>
      </c>
      <c r="C420">
        <v>1593773</v>
      </c>
      <c r="D420" s="9" t="s">
        <v>1647</v>
      </c>
      <c r="E420" t="s">
        <v>3266</v>
      </c>
      <c r="F420" t="str">
        <f t="shared" si="6"/>
        <v>3-1 Gravity</v>
      </c>
      <c r="G420" t="s">
        <v>2840</v>
      </c>
      <c r="H420">
        <v>0.2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2</v>
      </c>
      <c r="V420">
        <v>2</v>
      </c>
      <c r="W420">
        <v>0.1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2</v>
      </c>
      <c r="AK420">
        <v>3</v>
      </c>
      <c r="AL420">
        <v>0.1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</row>
    <row r="421" spans="1:50" x14ac:dyDescent="0.2">
      <c r="A421" t="s">
        <v>426</v>
      </c>
      <c r="B421">
        <v>3</v>
      </c>
      <c r="C421">
        <v>948003</v>
      </c>
      <c r="D421" s="9" t="s">
        <v>1648</v>
      </c>
      <c r="E421" t="s">
        <v>3267</v>
      </c>
      <c r="F421" t="str">
        <f t="shared" si="6"/>
        <v>1-1 Blockton</v>
      </c>
      <c r="G421" t="s">
        <v>2840</v>
      </c>
      <c r="H421">
        <v>0.2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4</v>
      </c>
      <c r="V421">
        <v>4</v>
      </c>
      <c r="W421">
        <v>0.1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2</v>
      </c>
      <c r="AK421">
        <v>2</v>
      </c>
      <c r="AL421">
        <v>0.1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</row>
    <row r="422" spans="1:50" x14ac:dyDescent="0.2">
      <c r="A422" t="s">
        <v>157</v>
      </c>
      <c r="B422">
        <v>3</v>
      </c>
      <c r="C422">
        <v>948063</v>
      </c>
      <c r="D422" s="9" t="s">
        <v>1638</v>
      </c>
      <c r="E422" t="s">
        <v>3268</v>
      </c>
      <c r="F422" t="str">
        <f t="shared" si="6"/>
        <v>Richland/ Palmyra</v>
      </c>
      <c r="G422" t="s">
        <v>2840</v>
      </c>
      <c r="H422">
        <v>0.7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10</v>
      </c>
      <c r="P422">
        <v>11</v>
      </c>
      <c r="Q422">
        <v>0.23330000000000001</v>
      </c>
      <c r="R422">
        <v>0</v>
      </c>
      <c r="S422">
        <v>0</v>
      </c>
      <c r="T422">
        <v>0</v>
      </c>
      <c r="U422">
        <v>15</v>
      </c>
      <c r="V422">
        <v>19</v>
      </c>
      <c r="W422">
        <v>0.23330000000000001</v>
      </c>
      <c r="X422">
        <v>0</v>
      </c>
      <c r="Y422">
        <v>0</v>
      </c>
      <c r="Z422">
        <v>0</v>
      </c>
      <c r="AA422">
        <v>3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9</v>
      </c>
      <c r="AK422">
        <v>10</v>
      </c>
      <c r="AL422">
        <v>0.23330000000000001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3</v>
      </c>
      <c r="AT422">
        <v>0</v>
      </c>
      <c r="AU422">
        <v>0</v>
      </c>
      <c r="AV422">
        <v>0</v>
      </c>
      <c r="AW422">
        <v>0</v>
      </c>
      <c r="AX422">
        <v>0</v>
      </c>
    </row>
    <row r="423" spans="1:50" x14ac:dyDescent="0.2">
      <c r="A423" t="s">
        <v>157</v>
      </c>
      <c r="B423">
        <v>3</v>
      </c>
      <c r="C423">
        <v>1593781</v>
      </c>
      <c r="D423" s="9" t="s">
        <v>1649</v>
      </c>
      <c r="E423" t="s">
        <v>3269</v>
      </c>
      <c r="F423" t="str">
        <f t="shared" si="6"/>
        <v>Lincoln Twp</v>
      </c>
      <c r="G423" t="s">
        <v>2840</v>
      </c>
      <c r="H423">
        <v>0.46666666699999998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11</v>
      </c>
      <c r="P423">
        <v>11</v>
      </c>
      <c r="Q423">
        <v>0.23330000000000001</v>
      </c>
      <c r="R423">
        <v>0</v>
      </c>
      <c r="S423">
        <v>0</v>
      </c>
      <c r="T423">
        <v>0</v>
      </c>
      <c r="U423">
        <v>8</v>
      </c>
      <c r="V423">
        <v>21</v>
      </c>
      <c r="W423">
        <v>0.23330000000000001</v>
      </c>
      <c r="X423">
        <v>0</v>
      </c>
      <c r="Y423">
        <v>0</v>
      </c>
      <c r="Z423">
        <v>0</v>
      </c>
      <c r="AA423">
        <v>5</v>
      </c>
      <c r="AB423">
        <v>7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6</v>
      </c>
      <c r="AK423">
        <v>0</v>
      </c>
      <c r="AL423">
        <v>0</v>
      </c>
      <c r="AM423">
        <v>2</v>
      </c>
      <c r="AN423">
        <v>0</v>
      </c>
      <c r="AO423">
        <v>0</v>
      </c>
      <c r="AP423">
        <v>4</v>
      </c>
      <c r="AQ423">
        <v>2</v>
      </c>
      <c r="AR423">
        <v>0</v>
      </c>
      <c r="AS423">
        <v>7</v>
      </c>
      <c r="AT423">
        <v>2</v>
      </c>
      <c r="AU423">
        <v>0</v>
      </c>
      <c r="AV423">
        <v>0</v>
      </c>
      <c r="AW423">
        <v>0</v>
      </c>
      <c r="AX423">
        <v>0</v>
      </c>
    </row>
    <row r="424" spans="1:50" x14ac:dyDescent="0.2">
      <c r="A424" t="s">
        <v>157</v>
      </c>
      <c r="B424">
        <v>3</v>
      </c>
      <c r="C424">
        <v>1593785</v>
      </c>
      <c r="D424" s="9" t="s">
        <v>4117</v>
      </c>
      <c r="E424" t="s">
        <v>3270</v>
      </c>
      <c r="F424" t="str">
        <f t="shared" si="6"/>
        <v>Otter/ Milo</v>
      </c>
      <c r="G424" t="s">
        <v>2840</v>
      </c>
      <c r="H424">
        <v>0.93333333299999999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10</v>
      </c>
      <c r="P424">
        <v>10</v>
      </c>
      <c r="Q424">
        <v>0.23330000000000001</v>
      </c>
      <c r="R424">
        <v>0</v>
      </c>
      <c r="S424">
        <v>0</v>
      </c>
      <c r="T424">
        <v>0</v>
      </c>
      <c r="U424">
        <v>16</v>
      </c>
      <c r="V424">
        <v>19</v>
      </c>
      <c r="W424">
        <v>0.23330000000000001</v>
      </c>
      <c r="X424">
        <v>0</v>
      </c>
      <c r="Y424">
        <v>0</v>
      </c>
      <c r="Z424">
        <v>0</v>
      </c>
      <c r="AA424">
        <v>9</v>
      </c>
      <c r="AB424">
        <v>10</v>
      </c>
      <c r="AC424">
        <v>0.23330000000000001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10</v>
      </c>
      <c r="AK424">
        <v>12</v>
      </c>
      <c r="AL424">
        <v>0.23330000000000001</v>
      </c>
      <c r="AM424">
        <v>1</v>
      </c>
      <c r="AN424">
        <v>0</v>
      </c>
      <c r="AO424">
        <v>0</v>
      </c>
      <c r="AP424">
        <v>0</v>
      </c>
      <c r="AQ424">
        <v>4</v>
      </c>
      <c r="AR424">
        <v>0</v>
      </c>
      <c r="AS424">
        <v>9</v>
      </c>
      <c r="AT424">
        <v>0</v>
      </c>
      <c r="AU424">
        <v>0</v>
      </c>
      <c r="AV424">
        <v>0</v>
      </c>
      <c r="AW424">
        <v>0</v>
      </c>
      <c r="AX424">
        <v>0</v>
      </c>
    </row>
    <row r="425" spans="1:50" x14ac:dyDescent="0.2">
      <c r="A425" t="s">
        <v>157</v>
      </c>
      <c r="B425">
        <v>3</v>
      </c>
      <c r="C425">
        <v>948054</v>
      </c>
      <c r="D425" s="9" t="s">
        <v>1650</v>
      </c>
      <c r="E425" t="s">
        <v>3271</v>
      </c>
      <c r="F425" t="str">
        <f t="shared" si="6"/>
        <v>Jackson</v>
      </c>
      <c r="G425" t="s">
        <v>2840</v>
      </c>
      <c r="H425">
        <v>0.7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15</v>
      </c>
      <c r="P425">
        <v>16</v>
      </c>
      <c r="Q425">
        <v>0.23330000000000001</v>
      </c>
      <c r="R425">
        <v>0</v>
      </c>
      <c r="S425">
        <v>0</v>
      </c>
      <c r="T425">
        <v>0</v>
      </c>
      <c r="U425">
        <v>22</v>
      </c>
      <c r="V425">
        <v>26</v>
      </c>
      <c r="W425">
        <v>0.23330000000000001</v>
      </c>
      <c r="X425">
        <v>0</v>
      </c>
      <c r="Y425">
        <v>0</v>
      </c>
      <c r="Z425">
        <v>0</v>
      </c>
      <c r="AA425">
        <v>6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9</v>
      </c>
      <c r="AK425">
        <v>17</v>
      </c>
      <c r="AL425">
        <v>0.23330000000000001</v>
      </c>
      <c r="AM425">
        <v>2</v>
      </c>
      <c r="AN425">
        <v>0</v>
      </c>
      <c r="AO425">
        <v>0</v>
      </c>
      <c r="AP425">
        <v>1</v>
      </c>
      <c r="AQ425">
        <v>0</v>
      </c>
      <c r="AR425">
        <v>0</v>
      </c>
      <c r="AS425">
        <v>4</v>
      </c>
      <c r="AT425">
        <v>0</v>
      </c>
      <c r="AU425">
        <v>0</v>
      </c>
      <c r="AV425">
        <v>0</v>
      </c>
      <c r="AW425">
        <v>0</v>
      </c>
      <c r="AX425">
        <v>0</v>
      </c>
    </row>
    <row r="426" spans="1:50" x14ac:dyDescent="0.2">
      <c r="A426" t="s">
        <v>157</v>
      </c>
      <c r="B426">
        <v>3</v>
      </c>
      <c r="C426">
        <v>948046</v>
      </c>
      <c r="D426" s="9" t="s">
        <v>1651</v>
      </c>
      <c r="E426" t="s">
        <v>3272</v>
      </c>
      <c r="F426" t="str">
        <f t="shared" si="6"/>
        <v>Belmont Twp</v>
      </c>
      <c r="G426" t="s">
        <v>2840</v>
      </c>
      <c r="H426">
        <v>0.23333300000000001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1</v>
      </c>
      <c r="Q426">
        <v>0</v>
      </c>
      <c r="R426">
        <v>0</v>
      </c>
      <c r="S426">
        <v>0</v>
      </c>
      <c r="T426">
        <v>0</v>
      </c>
      <c r="U426">
        <v>6</v>
      </c>
      <c r="V426">
        <v>6</v>
      </c>
      <c r="W426">
        <v>0.23330000000000001</v>
      </c>
      <c r="X426">
        <v>0</v>
      </c>
      <c r="Y426">
        <v>0</v>
      </c>
      <c r="Z426">
        <v>0</v>
      </c>
      <c r="AA426">
        <v>2</v>
      </c>
      <c r="AB426">
        <v>2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1</v>
      </c>
      <c r="AK426">
        <v>1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1</v>
      </c>
      <c r="AT426">
        <v>1</v>
      </c>
      <c r="AU426">
        <v>0</v>
      </c>
      <c r="AV426">
        <v>0</v>
      </c>
      <c r="AW426">
        <v>0</v>
      </c>
      <c r="AX426">
        <v>0</v>
      </c>
    </row>
    <row r="427" spans="1:50" x14ac:dyDescent="0.2">
      <c r="A427" t="s">
        <v>1380</v>
      </c>
      <c r="B427">
        <v>4</v>
      </c>
      <c r="C427">
        <v>1593805</v>
      </c>
      <c r="D427" s="9" t="s">
        <v>35</v>
      </c>
      <c r="E427" t="s">
        <v>3273</v>
      </c>
      <c r="F427" t="str">
        <f t="shared" si="6"/>
        <v>Eagle Grove/Troy</v>
      </c>
      <c r="G427" t="s">
        <v>2840</v>
      </c>
      <c r="H427">
        <v>0.26666666700000002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5</v>
      </c>
      <c r="P427">
        <v>6</v>
      </c>
      <c r="Q427">
        <v>0.1333</v>
      </c>
      <c r="R427">
        <v>0</v>
      </c>
      <c r="S427">
        <v>0</v>
      </c>
      <c r="T427">
        <v>0</v>
      </c>
      <c r="U427">
        <v>2</v>
      </c>
      <c r="V427">
        <v>1</v>
      </c>
      <c r="W427">
        <v>0</v>
      </c>
      <c r="X427">
        <v>0</v>
      </c>
      <c r="Y427">
        <v>0</v>
      </c>
      <c r="Z427">
        <v>0</v>
      </c>
      <c r="AA427">
        <v>2</v>
      </c>
      <c r="AB427">
        <v>3</v>
      </c>
      <c r="AC427">
        <v>0.1333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1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</row>
    <row r="428" spans="1:50" x14ac:dyDescent="0.2">
      <c r="A428" t="s">
        <v>1380</v>
      </c>
      <c r="B428">
        <v>4</v>
      </c>
      <c r="C428">
        <v>948193</v>
      </c>
      <c r="D428" s="9" t="s">
        <v>1652</v>
      </c>
      <c r="E428" t="s">
        <v>3274</v>
      </c>
      <c r="F428" t="str">
        <f t="shared" si="6"/>
        <v>Eagle Grove #2</v>
      </c>
      <c r="G428" t="s">
        <v>2840</v>
      </c>
      <c r="H428">
        <v>0.4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2</v>
      </c>
      <c r="S428">
        <v>2</v>
      </c>
      <c r="T428">
        <v>0.1333</v>
      </c>
      <c r="U428">
        <v>8</v>
      </c>
      <c r="V428">
        <v>8</v>
      </c>
      <c r="W428">
        <v>0.26669999999999999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1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</row>
    <row r="429" spans="1:50" x14ac:dyDescent="0.2">
      <c r="A429" t="s">
        <v>1380</v>
      </c>
      <c r="B429">
        <v>4</v>
      </c>
      <c r="C429">
        <v>1593802</v>
      </c>
      <c r="D429" s="9" t="s">
        <v>1653</v>
      </c>
      <c r="E429" t="s">
        <v>3275</v>
      </c>
      <c r="F429" t="str">
        <f t="shared" si="6"/>
        <v>Rural Clarion</v>
      </c>
      <c r="G429" t="s">
        <v>2840</v>
      </c>
      <c r="H429">
        <v>0.53333299999999995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4</v>
      </c>
      <c r="P429">
        <v>5</v>
      </c>
      <c r="Q429">
        <v>0.1333</v>
      </c>
      <c r="R429">
        <v>0</v>
      </c>
      <c r="S429">
        <v>0</v>
      </c>
      <c r="T429">
        <v>0</v>
      </c>
      <c r="U429">
        <v>12</v>
      </c>
      <c r="V429">
        <v>14</v>
      </c>
      <c r="W429">
        <v>0.26669999999999999</v>
      </c>
      <c r="X429">
        <v>0</v>
      </c>
      <c r="Y429">
        <v>0</v>
      </c>
      <c r="Z429">
        <v>0</v>
      </c>
      <c r="AA429">
        <v>13</v>
      </c>
      <c r="AB429">
        <v>14</v>
      </c>
      <c r="AC429">
        <v>0.1333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1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3</v>
      </c>
      <c r="AT429">
        <v>0</v>
      </c>
      <c r="AU429">
        <v>0</v>
      </c>
      <c r="AV429">
        <v>0</v>
      </c>
      <c r="AW429">
        <v>0</v>
      </c>
      <c r="AX429">
        <v>0</v>
      </c>
    </row>
    <row r="430" spans="1:50" x14ac:dyDescent="0.2">
      <c r="A430" t="s">
        <v>1380</v>
      </c>
      <c r="B430">
        <v>4</v>
      </c>
      <c r="C430">
        <v>948188</v>
      </c>
      <c r="D430" s="9" t="s">
        <v>1651</v>
      </c>
      <c r="E430" t="s">
        <v>3276</v>
      </c>
      <c r="F430" t="str">
        <f t="shared" si="6"/>
        <v>Belmond</v>
      </c>
      <c r="G430" t="s">
        <v>2840</v>
      </c>
      <c r="H430">
        <v>1.8666670000000001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23</v>
      </c>
      <c r="P430">
        <v>24</v>
      </c>
      <c r="Q430">
        <v>0.4</v>
      </c>
      <c r="R430">
        <v>0</v>
      </c>
      <c r="S430">
        <v>0</v>
      </c>
      <c r="T430">
        <v>0</v>
      </c>
      <c r="U430">
        <v>38</v>
      </c>
      <c r="V430">
        <v>46</v>
      </c>
      <c r="W430">
        <v>0.8</v>
      </c>
      <c r="X430">
        <v>0</v>
      </c>
      <c r="Y430">
        <v>0</v>
      </c>
      <c r="Z430">
        <v>0</v>
      </c>
      <c r="AA430">
        <v>13</v>
      </c>
      <c r="AB430">
        <v>20</v>
      </c>
      <c r="AC430">
        <v>0.26669999999999999</v>
      </c>
      <c r="AD430">
        <v>0</v>
      </c>
      <c r="AE430">
        <v>1</v>
      </c>
      <c r="AF430">
        <v>0</v>
      </c>
      <c r="AG430">
        <v>0</v>
      </c>
      <c r="AH430">
        <v>0</v>
      </c>
      <c r="AI430">
        <v>0</v>
      </c>
      <c r="AJ430">
        <v>22</v>
      </c>
      <c r="AK430">
        <v>28</v>
      </c>
      <c r="AL430">
        <v>0.4</v>
      </c>
      <c r="AM430">
        <v>0</v>
      </c>
      <c r="AN430">
        <v>0</v>
      </c>
      <c r="AO430">
        <v>0</v>
      </c>
      <c r="AP430">
        <v>10</v>
      </c>
      <c r="AQ430">
        <v>0</v>
      </c>
      <c r="AR430">
        <v>0</v>
      </c>
      <c r="AS430">
        <v>10</v>
      </c>
      <c r="AT430">
        <v>0</v>
      </c>
      <c r="AU430">
        <v>0</v>
      </c>
      <c r="AV430">
        <v>3</v>
      </c>
      <c r="AW430">
        <v>0</v>
      </c>
      <c r="AX430">
        <v>0</v>
      </c>
    </row>
    <row r="431" spans="1:50" x14ac:dyDescent="0.2">
      <c r="A431" t="s">
        <v>1380</v>
      </c>
      <c r="B431">
        <v>4</v>
      </c>
      <c r="C431">
        <v>948192</v>
      </c>
      <c r="D431" s="9" t="s">
        <v>1654</v>
      </c>
      <c r="E431" t="s">
        <v>3277</v>
      </c>
      <c r="F431" t="str">
        <f t="shared" si="6"/>
        <v>Eagle Grove #1</v>
      </c>
      <c r="G431" t="s">
        <v>2840</v>
      </c>
      <c r="H431">
        <v>0.26666666700000002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2</v>
      </c>
      <c r="P431">
        <v>2</v>
      </c>
      <c r="Q431">
        <v>0.1333</v>
      </c>
      <c r="R431">
        <v>0</v>
      </c>
      <c r="S431">
        <v>0</v>
      </c>
      <c r="T431">
        <v>0</v>
      </c>
      <c r="U431">
        <v>1</v>
      </c>
      <c r="V431">
        <v>1</v>
      </c>
      <c r="W431">
        <v>0.1333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</row>
    <row r="432" spans="1:50" x14ac:dyDescent="0.2">
      <c r="A432" t="s">
        <v>1380</v>
      </c>
      <c r="B432">
        <v>4</v>
      </c>
      <c r="C432">
        <v>948194</v>
      </c>
      <c r="D432" s="9" t="s">
        <v>1655</v>
      </c>
      <c r="E432" t="s">
        <v>3278</v>
      </c>
      <c r="F432" t="str">
        <f t="shared" si="6"/>
        <v>Eagle Grove #3</v>
      </c>
      <c r="G432" t="s">
        <v>2840</v>
      </c>
      <c r="H432">
        <v>0.4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6</v>
      </c>
      <c r="P432">
        <v>10</v>
      </c>
      <c r="Q432">
        <v>0.1333</v>
      </c>
      <c r="R432">
        <v>0</v>
      </c>
      <c r="S432">
        <v>0</v>
      </c>
      <c r="T432">
        <v>0</v>
      </c>
      <c r="U432">
        <v>10</v>
      </c>
      <c r="V432">
        <v>13</v>
      </c>
      <c r="W432">
        <v>0.1333</v>
      </c>
      <c r="X432">
        <v>0</v>
      </c>
      <c r="Y432">
        <v>0</v>
      </c>
      <c r="Z432">
        <v>0</v>
      </c>
      <c r="AA432">
        <v>3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4</v>
      </c>
      <c r="AK432">
        <v>6</v>
      </c>
      <c r="AL432">
        <v>0.1333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4</v>
      </c>
      <c r="AT432">
        <v>0</v>
      </c>
      <c r="AU432">
        <v>0</v>
      </c>
      <c r="AV432">
        <v>2</v>
      </c>
      <c r="AW432">
        <v>0</v>
      </c>
      <c r="AX432">
        <v>0</v>
      </c>
    </row>
    <row r="433" spans="1:50" x14ac:dyDescent="0.2">
      <c r="A433" t="s">
        <v>1380</v>
      </c>
      <c r="B433">
        <v>4</v>
      </c>
      <c r="C433">
        <v>948190</v>
      </c>
      <c r="D433" s="9" t="s">
        <v>1644</v>
      </c>
      <c r="E433" t="s">
        <v>3279</v>
      </c>
      <c r="F433" t="str">
        <f t="shared" si="6"/>
        <v>Clarion</v>
      </c>
      <c r="G433" t="s">
        <v>2840</v>
      </c>
      <c r="H433">
        <v>1.2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8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15</v>
      </c>
      <c r="V433">
        <v>20</v>
      </c>
      <c r="W433">
        <v>0.4</v>
      </c>
      <c r="X433">
        <v>0</v>
      </c>
      <c r="Y433">
        <v>0</v>
      </c>
      <c r="Z433">
        <v>0</v>
      </c>
      <c r="AA433">
        <v>17</v>
      </c>
      <c r="AB433">
        <v>25</v>
      </c>
      <c r="AC433">
        <v>0.4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23</v>
      </c>
      <c r="AK433">
        <v>26</v>
      </c>
      <c r="AL433">
        <v>0.4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8</v>
      </c>
      <c r="AT433">
        <v>0</v>
      </c>
      <c r="AU433">
        <v>0</v>
      </c>
      <c r="AV433">
        <v>0</v>
      </c>
      <c r="AW433">
        <v>0</v>
      </c>
      <c r="AX433">
        <v>0</v>
      </c>
    </row>
    <row r="434" spans="1:50" x14ac:dyDescent="0.2">
      <c r="A434" t="s">
        <v>202</v>
      </c>
      <c r="B434">
        <v>4</v>
      </c>
      <c r="C434">
        <v>946571</v>
      </c>
      <c r="D434" s="9">
        <v>2</v>
      </c>
      <c r="E434" t="s">
        <v>3280</v>
      </c>
      <c r="F434" t="str">
        <f t="shared" si="6"/>
        <v>Precinct 2</v>
      </c>
      <c r="G434" t="s">
        <v>2840</v>
      </c>
      <c r="H434">
        <v>1.5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28</v>
      </c>
      <c r="P434">
        <v>38</v>
      </c>
      <c r="Q434">
        <v>0.6</v>
      </c>
      <c r="R434">
        <v>0</v>
      </c>
      <c r="S434">
        <v>0</v>
      </c>
      <c r="T434">
        <v>0</v>
      </c>
      <c r="U434">
        <v>8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25</v>
      </c>
      <c r="AB434">
        <v>37</v>
      </c>
      <c r="AC434">
        <v>0.6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14</v>
      </c>
      <c r="AK434">
        <v>17</v>
      </c>
      <c r="AL434">
        <v>0.3</v>
      </c>
      <c r="AM434">
        <v>3</v>
      </c>
      <c r="AN434">
        <v>0</v>
      </c>
      <c r="AO434">
        <v>0</v>
      </c>
      <c r="AP434">
        <v>2</v>
      </c>
      <c r="AQ434">
        <v>0</v>
      </c>
      <c r="AR434">
        <v>0</v>
      </c>
      <c r="AS434">
        <v>12</v>
      </c>
      <c r="AT434">
        <v>0</v>
      </c>
      <c r="AU434">
        <v>0</v>
      </c>
      <c r="AV434">
        <v>0</v>
      </c>
      <c r="AW434">
        <v>0</v>
      </c>
      <c r="AX434">
        <v>0</v>
      </c>
    </row>
    <row r="435" spans="1:50" x14ac:dyDescent="0.2">
      <c r="A435" t="s">
        <v>871</v>
      </c>
      <c r="B435">
        <v>4</v>
      </c>
      <c r="C435">
        <v>948234</v>
      </c>
      <c r="D435" s="9" t="s">
        <v>24</v>
      </c>
      <c r="E435" t="s">
        <v>3281</v>
      </c>
      <c r="F435" t="str">
        <f t="shared" si="6"/>
        <v>Lincoln 1</v>
      </c>
      <c r="G435" t="s">
        <v>2840</v>
      </c>
      <c r="H435">
        <v>0.83333299999999999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8</v>
      </c>
      <c r="P435">
        <v>9</v>
      </c>
      <c r="Q435">
        <v>0.16669999999999999</v>
      </c>
      <c r="R435">
        <v>0</v>
      </c>
      <c r="S435">
        <v>0</v>
      </c>
      <c r="T435">
        <v>0</v>
      </c>
      <c r="U435">
        <v>12</v>
      </c>
      <c r="V435">
        <v>13</v>
      </c>
      <c r="W435">
        <v>0.33329999999999999</v>
      </c>
      <c r="X435">
        <v>0</v>
      </c>
      <c r="Y435">
        <v>0</v>
      </c>
      <c r="Z435">
        <v>0</v>
      </c>
      <c r="AA435">
        <v>8</v>
      </c>
      <c r="AB435">
        <v>9</v>
      </c>
      <c r="AC435">
        <v>0.16669999999999999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6</v>
      </c>
      <c r="AK435">
        <v>8</v>
      </c>
      <c r="AL435">
        <v>0.16669999999999999</v>
      </c>
      <c r="AM435">
        <v>1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4</v>
      </c>
      <c r="AT435">
        <v>0</v>
      </c>
      <c r="AU435">
        <v>0</v>
      </c>
      <c r="AV435">
        <v>1</v>
      </c>
      <c r="AW435">
        <v>0</v>
      </c>
      <c r="AX435">
        <v>0</v>
      </c>
    </row>
    <row r="436" spans="1:50" x14ac:dyDescent="0.2">
      <c r="A436" t="s">
        <v>871</v>
      </c>
      <c r="B436">
        <v>4</v>
      </c>
      <c r="C436">
        <v>948232</v>
      </c>
      <c r="D436" s="9" t="s">
        <v>1656</v>
      </c>
      <c r="E436" t="s">
        <v>3282</v>
      </c>
      <c r="F436" t="str">
        <f t="shared" si="6"/>
        <v>Greenfield &amp; Lincoln 2</v>
      </c>
      <c r="G436" t="s">
        <v>2840</v>
      </c>
      <c r="H436">
        <v>0.16666666699999999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2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5</v>
      </c>
      <c r="V436">
        <v>9</v>
      </c>
      <c r="W436">
        <v>0.16669999999999999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2</v>
      </c>
      <c r="AT436">
        <v>0</v>
      </c>
      <c r="AU436">
        <v>0</v>
      </c>
      <c r="AV436">
        <v>0</v>
      </c>
      <c r="AW436">
        <v>0</v>
      </c>
      <c r="AX436">
        <v>0</v>
      </c>
    </row>
    <row r="437" spans="1:50" x14ac:dyDescent="0.2">
      <c r="A437" t="s">
        <v>871</v>
      </c>
      <c r="B437">
        <v>4</v>
      </c>
      <c r="C437">
        <v>948235</v>
      </c>
      <c r="D437" s="9" t="s">
        <v>1657</v>
      </c>
      <c r="E437" t="s">
        <v>3283</v>
      </c>
      <c r="F437" t="str">
        <f t="shared" si="6"/>
        <v>Reading</v>
      </c>
      <c r="G437" t="s">
        <v>2840</v>
      </c>
      <c r="H437">
        <v>0.25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6</v>
      </c>
      <c r="V437">
        <v>6</v>
      </c>
      <c r="W437">
        <v>8.3299999999999999E-2</v>
      </c>
      <c r="X437">
        <v>0</v>
      </c>
      <c r="Y437">
        <v>0</v>
      </c>
      <c r="Z437">
        <v>0</v>
      </c>
      <c r="AA437">
        <v>3</v>
      </c>
      <c r="AB437">
        <v>3</v>
      </c>
      <c r="AC437">
        <v>8.3299999999999999E-2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2</v>
      </c>
      <c r="AK437">
        <v>2</v>
      </c>
      <c r="AL437">
        <v>8.3299999999999999E-2</v>
      </c>
      <c r="AM437">
        <v>0</v>
      </c>
      <c r="AN437">
        <v>0</v>
      </c>
      <c r="AO437">
        <v>0</v>
      </c>
      <c r="AP437">
        <v>0</v>
      </c>
      <c r="AQ437">
        <v>1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</row>
    <row r="438" spans="1:50" x14ac:dyDescent="0.2">
      <c r="A438" t="s">
        <v>871</v>
      </c>
      <c r="B438">
        <v>4</v>
      </c>
      <c r="C438">
        <v>948231</v>
      </c>
      <c r="D438" s="9" t="s">
        <v>1658</v>
      </c>
      <c r="E438" t="s">
        <v>3284</v>
      </c>
      <c r="F438" t="str">
        <f t="shared" si="6"/>
        <v>Center- Logan- Tl- Ga- L</v>
      </c>
      <c r="G438" t="s">
        <v>2840</v>
      </c>
      <c r="H438">
        <v>0.41666666699999999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4</v>
      </c>
      <c r="P438">
        <v>4</v>
      </c>
      <c r="Q438">
        <v>8.3299999999999999E-2</v>
      </c>
      <c r="R438">
        <v>0</v>
      </c>
      <c r="S438">
        <v>0</v>
      </c>
      <c r="T438">
        <v>0</v>
      </c>
      <c r="U438">
        <v>4</v>
      </c>
      <c r="V438">
        <v>5</v>
      </c>
      <c r="W438">
        <v>8.3299999999999999E-2</v>
      </c>
      <c r="X438">
        <v>0</v>
      </c>
      <c r="Y438">
        <v>0</v>
      </c>
      <c r="Z438">
        <v>0</v>
      </c>
      <c r="AA438">
        <v>11</v>
      </c>
      <c r="AB438">
        <v>12</v>
      </c>
      <c r="AC438">
        <v>0.25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1</v>
      </c>
      <c r="AT438">
        <v>0</v>
      </c>
      <c r="AU438">
        <v>0</v>
      </c>
      <c r="AV438">
        <v>1</v>
      </c>
      <c r="AW438">
        <v>0</v>
      </c>
      <c r="AX438">
        <v>0</v>
      </c>
    </row>
    <row r="439" spans="1:50" x14ac:dyDescent="0.2">
      <c r="A439" t="s">
        <v>871</v>
      </c>
      <c r="B439">
        <v>4</v>
      </c>
      <c r="C439">
        <v>948229</v>
      </c>
      <c r="D439" s="9" t="s">
        <v>69</v>
      </c>
      <c r="E439" t="s">
        <v>3285</v>
      </c>
      <c r="F439" t="str">
        <f t="shared" si="6"/>
        <v>Cedar</v>
      </c>
      <c r="G439" t="s">
        <v>2840</v>
      </c>
      <c r="H439">
        <v>8.3333000000000004E-2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4</v>
      </c>
      <c r="AC439">
        <v>8.3299999999999999E-2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1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1</v>
      </c>
      <c r="AT439">
        <v>0</v>
      </c>
      <c r="AU439">
        <v>0</v>
      </c>
      <c r="AV439">
        <v>0</v>
      </c>
      <c r="AW439">
        <v>0</v>
      </c>
      <c r="AX439">
        <v>0</v>
      </c>
    </row>
    <row r="440" spans="1:50" x14ac:dyDescent="0.2">
      <c r="A440" t="s">
        <v>877</v>
      </c>
      <c r="B440">
        <v>4</v>
      </c>
      <c r="C440">
        <v>946719</v>
      </c>
      <c r="D440" s="9">
        <v>1</v>
      </c>
      <c r="E440" t="s">
        <v>3286</v>
      </c>
      <c r="F440" t="str">
        <f t="shared" si="6"/>
        <v>Carroll Ward One</v>
      </c>
      <c r="G440" t="s">
        <v>2840</v>
      </c>
      <c r="H440">
        <v>1.54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38</v>
      </c>
      <c r="P440">
        <v>44</v>
      </c>
      <c r="Q440">
        <v>0.88</v>
      </c>
      <c r="R440">
        <v>0</v>
      </c>
      <c r="S440">
        <v>0</v>
      </c>
      <c r="T440">
        <v>0</v>
      </c>
      <c r="U440">
        <v>22</v>
      </c>
      <c r="V440">
        <v>34</v>
      </c>
      <c r="W440">
        <v>0.66</v>
      </c>
      <c r="X440">
        <v>0</v>
      </c>
      <c r="Y440">
        <v>0</v>
      </c>
      <c r="Z440">
        <v>0</v>
      </c>
      <c r="AA440">
        <v>9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7</v>
      </c>
      <c r="AK440">
        <v>3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3</v>
      </c>
      <c r="AT440">
        <v>0</v>
      </c>
      <c r="AU440">
        <v>0</v>
      </c>
      <c r="AV440">
        <v>2</v>
      </c>
      <c r="AW440">
        <v>0</v>
      </c>
      <c r="AX440">
        <v>0</v>
      </c>
    </row>
    <row r="441" spans="1:50" x14ac:dyDescent="0.2">
      <c r="A441" t="s">
        <v>877</v>
      </c>
      <c r="B441">
        <v>4</v>
      </c>
      <c r="C441">
        <v>946728</v>
      </c>
      <c r="D441" s="9">
        <v>10</v>
      </c>
      <c r="E441" t="s">
        <v>3287</v>
      </c>
      <c r="F441" t="str">
        <f t="shared" si="6"/>
        <v>Pleasant Valley-Newton</v>
      </c>
      <c r="G441" t="s">
        <v>2840</v>
      </c>
      <c r="H441">
        <v>0.33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4</v>
      </c>
      <c r="P441">
        <v>4</v>
      </c>
      <c r="Q441">
        <v>0.11</v>
      </c>
      <c r="R441">
        <v>0</v>
      </c>
      <c r="S441">
        <v>0</v>
      </c>
      <c r="T441">
        <v>0</v>
      </c>
      <c r="U441">
        <v>5</v>
      </c>
      <c r="V441">
        <v>5</v>
      </c>
      <c r="W441">
        <v>0.11</v>
      </c>
      <c r="X441">
        <v>0</v>
      </c>
      <c r="Y441">
        <v>0</v>
      </c>
      <c r="Z441">
        <v>0</v>
      </c>
      <c r="AA441">
        <v>7</v>
      </c>
      <c r="AB441">
        <v>7</v>
      </c>
      <c r="AC441">
        <v>0.11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</row>
    <row r="442" spans="1:50" x14ac:dyDescent="0.2">
      <c r="A442" t="s">
        <v>877</v>
      </c>
      <c r="B442">
        <v>4</v>
      </c>
      <c r="C442">
        <v>946722</v>
      </c>
      <c r="D442" s="9">
        <v>4</v>
      </c>
      <c r="E442" t="s">
        <v>3288</v>
      </c>
      <c r="F442" t="str">
        <f t="shared" si="6"/>
        <v>Carroll Ward Four</v>
      </c>
      <c r="G442" t="s">
        <v>2840</v>
      </c>
      <c r="H442">
        <v>1.43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28</v>
      </c>
      <c r="P442">
        <v>28</v>
      </c>
      <c r="Q442">
        <v>0.44</v>
      </c>
      <c r="R442">
        <v>0</v>
      </c>
      <c r="S442">
        <v>0</v>
      </c>
      <c r="T442">
        <v>0</v>
      </c>
      <c r="U442">
        <v>16</v>
      </c>
      <c r="V442">
        <v>22</v>
      </c>
      <c r="W442">
        <v>0.44</v>
      </c>
      <c r="X442">
        <v>0</v>
      </c>
      <c r="Y442">
        <v>0</v>
      </c>
      <c r="Z442">
        <v>0</v>
      </c>
      <c r="AA442">
        <v>12</v>
      </c>
      <c r="AB442">
        <v>14</v>
      </c>
      <c r="AC442">
        <v>0.22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16</v>
      </c>
      <c r="AK442">
        <v>19</v>
      </c>
      <c r="AL442">
        <v>0.33</v>
      </c>
      <c r="AM442">
        <v>1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10</v>
      </c>
      <c r="AT442">
        <v>0</v>
      </c>
      <c r="AU442">
        <v>0</v>
      </c>
      <c r="AV442">
        <v>0</v>
      </c>
      <c r="AW442">
        <v>0</v>
      </c>
      <c r="AX442">
        <v>0</v>
      </c>
    </row>
    <row r="443" spans="1:50" x14ac:dyDescent="0.2">
      <c r="A443" t="s">
        <v>877</v>
      </c>
      <c r="B443">
        <v>4</v>
      </c>
      <c r="C443">
        <v>946724</v>
      </c>
      <c r="D443" s="9">
        <v>6</v>
      </c>
      <c r="E443" t="s">
        <v>3289</v>
      </c>
      <c r="F443" t="str">
        <f t="shared" si="6"/>
        <v>Sheridan-Grant-Jasper</v>
      </c>
      <c r="G443" t="s">
        <v>2840</v>
      </c>
      <c r="H443">
        <v>0.55000000000000004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10</v>
      </c>
      <c r="P443">
        <v>10</v>
      </c>
      <c r="Q443">
        <v>0.22</v>
      </c>
      <c r="R443">
        <v>0</v>
      </c>
      <c r="S443">
        <v>0</v>
      </c>
      <c r="T443">
        <v>0</v>
      </c>
      <c r="U443">
        <v>6</v>
      </c>
      <c r="V443">
        <v>10</v>
      </c>
      <c r="W443">
        <v>0.22</v>
      </c>
      <c r="X443">
        <v>0</v>
      </c>
      <c r="Y443">
        <v>0</v>
      </c>
      <c r="Z443">
        <v>0</v>
      </c>
      <c r="AA443">
        <v>7</v>
      </c>
      <c r="AB443">
        <v>7</v>
      </c>
      <c r="AC443">
        <v>0.11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4</v>
      </c>
      <c r="AT443">
        <v>0</v>
      </c>
      <c r="AU443">
        <v>0</v>
      </c>
      <c r="AV443">
        <v>0</v>
      </c>
      <c r="AW443">
        <v>0</v>
      </c>
      <c r="AX443">
        <v>0</v>
      </c>
    </row>
    <row r="444" spans="1:50" x14ac:dyDescent="0.2">
      <c r="A444" t="s">
        <v>877</v>
      </c>
      <c r="B444">
        <v>4</v>
      </c>
      <c r="C444">
        <v>946730</v>
      </c>
      <c r="D444" s="9">
        <v>12</v>
      </c>
      <c r="E444" t="s">
        <v>3290</v>
      </c>
      <c r="F444" t="str">
        <f t="shared" si="6"/>
        <v>Eden</v>
      </c>
      <c r="G444" t="s">
        <v>2840</v>
      </c>
      <c r="H444">
        <v>0.22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6</v>
      </c>
      <c r="P444">
        <v>7</v>
      </c>
      <c r="Q444">
        <v>0.11</v>
      </c>
      <c r="R444">
        <v>1</v>
      </c>
      <c r="S444">
        <v>1</v>
      </c>
      <c r="T444">
        <v>0</v>
      </c>
      <c r="U444">
        <v>7</v>
      </c>
      <c r="V444">
        <v>12</v>
      </c>
      <c r="W444">
        <v>0.11</v>
      </c>
      <c r="X444">
        <v>0</v>
      </c>
      <c r="Y444">
        <v>0</v>
      </c>
      <c r="Z444">
        <v>0</v>
      </c>
      <c r="AA444">
        <v>5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1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</row>
    <row r="445" spans="1:50" x14ac:dyDescent="0.2">
      <c r="A445" t="s">
        <v>877</v>
      </c>
      <c r="B445">
        <v>4</v>
      </c>
      <c r="C445">
        <v>946721</v>
      </c>
      <c r="D445" s="9">
        <v>3</v>
      </c>
      <c r="E445" t="s">
        <v>3291</v>
      </c>
      <c r="F445" t="str">
        <f t="shared" si="6"/>
        <v>Carroll Ward Three &amp;Amp; S1/2 Maple River Twp</v>
      </c>
      <c r="G445" t="s">
        <v>2840</v>
      </c>
      <c r="H445">
        <v>1.43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13</v>
      </c>
      <c r="P445">
        <v>13</v>
      </c>
      <c r="Q445">
        <v>0.22</v>
      </c>
      <c r="R445">
        <v>0</v>
      </c>
      <c r="S445">
        <v>0</v>
      </c>
      <c r="T445">
        <v>0</v>
      </c>
      <c r="U445">
        <v>21</v>
      </c>
      <c r="V445">
        <v>22</v>
      </c>
      <c r="W445">
        <v>0.33</v>
      </c>
      <c r="X445">
        <v>0</v>
      </c>
      <c r="Y445">
        <v>0</v>
      </c>
      <c r="Z445">
        <v>0</v>
      </c>
      <c r="AA445">
        <v>12</v>
      </c>
      <c r="AB445">
        <v>21</v>
      </c>
      <c r="AC445">
        <v>0.33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20</v>
      </c>
      <c r="AK445">
        <v>29</v>
      </c>
      <c r="AL445">
        <v>0.55000000000000004</v>
      </c>
      <c r="AM445">
        <v>2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10</v>
      </c>
      <c r="AT445">
        <v>0</v>
      </c>
      <c r="AU445">
        <v>0</v>
      </c>
      <c r="AV445">
        <v>8</v>
      </c>
      <c r="AW445">
        <v>0</v>
      </c>
      <c r="AX445">
        <v>0</v>
      </c>
    </row>
    <row r="446" spans="1:50" x14ac:dyDescent="0.2">
      <c r="A446" t="s">
        <v>877</v>
      </c>
      <c r="B446">
        <v>4</v>
      </c>
      <c r="C446">
        <v>946726</v>
      </c>
      <c r="D446" s="9">
        <v>8</v>
      </c>
      <c r="E446" t="s">
        <v>3292</v>
      </c>
      <c r="F446" t="str">
        <f t="shared" si="6"/>
        <v>Glidden-Richland</v>
      </c>
      <c r="G446" t="s">
        <v>2840</v>
      </c>
      <c r="H446">
        <v>0.77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4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8</v>
      </c>
      <c r="V446">
        <v>10</v>
      </c>
      <c r="W446">
        <v>0.22</v>
      </c>
      <c r="X446">
        <v>0</v>
      </c>
      <c r="Y446">
        <v>0</v>
      </c>
      <c r="Z446">
        <v>0</v>
      </c>
      <c r="AA446">
        <v>8</v>
      </c>
      <c r="AB446">
        <v>10</v>
      </c>
      <c r="AC446">
        <v>0.22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11</v>
      </c>
      <c r="AK446">
        <v>11</v>
      </c>
      <c r="AL446">
        <v>0.33</v>
      </c>
      <c r="AM446">
        <v>0</v>
      </c>
      <c r="AN446">
        <v>0</v>
      </c>
      <c r="AO446">
        <v>0</v>
      </c>
      <c r="AP446">
        <v>1</v>
      </c>
      <c r="AQ446">
        <v>1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</row>
    <row r="447" spans="1:50" x14ac:dyDescent="0.2">
      <c r="A447" t="s">
        <v>924</v>
      </c>
      <c r="B447">
        <v>1</v>
      </c>
      <c r="C447">
        <v>948243</v>
      </c>
      <c r="D447" s="9" t="s">
        <v>1659</v>
      </c>
      <c r="E447" t="s">
        <v>3293</v>
      </c>
      <c r="F447" t="str">
        <f t="shared" si="6"/>
        <v>Boardman-Highland</v>
      </c>
      <c r="G447" t="s">
        <v>2840</v>
      </c>
      <c r="H447">
        <v>1.5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28</v>
      </c>
      <c r="P447">
        <v>28</v>
      </c>
      <c r="Q447">
        <v>0.33329999999999999</v>
      </c>
      <c r="R447">
        <v>0</v>
      </c>
      <c r="S447">
        <v>0</v>
      </c>
      <c r="T447">
        <v>0</v>
      </c>
      <c r="U447">
        <v>40</v>
      </c>
      <c r="V447">
        <v>42</v>
      </c>
      <c r="W447">
        <v>0.5</v>
      </c>
      <c r="X447">
        <v>0</v>
      </c>
      <c r="Y447">
        <v>0</v>
      </c>
      <c r="Z447">
        <v>0</v>
      </c>
      <c r="AA447">
        <v>24</v>
      </c>
      <c r="AB447">
        <v>28</v>
      </c>
      <c r="AC447">
        <v>0.33329999999999999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27</v>
      </c>
      <c r="AK447">
        <v>31</v>
      </c>
      <c r="AL447">
        <v>0.33329999999999999</v>
      </c>
      <c r="AM447">
        <v>3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11</v>
      </c>
      <c r="AT447">
        <v>0</v>
      </c>
      <c r="AU447">
        <v>0</v>
      </c>
      <c r="AV447">
        <v>2</v>
      </c>
      <c r="AW447">
        <v>0</v>
      </c>
      <c r="AX447">
        <v>0</v>
      </c>
    </row>
    <row r="448" spans="1:50" x14ac:dyDescent="0.2">
      <c r="A448" t="s">
        <v>924</v>
      </c>
      <c r="B448">
        <v>1</v>
      </c>
      <c r="C448">
        <v>946819</v>
      </c>
      <c r="D448" s="9" t="s">
        <v>1660</v>
      </c>
      <c r="E448" t="s">
        <v>3294</v>
      </c>
      <c r="F448" t="str">
        <f t="shared" si="6"/>
        <v>Cass</v>
      </c>
      <c r="G448" t="s">
        <v>2840</v>
      </c>
      <c r="H448">
        <v>0.83333333300000001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14</v>
      </c>
      <c r="P448">
        <v>14</v>
      </c>
      <c r="Q448">
        <v>0.16669999999999999</v>
      </c>
      <c r="R448">
        <v>0</v>
      </c>
      <c r="S448">
        <v>0</v>
      </c>
      <c r="T448">
        <v>0</v>
      </c>
      <c r="U448">
        <v>22</v>
      </c>
      <c r="V448">
        <v>22</v>
      </c>
      <c r="W448">
        <v>0.33329999999999999</v>
      </c>
      <c r="X448">
        <v>1</v>
      </c>
      <c r="Y448">
        <v>0</v>
      </c>
      <c r="Z448">
        <v>0</v>
      </c>
      <c r="AA448">
        <v>10</v>
      </c>
      <c r="AB448">
        <v>10</v>
      </c>
      <c r="AC448">
        <v>0.16669999999999999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13</v>
      </c>
      <c r="AK448">
        <v>13</v>
      </c>
      <c r="AL448">
        <v>0.16669999999999999</v>
      </c>
      <c r="AM448">
        <v>0</v>
      </c>
      <c r="AN448">
        <v>0</v>
      </c>
      <c r="AO448">
        <v>0</v>
      </c>
      <c r="AP448">
        <v>1</v>
      </c>
      <c r="AQ448">
        <v>0</v>
      </c>
      <c r="AR448">
        <v>0</v>
      </c>
      <c r="AS448">
        <v>2</v>
      </c>
      <c r="AT448">
        <v>0</v>
      </c>
      <c r="AU448">
        <v>0</v>
      </c>
      <c r="AV448">
        <v>0</v>
      </c>
      <c r="AW448">
        <v>0</v>
      </c>
      <c r="AX448">
        <v>0</v>
      </c>
    </row>
    <row r="449" spans="1:50" x14ac:dyDescent="0.2">
      <c r="A449" t="s">
        <v>924</v>
      </c>
      <c r="B449">
        <v>1</v>
      </c>
      <c r="C449">
        <v>948250</v>
      </c>
      <c r="D449" s="9" t="s">
        <v>1661</v>
      </c>
      <c r="E449" t="s">
        <v>3295</v>
      </c>
      <c r="F449" t="str">
        <f t="shared" si="6"/>
        <v>Mendon</v>
      </c>
      <c r="G449" t="s">
        <v>2840</v>
      </c>
      <c r="H449">
        <v>1.3333333329999999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8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36</v>
      </c>
      <c r="V449">
        <v>40</v>
      </c>
      <c r="W449">
        <v>0.66669999999999996</v>
      </c>
      <c r="X449">
        <v>0</v>
      </c>
      <c r="Y449">
        <v>0</v>
      </c>
      <c r="Z449">
        <v>0</v>
      </c>
      <c r="AA449">
        <v>14</v>
      </c>
      <c r="AB449">
        <v>17</v>
      </c>
      <c r="AC449">
        <v>0.33329999999999999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15</v>
      </c>
      <c r="AK449">
        <v>19</v>
      </c>
      <c r="AL449">
        <v>0.33329999999999999</v>
      </c>
      <c r="AM449">
        <v>2</v>
      </c>
      <c r="AN449">
        <v>0</v>
      </c>
      <c r="AO449">
        <v>0</v>
      </c>
      <c r="AP449">
        <v>0</v>
      </c>
      <c r="AQ449">
        <v>4</v>
      </c>
      <c r="AR449">
        <v>0</v>
      </c>
      <c r="AS449">
        <v>5</v>
      </c>
      <c r="AT449">
        <v>0</v>
      </c>
      <c r="AU449">
        <v>0</v>
      </c>
      <c r="AV449">
        <v>0</v>
      </c>
      <c r="AW449">
        <v>0</v>
      </c>
      <c r="AX449">
        <v>0</v>
      </c>
    </row>
    <row r="450" spans="1:50" x14ac:dyDescent="0.2">
      <c r="A450" t="s">
        <v>924</v>
      </c>
      <c r="B450">
        <v>1</v>
      </c>
      <c r="C450">
        <v>948249</v>
      </c>
      <c r="D450" s="9" t="s">
        <v>1662</v>
      </c>
      <c r="E450" t="s">
        <v>3296</v>
      </c>
      <c r="F450" t="str">
        <f t="shared" ref="F450:F513" si="7">TRIM(PROPER(E450))</f>
        <v>Jefferson-Millville</v>
      </c>
      <c r="G450" t="s">
        <v>2840</v>
      </c>
      <c r="H450">
        <v>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22</v>
      </c>
      <c r="P450">
        <v>29</v>
      </c>
      <c r="Q450">
        <v>0.5</v>
      </c>
      <c r="R450">
        <v>0</v>
      </c>
      <c r="S450">
        <v>0</v>
      </c>
      <c r="T450">
        <v>0</v>
      </c>
      <c r="U450">
        <v>38</v>
      </c>
      <c r="V450">
        <v>42</v>
      </c>
      <c r="W450">
        <v>0.66669999999999996</v>
      </c>
      <c r="X450">
        <v>0</v>
      </c>
      <c r="Y450">
        <v>0</v>
      </c>
      <c r="Z450">
        <v>0</v>
      </c>
      <c r="AA450">
        <v>24</v>
      </c>
      <c r="AB450">
        <v>29</v>
      </c>
      <c r="AC450">
        <v>0.5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18</v>
      </c>
      <c r="AK450">
        <v>19</v>
      </c>
      <c r="AL450">
        <v>0.33329999999999999</v>
      </c>
      <c r="AM450">
        <v>7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10</v>
      </c>
      <c r="AT450">
        <v>0</v>
      </c>
      <c r="AU450">
        <v>0</v>
      </c>
      <c r="AV450">
        <v>0</v>
      </c>
      <c r="AW450">
        <v>0</v>
      </c>
      <c r="AX450">
        <v>0</v>
      </c>
    </row>
    <row r="451" spans="1:50" x14ac:dyDescent="0.2">
      <c r="A451" t="s">
        <v>924</v>
      </c>
      <c r="B451">
        <v>1</v>
      </c>
      <c r="C451">
        <v>946821</v>
      </c>
      <c r="D451" s="9" t="s">
        <v>1663</v>
      </c>
      <c r="E451" t="s">
        <v>3297</v>
      </c>
      <c r="F451" t="str">
        <f t="shared" si="7"/>
        <v>Lodomillo</v>
      </c>
      <c r="G451" t="s">
        <v>2840</v>
      </c>
      <c r="H451">
        <v>0.33333333300000001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5</v>
      </c>
      <c r="P451">
        <v>5</v>
      </c>
      <c r="Q451">
        <v>0.16669999999999999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6</v>
      </c>
      <c r="AB451">
        <v>6</v>
      </c>
      <c r="AC451">
        <v>0.16669999999999999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1</v>
      </c>
      <c r="AK451">
        <v>1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4</v>
      </c>
      <c r="AT451">
        <v>0</v>
      </c>
      <c r="AU451">
        <v>0</v>
      </c>
      <c r="AV451">
        <v>0</v>
      </c>
      <c r="AW451">
        <v>0</v>
      </c>
      <c r="AX451">
        <v>0</v>
      </c>
    </row>
    <row r="452" spans="1:50" x14ac:dyDescent="0.2">
      <c r="A452" t="s">
        <v>924</v>
      </c>
      <c r="B452">
        <v>1</v>
      </c>
      <c r="C452">
        <v>948246</v>
      </c>
      <c r="D452" s="9" t="s">
        <v>1664</v>
      </c>
      <c r="E452" t="s">
        <v>3298</v>
      </c>
      <c r="F452" t="str">
        <f t="shared" si="7"/>
        <v>Elk-Mallory-Volga</v>
      </c>
      <c r="G452" t="s">
        <v>2840</v>
      </c>
      <c r="H452">
        <v>0.5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7</v>
      </c>
      <c r="P452">
        <v>8</v>
      </c>
      <c r="Q452">
        <v>0.16669999999999999</v>
      </c>
      <c r="R452">
        <v>0</v>
      </c>
      <c r="S452">
        <v>0</v>
      </c>
      <c r="T452">
        <v>0</v>
      </c>
      <c r="U452">
        <v>5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6</v>
      </c>
      <c r="AB452">
        <v>14</v>
      </c>
      <c r="AC452">
        <v>0.16669999999999999</v>
      </c>
      <c r="AD452">
        <v>1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7</v>
      </c>
      <c r="AK452">
        <v>9</v>
      </c>
      <c r="AL452">
        <v>0.16669999999999999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5</v>
      </c>
      <c r="AT452">
        <v>0</v>
      </c>
      <c r="AU452">
        <v>0</v>
      </c>
      <c r="AV452">
        <v>0</v>
      </c>
      <c r="AW452">
        <v>0</v>
      </c>
      <c r="AX452">
        <v>0</v>
      </c>
    </row>
    <row r="453" spans="1:50" x14ac:dyDescent="0.2">
      <c r="A453" t="s">
        <v>924</v>
      </c>
      <c r="B453">
        <v>1</v>
      </c>
      <c r="C453">
        <v>948247</v>
      </c>
      <c r="D453" s="9" t="s">
        <v>1665</v>
      </c>
      <c r="E453" t="s">
        <v>3299</v>
      </c>
      <c r="F453" t="str">
        <f t="shared" si="7"/>
        <v>Farmersburg-Wagner</v>
      </c>
      <c r="G453" t="s">
        <v>2840</v>
      </c>
      <c r="H453">
        <v>0.5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5</v>
      </c>
      <c r="P453">
        <v>7</v>
      </c>
      <c r="Q453">
        <v>0.16669999999999999</v>
      </c>
      <c r="R453">
        <v>0</v>
      </c>
      <c r="S453">
        <v>0</v>
      </c>
      <c r="T453">
        <v>0</v>
      </c>
      <c r="U453">
        <v>12</v>
      </c>
      <c r="V453">
        <v>16</v>
      </c>
      <c r="W453">
        <v>0.16669999999999999</v>
      </c>
      <c r="X453">
        <v>0</v>
      </c>
      <c r="Y453">
        <v>0</v>
      </c>
      <c r="Z453">
        <v>0</v>
      </c>
      <c r="AA453">
        <v>2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4</v>
      </c>
      <c r="AK453">
        <v>6</v>
      </c>
      <c r="AL453">
        <v>0.16669999999999999</v>
      </c>
      <c r="AM453">
        <v>4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2</v>
      </c>
      <c r="AT453">
        <v>0</v>
      </c>
      <c r="AU453">
        <v>0</v>
      </c>
      <c r="AV453">
        <v>0</v>
      </c>
      <c r="AW453">
        <v>0</v>
      </c>
      <c r="AX453">
        <v>0</v>
      </c>
    </row>
    <row r="454" spans="1:50" x14ac:dyDescent="0.2">
      <c r="A454" t="s">
        <v>240</v>
      </c>
      <c r="B454">
        <v>2</v>
      </c>
      <c r="C454">
        <v>1593453</v>
      </c>
      <c r="D454" s="9" t="s">
        <v>1666</v>
      </c>
      <c r="E454" t="s">
        <v>3300</v>
      </c>
      <c r="F454" t="str">
        <f t="shared" si="7"/>
        <v>Liberty Toronto</v>
      </c>
      <c r="G454" t="s">
        <v>2840</v>
      </c>
      <c r="H454">
        <v>0.22142899999999999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1</v>
      </c>
      <c r="Q454">
        <v>0</v>
      </c>
      <c r="R454">
        <v>0</v>
      </c>
      <c r="S454">
        <v>0</v>
      </c>
      <c r="T454">
        <v>0</v>
      </c>
      <c r="U454">
        <v>3</v>
      </c>
      <c r="V454">
        <v>3</v>
      </c>
      <c r="W454">
        <v>0</v>
      </c>
      <c r="X454">
        <v>0</v>
      </c>
      <c r="Y454">
        <v>0</v>
      </c>
      <c r="Z454">
        <v>0</v>
      </c>
      <c r="AA454">
        <v>1</v>
      </c>
      <c r="AB454">
        <v>1</v>
      </c>
      <c r="AC454">
        <v>0.22140000000000001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4</v>
      </c>
      <c r="AK454">
        <v>4</v>
      </c>
      <c r="AL454">
        <v>0</v>
      </c>
      <c r="AM454">
        <v>3</v>
      </c>
      <c r="AN454">
        <v>3</v>
      </c>
      <c r="AO454">
        <v>0</v>
      </c>
      <c r="AP454">
        <v>0</v>
      </c>
      <c r="AQ454">
        <v>0</v>
      </c>
      <c r="AR454">
        <v>0</v>
      </c>
      <c r="AS454">
        <v>1</v>
      </c>
      <c r="AT454">
        <v>1</v>
      </c>
      <c r="AU454">
        <v>0</v>
      </c>
      <c r="AV454">
        <v>0</v>
      </c>
      <c r="AW454">
        <v>0</v>
      </c>
      <c r="AX454">
        <v>0</v>
      </c>
    </row>
    <row r="455" spans="1:50" x14ac:dyDescent="0.2">
      <c r="A455" t="s">
        <v>240</v>
      </c>
      <c r="B455">
        <v>2</v>
      </c>
      <c r="C455">
        <v>1593459</v>
      </c>
      <c r="D455" s="9" t="s">
        <v>1667</v>
      </c>
      <c r="E455" t="s">
        <v>3301</v>
      </c>
      <c r="F455" t="str">
        <f t="shared" si="7"/>
        <v>Waterford Charlotte</v>
      </c>
      <c r="G455" t="s">
        <v>2840</v>
      </c>
      <c r="H455">
        <v>0.22142899999999999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3</v>
      </c>
      <c r="P455">
        <v>3</v>
      </c>
      <c r="Q455">
        <v>0</v>
      </c>
      <c r="R455">
        <v>0</v>
      </c>
      <c r="S455">
        <v>0</v>
      </c>
      <c r="T455">
        <v>0</v>
      </c>
      <c r="U455">
        <v>6</v>
      </c>
      <c r="V455">
        <v>10</v>
      </c>
      <c r="W455">
        <v>0.22140000000000001</v>
      </c>
      <c r="X455">
        <v>0</v>
      </c>
      <c r="Y455">
        <v>0</v>
      </c>
      <c r="Z455">
        <v>0</v>
      </c>
      <c r="AA455">
        <v>3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4</v>
      </c>
      <c r="AK455">
        <v>4</v>
      </c>
      <c r="AL455">
        <v>0</v>
      </c>
      <c r="AM455">
        <v>1</v>
      </c>
      <c r="AN455">
        <v>1</v>
      </c>
      <c r="AO455">
        <v>0</v>
      </c>
      <c r="AP455">
        <v>1</v>
      </c>
      <c r="AQ455">
        <v>2</v>
      </c>
      <c r="AR455">
        <v>0</v>
      </c>
      <c r="AS455">
        <v>2</v>
      </c>
      <c r="AT455">
        <v>2</v>
      </c>
      <c r="AU455">
        <v>0</v>
      </c>
      <c r="AV455">
        <v>2</v>
      </c>
      <c r="AW455">
        <v>0</v>
      </c>
      <c r="AX455">
        <v>0</v>
      </c>
    </row>
    <row r="456" spans="1:50" x14ac:dyDescent="0.2">
      <c r="A456" t="s">
        <v>240</v>
      </c>
      <c r="B456">
        <v>2</v>
      </c>
      <c r="C456">
        <v>946826</v>
      </c>
      <c r="D456" s="9" t="s">
        <v>1668</v>
      </c>
      <c r="E456" t="s">
        <v>3302</v>
      </c>
      <c r="F456" t="str">
        <f t="shared" si="7"/>
        <v>Camanche 1</v>
      </c>
      <c r="G456" t="s">
        <v>2840</v>
      </c>
      <c r="H456">
        <v>1.771428571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12</v>
      </c>
      <c r="P456">
        <v>18</v>
      </c>
      <c r="Q456">
        <v>0.44290000000000002</v>
      </c>
      <c r="R456">
        <v>0</v>
      </c>
      <c r="S456">
        <v>0</v>
      </c>
      <c r="T456">
        <v>0</v>
      </c>
      <c r="U456">
        <v>16</v>
      </c>
      <c r="V456">
        <v>19</v>
      </c>
      <c r="W456">
        <v>0.44290000000000002</v>
      </c>
      <c r="X456">
        <v>0</v>
      </c>
      <c r="Y456">
        <v>0</v>
      </c>
      <c r="Z456">
        <v>0</v>
      </c>
      <c r="AA456">
        <v>11</v>
      </c>
      <c r="AB456">
        <v>14</v>
      </c>
      <c r="AC456">
        <v>0.44290000000000002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12</v>
      </c>
      <c r="AK456">
        <v>15</v>
      </c>
      <c r="AL456">
        <v>0.44290000000000002</v>
      </c>
      <c r="AM456">
        <v>5</v>
      </c>
      <c r="AN456">
        <v>0</v>
      </c>
      <c r="AO456">
        <v>0</v>
      </c>
      <c r="AP456">
        <v>1</v>
      </c>
      <c r="AQ456">
        <v>0</v>
      </c>
      <c r="AR456">
        <v>0</v>
      </c>
      <c r="AS456">
        <v>7</v>
      </c>
      <c r="AT456">
        <v>0</v>
      </c>
      <c r="AU456">
        <v>0</v>
      </c>
      <c r="AV456">
        <v>4</v>
      </c>
      <c r="AW456">
        <v>0</v>
      </c>
      <c r="AX456">
        <v>0</v>
      </c>
    </row>
    <row r="457" spans="1:50" x14ac:dyDescent="0.2">
      <c r="A457" t="s">
        <v>240</v>
      </c>
      <c r="B457">
        <v>2</v>
      </c>
      <c r="C457">
        <v>946840</v>
      </c>
      <c r="D457" s="9" t="s">
        <v>1669</v>
      </c>
      <c r="E457" t="s">
        <v>3303</v>
      </c>
      <c r="F457" t="str">
        <f t="shared" si="7"/>
        <v>Dewitt 2</v>
      </c>
      <c r="G457" t="s">
        <v>2840</v>
      </c>
      <c r="H457">
        <v>2.2142857139999998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36</v>
      </c>
      <c r="P457">
        <v>36</v>
      </c>
      <c r="Q457">
        <v>0.6643</v>
      </c>
      <c r="R457">
        <v>0</v>
      </c>
      <c r="S457">
        <v>0</v>
      </c>
      <c r="T457">
        <v>0</v>
      </c>
      <c r="U457">
        <v>41</v>
      </c>
      <c r="V457">
        <v>46</v>
      </c>
      <c r="W457">
        <v>0.6643</v>
      </c>
      <c r="X457">
        <v>0</v>
      </c>
      <c r="Y457">
        <v>0</v>
      </c>
      <c r="Z457">
        <v>0</v>
      </c>
      <c r="AA457">
        <v>25</v>
      </c>
      <c r="AB457">
        <v>34</v>
      </c>
      <c r="AC457">
        <v>0.44290000000000002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25</v>
      </c>
      <c r="AK457">
        <v>30</v>
      </c>
      <c r="AL457">
        <v>0.44290000000000002</v>
      </c>
      <c r="AM457">
        <v>2</v>
      </c>
      <c r="AN457">
        <v>0</v>
      </c>
      <c r="AO457">
        <v>0</v>
      </c>
      <c r="AP457">
        <v>0</v>
      </c>
      <c r="AQ457">
        <v>4</v>
      </c>
      <c r="AR457">
        <v>0</v>
      </c>
      <c r="AS457">
        <v>14</v>
      </c>
      <c r="AT457">
        <v>0</v>
      </c>
      <c r="AU457">
        <v>0</v>
      </c>
      <c r="AV457">
        <v>9</v>
      </c>
      <c r="AW457">
        <v>0</v>
      </c>
      <c r="AX457">
        <v>0</v>
      </c>
    </row>
    <row r="458" spans="1:50" x14ac:dyDescent="0.2">
      <c r="A458" t="s">
        <v>240</v>
      </c>
      <c r="B458">
        <v>2</v>
      </c>
      <c r="C458">
        <v>1593454</v>
      </c>
      <c r="D458" s="9" t="s">
        <v>1670</v>
      </c>
      <c r="E458" t="s">
        <v>3304</v>
      </c>
      <c r="F458" t="str">
        <f t="shared" si="7"/>
        <v>Low Moor</v>
      </c>
      <c r="G458" t="s">
        <v>2840</v>
      </c>
      <c r="H458">
        <v>0.22142899999999999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1</v>
      </c>
      <c r="Q458">
        <v>0</v>
      </c>
      <c r="R458">
        <v>0</v>
      </c>
      <c r="S458">
        <v>0</v>
      </c>
      <c r="T458">
        <v>0</v>
      </c>
      <c r="U458">
        <v>2</v>
      </c>
      <c r="V458">
        <v>2</v>
      </c>
      <c r="W458">
        <v>0.22140000000000001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2</v>
      </c>
      <c r="AK458">
        <v>2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1</v>
      </c>
      <c r="AT458">
        <v>1</v>
      </c>
      <c r="AU458">
        <v>0</v>
      </c>
      <c r="AV458">
        <v>0</v>
      </c>
      <c r="AW458">
        <v>0</v>
      </c>
      <c r="AX458">
        <v>0</v>
      </c>
    </row>
    <row r="459" spans="1:50" x14ac:dyDescent="0.2">
      <c r="A459" t="s">
        <v>240</v>
      </c>
      <c r="B459">
        <v>2</v>
      </c>
      <c r="C459">
        <v>946830</v>
      </c>
      <c r="D459" s="9" t="s">
        <v>1671</v>
      </c>
      <c r="E459" t="s">
        <v>3305</v>
      </c>
      <c r="F459" t="str">
        <f t="shared" si="7"/>
        <v>Clinton 1-1</v>
      </c>
      <c r="G459" t="s">
        <v>2840</v>
      </c>
      <c r="H459">
        <v>1.55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12</v>
      </c>
      <c r="P459">
        <v>16</v>
      </c>
      <c r="Q459">
        <v>0.44290000000000002</v>
      </c>
      <c r="R459">
        <v>0</v>
      </c>
      <c r="S459">
        <v>0</v>
      </c>
      <c r="T459">
        <v>0</v>
      </c>
      <c r="U459">
        <v>15</v>
      </c>
      <c r="V459">
        <v>18</v>
      </c>
      <c r="W459">
        <v>0.44290000000000002</v>
      </c>
      <c r="X459">
        <v>0</v>
      </c>
      <c r="Y459">
        <v>0</v>
      </c>
      <c r="Z459">
        <v>0</v>
      </c>
      <c r="AA459">
        <v>3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19</v>
      </c>
      <c r="AK459">
        <v>21</v>
      </c>
      <c r="AL459">
        <v>0.44290000000000002</v>
      </c>
      <c r="AM459">
        <v>0</v>
      </c>
      <c r="AN459">
        <v>0</v>
      </c>
      <c r="AO459">
        <v>0</v>
      </c>
      <c r="AP459">
        <v>0</v>
      </c>
      <c r="AQ459">
        <v>1</v>
      </c>
      <c r="AR459">
        <v>0</v>
      </c>
      <c r="AS459">
        <v>8</v>
      </c>
      <c r="AT459">
        <v>0</v>
      </c>
      <c r="AU459">
        <v>0</v>
      </c>
      <c r="AV459">
        <v>9</v>
      </c>
      <c r="AW459">
        <v>10</v>
      </c>
      <c r="AX459">
        <v>0.22140000000000001</v>
      </c>
    </row>
    <row r="460" spans="1:50" x14ac:dyDescent="0.2">
      <c r="A460" t="s">
        <v>240</v>
      </c>
      <c r="B460">
        <v>2</v>
      </c>
      <c r="C460">
        <v>1593450</v>
      </c>
      <c r="D460" s="9" t="s">
        <v>1672</v>
      </c>
      <c r="E460" t="s">
        <v>3306</v>
      </c>
      <c r="F460" t="str">
        <f t="shared" si="7"/>
        <v>Deep Creek Goose Lake</v>
      </c>
      <c r="G460" t="s">
        <v>2840</v>
      </c>
      <c r="H460">
        <v>0.442857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6</v>
      </c>
      <c r="P460">
        <v>6</v>
      </c>
      <c r="Q460">
        <v>0.22140000000000001</v>
      </c>
      <c r="R460">
        <v>0</v>
      </c>
      <c r="S460">
        <v>0</v>
      </c>
      <c r="T460">
        <v>0</v>
      </c>
      <c r="U460">
        <v>3</v>
      </c>
      <c r="V460">
        <v>6</v>
      </c>
      <c r="W460">
        <v>0.22140000000000001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1</v>
      </c>
      <c r="AK460">
        <v>0</v>
      </c>
      <c r="AL460">
        <v>0</v>
      </c>
      <c r="AM460">
        <v>1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1</v>
      </c>
      <c r="AT460">
        <v>0</v>
      </c>
      <c r="AU460">
        <v>0</v>
      </c>
      <c r="AV460">
        <v>0</v>
      </c>
      <c r="AW460">
        <v>0</v>
      </c>
      <c r="AX460">
        <v>0</v>
      </c>
    </row>
    <row r="461" spans="1:50" x14ac:dyDescent="0.2">
      <c r="A461" t="s">
        <v>240</v>
      </c>
      <c r="B461">
        <v>2</v>
      </c>
      <c r="C461">
        <v>1593456</v>
      </c>
      <c r="D461" s="9" t="s">
        <v>1673</v>
      </c>
      <c r="E461" t="s">
        <v>3307</v>
      </c>
      <c r="F461" t="str">
        <f t="shared" si="7"/>
        <v>Orange Grand Mound</v>
      </c>
      <c r="G461" t="s">
        <v>2840</v>
      </c>
      <c r="H461">
        <v>0.66428571400000003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7</v>
      </c>
      <c r="P461">
        <v>9</v>
      </c>
      <c r="Q461">
        <v>0.22140000000000001</v>
      </c>
      <c r="R461">
        <v>0</v>
      </c>
      <c r="S461">
        <v>0</v>
      </c>
      <c r="T461">
        <v>0</v>
      </c>
      <c r="U461">
        <v>6</v>
      </c>
      <c r="V461">
        <v>10</v>
      </c>
      <c r="W461">
        <v>0.22140000000000001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7</v>
      </c>
      <c r="AK461">
        <v>9</v>
      </c>
      <c r="AL461">
        <v>0.22140000000000001</v>
      </c>
      <c r="AM461">
        <v>2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6</v>
      </c>
      <c r="AT461">
        <v>0</v>
      </c>
      <c r="AU461">
        <v>0</v>
      </c>
      <c r="AV461">
        <v>0</v>
      </c>
      <c r="AW461">
        <v>0</v>
      </c>
      <c r="AX461">
        <v>0</v>
      </c>
    </row>
    <row r="462" spans="1:50" x14ac:dyDescent="0.2">
      <c r="A462" t="s">
        <v>240</v>
      </c>
      <c r="B462">
        <v>2</v>
      </c>
      <c r="C462">
        <v>1593460</v>
      </c>
      <c r="D462" s="9" t="s">
        <v>1674</v>
      </c>
      <c r="E462" t="s">
        <v>3308</v>
      </c>
      <c r="F462" t="str">
        <f t="shared" si="7"/>
        <v>Welton Washington Welton</v>
      </c>
      <c r="G462" t="s">
        <v>2840</v>
      </c>
      <c r="H462">
        <v>0.66428571400000003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7</v>
      </c>
      <c r="P462">
        <v>8</v>
      </c>
      <c r="Q462">
        <v>0.22140000000000001</v>
      </c>
      <c r="R462">
        <v>0</v>
      </c>
      <c r="S462">
        <v>0</v>
      </c>
      <c r="T462">
        <v>0</v>
      </c>
      <c r="U462">
        <v>6</v>
      </c>
      <c r="V462">
        <v>13</v>
      </c>
      <c r="W462">
        <v>0.22140000000000001</v>
      </c>
      <c r="X462">
        <v>0</v>
      </c>
      <c r="Y462">
        <v>0</v>
      </c>
      <c r="Z462">
        <v>0</v>
      </c>
      <c r="AA462">
        <v>4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5</v>
      </c>
      <c r="AK462">
        <v>7</v>
      </c>
      <c r="AL462">
        <v>0.22140000000000001</v>
      </c>
      <c r="AM462">
        <v>3</v>
      </c>
      <c r="AN462">
        <v>0</v>
      </c>
      <c r="AO462">
        <v>0</v>
      </c>
      <c r="AP462">
        <v>0</v>
      </c>
      <c r="AQ462">
        <v>1</v>
      </c>
      <c r="AR462">
        <v>0</v>
      </c>
      <c r="AS462">
        <v>3</v>
      </c>
      <c r="AT462">
        <v>0</v>
      </c>
      <c r="AU462">
        <v>0</v>
      </c>
      <c r="AV462">
        <v>1</v>
      </c>
      <c r="AW462">
        <v>0</v>
      </c>
      <c r="AX462">
        <v>0</v>
      </c>
    </row>
    <row r="463" spans="1:50" x14ac:dyDescent="0.2">
      <c r="A463" t="s">
        <v>240</v>
      </c>
      <c r="B463">
        <v>2</v>
      </c>
      <c r="C463">
        <v>1593457</v>
      </c>
      <c r="D463" s="9" t="s">
        <v>1675</v>
      </c>
      <c r="E463" t="s">
        <v>3309</v>
      </c>
      <c r="F463" t="str">
        <f t="shared" si="7"/>
        <v>Sharon Lost Nation</v>
      </c>
      <c r="G463" t="s">
        <v>2840</v>
      </c>
      <c r="H463">
        <v>0.22142899999999999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3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7</v>
      </c>
      <c r="V463">
        <v>21</v>
      </c>
      <c r="W463">
        <v>0.22140000000000001</v>
      </c>
      <c r="X463">
        <v>0</v>
      </c>
      <c r="Y463">
        <v>0</v>
      </c>
      <c r="Z463">
        <v>0</v>
      </c>
      <c r="AA463">
        <v>2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4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5</v>
      </c>
      <c r="AT463">
        <v>0</v>
      </c>
      <c r="AU463">
        <v>0</v>
      </c>
      <c r="AV463">
        <v>0</v>
      </c>
      <c r="AW463">
        <v>0</v>
      </c>
      <c r="AX463">
        <v>0</v>
      </c>
    </row>
    <row r="464" spans="1:50" x14ac:dyDescent="0.2">
      <c r="A464" t="s">
        <v>240</v>
      </c>
      <c r="B464">
        <v>2</v>
      </c>
      <c r="C464">
        <v>946827</v>
      </c>
      <c r="D464" s="9" t="s">
        <v>1676</v>
      </c>
      <c r="E464" t="s">
        <v>3310</v>
      </c>
      <c r="F464" t="str">
        <f t="shared" si="7"/>
        <v>Camanche 2</v>
      </c>
      <c r="G464" t="s">
        <v>2840</v>
      </c>
      <c r="H464">
        <v>1.55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19</v>
      </c>
      <c r="P464">
        <v>22</v>
      </c>
      <c r="Q464">
        <v>0.6643</v>
      </c>
      <c r="R464">
        <v>0</v>
      </c>
      <c r="S464">
        <v>0</v>
      </c>
      <c r="T464">
        <v>0</v>
      </c>
      <c r="U464">
        <v>12</v>
      </c>
      <c r="V464">
        <v>18</v>
      </c>
      <c r="W464">
        <v>0.44290000000000002</v>
      </c>
      <c r="X464">
        <v>0</v>
      </c>
      <c r="Y464">
        <v>0</v>
      </c>
      <c r="Z464">
        <v>0</v>
      </c>
      <c r="AA464">
        <v>3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10</v>
      </c>
      <c r="AK464">
        <v>15</v>
      </c>
      <c r="AL464">
        <v>0.44290000000000002</v>
      </c>
      <c r="AM464">
        <v>3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6</v>
      </c>
      <c r="AT464">
        <v>0</v>
      </c>
      <c r="AU464">
        <v>0</v>
      </c>
      <c r="AV464">
        <v>3</v>
      </c>
      <c r="AW464">
        <v>0</v>
      </c>
      <c r="AX464">
        <v>0</v>
      </c>
    </row>
    <row r="465" spans="1:50" x14ac:dyDescent="0.2">
      <c r="A465" t="s">
        <v>240</v>
      </c>
      <c r="B465">
        <v>2</v>
      </c>
      <c r="C465">
        <v>1593458</v>
      </c>
      <c r="D465" s="9" t="s">
        <v>1677</v>
      </c>
      <c r="E465" t="s">
        <v>3311</v>
      </c>
      <c r="F465" t="str">
        <f t="shared" si="7"/>
        <v>Spring Rock Wheatland</v>
      </c>
      <c r="G465" t="s">
        <v>2840</v>
      </c>
      <c r="H465">
        <v>0.66428571400000003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4</v>
      </c>
      <c r="P465">
        <v>7</v>
      </c>
      <c r="Q465">
        <v>0.22140000000000001</v>
      </c>
      <c r="R465">
        <v>0</v>
      </c>
      <c r="S465">
        <v>0</v>
      </c>
      <c r="T465">
        <v>0</v>
      </c>
      <c r="U465">
        <v>7</v>
      </c>
      <c r="V465">
        <v>8</v>
      </c>
      <c r="W465">
        <v>0.22140000000000001</v>
      </c>
      <c r="X465">
        <v>0</v>
      </c>
      <c r="Y465">
        <v>0</v>
      </c>
      <c r="Z465">
        <v>0</v>
      </c>
      <c r="AA465">
        <v>3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9</v>
      </c>
      <c r="AK465">
        <v>10</v>
      </c>
      <c r="AL465">
        <v>0.22140000000000001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3</v>
      </c>
      <c r="AT465">
        <v>0</v>
      </c>
      <c r="AU465">
        <v>0</v>
      </c>
      <c r="AV465">
        <v>0</v>
      </c>
      <c r="AW465">
        <v>0</v>
      </c>
      <c r="AX465">
        <v>0</v>
      </c>
    </row>
    <row r="466" spans="1:50" x14ac:dyDescent="0.2">
      <c r="A466" t="s">
        <v>240</v>
      </c>
      <c r="B466">
        <v>2</v>
      </c>
      <c r="C466">
        <v>946829</v>
      </c>
      <c r="D466" s="9" t="s">
        <v>1678</v>
      </c>
      <c r="E466" t="s">
        <v>3312</v>
      </c>
      <c r="F466" t="str">
        <f t="shared" si="7"/>
        <v>Center Twp</v>
      </c>
      <c r="G466" t="s">
        <v>2840</v>
      </c>
      <c r="H466">
        <v>0.22142899999999999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2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5</v>
      </c>
      <c r="AK466">
        <v>9</v>
      </c>
      <c r="AL466">
        <v>0.22140000000000001</v>
      </c>
      <c r="AM466">
        <v>2</v>
      </c>
      <c r="AN466">
        <v>5</v>
      </c>
      <c r="AO466">
        <v>0</v>
      </c>
      <c r="AP466">
        <v>0</v>
      </c>
      <c r="AQ466">
        <v>0</v>
      </c>
      <c r="AR466">
        <v>0</v>
      </c>
      <c r="AS466">
        <v>3</v>
      </c>
      <c r="AT466">
        <v>0</v>
      </c>
      <c r="AU466">
        <v>0</v>
      </c>
      <c r="AV466">
        <v>1</v>
      </c>
      <c r="AW466">
        <v>0</v>
      </c>
      <c r="AX466">
        <v>0</v>
      </c>
    </row>
    <row r="467" spans="1:50" x14ac:dyDescent="0.2">
      <c r="A467" t="s">
        <v>240</v>
      </c>
      <c r="B467">
        <v>2</v>
      </c>
      <c r="C467">
        <v>946834</v>
      </c>
      <c r="D467" s="9" t="s">
        <v>1679</v>
      </c>
      <c r="E467" t="s">
        <v>3313</v>
      </c>
      <c r="F467" t="str">
        <f t="shared" si="7"/>
        <v>Clinton 3-1</v>
      </c>
      <c r="G467" t="s">
        <v>2840</v>
      </c>
      <c r="H467">
        <v>2.2142857139999998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35</v>
      </c>
      <c r="P467">
        <v>37</v>
      </c>
      <c r="Q467">
        <v>0.44290000000000002</v>
      </c>
      <c r="R467">
        <v>0</v>
      </c>
      <c r="S467">
        <v>0</v>
      </c>
      <c r="T467">
        <v>0</v>
      </c>
      <c r="U467">
        <v>30</v>
      </c>
      <c r="V467">
        <v>31</v>
      </c>
      <c r="W467">
        <v>0.44290000000000002</v>
      </c>
      <c r="X467">
        <v>1</v>
      </c>
      <c r="Y467">
        <v>0</v>
      </c>
      <c r="Z467">
        <v>0</v>
      </c>
      <c r="AA467">
        <v>25</v>
      </c>
      <c r="AB467">
        <v>38</v>
      </c>
      <c r="AC467">
        <v>0.6643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45</v>
      </c>
      <c r="AK467">
        <v>49</v>
      </c>
      <c r="AL467">
        <v>0.6643</v>
      </c>
      <c r="AM467">
        <v>6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16</v>
      </c>
      <c r="AT467">
        <v>3</v>
      </c>
      <c r="AU467">
        <v>0</v>
      </c>
      <c r="AV467">
        <v>3</v>
      </c>
      <c r="AW467">
        <v>0</v>
      </c>
      <c r="AX467">
        <v>0</v>
      </c>
    </row>
    <row r="468" spans="1:50" x14ac:dyDescent="0.2">
      <c r="A468" t="s">
        <v>931</v>
      </c>
      <c r="B468">
        <v>2</v>
      </c>
      <c r="C468">
        <v>946915</v>
      </c>
      <c r="D468" s="9" t="s">
        <v>1115</v>
      </c>
      <c r="E468" t="s">
        <v>3314</v>
      </c>
      <c r="F468" t="str">
        <f t="shared" si="7"/>
        <v>Fr/Lc/Van Wert/Weldon</v>
      </c>
      <c r="G468" t="s">
        <v>2840</v>
      </c>
      <c r="H468">
        <v>0.42352941199999999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3</v>
      </c>
      <c r="P468">
        <v>3</v>
      </c>
      <c r="Q468">
        <v>9.4100000000000003E-2</v>
      </c>
      <c r="R468">
        <v>0</v>
      </c>
      <c r="S468">
        <v>0</v>
      </c>
      <c r="T468">
        <v>0</v>
      </c>
      <c r="U468">
        <v>4</v>
      </c>
      <c r="V468">
        <v>5</v>
      </c>
      <c r="W468">
        <v>0.14119999999999999</v>
      </c>
      <c r="X468">
        <v>0</v>
      </c>
      <c r="Y468">
        <v>0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6</v>
      </c>
      <c r="AK468">
        <v>8</v>
      </c>
      <c r="AL468">
        <v>0.18820000000000001</v>
      </c>
      <c r="AM468">
        <v>1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1</v>
      </c>
      <c r="AW468">
        <v>0</v>
      </c>
      <c r="AX468">
        <v>0</v>
      </c>
    </row>
    <row r="469" spans="1:50" x14ac:dyDescent="0.2">
      <c r="A469" t="s">
        <v>931</v>
      </c>
      <c r="B469">
        <v>2</v>
      </c>
      <c r="C469">
        <v>946910</v>
      </c>
      <c r="D469" s="9" t="s">
        <v>1475</v>
      </c>
      <c r="E469" t="s">
        <v>3315</v>
      </c>
      <c r="F469" t="str">
        <f t="shared" si="7"/>
        <v>Gr/Rl/Grand River</v>
      </c>
      <c r="G469" t="s">
        <v>2840</v>
      </c>
      <c r="H469">
        <v>0.18823500000000001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2</v>
      </c>
      <c r="P469">
        <v>2</v>
      </c>
      <c r="Q469">
        <v>4.7100000000000003E-2</v>
      </c>
      <c r="R469">
        <v>0</v>
      </c>
      <c r="S469">
        <v>0</v>
      </c>
      <c r="T469">
        <v>0</v>
      </c>
      <c r="U469">
        <v>7</v>
      </c>
      <c r="V469">
        <v>8</v>
      </c>
      <c r="W469">
        <v>9.4100000000000003E-2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3</v>
      </c>
      <c r="AK469">
        <v>3</v>
      </c>
      <c r="AL469">
        <v>4.7100000000000003E-2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1</v>
      </c>
      <c r="AT469">
        <v>0</v>
      </c>
      <c r="AU469">
        <v>0</v>
      </c>
      <c r="AV469">
        <v>0</v>
      </c>
      <c r="AW469">
        <v>0</v>
      </c>
      <c r="AX469">
        <v>0</v>
      </c>
    </row>
    <row r="470" spans="1:50" x14ac:dyDescent="0.2">
      <c r="A470" t="s">
        <v>931</v>
      </c>
      <c r="B470">
        <v>2</v>
      </c>
      <c r="C470">
        <v>946909</v>
      </c>
      <c r="D470" s="9" t="s">
        <v>1518</v>
      </c>
      <c r="E470" t="s">
        <v>3316</v>
      </c>
      <c r="F470" t="str">
        <f t="shared" si="7"/>
        <v>Gg/Hp/We/Garden Grove/Leroy</v>
      </c>
      <c r="G470" t="s">
        <v>2851</v>
      </c>
      <c r="H470">
        <v>0.33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3</v>
      </c>
      <c r="P470">
        <v>3</v>
      </c>
      <c r="Q470">
        <v>9.4100000000000003E-2</v>
      </c>
      <c r="R470">
        <v>0</v>
      </c>
      <c r="S470">
        <v>0</v>
      </c>
      <c r="T470">
        <v>0</v>
      </c>
      <c r="U470">
        <v>5</v>
      </c>
      <c r="V470">
        <v>5</v>
      </c>
      <c r="W470">
        <v>0.18820000000000001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2</v>
      </c>
      <c r="AK470">
        <v>2</v>
      </c>
      <c r="AL470">
        <v>4.7100000000000003E-2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</row>
    <row r="471" spans="1:50" x14ac:dyDescent="0.2">
      <c r="A471" t="s">
        <v>969</v>
      </c>
      <c r="B471">
        <v>1</v>
      </c>
      <c r="C471">
        <v>946984</v>
      </c>
      <c r="D471" s="9">
        <v>44</v>
      </c>
      <c r="E471" t="s">
        <v>3317</v>
      </c>
      <c r="F471" t="str">
        <f t="shared" si="7"/>
        <v>Dubuque_44</v>
      </c>
      <c r="G471" t="s">
        <v>2840</v>
      </c>
      <c r="H471">
        <v>0.26666699999999999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2</v>
      </c>
      <c r="P471">
        <v>2</v>
      </c>
      <c r="Q471">
        <v>0</v>
      </c>
      <c r="R471">
        <v>0</v>
      </c>
      <c r="S471">
        <v>0</v>
      </c>
      <c r="T471">
        <v>0</v>
      </c>
      <c r="U471">
        <v>1</v>
      </c>
      <c r="V471">
        <v>1</v>
      </c>
      <c r="W471">
        <v>0</v>
      </c>
      <c r="X471">
        <v>0</v>
      </c>
      <c r="Y471">
        <v>0</v>
      </c>
      <c r="Z471">
        <v>0</v>
      </c>
      <c r="AA471">
        <v>3</v>
      </c>
      <c r="AB471">
        <v>3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2</v>
      </c>
      <c r="AK471">
        <v>2</v>
      </c>
      <c r="AL471">
        <v>0.26669999999999999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</row>
    <row r="472" spans="1:50" x14ac:dyDescent="0.2">
      <c r="A472" t="s">
        <v>969</v>
      </c>
      <c r="B472">
        <v>1</v>
      </c>
      <c r="C472">
        <v>946957</v>
      </c>
      <c r="D472" s="9">
        <v>8</v>
      </c>
      <c r="E472" t="s">
        <v>3318</v>
      </c>
      <c r="F472" t="str">
        <f t="shared" si="7"/>
        <v>Dubuque_08</v>
      </c>
      <c r="G472" t="s">
        <v>2840</v>
      </c>
      <c r="H472">
        <v>1.8666666670000001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36</v>
      </c>
      <c r="P472">
        <v>42</v>
      </c>
      <c r="Q472">
        <v>0.5333</v>
      </c>
      <c r="R472">
        <v>0</v>
      </c>
      <c r="S472">
        <v>0</v>
      </c>
      <c r="T472">
        <v>0</v>
      </c>
      <c r="U472">
        <v>26</v>
      </c>
      <c r="V472">
        <v>35</v>
      </c>
      <c r="W472">
        <v>0.5333</v>
      </c>
      <c r="X472">
        <v>1</v>
      </c>
      <c r="Y472">
        <v>1</v>
      </c>
      <c r="Z472">
        <v>0</v>
      </c>
      <c r="AA472">
        <v>18</v>
      </c>
      <c r="AB472">
        <v>24</v>
      </c>
      <c r="AC472">
        <v>0.26669999999999999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22</v>
      </c>
      <c r="AK472">
        <v>30</v>
      </c>
      <c r="AL472">
        <v>0.5333</v>
      </c>
      <c r="AM472">
        <v>14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14</v>
      </c>
      <c r="AT472">
        <v>0</v>
      </c>
      <c r="AU472">
        <v>0</v>
      </c>
      <c r="AV472">
        <v>1</v>
      </c>
      <c r="AW472">
        <v>0</v>
      </c>
      <c r="AX472">
        <v>0</v>
      </c>
    </row>
    <row r="473" spans="1:50" x14ac:dyDescent="0.2">
      <c r="A473" t="s">
        <v>969</v>
      </c>
      <c r="B473">
        <v>1</v>
      </c>
      <c r="C473">
        <v>946972</v>
      </c>
      <c r="D473" s="9">
        <v>32</v>
      </c>
      <c r="E473" t="s">
        <v>3319</v>
      </c>
      <c r="F473" t="str">
        <f t="shared" si="7"/>
        <v>Dubuque_32</v>
      </c>
      <c r="G473" t="s">
        <v>2840</v>
      </c>
      <c r="H473">
        <v>2.6666666669999999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35</v>
      </c>
      <c r="P473">
        <v>36</v>
      </c>
      <c r="Q473">
        <v>0.5333</v>
      </c>
      <c r="R473">
        <v>0</v>
      </c>
      <c r="S473">
        <v>0</v>
      </c>
      <c r="T473">
        <v>0</v>
      </c>
      <c r="U473">
        <v>84</v>
      </c>
      <c r="V473">
        <v>85</v>
      </c>
      <c r="W473">
        <v>1.0667</v>
      </c>
      <c r="X473">
        <v>0</v>
      </c>
      <c r="Y473">
        <v>0</v>
      </c>
      <c r="Z473">
        <v>0</v>
      </c>
      <c r="AA473">
        <v>33</v>
      </c>
      <c r="AB473">
        <v>33</v>
      </c>
      <c r="AC473">
        <v>0.5333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35</v>
      </c>
      <c r="AK473">
        <v>35</v>
      </c>
      <c r="AL473">
        <v>0.5333</v>
      </c>
      <c r="AM473">
        <v>0</v>
      </c>
      <c r="AN473">
        <v>0</v>
      </c>
      <c r="AO473">
        <v>0</v>
      </c>
      <c r="AP473">
        <v>2</v>
      </c>
      <c r="AQ473">
        <v>0</v>
      </c>
      <c r="AR473">
        <v>0</v>
      </c>
      <c r="AS473">
        <v>24</v>
      </c>
      <c r="AT473">
        <v>0</v>
      </c>
      <c r="AU473">
        <v>0</v>
      </c>
      <c r="AV473">
        <v>7</v>
      </c>
      <c r="AW473">
        <v>0</v>
      </c>
      <c r="AX473">
        <v>0</v>
      </c>
    </row>
    <row r="474" spans="1:50" x14ac:dyDescent="0.2">
      <c r="A474" t="s">
        <v>969</v>
      </c>
      <c r="B474">
        <v>1</v>
      </c>
      <c r="C474">
        <v>946977</v>
      </c>
      <c r="D474" s="9">
        <v>37</v>
      </c>
      <c r="E474" t="s">
        <v>3320</v>
      </c>
      <c r="F474" t="str">
        <f t="shared" si="7"/>
        <v>Dubuque_37</v>
      </c>
      <c r="G474" t="s">
        <v>2851</v>
      </c>
      <c r="H474">
        <v>0.8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13</v>
      </c>
      <c r="P474">
        <v>13</v>
      </c>
      <c r="Q474">
        <v>0.26669999999999999</v>
      </c>
      <c r="R474">
        <v>0</v>
      </c>
      <c r="S474">
        <v>0</v>
      </c>
      <c r="T474">
        <v>0</v>
      </c>
      <c r="U474">
        <v>7</v>
      </c>
      <c r="V474">
        <v>8</v>
      </c>
      <c r="W474">
        <v>0.26669999999999999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8</v>
      </c>
      <c r="AK474">
        <v>10</v>
      </c>
      <c r="AL474">
        <v>0.26669999999999999</v>
      </c>
      <c r="AM474">
        <v>0</v>
      </c>
      <c r="AN474">
        <v>0</v>
      </c>
      <c r="AO474">
        <v>0</v>
      </c>
      <c r="AP474">
        <v>0</v>
      </c>
      <c r="AQ474">
        <v>2</v>
      </c>
      <c r="AR474">
        <v>0</v>
      </c>
      <c r="AS474">
        <v>5</v>
      </c>
      <c r="AT474">
        <v>0</v>
      </c>
      <c r="AU474">
        <v>0</v>
      </c>
      <c r="AV474">
        <v>0</v>
      </c>
      <c r="AW474">
        <v>0</v>
      </c>
      <c r="AX474">
        <v>0</v>
      </c>
    </row>
    <row r="475" spans="1:50" x14ac:dyDescent="0.2">
      <c r="A475" t="s">
        <v>969</v>
      </c>
      <c r="B475">
        <v>1</v>
      </c>
      <c r="C475">
        <v>946981</v>
      </c>
      <c r="D475" s="9">
        <v>41</v>
      </c>
      <c r="E475" t="s">
        <v>3321</v>
      </c>
      <c r="F475" t="str">
        <f t="shared" si="7"/>
        <v>Dubuque_41</v>
      </c>
      <c r="G475" t="s">
        <v>2840</v>
      </c>
      <c r="H475">
        <v>1.8666666670000001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19</v>
      </c>
      <c r="P475">
        <v>20</v>
      </c>
      <c r="Q475">
        <v>0.5333</v>
      </c>
      <c r="R475">
        <v>1</v>
      </c>
      <c r="S475">
        <v>0</v>
      </c>
      <c r="T475">
        <v>0</v>
      </c>
      <c r="U475">
        <v>29</v>
      </c>
      <c r="V475">
        <v>30</v>
      </c>
      <c r="W475">
        <v>0.8</v>
      </c>
      <c r="X475">
        <v>1</v>
      </c>
      <c r="Y475">
        <v>0</v>
      </c>
      <c r="Z475">
        <v>0</v>
      </c>
      <c r="AA475">
        <v>16</v>
      </c>
      <c r="AB475">
        <v>18</v>
      </c>
      <c r="AC475">
        <v>0.26669999999999999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8</v>
      </c>
      <c r="AK475">
        <v>14</v>
      </c>
      <c r="AL475">
        <v>0.26669999999999999</v>
      </c>
      <c r="AM475">
        <v>3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4</v>
      </c>
      <c r="AT475">
        <v>0</v>
      </c>
      <c r="AU475">
        <v>0</v>
      </c>
      <c r="AV475">
        <v>1</v>
      </c>
      <c r="AW475">
        <v>0</v>
      </c>
      <c r="AX475">
        <v>0</v>
      </c>
    </row>
    <row r="476" spans="1:50" x14ac:dyDescent="0.2">
      <c r="A476" t="s">
        <v>969</v>
      </c>
      <c r="B476">
        <v>1</v>
      </c>
      <c r="C476">
        <v>946975</v>
      </c>
      <c r="D476" s="9">
        <v>35</v>
      </c>
      <c r="E476" t="s">
        <v>3322</v>
      </c>
      <c r="F476" t="str">
        <f t="shared" si="7"/>
        <v>Dubuque_35</v>
      </c>
      <c r="G476" t="s">
        <v>2840</v>
      </c>
      <c r="H476">
        <v>1.066667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7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16</v>
      </c>
      <c r="V476">
        <v>20</v>
      </c>
      <c r="W476">
        <v>0.26669999999999999</v>
      </c>
      <c r="X476">
        <v>0</v>
      </c>
      <c r="Y476">
        <v>0</v>
      </c>
      <c r="Z476">
        <v>0</v>
      </c>
      <c r="AA476">
        <v>12</v>
      </c>
      <c r="AB476">
        <v>21</v>
      </c>
      <c r="AC476">
        <v>0.5333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9</v>
      </c>
      <c r="AK476">
        <v>11</v>
      </c>
      <c r="AL476">
        <v>0.26669999999999999</v>
      </c>
      <c r="AM476">
        <v>4</v>
      </c>
      <c r="AN476">
        <v>0</v>
      </c>
      <c r="AO476">
        <v>0</v>
      </c>
      <c r="AP476">
        <v>2</v>
      </c>
      <c r="AQ476">
        <v>6</v>
      </c>
      <c r="AR476">
        <v>0</v>
      </c>
      <c r="AS476">
        <v>8</v>
      </c>
      <c r="AT476">
        <v>0</v>
      </c>
      <c r="AU476">
        <v>0</v>
      </c>
      <c r="AV476">
        <v>0</v>
      </c>
      <c r="AW476">
        <v>0</v>
      </c>
      <c r="AX476">
        <v>0</v>
      </c>
    </row>
    <row r="477" spans="1:50" x14ac:dyDescent="0.2">
      <c r="A477" t="s">
        <v>435</v>
      </c>
      <c r="B477">
        <v>1</v>
      </c>
      <c r="C477">
        <v>948263</v>
      </c>
      <c r="D477" s="9" t="s">
        <v>1680</v>
      </c>
      <c r="E477" t="s">
        <v>3323</v>
      </c>
      <c r="F477" t="str">
        <f t="shared" si="7"/>
        <v>Fairfield-Putnam Twp</v>
      </c>
      <c r="G477" t="s">
        <v>2840</v>
      </c>
      <c r="H477">
        <v>0.48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9</v>
      </c>
      <c r="P477">
        <v>9</v>
      </c>
      <c r="Q477">
        <v>0.12</v>
      </c>
      <c r="R477">
        <v>0</v>
      </c>
      <c r="S477">
        <v>0</v>
      </c>
      <c r="T477">
        <v>0</v>
      </c>
      <c r="U477">
        <v>3</v>
      </c>
      <c r="V477">
        <v>3</v>
      </c>
      <c r="W477">
        <v>0.12</v>
      </c>
      <c r="X477">
        <v>0</v>
      </c>
      <c r="Y477">
        <v>0</v>
      </c>
      <c r="Z477">
        <v>0</v>
      </c>
      <c r="AA477">
        <v>3</v>
      </c>
      <c r="AB477">
        <v>3</v>
      </c>
      <c r="AC477">
        <v>0.12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1</v>
      </c>
      <c r="AK477">
        <v>0</v>
      </c>
      <c r="AL477">
        <v>0</v>
      </c>
      <c r="AM477">
        <v>3</v>
      </c>
      <c r="AN477">
        <v>3</v>
      </c>
      <c r="AO477">
        <v>0.12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</row>
    <row r="478" spans="1:50" x14ac:dyDescent="0.2">
      <c r="A478" t="s">
        <v>435</v>
      </c>
      <c r="B478">
        <v>1</v>
      </c>
      <c r="C478">
        <v>947007</v>
      </c>
      <c r="D478" s="9" t="s">
        <v>1681</v>
      </c>
      <c r="E478" t="s">
        <v>3324</v>
      </c>
      <c r="F478" t="str">
        <f t="shared" si="7"/>
        <v>Illyria Twp</v>
      </c>
      <c r="G478" t="s">
        <v>2840</v>
      </c>
      <c r="H478">
        <v>0.36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14</v>
      </c>
      <c r="V478">
        <v>15</v>
      </c>
      <c r="W478">
        <v>0.24</v>
      </c>
      <c r="X478">
        <v>0</v>
      </c>
      <c r="Y478">
        <v>0</v>
      </c>
      <c r="Z478">
        <v>0</v>
      </c>
      <c r="AA478">
        <v>4</v>
      </c>
      <c r="AB478">
        <v>7</v>
      </c>
      <c r="AC478">
        <v>0.12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2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1</v>
      </c>
      <c r="AT478">
        <v>0</v>
      </c>
      <c r="AU478">
        <v>0</v>
      </c>
      <c r="AV478">
        <v>0</v>
      </c>
      <c r="AW478">
        <v>0</v>
      </c>
      <c r="AX478">
        <v>0</v>
      </c>
    </row>
    <row r="479" spans="1:50" x14ac:dyDescent="0.2">
      <c r="A479" t="s">
        <v>435</v>
      </c>
      <c r="B479">
        <v>1</v>
      </c>
      <c r="C479">
        <v>947005</v>
      </c>
      <c r="D479" s="9" t="s">
        <v>1479</v>
      </c>
      <c r="E479" t="s">
        <v>3325</v>
      </c>
      <c r="F479" t="str">
        <f t="shared" si="7"/>
        <v>Fairbank Inc</v>
      </c>
      <c r="G479" t="s">
        <v>2840</v>
      </c>
      <c r="H479">
        <v>0.36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7</v>
      </c>
      <c r="P479">
        <v>11</v>
      </c>
      <c r="Q479">
        <v>0.24</v>
      </c>
      <c r="R479">
        <v>0</v>
      </c>
      <c r="S479">
        <v>0</v>
      </c>
      <c r="T479">
        <v>0</v>
      </c>
      <c r="U479">
        <v>4</v>
      </c>
      <c r="V479">
        <v>9</v>
      </c>
      <c r="W479">
        <v>0.12</v>
      </c>
      <c r="X479">
        <v>0</v>
      </c>
      <c r="Y479">
        <v>0</v>
      </c>
      <c r="Z479">
        <v>0</v>
      </c>
      <c r="AA479">
        <v>3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2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1</v>
      </c>
      <c r="AR479">
        <v>0</v>
      </c>
      <c r="AS479">
        <v>2</v>
      </c>
      <c r="AT479">
        <v>0</v>
      </c>
      <c r="AU479">
        <v>0</v>
      </c>
      <c r="AV479">
        <v>3</v>
      </c>
      <c r="AW479">
        <v>0</v>
      </c>
      <c r="AX479">
        <v>0</v>
      </c>
    </row>
    <row r="480" spans="1:50" x14ac:dyDescent="0.2">
      <c r="A480" t="s">
        <v>435</v>
      </c>
      <c r="B480">
        <v>1</v>
      </c>
      <c r="C480">
        <v>947013</v>
      </c>
      <c r="D480" s="9" t="s">
        <v>1682</v>
      </c>
      <c r="E480" t="s">
        <v>3326</v>
      </c>
      <c r="F480" t="str">
        <f t="shared" si="7"/>
        <v>Oran Twp</v>
      </c>
      <c r="G480" t="s">
        <v>2840</v>
      </c>
      <c r="H480">
        <v>0.24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3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3</v>
      </c>
      <c r="V480">
        <v>10</v>
      </c>
      <c r="W480">
        <v>0.12</v>
      </c>
      <c r="X480">
        <v>0</v>
      </c>
      <c r="Y480">
        <v>0</v>
      </c>
      <c r="Z480">
        <v>0</v>
      </c>
      <c r="AA480">
        <v>2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4</v>
      </c>
      <c r="AN480">
        <v>5</v>
      </c>
      <c r="AO480">
        <v>0.12</v>
      </c>
      <c r="AP480">
        <v>0</v>
      </c>
      <c r="AQ480">
        <v>0</v>
      </c>
      <c r="AR480">
        <v>0</v>
      </c>
      <c r="AS480">
        <v>3</v>
      </c>
      <c r="AT480">
        <v>0</v>
      </c>
      <c r="AU480">
        <v>0</v>
      </c>
      <c r="AV480">
        <v>0</v>
      </c>
      <c r="AW480">
        <v>0</v>
      </c>
      <c r="AX480">
        <v>0</v>
      </c>
    </row>
    <row r="481" spans="1:50" x14ac:dyDescent="0.2">
      <c r="A481" t="s">
        <v>435</v>
      </c>
      <c r="B481">
        <v>1</v>
      </c>
      <c r="C481">
        <v>947020</v>
      </c>
      <c r="D481" s="9" t="s">
        <v>1683</v>
      </c>
      <c r="E481" t="s">
        <v>3327</v>
      </c>
      <c r="F481" t="str">
        <f t="shared" si="7"/>
        <v>West Union - Ward 2</v>
      </c>
      <c r="G481" t="s">
        <v>2840</v>
      </c>
      <c r="H481">
        <v>0.36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3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7</v>
      </c>
      <c r="V481">
        <v>10</v>
      </c>
      <c r="W481">
        <v>0.24</v>
      </c>
      <c r="X481">
        <v>0</v>
      </c>
      <c r="Y481">
        <v>0</v>
      </c>
      <c r="Z481">
        <v>0</v>
      </c>
      <c r="AA481">
        <v>4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4</v>
      </c>
      <c r="AK481">
        <v>5</v>
      </c>
      <c r="AL481">
        <v>0.12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1</v>
      </c>
      <c r="AT481">
        <v>0</v>
      </c>
      <c r="AU481">
        <v>0</v>
      </c>
      <c r="AV481">
        <v>0</v>
      </c>
      <c r="AW481">
        <v>0</v>
      </c>
      <c r="AX481">
        <v>0</v>
      </c>
    </row>
    <row r="482" spans="1:50" x14ac:dyDescent="0.2">
      <c r="A482" t="s">
        <v>435</v>
      </c>
      <c r="B482">
        <v>1</v>
      </c>
      <c r="C482">
        <v>947001</v>
      </c>
      <c r="D482" s="9" t="s">
        <v>1644</v>
      </c>
      <c r="E482" t="s">
        <v>3328</v>
      </c>
      <c r="F482" t="str">
        <f t="shared" si="7"/>
        <v>Clermont Twp</v>
      </c>
      <c r="G482" t="s">
        <v>2840</v>
      </c>
      <c r="H482">
        <v>0.48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5</v>
      </c>
      <c r="P482">
        <v>5</v>
      </c>
      <c r="Q482">
        <v>0.12</v>
      </c>
      <c r="R482">
        <v>0</v>
      </c>
      <c r="S482">
        <v>0</v>
      </c>
      <c r="T482">
        <v>0</v>
      </c>
      <c r="U482">
        <v>8</v>
      </c>
      <c r="V482">
        <v>8</v>
      </c>
      <c r="W482">
        <v>0.12</v>
      </c>
      <c r="X482">
        <v>0</v>
      </c>
      <c r="Y482">
        <v>0</v>
      </c>
      <c r="Z482">
        <v>0</v>
      </c>
      <c r="AA482">
        <v>5</v>
      </c>
      <c r="AB482">
        <v>6</v>
      </c>
      <c r="AC482">
        <v>0.12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5</v>
      </c>
      <c r="AK482">
        <v>7</v>
      </c>
      <c r="AL482">
        <v>0.12</v>
      </c>
      <c r="AM482">
        <v>0</v>
      </c>
      <c r="AN482">
        <v>0</v>
      </c>
      <c r="AO482">
        <v>0</v>
      </c>
      <c r="AP482">
        <v>1</v>
      </c>
      <c r="AQ482">
        <v>0</v>
      </c>
      <c r="AR482">
        <v>0</v>
      </c>
      <c r="AS482">
        <v>3</v>
      </c>
      <c r="AT482">
        <v>0</v>
      </c>
      <c r="AU482">
        <v>0</v>
      </c>
      <c r="AV482">
        <v>0</v>
      </c>
      <c r="AW482">
        <v>0</v>
      </c>
      <c r="AX482">
        <v>0</v>
      </c>
    </row>
    <row r="483" spans="1:50" x14ac:dyDescent="0.2">
      <c r="A483" t="s">
        <v>435</v>
      </c>
      <c r="B483">
        <v>1</v>
      </c>
      <c r="C483">
        <v>947012</v>
      </c>
      <c r="D483" s="9" t="s">
        <v>1684</v>
      </c>
      <c r="E483" t="s">
        <v>3329</v>
      </c>
      <c r="F483" t="str">
        <f t="shared" si="7"/>
        <v>Oelwein - Ward 4</v>
      </c>
      <c r="G483" t="s">
        <v>2840</v>
      </c>
      <c r="H483">
        <v>1.32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26</v>
      </c>
      <c r="P483">
        <v>29</v>
      </c>
      <c r="Q483">
        <v>0.36</v>
      </c>
      <c r="R483">
        <v>0</v>
      </c>
      <c r="S483">
        <v>0</v>
      </c>
      <c r="T483">
        <v>0</v>
      </c>
      <c r="U483">
        <v>30</v>
      </c>
      <c r="V483">
        <v>40</v>
      </c>
      <c r="W483">
        <v>0.48</v>
      </c>
      <c r="X483">
        <v>2</v>
      </c>
      <c r="Y483">
        <v>0</v>
      </c>
      <c r="Z483">
        <v>0</v>
      </c>
      <c r="AA483">
        <v>13</v>
      </c>
      <c r="AB483">
        <v>17</v>
      </c>
      <c r="AC483">
        <v>0.24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15</v>
      </c>
      <c r="AK483">
        <v>18</v>
      </c>
      <c r="AL483">
        <v>0.24</v>
      </c>
      <c r="AM483">
        <v>2</v>
      </c>
      <c r="AN483">
        <v>0</v>
      </c>
      <c r="AO483">
        <v>0</v>
      </c>
      <c r="AP483">
        <v>2</v>
      </c>
      <c r="AQ483">
        <v>0</v>
      </c>
      <c r="AR483">
        <v>0</v>
      </c>
      <c r="AS483">
        <v>14</v>
      </c>
      <c r="AT483">
        <v>0</v>
      </c>
      <c r="AU483">
        <v>0</v>
      </c>
      <c r="AV483">
        <v>2</v>
      </c>
      <c r="AW483">
        <v>0</v>
      </c>
      <c r="AX483">
        <v>0</v>
      </c>
    </row>
    <row r="484" spans="1:50" x14ac:dyDescent="0.2">
      <c r="A484" t="s">
        <v>435</v>
      </c>
      <c r="B484">
        <v>1</v>
      </c>
      <c r="C484">
        <v>947010</v>
      </c>
      <c r="D484" s="9" t="s">
        <v>1685</v>
      </c>
      <c r="E484" t="s">
        <v>3330</v>
      </c>
      <c r="F484" t="str">
        <f t="shared" si="7"/>
        <v>Oelwein - Ward 2</v>
      </c>
      <c r="G484" t="s">
        <v>2840</v>
      </c>
      <c r="H484">
        <v>0.84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9</v>
      </c>
      <c r="P484">
        <v>10</v>
      </c>
      <c r="Q484">
        <v>0.24</v>
      </c>
      <c r="R484">
        <v>0</v>
      </c>
      <c r="S484">
        <v>0</v>
      </c>
      <c r="T484">
        <v>0</v>
      </c>
      <c r="U484">
        <v>13</v>
      </c>
      <c r="V484">
        <v>17</v>
      </c>
      <c r="W484">
        <v>0.36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6</v>
      </c>
      <c r="AK484">
        <v>7</v>
      </c>
      <c r="AL484">
        <v>0.24</v>
      </c>
      <c r="AM484">
        <v>3</v>
      </c>
      <c r="AN484">
        <v>0</v>
      </c>
      <c r="AO484">
        <v>0</v>
      </c>
      <c r="AP484">
        <v>0</v>
      </c>
      <c r="AQ484">
        <v>2</v>
      </c>
      <c r="AR484">
        <v>0</v>
      </c>
      <c r="AS484">
        <v>2</v>
      </c>
      <c r="AT484">
        <v>0</v>
      </c>
      <c r="AU484">
        <v>0</v>
      </c>
      <c r="AV484">
        <v>3</v>
      </c>
      <c r="AW484">
        <v>0</v>
      </c>
      <c r="AX484">
        <v>0</v>
      </c>
    </row>
    <row r="485" spans="1:50" x14ac:dyDescent="0.2">
      <c r="A485" t="s">
        <v>435</v>
      </c>
      <c r="B485">
        <v>1</v>
      </c>
      <c r="C485">
        <v>947015</v>
      </c>
      <c r="D485" s="9" t="s">
        <v>1686</v>
      </c>
      <c r="E485" t="s">
        <v>3331</v>
      </c>
      <c r="F485" t="str">
        <f t="shared" si="7"/>
        <v>Scott Twp</v>
      </c>
      <c r="G485" t="s">
        <v>2840</v>
      </c>
      <c r="H485">
        <v>0.12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2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2</v>
      </c>
      <c r="AK485">
        <v>5</v>
      </c>
      <c r="AL485">
        <v>0.12</v>
      </c>
      <c r="AM485">
        <v>0</v>
      </c>
      <c r="AN485">
        <v>0</v>
      </c>
      <c r="AO485">
        <v>0</v>
      </c>
      <c r="AP485">
        <v>1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</row>
    <row r="486" spans="1:50" x14ac:dyDescent="0.2">
      <c r="A486" t="s">
        <v>435</v>
      </c>
      <c r="B486">
        <v>1</v>
      </c>
      <c r="C486">
        <v>947004</v>
      </c>
      <c r="D486" s="9" t="s">
        <v>1687</v>
      </c>
      <c r="E486" t="s">
        <v>3332</v>
      </c>
      <c r="F486" t="str">
        <f t="shared" si="7"/>
        <v>Eden Twp</v>
      </c>
      <c r="G486" t="s">
        <v>2840</v>
      </c>
      <c r="H486">
        <v>0.24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2</v>
      </c>
      <c r="P486">
        <v>6</v>
      </c>
      <c r="Q486">
        <v>0.12</v>
      </c>
      <c r="R486">
        <v>0</v>
      </c>
      <c r="S486">
        <v>0</v>
      </c>
      <c r="T486">
        <v>0</v>
      </c>
      <c r="U486">
        <v>2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8</v>
      </c>
      <c r="AK486">
        <v>9</v>
      </c>
      <c r="AL486">
        <v>0.12</v>
      </c>
      <c r="AM486">
        <v>0</v>
      </c>
      <c r="AN486">
        <v>0</v>
      </c>
      <c r="AO486">
        <v>0</v>
      </c>
      <c r="AP486">
        <v>2</v>
      </c>
      <c r="AQ486">
        <v>0</v>
      </c>
      <c r="AR486">
        <v>0</v>
      </c>
      <c r="AS486">
        <v>1</v>
      </c>
      <c r="AT486">
        <v>0</v>
      </c>
      <c r="AU486">
        <v>0</v>
      </c>
      <c r="AV486">
        <v>0</v>
      </c>
      <c r="AW486">
        <v>0</v>
      </c>
      <c r="AX486">
        <v>0</v>
      </c>
    </row>
    <row r="487" spans="1:50" x14ac:dyDescent="0.2">
      <c r="A487" t="s">
        <v>435</v>
      </c>
      <c r="B487">
        <v>1</v>
      </c>
      <c r="C487">
        <v>947006</v>
      </c>
      <c r="D487" s="9" t="s">
        <v>1688</v>
      </c>
      <c r="E487" t="s">
        <v>3333</v>
      </c>
      <c r="F487" t="str">
        <f t="shared" si="7"/>
        <v>Harlan Twp</v>
      </c>
      <c r="G487" t="s">
        <v>2840</v>
      </c>
      <c r="H487">
        <v>0.48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1</v>
      </c>
      <c r="Q487">
        <v>0.12</v>
      </c>
      <c r="R487">
        <v>0</v>
      </c>
      <c r="S487">
        <v>0</v>
      </c>
      <c r="T487">
        <v>0</v>
      </c>
      <c r="U487">
        <v>3</v>
      </c>
      <c r="V487">
        <v>3</v>
      </c>
      <c r="W487">
        <v>0.36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</row>
    <row r="488" spans="1:50" x14ac:dyDescent="0.2">
      <c r="A488" t="s">
        <v>435</v>
      </c>
      <c r="B488">
        <v>1</v>
      </c>
      <c r="C488">
        <v>947014</v>
      </c>
      <c r="D488" s="9" t="s">
        <v>1598</v>
      </c>
      <c r="E488" t="s">
        <v>3334</v>
      </c>
      <c r="F488" t="str">
        <f t="shared" si="7"/>
        <v>Pleasant Valley Twp</v>
      </c>
      <c r="G488" t="s">
        <v>2840</v>
      </c>
      <c r="H488">
        <v>0.6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3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13</v>
      </c>
      <c r="V488">
        <v>14</v>
      </c>
      <c r="W488">
        <v>0.24</v>
      </c>
      <c r="X488">
        <v>0</v>
      </c>
      <c r="Y488">
        <v>0</v>
      </c>
      <c r="Z488">
        <v>0</v>
      </c>
      <c r="AA488">
        <v>14</v>
      </c>
      <c r="AB488">
        <v>17</v>
      </c>
      <c r="AC488">
        <v>0.24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7</v>
      </c>
      <c r="AK488">
        <v>8</v>
      </c>
      <c r="AL488">
        <v>0.12</v>
      </c>
      <c r="AM488">
        <v>0</v>
      </c>
      <c r="AN488">
        <v>0</v>
      </c>
      <c r="AO488">
        <v>0</v>
      </c>
      <c r="AP488">
        <v>0</v>
      </c>
      <c r="AQ488">
        <v>1</v>
      </c>
      <c r="AR488">
        <v>0</v>
      </c>
      <c r="AS488">
        <v>2</v>
      </c>
      <c r="AT488">
        <v>0</v>
      </c>
      <c r="AU488">
        <v>0</v>
      </c>
      <c r="AV488">
        <v>1</v>
      </c>
      <c r="AW488">
        <v>0</v>
      </c>
      <c r="AX488">
        <v>0</v>
      </c>
    </row>
    <row r="489" spans="1:50" x14ac:dyDescent="0.2">
      <c r="A489" t="s">
        <v>1003</v>
      </c>
      <c r="B489">
        <v>3</v>
      </c>
      <c r="C489">
        <v>947039</v>
      </c>
      <c r="D489" s="9" t="s">
        <v>1689</v>
      </c>
      <c r="E489" t="s">
        <v>3335</v>
      </c>
      <c r="F489" t="str">
        <f t="shared" si="7"/>
        <v>Sidney</v>
      </c>
      <c r="G489" t="s">
        <v>2840</v>
      </c>
      <c r="H489">
        <v>0.9</v>
      </c>
      <c r="I489">
        <v>0</v>
      </c>
      <c r="J489">
        <v>0</v>
      </c>
      <c r="K489">
        <v>0</v>
      </c>
      <c r="L489">
        <v>1</v>
      </c>
      <c r="M489">
        <v>0</v>
      </c>
      <c r="N489">
        <v>0</v>
      </c>
      <c r="O489">
        <v>18</v>
      </c>
      <c r="P489">
        <v>22</v>
      </c>
      <c r="Q489">
        <v>0.22500000000000001</v>
      </c>
      <c r="R489">
        <v>0</v>
      </c>
      <c r="S489">
        <v>0</v>
      </c>
      <c r="T489">
        <v>0</v>
      </c>
      <c r="U489">
        <v>15</v>
      </c>
      <c r="V489">
        <v>16</v>
      </c>
      <c r="W489">
        <v>0.15</v>
      </c>
      <c r="X489">
        <v>0</v>
      </c>
      <c r="Y489">
        <v>0</v>
      </c>
      <c r="Z489">
        <v>0</v>
      </c>
      <c r="AA489">
        <v>15</v>
      </c>
      <c r="AB489">
        <v>17</v>
      </c>
      <c r="AC489">
        <v>0.22500000000000001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19</v>
      </c>
      <c r="AK489">
        <v>24</v>
      </c>
      <c r="AL489">
        <v>0.3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10</v>
      </c>
      <c r="AT489">
        <v>0</v>
      </c>
      <c r="AU489">
        <v>0</v>
      </c>
      <c r="AV489">
        <v>1</v>
      </c>
      <c r="AW489">
        <v>0</v>
      </c>
      <c r="AX489">
        <v>0</v>
      </c>
    </row>
    <row r="490" spans="1:50" x14ac:dyDescent="0.2">
      <c r="A490" t="s">
        <v>1003</v>
      </c>
      <c r="B490">
        <v>3</v>
      </c>
      <c r="C490">
        <v>948276</v>
      </c>
      <c r="D490" s="9" t="s">
        <v>1690</v>
      </c>
      <c r="E490" t="s">
        <v>3336</v>
      </c>
      <c r="F490" t="str">
        <f t="shared" si="7"/>
        <v>Green Riverside Scott</v>
      </c>
      <c r="G490" t="s">
        <v>2840</v>
      </c>
      <c r="H490">
        <v>0.82499999999999996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9</v>
      </c>
      <c r="P490">
        <v>9</v>
      </c>
      <c r="Q490">
        <v>0.15</v>
      </c>
      <c r="R490">
        <v>0</v>
      </c>
      <c r="S490">
        <v>0</v>
      </c>
      <c r="T490">
        <v>0</v>
      </c>
      <c r="U490">
        <v>9</v>
      </c>
      <c r="V490">
        <v>11</v>
      </c>
      <c r="W490">
        <v>0.22500000000000001</v>
      </c>
      <c r="X490">
        <v>0</v>
      </c>
      <c r="Y490">
        <v>0</v>
      </c>
      <c r="Z490">
        <v>0</v>
      </c>
      <c r="AA490">
        <v>10</v>
      </c>
      <c r="AB490">
        <v>11</v>
      </c>
      <c r="AC490">
        <v>0.22500000000000001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9</v>
      </c>
      <c r="AK490">
        <v>9</v>
      </c>
      <c r="AL490">
        <v>0.22500000000000001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3</v>
      </c>
      <c r="AT490">
        <v>0</v>
      </c>
      <c r="AU490">
        <v>0</v>
      </c>
      <c r="AV490">
        <v>0</v>
      </c>
      <c r="AW490">
        <v>0</v>
      </c>
      <c r="AX490">
        <v>0</v>
      </c>
    </row>
    <row r="491" spans="1:50" x14ac:dyDescent="0.2">
      <c r="A491" t="s">
        <v>1003</v>
      </c>
      <c r="B491">
        <v>3</v>
      </c>
      <c r="C491">
        <v>947034</v>
      </c>
      <c r="D491" s="9" t="s">
        <v>1691</v>
      </c>
      <c r="E491" t="s">
        <v>3337</v>
      </c>
      <c r="F491" t="str">
        <f t="shared" si="7"/>
        <v>Farragut</v>
      </c>
      <c r="G491" t="s">
        <v>2840</v>
      </c>
      <c r="H491">
        <v>0.6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6</v>
      </c>
      <c r="P491">
        <v>7</v>
      </c>
      <c r="Q491">
        <v>0.15</v>
      </c>
      <c r="R491">
        <v>0</v>
      </c>
      <c r="S491">
        <v>0</v>
      </c>
      <c r="T491">
        <v>0</v>
      </c>
      <c r="U491">
        <v>14</v>
      </c>
      <c r="V491">
        <v>16</v>
      </c>
      <c r="W491">
        <v>0.22500000000000001</v>
      </c>
      <c r="X491">
        <v>0</v>
      </c>
      <c r="Y491">
        <v>0</v>
      </c>
      <c r="Z491">
        <v>0</v>
      </c>
      <c r="AA491">
        <v>10</v>
      </c>
      <c r="AB491">
        <v>11</v>
      </c>
      <c r="AC491">
        <v>0.15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3</v>
      </c>
      <c r="AK491">
        <v>6</v>
      </c>
      <c r="AL491">
        <v>7.4999999999999997E-2</v>
      </c>
      <c r="AM491">
        <v>0</v>
      </c>
      <c r="AN491">
        <v>0</v>
      </c>
      <c r="AO491">
        <v>0</v>
      </c>
      <c r="AP491">
        <v>2</v>
      </c>
      <c r="AQ491">
        <v>0</v>
      </c>
      <c r="AR491">
        <v>0</v>
      </c>
      <c r="AS491">
        <v>5</v>
      </c>
      <c r="AT491">
        <v>0</v>
      </c>
      <c r="AU491">
        <v>0</v>
      </c>
      <c r="AV491">
        <v>0</v>
      </c>
      <c r="AW491">
        <v>0</v>
      </c>
      <c r="AX491">
        <v>0</v>
      </c>
    </row>
    <row r="492" spans="1:50" x14ac:dyDescent="0.2">
      <c r="A492" t="s">
        <v>229</v>
      </c>
      <c r="B492">
        <v>4</v>
      </c>
      <c r="C492">
        <v>947075</v>
      </c>
      <c r="D492" s="9">
        <v>6</v>
      </c>
      <c r="E492" t="s">
        <v>3338</v>
      </c>
      <c r="F492" t="str">
        <f t="shared" si="7"/>
        <v>Precinct 06</v>
      </c>
      <c r="G492" t="s">
        <v>2840</v>
      </c>
      <c r="H492">
        <v>1.7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14</v>
      </c>
      <c r="P492">
        <v>15</v>
      </c>
      <c r="Q492">
        <v>0.3</v>
      </c>
      <c r="R492">
        <v>0</v>
      </c>
      <c r="S492">
        <v>0</v>
      </c>
      <c r="T492">
        <v>0</v>
      </c>
      <c r="U492">
        <v>24</v>
      </c>
      <c r="V492">
        <v>26</v>
      </c>
      <c r="W492">
        <v>0.5</v>
      </c>
      <c r="X492">
        <v>0</v>
      </c>
      <c r="Y492">
        <v>0</v>
      </c>
      <c r="Z492">
        <v>0</v>
      </c>
      <c r="AA492">
        <v>20</v>
      </c>
      <c r="AB492">
        <v>25</v>
      </c>
      <c r="AC492">
        <v>0.5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20</v>
      </c>
      <c r="AK492">
        <v>20</v>
      </c>
      <c r="AL492">
        <v>0.4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8</v>
      </c>
      <c r="AT492">
        <v>0</v>
      </c>
      <c r="AU492">
        <v>0</v>
      </c>
      <c r="AV492">
        <v>0</v>
      </c>
      <c r="AW492">
        <v>0</v>
      </c>
      <c r="AX492">
        <v>0</v>
      </c>
    </row>
    <row r="493" spans="1:50" x14ac:dyDescent="0.2">
      <c r="A493" t="s">
        <v>229</v>
      </c>
      <c r="B493">
        <v>4</v>
      </c>
      <c r="C493">
        <v>947070</v>
      </c>
      <c r="D493" s="9">
        <v>1</v>
      </c>
      <c r="E493" t="s">
        <v>3339</v>
      </c>
      <c r="F493" t="str">
        <f t="shared" si="7"/>
        <v>Precinct 01</v>
      </c>
      <c r="G493" t="s">
        <v>2840</v>
      </c>
      <c r="H493">
        <v>0.6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10</v>
      </c>
      <c r="P493">
        <v>11</v>
      </c>
      <c r="Q493">
        <v>0.1</v>
      </c>
      <c r="R493">
        <v>0</v>
      </c>
      <c r="S493">
        <v>0</v>
      </c>
      <c r="T493">
        <v>0</v>
      </c>
      <c r="U493">
        <v>11</v>
      </c>
      <c r="V493">
        <v>12</v>
      </c>
      <c r="W493">
        <v>0.2</v>
      </c>
      <c r="X493">
        <v>0</v>
      </c>
      <c r="Y493">
        <v>0</v>
      </c>
      <c r="Z493">
        <v>0</v>
      </c>
      <c r="AA493">
        <v>17</v>
      </c>
      <c r="AB493">
        <v>19</v>
      </c>
      <c r="AC493">
        <v>0.2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8</v>
      </c>
      <c r="AK493">
        <v>10</v>
      </c>
      <c r="AL493">
        <v>0.1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1</v>
      </c>
      <c r="AT493">
        <v>0</v>
      </c>
      <c r="AU493">
        <v>0</v>
      </c>
      <c r="AV493">
        <v>5</v>
      </c>
      <c r="AW493">
        <v>0</v>
      </c>
      <c r="AX493">
        <v>0</v>
      </c>
    </row>
    <row r="494" spans="1:50" x14ac:dyDescent="0.2">
      <c r="A494" t="s">
        <v>229</v>
      </c>
      <c r="B494">
        <v>4</v>
      </c>
      <c r="C494">
        <v>947079</v>
      </c>
      <c r="D494" s="9">
        <v>10</v>
      </c>
      <c r="E494" t="s">
        <v>3340</v>
      </c>
      <c r="F494" t="str">
        <f t="shared" si="7"/>
        <v>Precinct 10</v>
      </c>
      <c r="G494" t="s">
        <v>2877</v>
      </c>
      <c r="H494">
        <v>0.2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4</v>
      </c>
      <c r="V494">
        <v>4</v>
      </c>
      <c r="W494">
        <v>0.1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2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1</v>
      </c>
      <c r="AK494">
        <v>2</v>
      </c>
      <c r="AL494">
        <v>0.1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1</v>
      </c>
      <c r="AT494">
        <v>2</v>
      </c>
      <c r="AU494">
        <v>0</v>
      </c>
      <c r="AV494">
        <v>0</v>
      </c>
      <c r="AW494">
        <v>0</v>
      </c>
      <c r="AX494">
        <v>0</v>
      </c>
    </row>
    <row r="495" spans="1:50" x14ac:dyDescent="0.2">
      <c r="A495" t="s">
        <v>229</v>
      </c>
      <c r="B495">
        <v>4</v>
      </c>
      <c r="C495">
        <v>947072</v>
      </c>
      <c r="D495" s="9">
        <v>3</v>
      </c>
      <c r="E495" t="s">
        <v>3341</v>
      </c>
      <c r="F495" t="str">
        <f t="shared" si="7"/>
        <v>Precinct 03</v>
      </c>
      <c r="G495" t="s">
        <v>2840</v>
      </c>
      <c r="H495">
        <v>0.2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2</v>
      </c>
      <c r="P495">
        <v>3</v>
      </c>
      <c r="Q495">
        <v>0.1</v>
      </c>
      <c r="R495">
        <v>0</v>
      </c>
      <c r="S495">
        <v>0</v>
      </c>
      <c r="T495">
        <v>0</v>
      </c>
      <c r="U495">
        <v>4</v>
      </c>
      <c r="V495">
        <v>4</v>
      </c>
      <c r="W495">
        <v>0.1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1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</row>
    <row r="496" spans="1:50" x14ac:dyDescent="0.2">
      <c r="A496" t="s">
        <v>229</v>
      </c>
      <c r="B496">
        <v>4</v>
      </c>
      <c r="C496">
        <v>947073</v>
      </c>
      <c r="D496" s="9">
        <v>4</v>
      </c>
      <c r="E496" t="s">
        <v>3342</v>
      </c>
      <c r="F496" t="str">
        <f t="shared" si="7"/>
        <v>Precinct 04</v>
      </c>
      <c r="G496" t="s">
        <v>2840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8</v>
      </c>
      <c r="P496">
        <v>8</v>
      </c>
      <c r="Q496">
        <v>0.2</v>
      </c>
      <c r="R496">
        <v>0</v>
      </c>
      <c r="S496">
        <v>0</v>
      </c>
      <c r="T496">
        <v>0</v>
      </c>
      <c r="U496">
        <v>17</v>
      </c>
      <c r="V496">
        <v>20</v>
      </c>
      <c r="W496">
        <v>0.5</v>
      </c>
      <c r="X496">
        <v>0</v>
      </c>
      <c r="Y496">
        <v>0</v>
      </c>
      <c r="Z496">
        <v>0</v>
      </c>
      <c r="AA496">
        <v>12</v>
      </c>
      <c r="AB496">
        <v>14</v>
      </c>
      <c r="AC496">
        <v>0.3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4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4</v>
      </c>
      <c r="AT496">
        <v>0</v>
      </c>
      <c r="AU496">
        <v>0</v>
      </c>
      <c r="AV496">
        <v>0</v>
      </c>
      <c r="AW496">
        <v>0</v>
      </c>
      <c r="AX496">
        <v>0</v>
      </c>
    </row>
    <row r="497" spans="1:50" x14ac:dyDescent="0.2">
      <c r="A497" t="s">
        <v>297</v>
      </c>
      <c r="B497">
        <v>1</v>
      </c>
      <c r="C497">
        <v>947156</v>
      </c>
      <c r="D497" s="9">
        <v>12</v>
      </c>
      <c r="E497" t="s">
        <v>3343</v>
      </c>
      <c r="F497" t="str">
        <f t="shared" si="7"/>
        <v>Jackson 12</v>
      </c>
      <c r="G497" t="s">
        <v>2851</v>
      </c>
      <c r="H497">
        <v>0.69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3</v>
      </c>
      <c r="P497">
        <v>3</v>
      </c>
      <c r="Q497">
        <v>0.1714</v>
      </c>
      <c r="R497">
        <v>0</v>
      </c>
      <c r="S497">
        <v>0</v>
      </c>
      <c r="T497">
        <v>0</v>
      </c>
      <c r="U497">
        <v>5</v>
      </c>
      <c r="V497">
        <v>5</v>
      </c>
      <c r="W497">
        <v>0.1714</v>
      </c>
      <c r="X497">
        <v>0</v>
      </c>
      <c r="Y497">
        <v>0</v>
      </c>
      <c r="Z497">
        <v>0</v>
      </c>
      <c r="AA497">
        <v>4</v>
      </c>
      <c r="AB497">
        <v>4</v>
      </c>
      <c r="AC497">
        <v>0.1714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6</v>
      </c>
      <c r="AK497">
        <v>6</v>
      </c>
      <c r="AL497">
        <v>0.1714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</row>
    <row r="498" spans="1:50" x14ac:dyDescent="0.2">
      <c r="A498" t="s">
        <v>297</v>
      </c>
      <c r="B498">
        <v>1</v>
      </c>
      <c r="C498">
        <v>947150</v>
      </c>
      <c r="D498" s="9">
        <v>6</v>
      </c>
      <c r="E498" t="s">
        <v>3344</v>
      </c>
      <c r="F498" t="str">
        <f t="shared" si="7"/>
        <v>Jackson 06</v>
      </c>
      <c r="G498" t="s">
        <v>2840</v>
      </c>
      <c r="H498">
        <v>0.68571428599999995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12</v>
      </c>
      <c r="P498">
        <v>12</v>
      </c>
      <c r="Q498">
        <v>0.1714</v>
      </c>
      <c r="R498">
        <v>0</v>
      </c>
      <c r="S498">
        <v>0</v>
      </c>
      <c r="T498">
        <v>0</v>
      </c>
      <c r="U498">
        <v>16</v>
      </c>
      <c r="V498">
        <v>16</v>
      </c>
      <c r="W498">
        <v>0.1714</v>
      </c>
      <c r="X498">
        <v>0</v>
      </c>
      <c r="Y498">
        <v>0</v>
      </c>
      <c r="Z498">
        <v>0</v>
      </c>
      <c r="AA498">
        <v>8</v>
      </c>
      <c r="AB498">
        <v>8</v>
      </c>
      <c r="AC498">
        <v>0.1714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5</v>
      </c>
      <c r="AK498">
        <v>11</v>
      </c>
      <c r="AL498">
        <v>0.1714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6</v>
      </c>
      <c r="AT498">
        <v>0</v>
      </c>
      <c r="AU498">
        <v>0</v>
      </c>
      <c r="AV498">
        <v>0</v>
      </c>
      <c r="AW498">
        <v>0</v>
      </c>
      <c r="AX498">
        <v>0</v>
      </c>
    </row>
    <row r="499" spans="1:50" x14ac:dyDescent="0.2">
      <c r="A499" t="s">
        <v>297</v>
      </c>
      <c r="B499">
        <v>1</v>
      </c>
      <c r="C499">
        <v>947160</v>
      </c>
      <c r="D499" s="9">
        <v>16</v>
      </c>
      <c r="E499" t="s">
        <v>3345</v>
      </c>
      <c r="F499" t="str">
        <f t="shared" si="7"/>
        <v>Jackson 16</v>
      </c>
      <c r="G499" t="s">
        <v>2851</v>
      </c>
      <c r="H499">
        <v>1.03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27</v>
      </c>
      <c r="P499">
        <v>30</v>
      </c>
      <c r="Q499">
        <v>0.34289999999999998</v>
      </c>
      <c r="R499">
        <v>0</v>
      </c>
      <c r="S499">
        <v>0</v>
      </c>
      <c r="T499">
        <v>0</v>
      </c>
      <c r="U499">
        <v>21</v>
      </c>
      <c r="V499">
        <v>25</v>
      </c>
      <c r="W499">
        <v>0.34289999999999998</v>
      </c>
      <c r="X499">
        <v>1</v>
      </c>
      <c r="Y499">
        <v>0</v>
      </c>
      <c r="Z499">
        <v>0</v>
      </c>
      <c r="AA499">
        <v>15</v>
      </c>
      <c r="AB499">
        <v>18</v>
      </c>
      <c r="AC499">
        <v>0.34289999999999998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5</v>
      </c>
      <c r="AK499">
        <v>0</v>
      </c>
      <c r="AL499">
        <v>0</v>
      </c>
      <c r="AM499">
        <v>2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2</v>
      </c>
      <c r="AT499">
        <v>0</v>
      </c>
      <c r="AU499">
        <v>0</v>
      </c>
      <c r="AV499">
        <v>2</v>
      </c>
      <c r="AW499">
        <v>0</v>
      </c>
      <c r="AX499">
        <v>0</v>
      </c>
    </row>
    <row r="500" spans="1:50" x14ac:dyDescent="0.2">
      <c r="A500" t="s">
        <v>297</v>
      </c>
      <c r="B500">
        <v>1</v>
      </c>
      <c r="C500">
        <v>947149</v>
      </c>
      <c r="D500" s="9">
        <v>5</v>
      </c>
      <c r="E500" t="s">
        <v>3346</v>
      </c>
      <c r="F500" t="str">
        <f t="shared" si="7"/>
        <v>Jackson 05</v>
      </c>
      <c r="G500" t="s">
        <v>2840</v>
      </c>
      <c r="H500">
        <v>0.514285714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9</v>
      </c>
      <c r="P500">
        <v>9</v>
      </c>
      <c r="Q500">
        <v>0.1714</v>
      </c>
      <c r="R500">
        <v>0</v>
      </c>
      <c r="S500">
        <v>0</v>
      </c>
      <c r="T500">
        <v>0</v>
      </c>
      <c r="U500">
        <v>6</v>
      </c>
      <c r="V500">
        <v>7</v>
      </c>
      <c r="W500">
        <v>0.1714</v>
      </c>
      <c r="X500">
        <v>0</v>
      </c>
      <c r="Y500">
        <v>0</v>
      </c>
      <c r="Z500">
        <v>0</v>
      </c>
      <c r="AA500">
        <v>4</v>
      </c>
      <c r="AB500">
        <v>4</v>
      </c>
      <c r="AC500">
        <v>0.1714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1</v>
      </c>
      <c r="AT500">
        <v>0</v>
      </c>
      <c r="AU500">
        <v>0</v>
      </c>
      <c r="AV500">
        <v>0</v>
      </c>
      <c r="AW500">
        <v>0</v>
      </c>
      <c r="AX500">
        <v>0</v>
      </c>
    </row>
    <row r="501" spans="1:50" x14ac:dyDescent="0.2">
      <c r="A501" t="s">
        <v>297</v>
      </c>
      <c r="B501">
        <v>1</v>
      </c>
      <c r="C501">
        <v>947155</v>
      </c>
      <c r="D501" s="9">
        <v>11</v>
      </c>
      <c r="E501" t="s">
        <v>3347</v>
      </c>
      <c r="F501" t="str">
        <f t="shared" si="7"/>
        <v>Jackson 11</v>
      </c>
      <c r="G501" t="s">
        <v>2851</v>
      </c>
      <c r="H501">
        <v>0.34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9</v>
      </c>
      <c r="P501">
        <v>10</v>
      </c>
      <c r="Q501">
        <v>0.1714</v>
      </c>
      <c r="R501">
        <v>0</v>
      </c>
      <c r="S501">
        <v>0</v>
      </c>
      <c r="T501">
        <v>0</v>
      </c>
      <c r="U501">
        <v>7</v>
      </c>
      <c r="V501">
        <v>7</v>
      </c>
      <c r="W501">
        <v>0.1714</v>
      </c>
      <c r="X501">
        <v>1</v>
      </c>
      <c r="Y501">
        <v>0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1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</row>
    <row r="502" spans="1:50" x14ac:dyDescent="0.2">
      <c r="A502" t="s">
        <v>297</v>
      </c>
      <c r="B502">
        <v>1</v>
      </c>
      <c r="C502">
        <v>947152</v>
      </c>
      <c r="D502" s="9">
        <v>8</v>
      </c>
      <c r="E502" t="s">
        <v>3348</v>
      </c>
      <c r="F502" t="str">
        <f t="shared" si="7"/>
        <v>Jackson 08</v>
      </c>
      <c r="G502" t="s">
        <v>2840</v>
      </c>
      <c r="H502">
        <v>0.514285714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7</v>
      </c>
      <c r="P502">
        <v>9</v>
      </c>
      <c r="Q502">
        <v>0.1714</v>
      </c>
      <c r="R502">
        <v>0</v>
      </c>
      <c r="S502">
        <v>0</v>
      </c>
      <c r="T502">
        <v>0</v>
      </c>
      <c r="U502">
        <v>6</v>
      </c>
      <c r="V502">
        <v>9</v>
      </c>
      <c r="W502">
        <v>0.1714</v>
      </c>
      <c r="X502">
        <v>0</v>
      </c>
      <c r="Y502">
        <v>0</v>
      </c>
      <c r="Z502">
        <v>0</v>
      </c>
      <c r="AA502">
        <v>2</v>
      </c>
      <c r="AB502">
        <v>0</v>
      </c>
      <c r="AC502">
        <v>0</v>
      </c>
      <c r="AD502">
        <v>0</v>
      </c>
      <c r="AE502">
        <v>1</v>
      </c>
      <c r="AF502">
        <v>0</v>
      </c>
      <c r="AG502">
        <v>0</v>
      </c>
      <c r="AH502">
        <v>0</v>
      </c>
      <c r="AI502">
        <v>0</v>
      </c>
      <c r="AJ502">
        <v>3</v>
      </c>
      <c r="AK502">
        <v>0</v>
      </c>
      <c r="AL502">
        <v>0</v>
      </c>
      <c r="AM502">
        <v>4</v>
      </c>
      <c r="AN502">
        <v>7</v>
      </c>
      <c r="AO502">
        <v>0.1714</v>
      </c>
      <c r="AP502">
        <v>4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</row>
    <row r="503" spans="1:50" x14ac:dyDescent="0.2">
      <c r="A503" t="s">
        <v>189</v>
      </c>
      <c r="B503">
        <v>2</v>
      </c>
      <c r="C503">
        <v>1593580</v>
      </c>
      <c r="D503" s="9" t="s">
        <v>1692</v>
      </c>
      <c r="E503" t="s">
        <v>3349</v>
      </c>
      <c r="F503" t="str">
        <f t="shared" si="7"/>
        <v>Hills</v>
      </c>
      <c r="G503" t="s">
        <v>2840</v>
      </c>
      <c r="H503">
        <v>0.81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9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19</v>
      </c>
      <c r="V503">
        <v>36</v>
      </c>
      <c r="W503">
        <v>0.40500000000000003</v>
      </c>
      <c r="X503">
        <v>1</v>
      </c>
      <c r="Y503">
        <v>0</v>
      </c>
      <c r="Z503">
        <v>0</v>
      </c>
      <c r="AA503">
        <v>4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19</v>
      </c>
      <c r="AK503">
        <v>29</v>
      </c>
      <c r="AL503">
        <v>0.40500000000000003</v>
      </c>
      <c r="AM503">
        <v>2</v>
      </c>
      <c r="AN503">
        <v>0</v>
      </c>
      <c r="AO503">
        <v>0</v>
      </c>
      <c r="AP503">
        <v>0</v>
      </c>
      <c r="AQ503">
        <v>3</v>
      </c>
      <c r="AR503">
        <v>0</v>
      </c>
      <c r="AS503">
        <v>12</v>
      </c>
      <c r="AT503">
        <v>0</v>
      </c>
      <c r="AU503">
        <v>0</v>
      </c>
      <c r="AV503">
        <v>2</v>
      </c>
      <c r="AW503">
        <v>0</v>
      </c>
      <c r="AX503">
        <v>0</v>
      </c>
    </row>
    <row r="504" spans="1:50" x14ac:dyDescent="0.2">
      <c r="A504" t="s">
        <v>189</v>
      </c>
      <c r="B504">
        <v>2</v>
      </c>
      <c r="C504">
        <v>947240</v>
      </c>
      <c r="D504" s="9" t="s">
        <v>1578</v>
      </c>
      <c r="E504" t="s">
        <v>3350</v>
      </c>
      <c r="F504" t="str">
        <f t="shared" si="7"/>
        <v>Oxford Township/Oxford</v>
      </c>
      <c r="G504" t="s">
        <v>2840</v>
      </c>
      <c r="H504">
        <v>1.2150000000000001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19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22</v>
      </c>
      <c r="V504">
        <v>22</v>
      </c>
      <c r="W504">
        <v>0.40500000000000003</v>
      </c>
      <c r="X504">
        <v>0</v>
      </c>
      <c r="Y504">
        <v>0</v>
      </c>
      <c r="Z504">
        <v>0</v>
      </c>
      <c r="AA504">
        <v>21</v>
      </c>
      <c r="AB504">
        <v>21</v>
      </c>
      <c r="AC504">
        <v>0.40500000000000003</v>
      </c>
      <c r="AD504">
        <v>1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30</v>
      </c>
      <c r="AK504">
        <v>30</v>
      </c>
      <c r="AL504">
        <v>0.40500000000000003</v>
      </c>
      <c r="AM504">
        <v>0</v>
      </c>
      <c r="AN504">
        <v>0</v>
      </c>
      <c r="AO504">
        <v>0</v>
      </c>
      <c r="AP504">
        <v>0</v>
      </c>
      <c r="AQ504">
        <v>1</v>
      </c>
      <c r="AR504">
        <v>0</v>
      </c>
      <c r="AS504">
        <v>19</v>
      </c>
      <c r="AT504">
        <v>0</v>
      </c>
      <c r="AU504">
        <v>0</v>
      </c>
      <c r="AV504">
        <v>0</v>
      </c>
      <c r="AW504">
        <v>0</v>
      </c>
      <c r="AX504">
        <v>0</v>
      </c>
    </row>
    <row r="505" spans="1:50" x14ac:dyDescent="0.2">
      <c r="A505" t="s">
        <v>189</v>
      </c>
      <c r="B505">
        <v>2</v>
      </c>
      <c r="C505">
        <v>947196</v>
      </c>
      <c r="D505" s="9" t="s">
        <v>1693</v>
      </c>
      <c r="E505" t="s">
        <v>3351</v>
      </c>
      <c r="F505" t="str">
        <f t="shared" si="7"/>
        <v>Cedar Township</v>
      </c>
      <c r="G505" t="s">
        <v>2840</v>
      </c>
      <c r="H505">
        <v>0.40500000000000003</v>
      </c>
      <c r="I505">
        <v>0</v>
      </c>
      <c r="J505">
        <v>0</v>
      </c>
      <c r="K505">
        <v>0</v>
      </c>
      <c r="L505">
        <v>1</v>
      </c>
      <c r="M505">
        <v>0</v>
      </c>
      <c r="N505">
        <v>0</v>
      </c>
      <c r="O505">
        <v>5</v>
      </c>
      <c r="P505">
        <v>3</v>
      </c>
      <c r="Q505">
        <v>0</v>
      </c>
      <c r="R505">
        <v>0</v>
      </c>
      <c r="S505">
        <v>0</v>
      </c>
      <c r="T505">
        <v>0</v>
      </c>
      <c r="U505">
        <v>12</v>
      </c>
      <c r="V505">
        <v>12</v>
      </c>
      <c r="W505">
        <v>0</v>
      </c>
      <c r="X505">
        <v>0</v>
      </c>
      <c r="Y505">
        <v>0</v>
      </c>
      <c r="Z505">
        <v>0</v>
      </c>
      <c r="AA505">
        <v>15</v>
      </c>
      <c r="AB505">
        <v>22</v>
      </c>
      <c r="AC505">
        <v>0.40500000000000003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20</v>
      </c>
      <c r="AK505">
        <v>28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12</v>
      </c>
      <c r="AT505">
        <v>0</v>
      </c>
      <c r="AU505">
        <v>0</v>
      </c>
      <c r="AV505">
        <v>0</v>
      </c>
      <c r="AW505">
        <v>0</v>
      </c>
      <c r="AX505">
        <v>0</v>
      </c>
    </row>
    <row r="506" spans="1:50" x14ac:dyDescent="0.2">
      <c r="A506" t="s">
        <v>189</v>
      </c>
      <c r="B506">
        <v>2</v>
      </c>
      <c r="C506">
        <v>947204</v>
      </c>
      <c r="D506" s="9" t="s">
        <v>1475</v>
      </c>
      <c r="E506" t="s">
        <v>3352</v>
      </c>
      <c r="F506" t="str">
        <f t="shared" si="7"/>
        <v>Graham Township</v>
      </c>
      <c r="G506" t="s">
        <v>2851</v>
      </c>
      <c r="H506">
        <v>0.41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11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13</v>
      </c>
      <c r="AB506">
        <v>0</v>
      </c>
      <c r="AC506">
        <v>0.40500000000000003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9</v>
      </c>
      <c r="AK506">
        <v>0</v>
      </c>
      <c r="AL506">
        <v>0</v>
      </c>
      <c r="AM506">
        <v>1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8</v>
      </c>
      <c r="AT506">
        <v>0</v>
      </c>
      <c r="AU506">
        <v>0</v>
      </c>
      <c r="AV506">
        <v>2</v>
      </c>
      <c r="AW506">
        <v>0</v>
      </c>
      <c r="AX506">
        <v>0</v>
      </c>
    </row>
    <row r="507" spans="1:50" x14ac:dyDescent="0.2">
      <c r="A507" t="s">
        <v>189</v>
      </c>
      <c r="B507">
        <v>2</v>
      </c>
      <c r="C507">
        <v>947233</v>
      </c>
      <c r="D507" s="9" t="s">
        <v>1595</v>
      </c>
      <c r="E507" t="s">
        <v>3353</v>
      </c>
      <c r="F507" t="str">
        <f t="shared" si="7"/>
        <v>Liberty-Pleasant Valley</v>
      </c>
      <c r="G507" t="s">
        <v>2840</v>
      </c>
      <c r="H507">
        <v>0.81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7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4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11</v>
      </c>
      <c r="AB507">
        <v>23</v>
      </c>
      <c r="AC507">
        <v>0.40500000000000003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26</v>
      </c>
      <c r="AK507">
        <v>38</v>
      </c>
      <c r="AL507">
        <v>0.40500000000000003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10</v>
      </c>
      <c r="AT507">
        <v>0</v>
      </c>
      <c r="AU507">
        <v>0</v>
      </c>
      <c r="AV507">
        <v>5</v>
      </c>
      <c r="AW507">
        <v>0</v>
      </c>
      <c r="AX507">
        <v>0</v>
      </c>
    </row>
    <row r="508" spans="1:50" x14ac:dyDescent="0.2">
      <c r="A508" t="s">
        <v>189</v>
      </c>
      <c r="B508">
        <v>2</v>
      </c>
      <c r="C508">
        <v>947194</v>
      </c>
      <c r="D508" s="9" t="s">
        <v>1694</v>
      </c>
      <c r="E508" t="s">
        <v>3354</v>
      </c>
      <c r="F508" t="str">
        <f t="shared" si="7"/>
        <v>Big Grove Township</v>
      </c>
      <c r="G508" t="s">
        <v>2840</v>
      </c>
      <c r="H508">
        <v>1.62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0</v>
      </c>
      <c r="O508">
        <v>26</v>
      </c>
      <c r="P508">
        <v>29</v>
      </c>
      <c r="Q508">
        <v>0.81</v>
      </c>
      <c r="R508">
        <v>2</v>
      </c>
      <c r="S508">
        <v>0</v>
      </c>
      <c r="T508">
        <v>0</v>
      </c>
      <c r="U508">
        <v>35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34</v>
      </c>
      <c r="AB508">
        <v>39</v>
      </c>
      <c r="AC508">
        <v>0.81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23</v>
      </c>
      <c r="AK508">
        <v>0</v>
      </c>
      <c r="AL508">
        <v>0</v>
      </c>
      <c r="AM508">
        <v>4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39</v>
      </c>
      <c r="AT508">
        <v>0</v>
      </c>
      <c r="AU508">
        <v>0</v>
      </c>
      <c r="AV508">
        <v>3</v>
      </c>
      <c r="AW508">
        <v>0</v>
      </c>
      <c r="AX508">
        <v>0</v>
      </c>
    </row>
    <row r="509" spans="1:50" x14ac:dyDescent="0.2">
      <c r="A509" t="s">
        <v>189</v>
      </c>
      <c r="B509">
        <v>2</v>
      </c>
      <c r="C509">
        <v>947205</v>
      </c>
      <c r="D509" s="9" t="s">
        <v>1695</v>
      </c>
      <c r="E509" t="s">
        <v>3355</v>
      </c>
      <c r="F509" t="str">
        <f t="shared" si="7"/>
        <v>Hardin Township</v>
      </c>
      <c r="G509" t="s">
        <v>2840</v>
      </c>
      <c r="H509">
        <v>0.40500000000000003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6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12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13</v>
      </c>
      <c r="AB509">
        <v>30</v>
      </c>
      <c r="AC509">
        <v>0.40500000000000003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10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14</v>
      </c>
      <c r="AT509">
        <v>25</v>
      </c>
      <c r="AU509">
        <v>0</v>
      </c>
      <c r="AV509">
        <v>0</v>
      </c>
      <c r="AW509">
        <v>0</v>
      </c>
      <c r="AX509">
        <v>0</v>
      </c>
    </row>
    <row r="510" spans="1:50" x14ac:dyDescent="0.2">
      <c r="A510" t="s">
        <v>1109</v>
      </c>
      <c r="B510">
        <v>4</v>
      </c>
      <c r="C510">
        <v>947295</v>
      </c>
      <c r="D510" s="9" t="s">
        <v>1577</v>
      </c>
      <c r="E510" t="s">
        <v>3356</v>
      </c>
      <c r="F510" t="str">
        <f t="shared" si="7"/>
        <v>Gf- Wm</v>
      </c>
      <c r="G510" t="s">
        <v>2851</v>
      </c>
      <c r="H510">
        <v>0.36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4</v>
      </c>
      <c r="P510">
        <v>4</v>
      </c>
      <c r="Q510">
        <v>8.8900000000000007E-2</v>
      </c>
      <c r="R510">
        <v>0</v>
      </c>
      <c r="S510">
        <v>0</v>
      </c>
      <c r="T510">
        <v>0</v>
      </c>
      <c r="U510">
        <v>4</v>
      </c>
      <c r="V510">
        <v>8</v>
      </c>
      <c r="W510">
        <v>0.17780000000000001</v>
      </c>
      <c r="X510">
        <v>0</v>
      </c>
      <c r="Y510">
        <v>0</v>
      </c>
      <c r="Z510">
        <v>0</v>
      </c>
      <c r="AA510">
        <v>3</v>
      </c>
      <c r="AB510">
        <v>3</v>
      </c>
      <c r="AC510">
        <v>8.8900000000000007E-2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1</v>
      </c>
      <c r="AK510">
        <v>0</v>
      </c>
      <c r="AL510">
        <v>0</v>
      </c>
      <c r="AM510">
        <v>2</v>
      </c>
      <c r="AN510">
        <v>0</v>
      </c>
      <c r="AO510">
        <v>0</v>
      </c>
      <c r="AP510">
        <v>1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</row>
    <row r="511" spans="1:50" x14ac:dyDescent="0.2">
      <c r="A511" t="s">
        <v>1109</v>
      </c>
      <c r="B511">
        <v>4</v>
      </c>
      <c r="C511">
        <v>947287</v>
      </c>
      <c r="D511" s="9" t="s">
        <v>1112</v>
      </c>
      <c r="E511" t="s">
        <v>2936</v>
      </c>
      <c r="F511" t="str">
        <f t="shared" si="7"/>
        <v>Al4</v>
      </c>
      <c r="G511" t="s">
        <v>2840</v>
      </c>
      <c r="H511">
        <v>0.71111100000000005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9</v>
      </c>
      <c r="P511">
        <v>13</v>
      </c>
      <c r="Q511">
        <v>0.17780000000000001</v>
      </c>
      <c r="R511">
        <v>1</v>
      </c>
      <c r="S511">
        <v>0</v>
      </c>
      <c r="T511">
        <v>0</v>
      </c>
      <c r="U511">
        <v>18</v>
      </c>
      <c r="V511">
        <v>21</v>
      </c>
      <c r="W511">
        <v>0.35560000000000003</v>
      </c>
      <c r="X511">
        <v>0</v>
      </c>
      <c r="Y511">
        <v>0</v>
      </c>
      <c r="Z511">
        <v>0</v>
      </c>
      <c r="AA511">
        <v>9</v>
      </c>
      <c r="AB511">
        <v>13</v>
      </c>
      <c r="AC511">
        <v>0.17780000000000001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4</v>
      </c>
      <c r="AK511">
        <v>0</v>
      </c>
      <c r="AL511">
        <v>0</v>
      </c>
      <c r="AM511">
        <v>2</v>
      </c>
      <c r="AN511">
        <v>0</v>
      </c>
      <c r="AO511">
        <v>0</v>
      </c>
      <c r="AP511">
        <v>1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3</v>
      </c>
      <c r="AW511">
        <v>0</v>
      </c>
      <c r="AX511">
        <v>0</v>
      </c>
    </row>
    <row r="512" spans="1:50" x14ac:dyDescent="0.2">
      <c r="A512" t="s">
        <v>1109</v>
      </c>
      <c r="B512">
        <v>4</v>
      </c>
      <c r="C512">
        <v>947292</v>
      </c>
      <c r="D512" s="9" t="s">
        <v>1696</v>
      </c>
      <c r="E512" t="s">
        <v>3357</v>
      </c>
      <c r="F512" t="str">
        <f t="shared" si="7"/>
        <v>Eg- Gt- Hs- Sw</v>
      </c>
      <c r="G512" t="s">
        <v>2840</v>
      </c>
      <c r="H512">
        <v>0.44444400000000001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2</v>
      </c>
      <c r="P512">
        <v>2</v>
      </c>
      <c r="Q512">
        <v>8.8900000000000007E-2</v>
      </c>
      <c r="R512">
        <v>0</v>
      </c>
      <c r="S512">
        <v>0</v>
      </c>
      <c r="T512">
        <v>0</v>
      </c>
      <c r="U512">
        <v>5</v>
      </c>
      <c r="V512">
        <v>6</v>
      </c>
      <c r="W512">
        <v>0.26669999999999999</v>
      </c>
      <c r="X512">
        <v>0</v>
      </c>
      <c r="Y512">
        <v>0</v>
      </c>
      <c r="Z512">
        <v>0</v>
      </c>
      <c r="AA512">
        <v>2</v>
      </c>
      <c r="AB512">
        <v>2</v>
      </c>
      <c r="AC512">
        <v>8.8900000000000007E-2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1</v>
      </c>
      <c r="AT512">
        <v>0</v>
      </c>
      <c r="AU512">
        <v>0</v>
      </c>
      <c r="AV512">
        <v>0</v>
      </c>
      <c r="AW512">
        <v>0</v>
      </c>
      <c r="AX512">
        <v>0</v>
      </c>
    </row>
    <row r="513" spans="1:50" x14ac:dyDescent="0.2">
      <c r="A513" t="s">
        <v>1109</v>
      </c>
      <c r="B513">
        <v>4</v>
      </c>
      <c r="C513">
        <v>947285</v>
      </c>
      <c r="D513" s="9" t="s">
        <v>1113</v>
      </c>
      <c r="E513" t="s">
        <v>3358</v>
      </c>
      <c r="F513" t="str">
        <f t="shared" si="7"/>
        <v>Al2</v>
      </c>
      <c r="G513" t="s">
        <v>2840</v>
      </c>
      <c r="H513">
        <v>1.066666667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25</v>
      </c>
      <c r="P513">
        <v>25</v>
      </c>
      <c r="Q513">
        <v>0.44440000000000002</v>
      </c>
      <c r="R513">
        <v>0</v>
      </c>
      <c r="S513">
        <v>0</v>
      </c>
      <c r="T513">
        <v>0</v>
      </c>
      <c r="U513">
        <v>18</v>
      </c>
      <c r="V513">
        <v>19</v>
      </c>
      <c r="W513">
        <v>0.35560000000000003</v>
      </c>
      <c r="X513">
        <v>0</v>
      </c>
      <c r="Y513">
        <v>0</v>
      </c>
      <c r="Z513">
        <v>0</v>
      </c>
      <c r="AA513">
        <v>13</v>
      </c>
      <c r="AB513">
        <v>16</v>
      </c>
      <c r="AC513">
        <v>0.26669999999999999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3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4</v>
      </c>
      <c r="AT513">
        <v>0</v>
      </c>
      <c r="AU513">
        <v>0</v>
      </c>
      <c r="AV513">
        <v>0</v>
      </c>
      <c r="AW513">
        <v>0</v>
      </c>
      <c r="AX513">
        <v>0</v>
      </c>
    </row>
    <row r="514" spans="1:50" x14ac:dyDescent="0.2">
      <c r="A514" t="s">
        <v>1109</v>
      </c>
      <c r="B514">
        <v>4</v>
      </c>
      <c r="C514">
        <v>947288</v>
      </c>
      <c r="D514" s="9" t="s">
        <v>1589</v>
      </c>
      <c r="E514" t="s">
        <v>3359</v>
      </c>
      <c r="F514" t="str">
        <f t="shared" ref="F514:F577" si="8">TRIM(PROPER(E514))</f>
        <v>Bf- Pt</v>
      </c>
      <c r="G514" t="s">
        <v>2840</v>
      </c>
      <c r="H514">
        <v>0.44444400000000001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6</v>
      </c>
      <c r="P514">
        <v>8</v>
      </c>
      <c r="Q514">
        <v>0.17780000000000001</v>
      </c>
      <c r="R514">
        <v>0</v>
      </c>
      <c r="S514">
        <v>0</v>
      </c>
      <c r="T514">
        <v>0</v>
      </c>
      <c r="U514">
        <v>13</v>
      </c>
      <c r="V514">
        <v>15</v>
      </c>
      <c r="W514">
        <v>0.26669999999999999</v>
      </c>
      <c r="X514">
        <v>0</v>
      </c>
      <c r="Y514">
        <v>0</v>
      </c>
      <c r="Z514">
        <v>0</v>
      </c>
      <c r="AA514">
        <v>3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2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</row>
    <row r="515" spans="1:50" x14ac:dyDescent="0.2">
      <c r="A515" t="s">
        <v>1109</v>
      </c>
      <c r="B515">
        <v>4</v>
      </c>
      <c r="C515">
        <v>1593595</v>
      </c>
      <c r="D515" s="9" t="s">
        <v>1114</v>
      </c>
      <c r="E515" t="s">
        <v>3218</v>
      </c>
      <c r="F515" t="str">
        <f t="shared" si="8"/>
        <v>Un</v>
      </c>
      <c r="G515" t="s">
        <v>2840</v>
      </c>
      <c r="H515">
        <v>8.8888999999999996E-2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</v>
      </c>
      <c r="P515">
        <v>1</v>
      </c>
      <c r="Q515">
        <v>0</v>
      </c>
      <c r="R515">
        <v>0</v>
      </c>
      <c r="S515">
        <v>0</v>
      </c>
      <c r="T515">
        <v>0</v>
      </c>
      <c r="U515">
        <v>2</v>
      </c>
      <c r="V515">
        <v>2</v>
      </c>
      <c r="W515">
        <v>8.8900000000000007E-2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1</v>
      </c>
      <c r="AK515">
        <v>1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</row>
    <row r="516" spans="1:50" x14ac:dyDescent="0.2">
      <c r="A516" t="s">
        <v>1109</v>
      </c>
      <c r="B516">
        <v>4</v>
      </c>
      <c r="C516">
        <v>947290</v>
      </c>
      <c r="D516" s="9" t="s">
        <v>1697</v>
      </c>
      <c r="E516" t="s">
        <v>3360</v>
      </c>
      <c r="F516" t="str">
        <f t="shared" si="8"/>
        <v>Bt- Ft- Un</v>
      </c>
      <c r="G516" t="s">
        <v>2840</v>
      </c>
      <c r="H516">
        <v>0.71111111100000002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9</v>
      </c>
      <c r="P516">
        <v>10</v>
      </c>
      <c r="Q516">
        <v>0.17780000000000001</v>
      </c>
      <c r="R516">
        <v>0</v>
      </c>
      <c r="S516">
        <v>0</v>
      </c>
      <c r="T516">
        <v>0</v>
      </c>
      <c r="U516">
        <v>10</v>
      </c>
      <c r="V516">
        <v>10</v>
      </c>
      <c r="W516">
        <v>0.17780000000000001</v>
      </c>
      <c r="X516">
        <v>0</v>
      </c>
      <c r="Y516">
        <v>0</v>
      </c>
      <c r="Z516">
        <v>0</v>
      </c>
      <c r="AA516">
        <v>8</v>
      </c>
      <c r="AB516">
        <v>9</v>
      </c>
      <c r="AC516">
        <v>0.17780000000000001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10</v>
      </c>
      <c r="AK516">
        <v>10</v>
      </c>
      <c r="AL516">
        <v>0.17780000000000001</v>
      </c>
      <c r="AM516">
        <v>2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</row>
    <row r="517" spans="1:50" x14ac:dyDescent="0.2">
      <c r="A517" t="s">
        <v>1109</v>
      </c>
      <c r="B517">
        <v>4</v>
      </c>
      <c r="C517">
        <v>947299</v>
      </c>
      <c r="D517" s="9" t="s">
        <v>1115</v>
      </c>
      <c r="E517" t="s">
        <v>2881</v>
      </c>
      <c r="F517" t="str">
        <f t="shared" si="8"/>
        <v>Lc</v>
      </c>
      <c r="G517" t="s">
        <v>2840</v>
      </c>
      <c r="H517">
        <v>8.8888999999999996E-2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2</v>
      </c>
      <c r="P517">
        <v>2</v>
      </c>
      <c r="Q517">
        <v>0</v>
      </c>
      <c r="R517">
        <v>0</v>
      </c>
      <c r="S517">
        <v>0</v>
      </c>
      <c r="T517">
        <v>0</v>
      </c>
      <c r="U517">
        <v>3</v>
      </c>
      <c r="V517">
        <v>3</v>
      </c>
      <c r="W517">
        <v>8.8900000000000007E-2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2</v>
      </c>
      <c r="AK517">
        <v>2</v>
      </c>
      <c r="AL517">
        <v>0</v>
      </c>
      <c r="AM517">
        <v>0</v>
      </c>
      <c r="AN517">
        <v>0</v>
      </c>
      <c r="AO517">
        <v>0</v>
      </c>
      <c r="AP517">
        <v>1</v>
      </c>
      <c r="AQ517">
        <v>1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</row>
    <row r="518" spans="1:50" x14ac:dyDescent="0.2">
      <c r="A518" t="s">
        <v>1109</v>
      </c>
      <c r="B518">
        <v>4</v>
      </c>
      <c r="C518">
        <v>947300</v>
      </c>
      <c r="D518" s="9" t="s">
        <v>1698</v>
      </c>
      <c r="E518" t="s">
        <v>3361</v>
      </c>
      <c r="F518" t="str">
        <f t="shared" si="8"/>
        <v>Lv- Sm</v>
      </c>
      <c r="G518" t="s">
        <v>2840</v>
      </c>
      <c r="H518">
        <v>0.177777778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6</v>
      </c>
      <c r="V518">
        <v>7</v>
      </c>
      <c r="W518">
        <v>8.8900000000000007E-2</v>
      </c>
      <c r="X518">
        <v>0</v>
      </c>
      <c r="Y518">
        <v>0</v>
      </c>
      <c r="Z518">
        <v>0</v>
      </c>
      <c r="AA518">
        <v>7</v>
      </c>
      <c r="AB518">
        <v>8</v>
      </c>
      <c r="AC518">
        <v>8.8900000000000007E-2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1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1</v>
      </c>
      <c r="AT518">
        <v>0</v>
      </c>
      <c r="AU518">
        <v>0</v>
      </c>
      <c r="AV518">
        <v>0</v>
      </c>
      <c r="AW518">
        <v>0</v>
      </c>
      <c r="AX518">
        <v>0</v>
      </c>
    </row>
    <row r="519" spans="1:50" x14ac:dyDescent="0.2">
      <c r="A519" t="s">
        <v>1109</v>
      </c>
      <c r="B519">
        <v>4</v>
      </c>
      <c r="C519">
        <v>947296</v>
      </c>
      <c r="D519" s="9" t="s">
        <v>1699</v>
      </c>
      <c r="E519" t="s">
        <v>3362</v>
      </c>
      <c r="F519" t="str">
        <f t="shared" si="8"/>
        <v>Gw- Sn</v>
      </c>
      <c r="G519" t="s">
        <v>2840</v>
      </c>
      <c r="H519">
        <v>8.8888999999999996E-2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1</v>
      </c>
      <c r="Q519">
        <v>0</v>
      </c>
      <c r="R519">
        <v>0</v>
      </c>
      <c r="S519">
        <v>0</v>
      </c>
      <c r="T519">
        <v>0</v>
      </c>
      <c r="U519">
        <v>1</v>
      </c>
      <c r="V519">
        <v>1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8.8900000000000007E-2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1</v>
      </c>
      <c r="AK519">
        <v>1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</row>
    <row r="520" spans="1:50" x14ac:dyDescent="0.2">
      <c r="A520" t="s">
        <v>1109</v>
      </c>
      <c r="B520">
        <v>4</v>
      </c>
      <c r="C520">
        <v>947291</v>
      </c>
      <c r="D520" s="9" t="s">
        <v>1700</v>
      </c>
      <c r="E520" t="s">
        <v>3363</v>
      </c>
      <c r="F520" t="str">
        <f t="shared" si="8"/>
        <v>Cr- Iv- Rv</v>
      </c>
      <c r="G520" t="s">
        <v>2840</v>
      </c>
      <c r="H520">
        <v>0.53333299999999995</v>
      </c>
      <c r="I520">
        <v>0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16</v>
      </c>
      <c r="P520">
        <v>16</v>
      </c>
      <c r="Q520">
        <v>0.26669999999999999</v>
      </c>
      <c r="R520">
        <v>0</v>
      </c>
      <c r="S520">
        <v>0</v>
      </c>
      <c r="T520">
        <v>0</v>
      </c>
      <c r="U520">
        <v>13</v>
      </c>
      <c r="V520">
        <v>16</v>
      </c>
      <c r="W520">
        <v>0.17780000000000001</v>
      </c>
      <c r="X520">
        <v>0</v>
      </c>
      <c r="Y520">
        <v>0</v>
      </c>
      <c r="Z520">
        <v>0</v>
      </c>
      <c r="AA520">
        <v>6</v>
      </c>
      <c r="AB520">
        <v>9</v>
      </c>
      <c r="AC520">
        <v>8.8900000000000007E-2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2</v>
      </c>
      <c r="AK520">
        <v>0</v>
      </c>
      <c r="AL520">
        <v>0</v>
      </c>
      <c r="AM520">
        <v>2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1</v>
      </c>
      <c r="AT520">
        <v>0</v>
      </c>
      <c r="AU520">
        <v>0</v>
      </c>
      <c r="AV520">
        <v>0</v>
      </c>
      <c r="AW520">
        <v>0</v>
      </c>
      <c r="AX520">
        <v>0</v>
      </c>
    </row>
    <row r="521" spans="1:50" x14ac:dyDescent="0.2">
      <c r="A521" t="s">
        <v>1141</v>
      </c>
      <c r="B521">
        <v>2</v>
      </c>
      <c r="C521">
        <v>947447</v>
      </c>
      <c r="D521" s="9" t="s">
        <v>1577</v>
      </c>
      <c r="E521" t="s">
        <v>3364</v>
      </c>
      <c r="F521" t="str">
        <f t="shared" si="8"/>
        <v>Garfield-Lincoln-Madison</v>
      </c>
      <c r="G521" t="s">
        <v>2840</v>
      </c>
      <c r="H521">
        <v>0.48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7</v>
      </c>
      <c r="P521">
        <v>8</v>
      </c>
      <c r="Q521">
        <v>0.16</v>
      </c>
      <c r="R521">
        <v>0</v>
      </c>
      <c r="S521">
        <v>0</v>
      </c>
      <c r="T521">
        <v>0</v>
      </c>
      <c r="U521">
        <v>11</v>
      </c>
      <c r="V521">
        <v>11</v>
      </c>
      <c r="W521">
        <v>0.16</v>
      </c>
      <c r="X521">
        <v>0</v>
      </c>
      <c r="Y521">
        <v>0</v>
      </c>
      <c r="Z521">
        <v>0</v>
      </c>
      <c r="AA521">
        <v>2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6</v>
      </c>
      <c r="AK521">
        <v>8</v>
      </c>
      <c r="AL521">
        <v>0.16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4</v>
      </c>
      <c r="AT521">
        <v>5</v>
      </c>
      <c r="AU521">
        <v>0</v>
      </c>
      <c r="AV521">
        <v>2</v>
      </c>
      <c r="AW521">
        <v>0</v>
      </c>
      <c r="AX521">
        <v>0</v>
      </c>
    </row>
    <row r="522" spans="1:50" x14ac:dyDescent="0.2">
      <c r="A522" t="s">
        <v>1141</v>
      </c>
      <c r="B522">
        <v>2</v>
      </c>
      <c r="C522">
        <v>947452</v>
      </c>
      <c r="D522" s="9" t="s">
        <v>1591</v>
      </c>
      <c r="E522" t="s">
        <v>3365</v>
      </c>
      <c r="F522" t="str">
        <f t="shared" si="8"/>
        <v>Prairie - Richland</v>
      </c>
      <c r="G522" t="s">
        <v>2840</v>
      </c>
      <c r="H522">
        <v>0.64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8</v>
      </c>
      <c r="V522">
        <v>8</v>
      </c>
      <c r="W522">
        <v>0.16</v>
      </c>
      <c r="X522">
        <v>0</v>
      </c>
      <c r="Y522">
        <v>0</v>
      </c>
      <c r="Z522">
        <v>0</v>
      </c>
      <c r="AA522">
        <v>8</v>
      </c>
      <c r="AB522">
        <v>9</v>
      </c>
      <c r="AC522">
        <v>0.16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13</v>
      </c>
      <c r="AK522">
        <v>16</v>
      </c>
      <c r="AL522">
        <v>0.16</v>
      </c>
      <c r="AM522">
        <v>1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3</v>
      </c>
      <c r="AT522">
        <v>0</v>
      </c>
      <c r="AU522">
        <v>0</v>
      </c>
      <c r="AV522">
        <v>6</v>
      </c>
      <c r="AW522">
        <v>6</v>
      </c>
      <c r="AX522">
        <v>0.16</v>
      </c>
    </row>
    <row r="523" spans="1:50" x14ac:dyDescent="0.2">
      <c r="A523" t="s">
        <v>1141</v>
      </c>
      <c r="B523">
        <v>2</v>
      </c>
      <c r="C523">
        <v>947453</v>
      </c>
      <c r="D523" s="9" t="s">
        <v>1701</v>
      </c>
      <c r="E523" t="s">
        <v>3366</v>
      </c>
      <c r="F523" t="str">
        <f t="shared" si="8"/>
        <v>Spring Creek</v>
      </c>
      <c r="G523" t="s">
        <v>2840</v>
      </c>
      <c r="H523">
        <v>0.48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8</v>
      </c>
      <c r="P523">
        <v>9</v>
      </c>
      <c r="Q523">
        <v>0.16</v>
      </c>
      <c r="R523">
        <v>0</v>
      </c>
      <c r="S523">
        <v>0</v>
      </c>
      <c r="T523">
        <v>0</v>
      </c>
      <c r="U523">
        <v>16</v>
      </c>
      <c r="V523">
        <v>16</v>
      </c>
      <c r="W523">
        <v>0.16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11</v>
      </c>
      <c r="AK523">
        <v>11</v>
      </c>
      <c r="AL523">
        <v>0.16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6</v>
      </c>
      <c r="AT523">
        <v>0</v>
      </c>
      <c r="AU523">
        <v>0</v>
      </c>
      <c r="AV523">
        <v>6</v>
      </c>
      <c r="AW523">
        <v>0</v>
      </c>
      <c r="AX523">
        <v>0</v>
      </c>
    </row>
    <row r="524" spans="1:50" x14ac:dyDescent="0.2">
      <c r="A524" t="s">
        <v>1141</v>
      </c>
      <c r="B524">
        <v>2</v>
      </c>
      <c r="C524">
        <v>947446</v>
      </c>
      <c r="D524" s="9" t="s">
        <v>1687</v>
      </c>
      <c r="E524" t="s">
        <v>3367</v>
      </c>
      <c r="F524" t="str">
        <f t="shared" si="8"/>
        <v>E&amp;W Des Moines - Jefferson</v>
      </c>
      <c r="G524" t="s">
        <v>2840</v>
      </c>
      <c r="H524">
        <v>0.32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2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3</v>
      </c>
      <c r="V524">
        <v>4</v>
      </c>
      <c r="W524">
        <v>0.16</v>
      </c>
      <c r="X524">
        <v>0</v>
      </c>
      <c r="Y524">
        <v>0</v>
      </c>
      <c r="Z524">
        <v>0</v>
      </c>
      <c r="AA524">
        <v>0</v>
      </c>
      <c r="AB524">
        <v>7</v>
      </c>
      <c r="AC524">
        <v>0.16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2</v>
      </c>
      <c r="AK524">
        <v>0</v>
      </c>
      <c r="AL524">
        <v>0</v>
      </c>
      <c r="AM524">
        <v>1</v>
      </c>
      <c r="AN524">
        <v>0</v>
      </c>
      <c r="AO524">
        <v>0</v>
      </c>
      <c r="AP524">
        <v>1</v>
      </c>
      <c r="AQ524">
        <v>0</v>
      </c>
      <c r="AR524">
        <v>0</v>
      </c>
      <c r="AS524">
        <v>1</v>
      </c>
      <c r="AT524">
        <v>0</v>
      </c>
      <c r="AU524">
        <v>0</v>
      </c>
      <c r="AV524">
        <v>1</v>
      </c>
      <c r="AW524">
        <v>0</v>
      </c>
      <c r="AX524">
        <v>0</v>
      </c>
    </row>
    <row r="525" spans="1:50" x14ac:dyDescent="0.2">
      <c r="A525" t="s">
        <v>2056</v>
      </c>
      <c r="B525">
        <v>4</v>
      </c>
      <c r="C525">
        <v>947555</v>
      </c>
      <c r="D525" s="9" t="s">
        <v>1702</v>
      </c>
      <c r="E525" t="s">
        <v>3368</v>
      </c>
      <c r="F525" t="str">
        <f t="shared" si="8"/>
        <v>Union-Baker-Caledonia</v>
      </c>
      <c r="G525" t="s">
        <v>2840</v>
      </c>
      <c r="H525">
        <v>0.50909090899999998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8</v>
      </c>
      <c r="P525">
        <v>8</v>
      </c>
      <c r="Q525">
        <v>0.14549999999999999</v>
      </c>
      <c r="R525">
        <v>0</v>
      </c>
      <c r="S525">
        <v>0</v>
      </c>
      <c r="T525">
        <v>0</v>
      </c>
      <c r="U525">
        <v>10</v>
      </c>
      <c r="V525">
        <v>10</v>
      </c>
      <c r="W525">
        <v>0.14549999999999999</v>
      </c>
      <c r="X525">
        <v>0</v>
      </c>
      <c r="Y525">
        <v>0</v>
      </c>
      <c r="Z525">
        <v>0</v>
      </c>
      <c r="AA525">
        <v>7</v>
      </c>
      <c r="AB525">
        <v>7</v>
      </c>
      <c r="AC525">
        <v>7.2700000000000001E-2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4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9</v>
      </c>
      <c r="AR525">
        <v>0.14549999999999999</v>
      </c>
      <c r="AS525">
        <v>5</v>
      </c>
      <c r="AT525">
        <v>0</v>
      </c>
      <c r="AU525">
        <v>0</v>
      </c>
      <c r="AV525">
        <v>0</v>
      </c>
      <c r="AW525">
        <v>0</v>
      </c>
      <c r="AX525">
        <v>0</v>
      </c>
    </row>
    <row r="526" spans="1:50" x14ac:dyDescent="0.2">
      <c r="A526" t="s">
        <v>2056</v>
      </c>
      <c r="B526">
        <v>4</v>
      </c>
      <c r="C526">
        <v>947549</v>
      </c>
      <c r="D526" s="9" t="s">
        <v>14</v>
      </c>
      <c r="E526" t="s">
        <v>3085</v>
      </c>
      <c r="F526" t="str">
        <f t="shared" si="8"/>
        <v>Franklin</v>
      </c>
      <c r="G526" t="s">
        <v>2840</v>
      </c>
      <c r="H526">
        <v>0.29090909100000001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1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8</v>
      </c>
      <c r="AB526">
        <v>8</v>
      </c>
      <c r="AC526">
        <v>7.2700000000000001E-2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4</v>
      </c>
      <c r="AK526">
        <v>4</v>
      </c>
      <c r="AL526">
        <v>7.2700000000000001E-2</v>
      </c>
      <c r="AM526">
        <v>0</v>
      </c>
      <c r="AN526">
        <v>3</v>
      </c>
      <c r="AO526">
        <v>7.2700000000000001E-2</v>
      </c>
      <c r="AP526">
        <v>1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3</v>
      </c>
      <c r="AW526">
        <v>3</v>
      </c>
      <c r="AX526">
        <v>7.2700000000000001E-2</v>
      </c>
    </row>
    <row r="527" spans="1:50" x14ac:dyDescent="0.2">
      <c r="A527" t="s">
        <v>2056</v>
      </c>
      <c r="B527">
        <v>4</v>
      </c>
      <c r="C527">
        <v>947550</v>
      </c>
      <c r="D527" s="9" t="s">
        <v>15</v>
      </c>
      <c r="E527" t="s">
        <v>3369</v>
      </c>
      <c r="F527" t="str">
        <f t="shared" si="8"/>
        <v>Hartley-Lincoln-Omega</v>
      </c>
      <c r="G527" t="s">
        <v>2840</v>
      </c>
      <c r="H527">
        <v>0.8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14</v>
      </c>
      <c r="P527">
        <v>15</v>
      </c>
      <c r="Q527">
        <v>0.29089999999999999</v>
      </c>
      <c r="R527">
        <v>0</v>
      </c>
      <c r="S527">
        <v>0</v>
      </c>
      <c r="T527">
        <v>0</v>
      </c>
      <c r="U527">
        <v>6</v>
      </c>
      <c r="V527">
        <v>7</v>
      </c>
      <c r="W527">
        <v>0.14549999999999999</v>
      </c>
      <c r="X527">
        <v>0</v>
      </c>
      <c r="Y527">
        <v>0</v>
      </c>
      <c r="Z527">
        <v>0</v>
      </c>
      <c r="AA527">
        <v>5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9</v>
      </c>
      <c r="AK527">
        <v>11</v>
      </c>
      <c r="AL527">
        <v>0.21820000000000001</v>
      </c>
      <c r="AM527">
        <v>2</v>
      </c>
      <c r="AN527">
        <v>6</v>
      </c>
      <c r="AO527">
        <v>0.14549999999999999</v>
      </c>
      <c r="AP527">
        <v>0</v>
      </c>
      <c r="AQ527">
        <v>0</v>
      </c>
      <c r="AR527">
        <v>0</v>
      </c>
      <c r="AS527">
        <v>3</v>
      </c>
      <c r="AT527">
        <v>0</v>
      </c>
      <c r="AU527">
        <v>0</v>
      </c>
      <c r="AV527">
        <v>0</v>
      </c>
      <c r="AW527">
        <v>0</v>
      </c>
      <c r="AX527">
        <v>0</v>
      </c>
    </row>
    <row r="528" spans="1:50" x14ac:dyDescent="0.2">
      <c r="A528" t="s">
        <v>2056</v>
      </c>
      <c r="B528">
        <v>4</v>
      </c>
      <c r="C528">
        <v>947551</v>
      </c>
      <c r="D528" s="9" t="s">
        <v>16</v>
      </c>
      <c r="E528" t="s">
        <v>3370</v>
      </c>
      <c r="F528" t="str">
        <f t="shared" si="8"/>
        <v>Sheldon 1St Ward</v>
      </c>
      <c r="G528" t="s">
        <v>2840</v>
      </c>
      <c r="H528">
        <v>0.50909090899999998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5</v>
      </c>
      <c r="P528">
        <v>5</v>
      </c>
      <c r="Q528">
        <v>0.14549999999999999</v>
      </c>
      <c r="R528">
        <v>0</v>
      </c>
      <c r="S528">
        <v>0</v>
      </c>
      <c r="T528">
        <v>0</v>
      </c>
      <c r="U528">
        <v>4</v>
      </c>
      <c r="V528">
        <v>4</v>
      </c>
      <c r="W528">
        <v>7.2700000000000001E-2</v>
      </c>
      <c r="X528">
        <v>0</v>
      </c>
      <c r="Y528">
        <v>0</v>
      </c>
      <c r="Z528">
        <v>0</v>
      </c>
      <c r="AA528">
        <v>7</v>
      </c>
      <c r="AB528">
        <v>7</v>
      </c>
      <c r="AC528">
        <v>0.14549999999999999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8</v>
      </c>
      <c r="AK528">
        <v>8</v>
      </c>
      <c r="AL528">
        <v>0.14549999999999999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</row>
    <row r="529" spans="1:50" x14ac:dyDescent="0.2">
      <c r="A529" t="s">
        <v>2056</v>
      </c>
      <c r="B529">
        <v>4</v>
      </c>
      <c r="C529">
        <v>947554</v>
      </c>
      <c r="D529" s="9" t="s">
        <v>19</v>
      </c>
      <c r="E529" t="s">
        <v>3371</v>
      </c>
      <c r="F529" t="str">
        <f t="shared" si="8"/>
        <v>Summit-Center-Dale-Highland</v>
      </c>
      <c r="G529" t="s">
        <v>2840</v>
      </c>
      <c r="H529">
        <v>0.58181799999999995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12</v>
      </c>
      <c r="P529">
        <v>12</v>
      </c>
      <c r="Q529">
        <v>0.21820000000000001</v>
      </c>
      <c r="R529">
        <v>0</v>
      </c>
      <c r="S529">
        <v>0</v>
      </c>
      <c r="T529">
        <v>0</v>
      </c>
      <c r="U529">
        <v>7</v>
      </c>
      <c r="V529">
        <v>11</v>
      </c>
      <c r="W529">
        <v>0.14549999999999999</v>
      </c>
      <c r="X529">
        <v>0</v>
      </c>
      <c r="Y529">
        <v>0</v>
      </c>
      <c r="Z529">
        <v>0</v>
      </c>
      <c r="AA529">
        <v>11</v>
      </c>
      <c r="AB529">
        <v>12</v>
      </c>
      <c r="AC529">
        <v>0.21820000000000001</v>
      </c>
      <c r="AD529">
        <v>0</v>
      </c>
      <c r="AE529">
        <v>1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1</v>
      </c>
      <c r="AQ529">
        <v>0</v>
      </c>
      <c r="AR529">
        <v>0</v>
      </c>
      <c r="AS529">
        <v>5</v>
      </c>
      <c r="AT529">
        <v>0</v>
      </c>
      <c r="AU529">
        <v>0</v>
      </c>
      <c r="AV529">
        <v>0</v>
      </c>
      <c r="AW529">
        <v>0</v>
      </c>
      <c r="AX529">
        <v>0</v>
      </c>
    </row>
    <row r="530" spans="1:50" x14ac:dyDescent="0.2">
      <c r="A530" t="s">
        <v>1177</v>
      </c>
      <c r="B530">
        <v>4</v>
      </c>
      <c r="C530">
        <v>947558</v>
      </c>
      <c r="D530" s="9" t="s">
        <v>1430</v>
      </c>
      <c r="E530" t="s">
        <v>3372</v>
      </c>
      <c r="F530" t="str">
        <f t="shared" si="8"/>
        <v>Ashton Precinct 0100</v>
      </c>
      <c r="G530" t="s">
        <v>2840</v>
      </c>
      <c r="H530">
        <v>0.3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4</v>
      </c>
      <c r="P530">
        <v>4</v>
      </c>
      <c r="Q530">
        <v>0.1</v>
      </c>
      <c r="R530">
        <v>0</v>
      </c>
      <c r="S530">
        <v>0</v>
      </c>
      <c r="T530">
        <v>0</v>
      </c>
      <c r="U530">
        <v>2</v>
      </c>
      <c r="V530">
        <v>2</v>
      </c>
      <c r="W530">
        <v>0.1</v>
      </c>
      <c r="X530">
        <v>0</v>
      </c>
      <c r="Y530">
        <v>0</v>
      </c>
      <c r="Z530">
        <v>0</v>
      </c>
      <c r="AA530">
        <v>1</v>
      </c>
      <c r="AB530">
        <v>2</v>
      </c>
      <c r="AC530">
        <v>0.1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1</v>
      </c>
      <c r="AT530">
        <v>0</v>
      </c>
      <c r="AU530">
        <v>0</v>
      </c>
      <c r="AV530">
        <v>0</v>
      </c>
      <c r="AW530">
        <v>0</v>
      </c>
      <c r="AX530">
        <v>0</v>
      </c>
    </row>
    <row r="531" spans="1:50" x14ac:dyDescent="0.2">
      <c r="A531" t="s">
        <v>1177</v>
      </c>
      <c r="B531">
        <v>4</v>
      </c>
      <c r="C531">
        <v>947560</v>
      </c>
      <c r="D531" s="9" t="s">
        <v>1442</v>
      </c>
      <c r="E531" t="s">
        <v>3373</v>
      </c>
      <c r="F531" t="str">
        <f t="shared" si="8"/>
        <v>Harris Precinct 0200</v>
      </c>
      <c r="G531" t="s">
        <v>2840</v>
      </c>
      <c r="H531">
        <v>0.1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2</v>
      </c>
      <c r="V531">
        <v>4</v>
      </c>
      <c r="W531">
        <v>0.1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1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1</v>
      </c>
      <c r="AT531">
        <v>1</v>
      </c>
      <c r="AU531">
        <v>0</v>
      </c>
      <c r="AV531">
        <v>0</v>
      </c>
      <c r="AW531">
        <v>0</v>
      </c>
      <c r="AX531">
        <v>0</v>
      </c>
    </row>
    <row r="532" spans="1:50" x14ac:dyDescent="0.2">
      <c r="A532" t="s">
        <v>1177</v>
      </c>
      <c r="B532">
        <v>4</v>
      </c>
      <c r="C532">
        <v>947561</v>
      </c>
      <c r="D532" s="9" t="s">
        <v>1418</v>
      </c>
      <c r="E532" t="s">
        <v>3374</v>
      </c>
      <c r="F532" t="str">
        <f t="shared" si="8"/>
        <v>Melvin Precinct 0400</v>
      </c>
      <c r="G532" t="s">
        <v>2840</v>
      </c>
      <c r="H532">
        <v>0.2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2</v>
      </c>
      <c r="AB532">
        <v>2</v>
      </c>
      <c r="AC532">
        <v>0.1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2</v>
      </c>
      <c r="AK532">
        <v>2</v>
      </c>
      <c r="AL532">
        <v>0.1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</row>
    <row r="533" spans="1:50" x14ac:dyDescent="0.2">
      <c r="A533" t="s">
        <v>1297</v>
      </c>
      <c r="B533">
        <v>2</v>
      </c>
      <c r="C533">
        <v>948027</v>
      </c>
      <c r="D533" s="9" t="s">
        <v>1660</v>
      </c>
      <c r="E533" t="s">
        <v>3375</v>
      </c>
      <c r="F533" t="str">
        <f t="shared" si="8"/>
        <v>Cass/Chillicothe</v>
      </c>
      <c r="G533" t="s">
        <v>2840</v>
      </c>
      <c r="H533">
        <v>0.09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1</v>
      </c>
      <c r="AN533">
        <v>1</v>
      </c>
      <c r="AO533">
        <v>0.09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</row>
    <row r="534" spans="1:50" x14ac:dyDescent="0.2">
      <c r="A534" t="s">
        <v>1297</v>
      </c>
      <c r="B534">
        <v>2</v>
      </c>
      <c r="C534">
        <v>948031</v>
      </c>
      <c r="D534" s="9" t="s">
        <v>1703</v>
      </c>
      <c r="E534" t="s">
        <v>3376</v>
      </c>
      <c r="F534" t="str">
        <f t="shared" si="8"/>
        <v>Keokuk Twp</v>
      </c>
      <c r="G534" t="s">
        <v>2840</v>
      </c>
      <c r="H534">
        <v>0.36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3</v>
      </c>
      <c r="P534">
        <v>3</v>
      </c>
      <c r="Q534">
        <v>0.09</v>
      </c>
      <c r="R534">
        <v>0</v>
      </c>
      <c r="S534">
        <v>0</v>
      </c>
      <c r="T534">
        <v>0</v>
      </c>
      <c r="U534">
        <v>7</v>
      </c>
      <c r="V534">
        <v>7</v>
      </c>
      <c r="W534">
        <v>0.09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3</v>
      </c>
      <c r="AK534">
        <v>3</v>
      </c>
      <c r="AL534">
        <v>0.09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3</v>
      </c>
      <c r="AW534">
        <v>3</v>
      </c>
      <c r="AX534">
        <v>0.09</v>
      </c>
    </row>
    <row r="535" spans="1:50" x14ac:dyDescent="0.2">
      <c r="A535" t="s">
        <v>1297</v>
      </c>
      <c r="B535">
        <v>2</v>
      </c>
      <c r="C535">
        <v>948032</v>
      </c>
      <c r="D535" s="9" t="s">
        <v>1704</v>
      </c>
      <c r="E535" t="s">
        <v>3377</v>
      </c>
      <c r="F535" t="str">
        <f t="shared" si="8"/>
        <v>Ottumwa Pct 01</v>
      </c>
      <c r="G535" t="s">
        <v>2840</v>
      </c>
      <c r="H535">
        <v>1.26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15</v>
      </c>
      <c r="P535">
        <v>15</v>
      </c>
      <c r="Q535">
        <v>0.27</v>
      </c>
      <c r="R535">
        <v>0</v>
      </c>
      <c r="S535">
        <v>0</v>
      </c>
      <c r="T535">
        <v>0</v>
      </c>
      <c r="U535">
        <v>18</v>
      </c>
      <c r="V535">
        <v>20</v>
      </c>
      <c r="W535">
        <v>0.36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36</v>
      </c>
      <c r="AK535">
        <v>42</v>
      </c>
      <c r="AL535">
        <v>0.63</v>
      </c>
      <c r="AM535">
        <v>0</v>
      </c>
      <c r="AN535">
        <v>0</v>
      </c>
      <c r="AO535">
        <v>0</v>
      </c>
      <c r="AP535">
        <v>2</v>
      </c>
      <c r="AQ535">
        <v>0</v>
      </c>
      <c r="AR535">
        <v>0</v>
      </c>
      <c r="AS535">
        <v>7</v>
      </c>
      <c r="AT535">
        <v>1</v>
      </c>
      <c r="AU535">
        <v>0</v>
      </c>
      <c r="AV535">
        <v>0</v>
      </c>
      <c r="AW535">
        <v>0</v>
      </c>
      <c r="AX535">
        <v>0</v>
      </c>
    </row>
    <row r="536" spans="1:50" x14ac:dyDescent="0.2">
      <c r="A536" t="s">
        <v>1297</v>
      </c>
      <c r="B536">
        <v>2</v>
      </c>
      <c r="C536">
        <v>1655035</v>
      </c>
      <c r="D536" s="9" t="s">
        <v>1452</v>
      </c>
      <c r="E536" t="s">
        <v>3378</v>
      </c>
      <c r="F536" t="str">
        <f t="shared" si="8"/>
        <v>Competine Twp</v>
      </c>
      <c r="G536" t="s">
        <v>2840</v>
      </c>
      <c r="H536">
        <v>0.09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2</v>
      </c>
      <c r="P536">
        <v>2</v>
      </c>
      <c r="Q536">
        <v>0.09</v>
      </c>
      <c r="R536">
        <v>0</v>
      </c>
      <c r="S536">
        <v>0</v>
      </c>
      <c r="T536">
        <v>0</v>
      </c>
      <c r="U536">
        <v>1</v>
      </c>
      <c r="V536">
        <v>1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1</v>
      </c>
      <c r="AK536">
        <v>1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</row>
    <row r="537" spans="1:50" x14ac:dyDescent="0.2">
      <c r="A537" t="s">
        <v>1297</v>
      </c>
      <c r="B537">
        <v>2</v>
      </c>
      <c r="C537">
        <v>948038</v>
      </c>
      <c r="D537" s="9" t="s">
        <v>1705</v>
      </c>
      <c r="E537" t="s">
        <v>3379</v>
      </c>
      <c r="F537" t="str">
        <f t="shared" si="8"/>
        <v>Ottumwa Pct 07</v>
      </c>
      <c r="G537" t="s">
        <v>2840</v>
      </c>
      <c r="H537">
        <v>1.08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6</v>
      </c>
      <c r="P537">
        <v>9</v>
      </c>
      <c r="Q537">
        <v>0.27</v>
      </c>
      <c r="R537">
        <v>0</v>
      </c>
      <c r="S537">
        <v>0</v>
      </c>
      <c r="T537">
        <v>0</v>
      </c>
      <c r="U537">
        <v>9</v>
      </c>
      <c r="V537">
        <v>11</v>
      </c>
      <c r="W537">
        <v>0.27</v>
      </c>
      <c r="X537">
        <v>0</v>
      </c>
      <c r="Y537">
        <v>0</v>
      </c>
      <c r="Z537">
        <v>0</v>
      </c>
      <c r="AA537">
        <v>4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18</v>
      </c>
      <c r="AK537">
        <v>23</v>
      </c>
      <c r="AL537">
        <v>0.54</v>
      </c>
      <c r="AM537">
        <v>2</v>
      </c>
      <c r="AN537">
        <v>0</v>
      </c>
      <c r="AO537">
        <v>0</v>
      </c>
      <c r="AP537">
        <v>0</v>
      </c>
      <c r="AQ537">
        <v>4</v>
      </c>
      <c r="AR537">
        <v>0</v>
      </c>
      <c r="AS537">
        <v>5</v>
      </c>
      <c r="AT537">
        <v>0</v>
      </c>
      <c r="AU537">
        <v>0</v>
      </c>
      <c r="AV537">
        <v>3</v>
      </c>
      <c r="AW537">
        <v>0</v>
      </c>
      <c r="AX537">
        <v>0</v>
      </c>
    </row>
    <row r="538" spans="1:50" x14ac:dyDescent="0.2">
      <c r="A538" t="s">
        <v>1297</v>
      </c>
      <c r="B538">
        <v>2</v>
      </c>
      <c r="C538">
        <v>948042</v>
      </c>
      <c r="D538" s="9" t="s">
        <v>1638</v>
      </c>
      <c r="E538" t="s">
        <v>3380</v>
      </c>
      <c r="F538" t="str">
        <f t="shared" si="8"/>
        <v>Richland/Kirkville</v>
      </c>
      <c r="G538" t="s">
        <v>2840</v>
      </c>
      <c r="H538">
        <v>0.27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6</v>
      </c>
      <c r="P538">
        <v>9</v>
      </c>
      <c r="Q538">
        <v>0.18</v>
      </c>
      <c r="R538">
        <v>0</v>
      </c>
      <c r="S538">
        <v>0</v>
      </c>
      <c r="T538">
        <v>0</v>
      </c>
      <c r="U538">
        <v>4</v>
      </c>
      <c r="V538">
        <v>6</v>
      </c>
      <c r="W538">
        <v>0.09</v>
      </c>
      <c r="X538">
        <v>0</v>
      </c>
      <c r="Y538">
        <v>0</v>
      </c>
      <c r="Z538">
        <v>0</v>
      </c>
      <c r="AA538">
        <v>2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1</v>
      </c>
      <c r="AK538">
        <v>0</v>
      </c>
      <c r="AL538">
        <v>0</v>
      </c>
      <c r="AM538">
        <v>2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2</v>
      </c>
      <c r="AT538">
        <v>0</v>
      </c>
      <c r="AU538">
        <v>0</v>
      </c>
      <c r="AV538">
        <v>0</v>
      </c>
      <c r="AW538">
        <v>0</v>
      </c>
      <c r="AX538">
        <v>0</v>
      </c>
    </row>
    <row r="539" spans="1:50" x14ac:dyDescent="0.2">
      <c r="A539" t="s">
        <v>1297</v>
      </c>
      <c r="B539">
        <v>2</v>
      </c>
      <c r="C539">
        <v>948035</v>
      </c>
      <c r="D539" s="9" t="s">
        <v>1706</v>
      </c>
      <c r="E539" t="s">
        <v>3381</v>
      </c>
      <c r="F539" t="str">
        <f t="shared" si="8"/>
        <v>Ottumwa Pct 04</v>
      </c>
      <c r="G539" t="s">
        <v>2840</v>
      </c>
      <c r="H539">
        <v>0.99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2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13</v>
      </c>
      <c r="V539">
        <v>17</v>
      </c>
      <c r="W539">
        <v>0.45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20</v>
      </c>
      <c r="AK539">
        <v>21</v>
      </c>
      <c r="AL539">
        <v>0.54</v>
      </c>
      <c r="AM539">
        <v>0</v>
      </c>
      <c r="AN539">
        <v>0</v>
      </c>
      <c r="AO539">
        <v>0</v>
      </c>
      <c r="AP539">
        <v>2</v>
      </c>
      <c r="AQ539">
        <v>0</v>
      </c>
      <c r="AR539">
        <v>0</v>
      </c>
      <c r="AS539">
        <v>3</v>
      </c>
      <c r="AT539">
        <v>0</v>
      </c>
      <c r="AU539">
        <v>0</v>
      </c>
      <c r="AV539">
        <v>1</v>
      </c>
      <c r="AW539">
        <v>0</v>
      </c>
      <c r="AX539">
        <v>0</v>
      </c>
    </row>
    <row r="540" spans="1:50" x14ac:dyDescent="0.2">
      <c r="A540" t="s">
        <v>1322</v>
      </c>
      <c r="B540">
        <v>4</v>
      </c>
      <c r="C540">
        <v>948098</v>
      </c>
      <c r="D540" s="9">
        <v>4</v>
      </c>
      <c r="E540" t="s">
        <v>3382</v>
      </c>
      <c r="F540" t="str">
        <f t="shared" si="8"/>
        <v>Fort Dodge 04</v>
      </c>
      <c r="G540" t="s">
        <v>2840</v>
      </c>
      <c r="H540">
        <v>1.1666666670000001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15</v>
      </c>
      <c r="P540">
        <v>19</v>
      </c>
      <c r="Q540">
        <v>0.33329999999999999</v>
      </c>
      <c r="R540">
        <v>0</v>
      </c>
      <c r="S540">
        <v>0</v>
      </c>
      <c r="T540">
        <v>0</v>
      </c>
      <c r="U540">
        <v>13</v>
      </c>
      <c r="V540">
        <v>17</v>
      </c>
      <c r="W540">
        <v>0.33329999999999999</v>
      </c>
      <c r="X540">
        <v>0</v>
      </c>
      <c r="Y540">
        <v>0</v>
      </c>
      <c r="Z540">
        <v>0</v>
      </c>
      <c r="AA540">
        <v>4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26</v>
      </c>
      <c r="AK540">
        <v>27</v>
      </c>
      <c r="AL540">
        <v>0.5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5</v>
      </c>
      <c r="AT540">
        <v>0</v>
      </c>
      <c r="AU540">
        <v>0</v>
      </c>
      <c r="AV540">
        <v>0</v>
      </c>
      <c r="AW540">
        <v>0</v>
      </c>
      <c r="AX540">
        <v>0</v>
      </c>
    </row>
    <row r="541" spans="1:50" x14ac:dyDescent="0.2">
      <c r="A541" t="s">
        <v>1322</v>
      </c>
      <c r="B541">
        <v>4</v>
      </c>
      <c r="C541">
        <v>948119</v>
      </c>
      <c r="D541" s="9" t="s">
        <v>12</v>
      </c>
      <c r="E541" t="s">
        <v>3383</v>
      </c>
      <c r="F541" t="str">
        <f t="shared" si="8"/>
        <v>Sumner-Webster-Yell-Hardi</v>
      </c>
      <c r="G541" t="s">
        <v>2840</v>
      </c>
      <c r="H541">
        <v>0.41666666699999999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6</v>
      </c>
      <c r="P541">
        <v>9</v>
      </c>
      <c r="Q541">
        <v>0.16669999999999999</v>
      </c>
      <c r="R541">
        <v>0</v>
      </c>
      <c r="S541">
        <v>0</v>
      </c>
      <c r="T541">
        <v>0</v>
      </c>
      <c r="U541">
        <v>4</v>
      </c>
      <c r="V541">
        <v>7</v>
      </c>
      <c r="W541">
        <v>0.16669999999999999</v>
      </c>
      <c r="X541">
        <v>2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4</v>
      </c>
      <c r="AK541">
        <v>7</v>
      </c>
      <c r="AL541">
        <v>8.3299999999999999E-2</v>
      </c>
      <c r="AM541">
        <v>3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2</v>
      </c>
      <c r="AT541">
        <v>0</v>
      </c>
      <c r="AU541">
        <v>0</v>
      </c>
      <c r="AV541">
        <v>2</v>
      </c>
      <c r="AW541">
        <v>0</v>
      </c>
      <c r="AX541">
        <v>0</v>
      </c>
    </row>
    <row r="542" spans="1:50" x14ac:dyDescent="0.2">
      <c r="A542" t="s">
        <v>1322</v>
      </c>
      <c r="B542">
        <v>4</v>
      </c>
      <c r="C542">
        <v>948092</v>
      </c>
      <c r="D542" s="9">
        <v>1</v>
      </c>
      <c r="E542" t="s">
        <v>3384</v>
      </c>
      <c r="F542" t="str">
        <f t="shared" si="8"/>
        <v>Fort Dodge 01</v>
      </c>
      <c r="G542" t="s">
        <v>2840</v>
      </c>
      <c r="H542">
        <v>1.5833333329999999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17</v>
      </c>
      <c r="P542">
        <v>18</v>
      </c>
      <c r="Q542">
        <v>0.25</v>
      </c>
      <c r="R542">
        <v>0</v>
      </c>
      <c r="S542">
        <v>0</v>
      </c>
      <c r="T542">
        <v>0</v>
      </c>
      <c r="U542">
        <v>39</v>
      </c>
      <c r="V542">
        <v>46</v>
      </c>
      <c r="W542">
        <v>0.75</v>
      </c>
      <c r="X542">
        <v>0</v>
      </c>
      <c r="Y542">
        <v>0</v>
      </c>
      <c r="Z542">
        <v>0</v>
      </c>
      <c r="AA542">
        <v>11</v>
      </c>
      <c r="AB542">
        <v>16</v>
      </c>
      <c r="AC542">
        <v>0.25</v>
      </c>
      <c r="AD542">
        <v>1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14</v>
      </c>
      <c r="AK542">
        <v>18</v>
      </c>
      <c r="AL542">
        <v>0.33329999999999999</v>
      </c>
      <c r="AM542">
        <v>2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10</v>
      </c>
      <c r="AT542">
        <v>0</v>
      </c>
      <c r="AU542">
        <v>0</v>
      </c>
      <c r="AV542">
        <v>6</v>
      </c>
      <c r="AW542">
        <v>0</v>
      </c>
      <c r="AX542">
        <v>0</v>
      </c>
    </row>
    <row r="543" spans="1:50" x14ac:dyDescent="0.2">
      <c r="A543" t="s">
        <v>1322</v>
      </c>
      <c r="B543">
        <v>4</v>
      </c>
      <c r="C543">
        <v>948101</v>
      </c>
      <c r="D543" s="9">
        <v>7</v>
      </c>
      <c r="E543" t="s">
        <v>3385</v>
      </c>
      <c r="F543" t="str">
        <f t="shared" si="8"/>
        <v>Fort Dodge 07</v>
      </c>
      <c r="G543" t="s">
        <v>2840</v>
      </c>
      <c r="H543">
        <v>1.1666666670000001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9</v>
      </c>
      <c r="P543">
        <v>10</v>
      </c>
      <c r="Q543">
        <v>0.25</v>
      </c>
      <c r="R543">
        <v>0</v>
      </c>
      <c r="S543">
        <v>0</v>
      </c>
      <c r="T543">
        <v>0</v>
      </c>
      <c r="U543">
        <v>15</v>
      </c>
      <c r="V543">
        <v>19</v>
      </c>
      <c r="W543">
        <v>0.5</v>
      </c>
      <c r="X543">
        <v>0</v>
      </c>
      <c r="Y543">
        <v>0</v>
      </c>
      <c r="Z543">
        <v>0</v>
      </c>
      <c r="AA543">
        <v>4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10</v>
      </c>
      <c r="AK543">
        <v>15</v>
      </c>
      <c r="AL543">
        <v>0.41670000000000001</v>
      </c>
      <c r="AM543">
        <v>1</v>
      </c>
      <c r="AN543">
        <v>0</v>
      </c>
      <c r="AO543">
        <v>0</v>
      </c>
      <c r="AP543">
        <v>0</v>
      </c>
      <c r="AQ543">
        <v>3</v>
      </c>
      <c r="AR543">
        <v>0</v>
      </c>
      <c r="AS543">
        <v>4</v>
      </c>
      <c r="AT543">
        <v>0</v>
      </c>
      <c r="AU543">
        <v>0</v>
      </c>
      <c r="AV543">
        <v>4</v>
      </c>
      <c r="AW543">
        <v>0</v>
      </c>
      <c r="AX543">
        <v>0</v>
      </c>
    </row>
    <row r="544" spans="1:50" x14ac:dyDescent="0.2">
      <c r="A544" t="s">
        <v>1322</v>
      </c>
      <c r="B544">
        <v>4</v>
      </c>
      <c r="C544">
        <v>948096</v>
      </c>
      <c r="D544" s="9">
        <v>2</v>
      </c>
      <c r="E544" t="s">
        <v>3386</v>
      </c>
      <c r="F544" t="str">
        <f t="shared" si="8"/>
        <v>Fort Dodge 02</v>
      </c>
      <c r="G544" t="s">
        <v>2840</v>
      </c>
      <c r="H544">
        <v>1.3333333329999999</v>
      </c>
      <c r="I544">
        <v>0</v>
      </c>
      <c r="J544">
        <v>0</v>
      </c>
      <c r="K544">
        <v>0</v>
      </c>
      <c r="L544">
        <v>1</v>
      </c>
      <c r="M544">
        <v>0</v>
      </c>
      <c r="N544">
        <v>0</v>
      </c>
      <c r="O544">
        <v>24</v>
      </c>
      <c r="P544">
        <v>29</v>
      </c>
      <c r="Q544">
        <v>0.33329999999999999</v>
      </c>
      <c r="R544">
        <v>0</v>
      </c>
      <c r="S544">
        <v>0</v>
      </c>
      <c r="T544">
        <v>0</v>
      </c>
      <c r="U544">
        <v>40</v>
      </c>
      <c r="V544">
        <v>58</v>
      </c>
      <c r="W544">
        <v>0.75</v>
      </c>
      <c r="X544">
        <v>0</v>
      </c>
      <c r="Y544">
        <v>0</v>
      </c>
      <c r="Z544">
        <v>0</v>
      </c>
      <c r="AA544">
        <v>4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20</v>
      </c>
      <c r="AK544">
        <v>22</v>
      </c>
      <c r="AL544">
        <v>0.25</v>
      </c>
      <c r="AM544">
        <v>6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11</v>
      </c>
      <c r="AT544">
        <v>0</v>
      </c>
      <c r="AU544">
        <v>0</v>
      </c>
      <c r="AV544">
        <v>6</v>
      </c>
      <c r="AW544">
        <v>0</v>
      </c>
      <c r="AX544">
        <v>0</v>
      </c>
    </row>
    <row r="545" spans="1:50" x14ac:dyDescent="0.2">
      <c r="A545" t="s">
        <v>1322</v>
      </c>
      <c r="B545">
        <v>4</v>
      </c>
      <c r="C545">
        <v>948093</v>
      </c>
      <c r="D545" s="9">
        <v>10</v>
      </c>
      <c r="E545" t="s">
        <v>3387</v>
      </c>
      <c r="F545" t="str">
        <f t="shared" si="8"/>
        <v>Fort Dodge 10</v>
      </c>
      <c r="G545" t="s">
        <v>2840</v>
      </c>
      <c r="H545">
        <v>1.25</v>
      </c>
      <c r="I545">
        <v>0</v>
      </c>
      <c r="J545">
        <v>0</v>
      </c>
      <c r="K545">
        <v>0</v>
      </c>
      <c r="L545">
        <v>1</v>
      </c>
      <c r="M545">
        <v>0</v>
      </c>
      <c r="N545">
        <v>0</v>
      </c>
      <c r="O545">
        <v>15</v>
      </c>
      <c r="P545">
        <v>17</v>
      </c>
      <c r="Q545">
        <v>0.33329999999999999</v>
      </c>
      <c r="R545">
        <v>0</v>
      </c>
      <c r="S545">
        <v>0</v>
      </c>
      <c r="T545">
        <v>0</v>
      </c>
      <c r="U545">
        <v>30</v>
      </c>
      <c r="V545">
        <v>39</v>
      </c>
      <c r="W545">
        <v>0.66669999999999996</v>
      </c>
      <c r="X545">
        <v>1</v>
      </c>
      <c r="Y545">
        <v>0</v>
      </c>
      <c r="Z545">
        <v>0</v>
      </c>
      <c r="AA545">
        <v>4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12</v>
      </c>
      <c r="AK545">
        <v>12</v>
      </c>
      <c r="AL545">
        <v>0.25</v>
      </c>
      <c r="AM545">
        <v>4</v>
      </c>
      <c r="AN545">
        <v>0</v>
      </c>
      <c r="AO545">
        <v>0</v>
      </c>
      <c r="AP545">
        <v>0</v>
      </c>
      <c r="AQ545">
        <v>5</v>
      </c>
      <c r="AR545">
        <v>0</v>
      </c>
      <c r="AS545">
        <v>6</v>
      </c>
      <c r="AT545">
        <v>0</v>
      </c>
      <c r="AU545">
        <v>0</v>
      </c>
      <c r="AV545">
        <v>1</v>
      </c>
      <c r="AW545">
        <v>0</v>
      </c>
      <c r="AX545">
        <v>0</v>
      </c>
    </row>
    <row r="546" spans="1:50" x14ac:dyDescent="0.2">
      <c r="A546" t="s">
        <v>1322</v>
      </c>
      <c r="B546">
        <v>4</v>
      </c>
      <c r="C546">
        <v>1593794</v>
      </c>
      <c r="D546" s="9" t="s">
        <v>1707</v>
      </c>
      <c r="E546" t="s">
        <v>3388</v>
      </c>
      <c r="F546" t="str">
        <f t="shared" si="8"/>
        <v>Badger-Nw Cooper</v>
      </c>
      <c r="G546" t="s">
        <v>2840</v>
      </c>
      <c r="H546">
        <v>0.75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11</v>
      </c>
      <c r="P546">
        <v>11</v>
      </c>
      <c r="Q546">
        <v>0.16669999999999999</v>
      </c>
      <c r="R546">
        <v>0</v>
      </c>
      <c r="S546">
        <v>0</v>
      </c>
      <c r="T546">
        <v>0</v>
      </c>
      <c r="U546">
        <v>15</v>
      </c>
      <c r="V546">
        <v>16</v>
      </c>
      <c r="W546">
        <v>0.25</v>
      </c>
      <c r="X546">
        <v>0</v>
      </c>
      <c r="Y546">
        <v>0</v>
      </c>
      <c r="Z546">
        <v>0</v>
      </c>
      <c r="AA546">
        <v>12</v>
      </c>
      <c r="AB546">
        <v>12</v>
      </c>
      <c r="AC546">
        <v>0.16669999999999999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10</v>
      </c>
      <c r="AK546">
        <v>10</v>
      </c>
      <c r="AL546">
        <v>0.16669999999999999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4</v>
      </c>
      <c r="AT546">
        <v>3</v>
      </c>
      <c r="AU546">
        <v>0</v>
      </c>
      <c r="AV546">
        <v>0</v>
      </c>
      <c r="AW546">
        <v>0</v>
      </c>
      <c r="AX546">
        <v>0</v>
      </c>
    </row>
    <row r="547" spans="1:50" x14ac:dyDescent="0.2">
      <c r="A547" t="s">
        <v>1322</v>
      </c>
      <c r="B547">
        <v>4</v>
      </c>
      <c r="C547">
        <v>948102</v>
      </c>
      <c r="D547" s="9">
        <v>8</v>
      </c>
      <c r="E547" t="s">
        <v>3389</v>
      </c>
      <c r="F547" t="str">
        <f t="shared" si="8"/>
        <v>Fort Dodge 08</v>
      </c>
      <c r="G547" t="s">
        <v>2840</v>
      </c>
      <c r="H547">
        <v>1.0833333329999999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11</v>
      </c>
      <c r="P547">
        <v>11</v>
      </c>
      <c r="Q547">
        <v>0.25</v>
      </c>
      <c r="R547">
        <v>0</v>
      </c>
      <c r="S547">
        <v>0</v>
      </c>
      <c r="T547">
        <v>0</v>
      </c>
      <c r="U547">
        <v>9</v>
      </c>
      <c r="V547">
        <v>10</v>
      </c>
      <c r="W547">
        <v>0.25</v>
      </c>
      <c r="X547">
        <v>0</v>
      </c>
      <c r="Y547">
        <v>0</v>
      </c>
      <c r="Z547">
        <v>0</v>
      </c>
      <c r="AA547">
        <v>8</v>
      </c>
      <c r="AB547">
        <v>8</v>
      </c>
      <c r="AC547">
        <v>0.16669999999999999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13</v>
      </c>
      <c r="AK547">
        <v>15</v>
      </c>
      <c r="AL547">
        <v>0.41670000000000001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3</v>
      </c>
      <c r="AT547">
        <v>0</v>
      </c>
      <c r="AU547">
        <v>0</v>
      </c>
      <c r="AV547">
        <v>0</v>
      </c>
      <c r="AW547">
        <v>0</v>
      </c>
      <c r="AX547">
        <v>0</v>
      </c>
    </row>
    <row r="548" spans="1:50" x14ac:dyDescent="0.2">
      <c r="A548" t="s">
        <v>1322</v>
      </c>
      <c r="B548">
        <v>4</v>
      </c>
      <c r="C548">
        <v>948110</v>
      </c>
      <c r="D548" s="9" t="s">
        <v>1708</v>
      </c>
      <c r="E548" t="s">
        <v>3390</v>
      </c>
      <c r="F548" t="str">
        <f t="shared" si="8"/>
        <v>Fulton</v>
      </c>
      <c r="G548" t="s">
        <v>2840</v>
      </c>
      <c r="H548">
        <v>0.16666666699999999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3</v>
      </c>
      <c r="P548">
        <v>3</v>
      </c>
      <c r="Q548">
        <v>8.3299999999999999E-2</v>
      </c>
      <c r="R548">
        <v>0</v>
      </c>
      <c r="S548">
        <v>0</v>
      </c>
      <c r="T548">
        <v>0</v>
      </c>
      <c r="U548">
        <v>6</v>
      </c>
      <c r="V548">
        <v>6</v>
      </c>
      <c r="W548">
        <v>8.3299999999999999E-2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1</v>
      </c>
      <c r="AT548">
        <v>2</v>
      </c>
      <c r="AU548">
        <v>0</v>
      </c>
      <c r="AV548">
        <v>1</v>
      </c>
      <c r="AW548">
        <v>0</v>
      </c>
      <c r="AX548">
        <v>0</v>
      </c>
    </row>
    <row r="549" spans="1:50" x14ac:dyDescent="0.2">
      <c r="A549" t="s">
        <v>1322</v>
      </c>
      <c r="B549">
        <v>4</v>
      </c>
      <c r="C549">
        <v>948111</v>
      </c>
      <c r="D549" s="9" t="s">
        <v>1709</v>
      </c>
      <c r="E549" t="s">
        <v>3391</v>
      </c>
      <c r="F549" t="str">
        <f t="shared" si="8"/>
        <v>Gowrie</v>
      </c>
      <c r="G549" t="s">
        <v>2840</v>
      </c>
      <c r="H549">
        <v>0.58333333300000001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12</v>
      </c>
      <c r="P549">
        <v>13</v>
      </c>
      <c r="Q549">
        <v>0.16669999999999999</v>
      </c>
      <c r="R549">
        <v>0</v>
      </c>
      <c r="S549">
        <v>0</v>
      </c>
      <c r="T549">
        <v>0</v>
      </c>
      <c r="U549">
        <v>11</v>
      </c>
      <c r="V549">
        <v>12</v>
      </c>
      <c r="W549">
        <v>0.16669999999999999</v>
      </c>
      <c r="X549">
        <v>0</v>
      </c>
      <c r="Y549">
        <v>0</v>
      </c>
      <c r="Z549">
        <v>0</v>
      </c>
      <c r="AA549">
        <v>11</v>
      </c>
      <c r="AB549">
        <v>14</v>
      </c>
      <c r="AC549">
        <v>0.16669999999999999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10</v>
      </c>
      <c r="AK549">
        <v>10</v>
      </c>
      <c r="AL549">
        <v>8.3299999999999999E-2</v>
      </c>
      <c r="AM549">
        <v>0</v>
      </c>
      <c r="AN549">
        <v>0</v>
      </c>
      <c r="AO549">
        <v>0</v>
      </c>
      <c r="AP549">
        <v>2</v>
      </c>
      <c r="AQ549">
        <v>0</v>
      </c>
      <c r="AR549">
        <v>0</v>
      </c>
      <c r="AS549">
        <v>3</v>
      </c>
      <c r="AT549">
        <v>0</v>
      </c>
      <c r="AU549">
        <v>0</v>
      </c>
      <c r="AV549">
        <v>0</v>
      </c>
      <c r="AW549">
        <v>0</v>
      </c>
      <c r="AX549">
        <v>0</v>
      </c>
    </row>
    <row r="550" spans="1:50" x14ac:dyDescent="0.2">
      <c r="A550" t="s">
        <v>1322</v>
      </c>
      <c r="B550">
        <v>4</v>
      </c>
      <c r="C550">
        <v>948112</v>
      </c>
      <c r="D550" s="9" t="s">
        <v>1490</v>
      </c>
      <c r="E550" t="s">
        <v>3392</v>
      </c>
      <c r="F550" t="str">
        <f t="shared" si="8"/>
        <v>Johnson</v>
      </c>
      <c r="G550" t="s">
        <v>2840</v>
      </c>
      <c r="H550">
        <v>0.25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5</v>
      </c>
      <c r="P550">
        <v>5</v>
      </c>
      <c r="Q550">
        <v>8.3299999999999999E-2</v>
      </c>
      <c r="R550">
        <v>0</v>
      </c>
      <c r="S550">
        <v>0</v>
      </c>
      <c r="T550">
        <v>0</v>
      </c>
      <c r="U550">
        <v>9</v>
      </c>
      <c r="V550">
        <v>9</v>
      </c>
      <c r="W550">
        <v>0.16669999999999999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1</v>
      </c>
      <c r="AT550">
        <v>1</v>
      </c>
      <c r="AU550">
        <v>0</v>
      </c>
      <c r="AV550">
        <v>0</v>
      </c>
      <c r="AW550">
        <v>0</v>
      </c>
      <c r="AX550">
        <v>0</v>
      </c>
    </row>
    <row r="551" spans="1:50" x14ac:dyDescent="0.2">
      <c r="A551" t="s">
        <v>314</v>
      </c>
      <c r="B551">
        <v>1</v>
      </c>
      <c r="C551">
        <v>1593432</v>
      </c>
      <c r="D551" s="9" t="s">
        <v>1661</v>
      </c>
      <c r="E551" t="s">
        <v>3393</v>
      </c>
      <c r="F551" t="str">
        <f t="shared" si="8"/>
        <v>Middlefield-Newton</v>
      </c>
      <c r="G551" t="s">
        <v>2840</v>
      </c>
      <c r="H551">
        <v>0.410526316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7</v>
      </c>
      <c r="P551">
        <v>7</v>
      </c>
      <c r="Q551">
        <v>0.1368</v>
      </c>
      <c r="R551">
        <v>0</v>
      </c>
      <c r="S551">
        <v>0</v>
      </c>
      <c r="T551">
        <v>0</v>
      </c>
      <c r="U551">
        <v>6</v>
      </c>
      <c r="V551">
        <v>9</v>
      </c>
      <c r="W551">
        <v>0.1368</v>
      </c>
      <c r="X551">
        <v>0</v>
      </c>
      <c r="Y551">
        <v>0</v>
      </c>
      <c r="Z551">
        <v>0</v>
      </c>
      <c r="AA551">
        <v>6</v>
      </c>
      <c r="AB551">
        <v>6</v>
      </c>
      <c r="AC551">
        <v>0.1368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2</v>
      </c>
      <c r="AT551">
        <v>0</v>
      </c>
      <c r="AU551">
        <v>0</v>
      </c>
      <c r="AV551">
        <v>2</v>
      </c>
      <c r="AW551">
        <v>0</v>
      </c>
      <c r="AX551">
        <v>0</v>
      </c>
    </row>
    <row r="552" spans="1:50" x14ac:dyDescent="0.2">
      <c r="A552" t="s">
        <v>314</v>
      </c>
      <c r="B552">
        <v>1</v>
      </c>
      <c r="C552">
        <v>946692</v>
      </c>
      <c r="D552" s="9" t="s">
        <v>1710</v>
      </c>
      <c r="E552" t="s">
        <v>3394</v>
      </c>
      <c r="F552" t="str">
        <f t="shared" si="8"/>
        <v>Independence 1St Ward</v>
      </c>
      <c r="G552" t="s">
        <v>2840</v>
      </c>
      <c r="H552">
        <v>1.6421049999999999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28</v>
      </c>
      <c r="P552">
        <v>30</v>
      </c>
      <c r="Q552">
        <v>0.5474</v>
      </c>
      <c r="R552">
        <v>0</v>
      </c>
      <c r="S552">
        <v>0</v>
      </c>
      <c r="T552">
        <v>0</v>
      </c>
      <c r="U552">
        <v>26</v>
      </c>
      <c r="V552">
        <v>31</v>
      </c>
      <c r="W552">
        <v>0.68420000000000003</v>
      </c>
      <c r="X552">
        <v>0</v>
      </c>
      <c r="Y552">
        <v>0</v>
      </c>
      <c r="Z552">
        <v>0</v>
      </c>
      <c r="AA552">
        <v>18</v>
      </c>
      <c r="AB552">
        <v>20</v>
      </c>
      <c r="AC552">
        <v>0.41049999999999998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7</v>
      </c>
      <c r="AK552">
        <v>0</v>
      </c>
      <c r="AL552">
        <v>0</v>
      </c>
      <c r="AM552">
        <v>2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4</v>
      </c>
      <c r="AT552">
        <v>0</v>
      </c>
      <c r="AU552">
        <v>0</v>
      </c>
      <c r="AV552">
        <v>6</v>
      </c>
      <c r="AW552">
        <v>0</v>
      </c>
      <c r="AX552">
        <v>0</v>
      </c>
    </row>
    <row r="553" spans="1:50" x14ac:dyDescent="0.2">
      <c r="A553" t="s">
        <v>314</v>
      </c>
      <c r="B553">
        <v>1</v>
      </c>
      <c r="C553">
        <v>946697</v>
      </c>
      <c r="D553" s="9" t="s">
        <v>1711</v>
      </c>
      <c r="E553" t="s">
        <v>3395</v>
      </c>
      <c r="F553" t="str">
        <f t="shared" si="8"/>
        <v>Jesup</v>
      </c>
      <c r="G553" t="s">
        <v>2840</v>
      </c>
      <c r="H553">
        <v>1.505263158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7</v>
      </c>
      <c r="P553">
        <v>5</v>
      </c>
      <c r="Q553">
        <v>0</v>
      </c>
      <c r="R553">
        <v>0</v>
      </c>
      <c r="S553">
        <v>0</v>
      </c>
      <c r="T553">
        <v>0</v>
      </c>
      <c r="U553">
        <v>33</v>
      </c>
      <c r="V553">
        <v>33</v>
      </c>
      <c r="W553">
        <v>0.68420000000000003</v>
      </c>
      <c r="X553">
        <v>0</v>
      </c>
      <c r="Y553">
        <v>0</v>
      </c>
      <c r="Z553">
        <v>0</v>
      </c>
      <c r="AA553">
        <v>14</v>
      </c>
      <c r="AB553">
        <v>17</v>
      </c>
      <c r="AC553">
        <v>0.2737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14</v>
      </c>
      <c r="AK553">
        <v>14</v>
      </c>
      <c r="AL553">
        <v>0.2737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2</v>
      </c>
      <c r="AT553">
        <v>1</v>
      </c>
      <c r="AU553">
        <v>0</v>
      </c>
      <c r="AV553">
        <v>17</v>
      </c>
      <c r="AW553">
        <v>17</v>
      </c>
      <c r="AX553">
        <v>0.2737</v>
      </c>
    </row>
    <row r="554" spans="1:50" x14ac:dyDescent="0.2">
      <c r="A554" t="s">
        <v>314</v>
      </c>
      <c r="B554">
        <v>1</v>
      </c>
      <c r="C554">
        <v>946702</v>
      </c>
      <c r="D554" s="9" t="s">
        <v>1712</v>
      </c>
      <c r="E554" t="s">
        <v>3396</v>
      </c>
      <c r="F554" t="str">
        <f t="shared" si="8"/>
        <v>Winthrop</v>
      </c>
      <c r="G554" t="s">
        <v>2840</v>
      </c>
      <c r="H554">
        <v>0.95789473700000005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18</v>
      </c>
      <c r="P554">
        <v>19</v>
      </c>
      <c r="Q554">
        <v>0.2737</v>
      </c>
      <c r="R554">
        <v>0</v>
      </c>
      <c r="S554">
        <v>0</v>
      </c>
      <c r="T554">
        <v>0</v>
      </c>
      <c r="U554">
        <v>29</v>
      </c>
      <c r="V554">
        <v>31</v>
      </c>
      <c r="W554">
        <v>0.5474</v>
      </c>
      <c r="X554">
        <v>0</v>
      </c>
      <c r="Y554">
        <v>0</v>
      </c>
      <c r="Z554">
        <v>0</v>
      </c>
      <c r="AA554">
        <v>10</v>
      </c>
      <c r="AB554">
        <v>10</v>
      </c>
      <c r="AC554">
        <v>0.1368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5</v>
      </c>
      <c r="AK554">
        <v>0</v>
      </c>
      <c r="AL554">
        <v>0</v>
      </c>
      <c r="AM554">
        <v>1</v>
      </c>
      <c r="AN554">
        <v>0</v>
      </c>
      <c r="AO554">
        <v>0</v>
      </c>
      <c r="AP554">
        <v>0</v>
      </c>
      <c r="AQ554">
        <v>4</v>
      </c>
      <c r="AR554">
        <v>0</v>
      </c>
      <c r="AS554">
        <v>1</v>
      </c>
      <c r="AT554">
        <v>0</v>
      </c>
      <c r="AU554">
        <v>0</v>
      </c>
      <c r="AV554">
        <v>0</v>
      </c>
      <c r="AW554">
        <v>0</v>
      </c>
      <c r="AX554">
        <v>0</v>
      </c>
    </row>
    <row r="555" spans="1:50" x14ac:dyDescent="0.2">
      <c r="A555" t="s">
        <v>314</v>
      </c>
      <c r="B555">
        <v>1</v>
      </c>
      <c r="C555">
        <v>946701</v>
      </c>
      <c r="D555" s="9" t="s">
        <v>1713</v>
      </c>
      <c r="E555" t="s">
        <v>3397</v>
      </c>
      <c r="F555" t="str">
        <f t="shared" si="8"/>
        <v>Rowley</v>
      </c>
      <c r="G555" t="s">
        <v>2840</v>
      </c>
      <c r="H555">
        <v>0.68421052599999999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8</v>
      </c>
      <c r="P555">
        <v>8</v>
      </c>
      <c r="Q555">
        <v>0.1368</v>
      </c>
      <c r="R555">
        <v>0</v>
      </c>
      <c r="S555">
        <v>0</v>
      </c>
      <c r="T555">
        <v>0</v>
      </c>
      <c r="U555">
        <v>12</v>
      </c>
      <c r="V555">
        <v>12</v>
      </c>
      <c r="W555">
        <v>0.2737</v>
      </c>
      <c r="X555">
        <v>0</v>
      </c>
      <c r="Y555">
        <v>0</v>
      </c>
      <c r="Z555">
        <v>0</v>
      </c>
      <c r="AA555">
        <v>6</v>
      </c>
      <c r="AB555">
        <v>6</v>
      </c>
      <c r="AC555">
        <v>0.1368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6</v>
      </c>
      <c r="AK555">
        <v>10</v>
      </c>
      <c r="AL555">
        <v>0.1368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4</v>
      </c>
      <c r="AT555">
        <v>0</v>
      </c>
      <c r="AU555">
        <v>0</v>
      </c>
      <c r="AV555">
        <v>0</v>
      </c>
      <c r="AW555">
        <v>0</v>
      </c>
      <c r="AX555">
        <v>0</v>
      </c>
    </row>
    <row r="556" spans="1:50" x14ac:dyDescent="0.2">
      <c r="A556" t="s">
        <v>314</v>
      </c>
      <c r="B556">
        <v>1</v>
      </c>
      <c r="C556">
        <v>946695</v>
      </c>
      <c r="D556" s="9" t="s">
        <v>1714</v>
      </c>
      <c r="E556" t="s">
        <v>3398</v>
      </c>
      <c r="F556" t="str">
        <f t="shared" si="8"/>
        <v>Independence 4Th Ward</v>
      </c>
      <c r="G556" t="s">
        <v>2877</v>
      </c>
      <c r="H556">
        <v>0.821052632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17</v>
      </c>
      <c r="P556">
        <v>17</v>
      </c>
      <c r="Q556">
        <v>0.2737</v>
      </c>
      <c r="R556">
        <v>0</v>
      </c>
      <c r="S556">
        <v>0</v>
      </c>
      <c r="T556">
        <v>0</v>
      </c>
      <c r="U556">
        <v>5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8</v>
      </c>
      <c r="AB556">
        <v>9</v>
      </c>
      <c r="AC556">
        <v>0.1368</v>
      </c>
      <c r="AD556">
        <v>0</v>
      </c>
      <c r="AE556">
        <v>1</v>
      </c>
      <c r="AF556">
        <v>0</v>
      </c>
      <c r="AG556">
        <v>0</v>
      </c>
      <c r="AH556">
        <v>0</v>
      </c>
      <c r="AI556">
        <v>0</v>
      </c>
      <c r="AJ556">
        <v>9</v>
      </c>
      <c r="AK556">
        <v>9</v>
      </c>
      <c r="AL556">
        <v>0.1368</v>
      </c>
      <c r="AM556">
        <v>0</v>
      </c>
      <c r="AN556">
        <v>0</v>
      </c>
      <c r="AO556">
        <v>0</v>
      </c>
      <c r="AP556">
        <v>0</v>
      </c>
      <c r="AQ556">
        <v>12</v>
      </c>
      <c r="AR556">
        <v>0.2737</v>
      </c>
      <c r="AS556">
        <v>6</v>
      </c>
      <c r="AT556">
        <v>0</v>
      </c>
      <c r="AU556">
        <v>0</v>
      </c>
      <c r="AV556">
        <v>3</v>
      </c>
      <c r="AW556">
        <v>0</v>
      </c>
      <c r="AX556">
        <v>0</v>
      </c>
    </row>
    <row r="557" spans="1:50" x14ac:dyDescent="0.2">
      <c r="A557" t="s">
        <v>314</v>
      </c>
      <c r="B557">
        <v>1</v>
      </c>
      <c r="C557">
        <v>946688</v>
      </c>
      <c r="D557" s="9" t="s">
        <v>1715</v>
      </c>
      <c r="E557" t="s">
        <v>3399</v>
      </c>
      <c r="F557" t="str">
        <f t="shared" si="8"/>
        <v>Aurora</v>
      </c>
      <c r="G557" t="s">
        <v>2840</v>
      </c>
      <c r="H557">
        <v>0.68421052599999999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20</v>
      </c>
      <c r="P557">
        <v>22</v>
      </c>
      <c r="Q557">
        <v>0.41049999999999998</v>
      </c>
      <c r="R557">
        <v>0</v>
      </c>
      <c r="S557">
        <v>0</v>
      </c>
      <c r="T557">
        <v>0</v>
      </c>
      <c r="U557">
        <v>8</v>
      </c>
      <c r="V557">
        <v>10</v>
      </c>
      <c r="W557">
        <v>0.1368</v>
      </c>
      <c r="X557">
        <v>0</v>
      </c>
      <c r="Y557">
        <v>0</v>
      </c>
      <c r="Z557">
        <v>0</v>
      </c>
      <c r="AA557">
        <v>3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6</v>
      </c>
      <c r="AK557">
        <v>6</v>
      </c>
      <c r="AL557">
        <v>0.1368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1</v>
      </c>
      <c r="AT557">
        <v>0</v>
      </c>
      <c r="AU557">
        <v>0</v>
      </c>
      <c r="AV557">
        <v>0</v>
      </c>
      <c r="AW557">
        <v>0</v>
      </c>
      <c r="AX557">
        <v>0</v>
      </c>
    </row>
    <row r="558" spans="1:50" x14ac:dyDescent="0.2">
      <c r="A558" t="s">
        <v>901</v>
      </c>
      <c r="B558">
        <v>4</v>
      </c>
      <c r="C558">
        <v>946782</v>
      </c>
      <c r="D558" s="9" t="s">
        <v>4118</v>
      </c>
      <c r="E558" t="s">
        <v>3400</v>
      </c>
      <c r="F558" t="str">
        <f t="shared" si="8"/>
        <v>#5 Cherokee Ward 1</v>
      </c>
      <c r="G558" t="s">
        <v>2842</v>
      </c>
      <c r="H558">
        <v>1.0900000000000001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19</v>
      </c>
      <c r="P558">
        <v>20</v>
      </c>
      <c r="Q558">
        <v>0.32729999999999998</v>
      </c>
      <c r="R558">
        <v>0</v>
      </c>
      <c r="S558">
        <v>0</v>
      </c>
      <c r="T558">
        <v>0</v>
      </c>
      <c r="U558">
        <v>12</v>
      </c>
      <c r="V558">
        <v>15</v>
      </c>
      <c r="W558">
        <v>0.32729999999999998</v>
      </c>
      <c r="X558">
        <v>0</v>
      </c>
      <c r="Y558">
        <v>0</v>
      </c>
      <c r="Z558">
        <v>0</v>
      </c>
      <c r="AA558">
        <v>13</v>
      </c>
      <c r="AB558">
        <v>13</v>
      </c>
      <c r="AC558">
        <v>0.21820000000000001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8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2</v>
      </c>
      <c r="AT558">
        <v>0</v>
      </c>
      <c r="AU558">
        <v>0</v>
      </c>
      <c r="AV558">
        <v>8</v>
      </c>
      <c r="AW558">
        <v>11</v>
      </c>
      <c r="AX558">
        <v>0.21820000000000001</v>
      </c>
    </row>
    <row r="559" spans="1:50" x14ac:dyDescent="0.2">
      <c r="A559" t="s">
        <v>901</v>
      </c>
      <c r="B559">
        <v>4</v>
      </c>
      <c r="C559">
        <v>948241</v>
      </c>
      <c r="D559" s="9" t="s">
        <v>4119</v>
      </c>
      <c r="E559" t="s">
        <v>3401</v>
      </c>
      <c r="F559" t="str">
        <f t="shared" si="8"/>
        <v>#3 Quimby</v>
      </c>
      <c r="G559" t="s">
        <v>2840</v>
      </c>
      <c r="H559">
        <v>0.54545454599999998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9</v>
      </c>
      <c r="P559">
        <v>10</v>
      </c>
      <c r="Q559">
        <v>0.21820000000000001</v>
      </c>
      <c r="R559">
        <v>0</v>
      </c>
      <c r="S559">
        <v>0</v>
      </c>
      <c r="T559">
        <v>0</v>
      </c>
      <c r="U559">
        <v>6</v>
      </c>
      <c r="V559">
        <v>6</v>
      </c>
      <c r="W559">
        <v>0.1091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4</v>
      </c>
      <c r="AK559">
        <v>4</v>
      </c>
      <c r="AL559">
        <v>0.1091</v>
      </c>
      <c r="AM559">
        <v>4</v>
      </c>
      <c r="AN559">
        <v>4</v>
      </c>
      <c r="AO559">
        <v>0.1091</v>
      </c>
      <c r="AP559">
        <v>1</v>
      </c>
      <c r="AQ559">
        <v>1</v>
      </c>
      <c r="AR559">
        <v>0</v>
      </c>
      <c r="AS559">
        <v>1</v>
      </c>
      <c r="AT559">
        <v>0</v>
      </c>
      <c r="AU559">
        <v>0</v>
      </c>
      <c r="AV559">
        <v>0</v>
      </c>
      <c r="AW559">
        <v>0</v>
      </c>
      <c r="AX559">
        <v>0</v>
      </c>
    </row>
    <row r="560" spans="1:50" x14ac:dyDescent="0.2">
      <c r="A560" t="s">
        <v>925</v>
      </c>
      <c r="B560">
        <v>4</v>
      </c>
      <c r="C560">
        <v>1593465</v>
      </c>
      <c r="D560" s="9" t="s">
        <v>37</v>
      </c>
      <c r="E560" t="s">
        <v>3402</v>
      </c>
      <c r="F560" t="str">
        <f t="shared" si="8"/>
        <v>Srk</v>
      </c>
      <c r="G560" t="s">
        <v>2840</v>
      </c>
      <c r="H560">
        <v>0.45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9</v>
      </c>
      <c r="P560">
        <v>9</v>
      </c>
      <c r="Q560">
        <v>0.15</v>
      </c>
      <c r="R560">
        <v>0</v>
      </c>
      <c r="S560">
        <v>0</v>
      </c>
      <c r="T560">
        <v>0</v>
      </c>
      <c r="U560">
        <v>4</v>
      </c>
      <c r="V560">
        <v>7</v>
      </c>
      <c r="W560">
        <v>0.15</v>
      </c>
      <c r="X560">
        <v>0</v>
      </c>
      <c r="Y560">
        <v>0</v>
      </c>
      <c r="Z560">
        <v>0</v>
      </c>
      <c r="AA560">
        <v>4</v>
      </c>
      <c r="AB560">
        <v>4</v>
      </c>
      <c r="AC560">
        <v>0.15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3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</row>
    <row r="561" spans="1:50" x14ac:dyDescent="0.2">
      <c r="A561" t="s">
        <v>925</v>
      </c>
      <c r="B561">
        <v>4</v>
      </c>
      <c r="C561">
        <v>1593461</v>
      </c>
      <c r="D561" s="9" t="s">
        <v>1716</v>
      </c>
      <c r="E561" t="s">
        <v>3403</v>
      </c>
      <c r="F561" t="str">
        <f t="shared" si="8"/>
        <v>Denison Ward 3-Goodrich Twp</v>
      </c>
      <c r="G561" t="s">
        <v>2840</v>
      </c>
      <c r="H561">
        <v>1.2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27</v>
      </c>
      <c r="P561">
        <v>29</v>
      </c>
      <c r="Q561">
        <v>0.6</v>
      </c>
      <c r="R561">
        <v>0</v>
      </c>
      <c r="S561">
        <v>0</v>
      </c>
      <c r="T561">
        <v>0</v>
      </c>
      <c r="U561">
        <v>10</v>
      </c>
      <c r="V561">
        <v>12</v>
      </c>
      <c r="W561">
        <v>0.15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21</v>
      </c>
      <c r="AK561">
        <v>21</v>
      </c>
      <c r="AL561">
        <v>0.45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4</v>
      </c>
      <c r="AW561">
        <v>0</v>
      </c>
      <c r="AX561">
        <v>0</v>
      </c>
    </row>
    <row r="562" spans="1:50" x14ac:dyDescent="0.2">
      <c r="A562" t="s">
        <v>925</v>
      </c>
      <c r="B562">
        <v>4</v>
      </c>
      <c r="C562">
        <v>1593463</v>
      </c>
      <c r="D562" s="9" t="s">
        <v>1567</v>
      </c>
      <c r="E562" t="s">
        <v>3141</v>
      </c>
      <c r="F562" t="str">
        <f t="shared" si="8"/>
        <v>Northeast</v>
      </c>
      <c r="G562" t="s">
        <v>2840</v>
      </c>
      <c r="H562">
        <v>0.6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6</v>
      </c>
      <c r="P562">
        <v>10</v>
      </c>
      <c r="Q562">
        <v>0.3</v>
      </c>
      <c r="R562">
        <v>0</v>
      </c>
      <c r="S562">
        <v>0</v>
      </c>
      <c r="T562">
        <v>0</v>
      </c>
      <c r="U562">
        <v>2</v>
      </c>
      <c r="V562">
        <v>0</v>
      </c>
      <c r="W562">
        <v>0</v>
      </c>
      <c r="X562">
        <v>1</v>
      </c>
      <c r="Y562">
        <v>0</v>
      </c>
      <c r="Z562">
        <v>0</v>
      </c>
      <c r="AA562">
        <v>2</v>
      </c>
      <c r="AB562">
        <v>4</v>
      </c>
      <c r="AC562">
        <v>0.15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4</v>
      </c>
      <c r="AK562">
        <v>6</v>
      </c>
      <c r="AL562">
        <v>0.15</v>
      </c>
      <c r="AM562">
        <v>1</v>
      </c>
      <c r="AN562">
        <v>0</v>
      </c>
      <c r="AO562">
        <v>0</v>
      </c>
      <c r="AP562">
        <v>3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1</v>
      </c>
      <c r="AW562">
        <v>0</v>
      </c>
      <c r="AX562">
        <v>0</v>
      </c>
    </row>
    <row r="563" spans="1:50" x14ac:dyDescent="0.2">
      <c r="A563" t="s">
        <v>925</v>
      </c>
      <c r="B563">
        <v>4</v>
      </c>
      <c r="C563">
        <v>946858</v>
      </c>
      <c r="D563" s="9" t="s">
        <v>1717</v>
      </c>
      <c r="E563" t="s">
        <v>3404</v>
      </c>
      <c r="F563" t="str">
        <f t="shared" si="8"/>
        <v>Denison Ward 1</v>
      </c>
      <c r="G563" t="s">
        <v>2840</v>
      </c>
      <c r="H563">
        <v>0.9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17</v>
      </c>
      <c r="P563">
        <v>22</v>
      </c>
      <c r="Q563">
        <v>0.3</v>
      </c>
      <c r="R563">
        <v>0</v>
      </c>
      <c r="S563">
        <v>0</v>
      </c>
      <c r="T563">
        <v>0</v>
      </c>
      <c r="U563">
        <v>10</v>
      </c>
      <c r="V563">
        <v>13</v>
      </c>
      <c r="W563">
        <v>0.15</v>
      </c>
      <c r="X563">
        <v>0</v>
      </c>
      <c r="Y563">
        <v>0</v>
      </c>
      <c r="Z563">
        <v>0</v>
      </c>
      <c r="AA563">
        <v>6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32</v>
      </c>
      <c r="AK563">
        <v>33</v>
      </c>
      <c r="AL563">
        <v>0.3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3</v>
      </c>
      <c r="AT563">
        <v>0</v>
      </c>
      <c r="AU563">
        <v>0</v>
      </c>
      <c r="AV563">
        <v>16</v>
      </c>
      <c r="AW563">
        <v>16</v>
      </c>
      <c r="AX563">
        <v>0.15</v>
      </c>
    </row>
    <row r="564" spans="1:50" x14ac:dyDescent="0.2">
      <c r="A564" t="s">
        <v>937</v>
      </c>
      <c r="B564">
        <v>1</v>
      </c>
      <c r="C564">
        <v>1593492</v>
      </c>
      <c r="D564" s="9" t="s">
        <v>1718</v>
      </c>
      <c r="E564" t="s">
        <v>3405</v>
      </c>
      <c r="F564" t="str">
        <f t="shared" si="8"/>
        <v>Delaware</v>
      </c>
      <c r="G564" t="s">
        <v>2840</v>
      </c>
      <c r="H564">
        <v>0.45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6</v>
      </c>
      <c r="P564">
        <v>6</v>
      </c>
      <c r="Q564">
        <v>0.15</v>
      </c>
      <c r="R564">
        <v>0</v>
      </c>
      <c r="S564">
        <v>0</v>
      </c>
      <c r="T564">
        <v>0</v>
      </c>
      <c r="U564">
        <v>6</v>
      </c>
      <c r="V564">
        <v>6</v>
      </c>
      <c r="W564">
        <v>0.15</v>
      </c>
      <c r="X564">
        <v>0</v>
      </c>
      <c r="Y564">
        <v>0</v>
      </c>
      <c r="Z564">
        <v>0</v>
      </c>
      <c r="AA564">
        <v>7</v>
      </c>
      <c r="AB564">
        <v>9</v>
      </c>
      <c r="AC564">
        <v>0.15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1</v>
      </c>
      <c r="AT564">
        <v>0</v>
      </c>
      <c r="AU564">
        <v>0</v>
      </c>
      <c r="AV564">
        <v>0</v>
      </c>
      <c r="AW564">
        <v>0</v>
      </c>
      <c r="AX564">
        <v>0</v>
      </c>
    </row>
    <row r="565" spans="1:50" x14ac:dyDescent="0.2">
      <c r="A565" t="s">
        <v>937</v>
      </c>
      <c r="B565">
        <v>1</v>
      </c>
      <c r="C565">
        <v>946920</v>
      </c>
      <c r="D565" s="9" t="s">
        <v>1719</v>
      </c>
      <c r="E565" t="s">
        <v>3406</v>
      </c>
      <c r="F565" t="str">
        <f t="shared" si="8"/>
        <v>Delhi/Delaware Corp</v>
      </c>
      <c r="G565" t="s">
        <v>2840</v>
      </c>
      <c r="H565">
        <v>0.52500000000000002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9</v>
      </c>
      <c r="P565">
        <v>11</v>
      </c>
      <c r="Q565">
        <v>0.3</v>
      </c>
      <c r="R565">
        <v>0</v>
      </c>
      <c r="S565">
        <v>0</v>
      </c>
      <c r="T565">
        <v>0</v>
      </c>
      <c r="U565">
        <v>3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9</v>
      </c>
      <c r="AB565">
        <v>10</v>
      </c>
      <c r="AC565">
        <v>0.22500000000000001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1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</row>
    <row r="566" spans="1:50" x14ac:dyDescent="0.2">
      <c r="A566" t="s">
        <v>150</v>
      </c>
      <c r="B566">
        <v>4</v>
      </c>
      <c r="C566">
        <v>948272</v>
      </c>
      <c r="D566" s="9" t="s">
        <v>1720</v>
      </c>
      <c r="E566" t="s">
        <v>3407</v>
      </c>
      <c r="F566" t="str">
        <f t="shared" si="8"/>
        <v>Oakland/ Morgan</v>
      </c>
      <c r="G566" t="s">
        <v>2840</v>
      </c>
      <c r="H566">
        <v>0.27777800000000002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2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1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5</v>
      </c>
      <c r="AB566">
        <v>8</v>
      </c>
      <c r="AC566">
        <v>0.16669999999999999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5</v>
      </c>
      <c r="AK566">
        <v>7</v>
      </c>
      <c r="AL566">
        <v>0.1111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2</v>
      </c>
      <c r="AW566">
        <v>0</v>
      </c>
      <c r="AX566">
        <v>0</v>
      </c>
    </row>
    <row r="567" spans="1:50" x14ac:dyDescent="0.2">
      <c r="A567" t="s">
        <v>150</v>
      </c>
      <c r="B567">
        <v>4</v>
      </c>
      <c r="C567">
        <v>1593563</v>
      </c>
      <c r="D567" s="9" t="s">
        <v>1721</v>
      </c>
      <c r="E567" t="s">
        <v>3408</v>
      </c>
      <c r="F567" t="str">
        <f t="shared" si="8"/>
        <v>West Mott Township</v>
      </c>
      <c r="G567" t="s">
        <v>2851</v>
      </c>
      <c r="H567">
        <v>0.22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4</v>
      </c>
      <c r="P567">
        <v>5</v>
      </c>
      <c r="Q567">
        <v>0.1111</v>
      </c>
      <c r="R567">
        <v>0</v>
      </c>
      <c r="S567">
        <v>0</v>
      </c>
      <c r="T567">
        <v>0</v>
      </c>
      <c r="U567">
        <v>4</v>
      </c>
      <c r="V567">
        <v>5</v>
      </c>
      <c r="W567">
        <v>5.5599999999999997E-2</v>
      </c>
      <c r="X567">
        <v>0</v>
      </c>
      <c r="Y567">
        <v>0</v>
      </c>
      <c r="Z567">
        <v>0</v>
      </c>
      <c r="AA567">
        <v>2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3</v>
      </c>
      <c r="AK567">
        <v>5</v>
      </c>
      <c r="AL567">
        <v>5.5599999999999997E-2</v>
      </c>
      <c r="AM567">
        <v>2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</row>
    <row r="568" spans="1:50" x14ac:dyDescent="0.2">
      <c r="A568" t="s">
        <v>150</v>
      </c>
      <c r="B568">
        <v>4</v>
      </c>
      <c r="C568">
        <v>1593562</v>
      </c>
      <c r="D568" s="9" t="s">
        <v>1722</v>
      </c>
      <c r="E568" t="s">
        <v>3409</v>
      </c>
      <c r="F568" t="str">
        <f t="shared" si="8"/>
        <v>Richland/ Ross/ West Fork</v>
      </c>
      <c r="G568" t="s">
        <v>2840</v>
      </c>
      <c r="H568">
        <v>0.88888888899999996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5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9</v>
      </c>
      <c r="V568">
        <v>9</v>
      </c>
      <c r="W568">
        <v>0.22220000000000001</v>
      </c>
      <c r="X568">
        <v>0</v>
      </c>
      <c r="Y568">
        <v>0</v>
      </c>
      <c r="Z568">
        <v>0</v>
      </c>
      <c r="AA568">
        <v>12</v>
      </c>
      <c r="AB568">
        <v>18</v>
      </c>
      <c r="AC568">
        <v>0.38890000000000002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7</v>
      </c>
      <c r="AK568">
        <v>11</v>
      </c>
      <c r="AL568">
        <v>0.27779999999999999</v>
      </c>
      <c r="AM568">
        <v>2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3</v>
      </c>
      <c r="AT568">
        <v>0</v>
      </c>
      <c r="AU568">
        <v>0</v>
      </c>
      <c r="AV568">
        <v>2</v>
      </c>
      <c r="AW568">
        <v>0</v>
      </c>
      <c r="AX568">
        <v>0</v>
      </c>
    </row>
    <row r="569" spans="1:50" x14ac:dyDescent="0.2">
      <c r="A569" t="s">
        <v>150</v>
      </c>
      <c r="B569">
        <v>4</v>
      </c>
      <c r="C569">
        <v>1593560</v>
      </c>
      <c r="D569" s="9" t="s">
        <v>1723</v>
      </c>
      <c r="E569" t="s">
        <v>3410</v>
      </c>
      <c r="F569" t="str">
        <f t="shared" si="8"/>
        <v>Hamilton/ Lee/ Reeve</v>
      </c>
      <c r="G569" t="s">
        <v>2840</v>
      </c>
      <c r="H569">
        <v>0.27777800000000002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2</v>
      </c>
      <c r="P569">
        <v>4</v>
      </c>
      <c r="Q569">
        <v>5.5599999999999997E-2</v>
      </c>
      <c r="R569">
        <v>0</v>
      </c>
      <c r="S569">
        <v>0</v>
      </c>
      <c r="T569">
        <v>0</v>
      </c>
      <c r="U569">
        <v>7</v>
      </c>
      <c r="V569">
        <v>8</v>
      </c>
      <c r="W569">
        <v>0.1111</v>
      </c>
      <c r="X569">
        <v>0</v>
      </c>
      <c r="Y569">
        <v>0</v>
      </c>
      <c r="Z569">
        <v>0</v>
      </c>
      <c r="AA569">
        <v>3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7</v>
      </c>
      <c r="AK569">
        <v>10</v>
      </c>
      <c r="AL569">
        <v>0.1111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3</v>
      </c>
      <c r="AT569">
        <v>0</v>
      </c>
      <c r="AU569">
        <v>0</v>
      </c>
      <c r="AV569">
        <v>0</v>
      </c>
      <c r="AW569">
        <v>0</v>
      </c>
      <c r="AX569">
        <v>0</v>
      </c>
    </row>
    <row r="570" spans="1:50" x14ac:dyDescent="0.2">
      <c r="A570" t="s">
        <v>150</v>
      </c>
      <c r="B570">
        <v>4</v>
      </c>
      <c r="C570">
        <v>947029</v>
      </c>
      <c r="D570" s="9" t="s">
        <v>1724</v>
      </c>
      <c r="E570" t="s">
        <v>3411</v>
      </c>
      <c r="F570" t="str">
        <f t="shared" si="8"/>
        <v>Hampton 2</v>
      </c>
      <c r="G570" t="s">
        <v>2842</v>
      </c>
      <c r="H570">
        <v>0.56000000000000005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6</v>
      </c>
      <c r="P570">
        <v>7</v>
      </c>
      <c r="Q570">
        <v>0.1111</v>
      </c>
      <c r="R570">
        <v>0</v>
      </c>
      <c r="S570">
        <v>0</v>
      </c>
      <c r="T570">
        <v>0</v>
      </c>
      <c r="U570">
        <v>12</v>
      </c>
      <c r="V570">
        <v>14</v>
      </c>
      <c r="W570">
        <v>0.22220000000000001</v>
      </c>
      <c r="X570">
        <v>0</v>
      </c>
      <c r="Y570">
        <v>0</v>
      </c>
      <c r="Z570">
        <v>0</v>
      </c>
      <c r="AA570">
        <v>8</v>
      </c>
      <c r="AB570">
        <v>9</v>
      </c>
      <c r="AC570">
        <v>0.1111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7</v>
      </c>
      <c r="AK570">
        <v>7</v>
      </c>
      <c r="AL570">
        <v>0.1111</v>
      </c>
      <c r="AM570">
        <v>1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3</v>
      </c>
      <c r="AT570">
        <v>0</v>
      </c>
      <c r="AU570">
        <v>0</v>
      </c>
      <c r="AV570">
        <v>0</v>
      </c>
      <c r="AW570">
        <v>0</v>
      </c>
      <c r="AX570">
        <v>0</v>
      </c>
    </row>
    <row r="571" spans="1:50" x14ac:dyDescent="0.2">
      <c r="A571" t="s">
        <v>150</v>
      </c>
      <c r="B571">
        <v>4</v>
      </c>
      <c r="C571">
        <v>1593559</v>
      </c>
      <c r="D571" s="9" t="s">
        <v>1725</v>
      </c>
      <c r="E571" t="s">
        <v>3412</v>
      </c>
      <c r="F571" t="str">
        <f t="shared" si="8"/>
        <v>Grant/ Osceola</v>
      </c>
      <c r="G571" t="s">
        <v>2851</v>
      </c>
      <c r="H571">
        <v>0.22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3</v>
      </c>
      <c r="P571">
        <v>3</v>
      </c>
      <c r="Q571">
        <v>0.1111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2</v>
      </c>
      <c r="AB571">
        <v>2</v>
      </c>
      <c r="AC571">
        <v>5.5599999999999997E-2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1</v>
      </c>
      <c r="AL571">
        <v>5.5599999999999997E-2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</row>
    <row r="572" spans="1:50" x14ac:dyDescent="0.2">
      <c r="A572" t="s">
        <v>150</v>
      </c>
      <c r="B572">
        <v>4</v>
      </c>
      <c r="C572">
        <v>1593561</v>
      </c>
      <c r="D572" s="9" t="s">
        <v>1726</v>
      </c>
      <c r="E572" t="s">
        <v>3413</v>
      </c>
      <c r="F572" t="str">
        <f t="shared" si="8"/>
        <v>Marion</v>
      </c>
      <c r="G572" t="s">
        <v>2840</v>
      </c>
      <c r="H572">
        <v>0.27777800000000002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3</v>
      </c>
      <c r="P572">
        <v>3</v>
      </c>
      <c r="Q572">
        <v>5.5599999999999997E-2</v>
      </c>
      <c r="R572">
        <v>0</v>
      </c>
      <c r="S572">
        <v>0</v>
      </c>
      <c r="T572">
        <v>0</v>
      </c>
      <c r="U572">
        <v>6</v>
      </c>
      <c r="V572">
        <v>6</v>
      </c>
      <c r="W572">
        <v>0.16669999999999999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3</v>
      </c>
      <c r="AK572">
        <v>3</v>
      </c>
      <c r="AL572">
        <v>5.5599999999999997E-2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</row>
    <row r="573" spans="1:50" x14ac:dyDescent="0.2">
      <c r="A573" t="s">
        <v>1018</v>
      </c>
      <c r="B573">
        <v>4</v>
      </c>
      <c r="C573">
        <v>947068</v>
      </c>
      <c r="D573" s="9" t="s">
        <v>1727</v>
      </c>
      <c r="E573" t="s">
        <v>3414</v>
      </c>
      <c r="F573" t="str">
        <f t="shared" si="8"/>
        <v>Webster City 3</v>
      </c>
      <c r="G573" t="s">
        <v>2840</v>
      </c>
      <c r="H573">
        <v>1.2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16</v>
      </c>
      <c r="P573">
        <v>19</v>
      </c>
      <c r="Q573">
        <v>0.4</v>
      </c>
      <c r="R573">
        <v>0</v>
      </c>
      <c r="S573">
        <v>0</v>
      </c>
      <c r="T573">
        <v>0</v>
      </c>
      <c r="U573">
        <v>16</v>
      </c>
      <c r="V573">
        <v>17</v>
      </c>
      <c r="W573">
        <v>0.3</v>
      </c>
      <c r="X573">
        <v>0</v>
      </c>
      <c r="Y573">
        <v>0</v>
      </c>
      <c r="Z573">
        <v>0</v>
      </c>
      <c r="AA573">
        <v>6</v>
      </c>
      <c r="AB573">
        <v>11</v>
      </c>
      <c r="AC573">
        <v>0.2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8</v>
      </c>
      <c r="AK573">
        <v>13</v>
      </c>
      <c r="AL573">
        <v>0.3</v>
      </c>
      <c r="AM573">
        <v>5</v>
      </c>
      <c r="AN573">
        <v>0</v>
      </c>
      <c r="AO573">
        <v>0</v>
      </c>
      <c r="AP573">
        <v>2</v>
      </c>
      <c r="AQ573">
        <v>2</v>
      </c>
      <c r="AR573">
        <v>0</v>
      </c>
      <c r="AS573">
        <v>9</v>
      </c>
      <c r="AT573">
        <v>0</v>
      </c>
      <c r="AU573">
        <v>0</v>
      </c>
      <c r="AV573">
        <v>0</v>
      </c>
      <c r="AW573">
        <v>0</v>
      </c>
      <c r="AX573">
        <v>0</v>
      </c>
    </row>
    <row r="574" spans="1:50" x14ac:dyDescent="0.2">
      <c r="A574" t="s">
        <v>312</v>
      </c>
      <c r="B574">
        <v>4</v>
      </c>
      <c r="C574">
        <v>947095</v>
      </c>
      <c r="D574" s="9" t="s">
        <v>1728</v>
      </c>
      <c r="E574" t="s">
        <v>3415</v>
      </c>
      <c r="F574" t="str">
        <f t="shared" si="8"/>
        <v>Precinct #04-Mondamin</v>
      </c>
      <c r="G574" t="s">
        <v>2842</v>
      </c>
      <c r="H574">
        <v>0.37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4</v>
      </c>
      <c r="V574">
        <v>6</v>
      </c>
      <c r="W574">
        <v>9.3299999999999994E-2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11</v>
      </c>
      <c r="AK574">
        <v>13</v>
      </c>
      <c r="AL574">
        <v>0.28000000000000003</v>
      </c>
      <c r="AM574">
        <v>0</v>
      </c>
      <c r="AN574">
        <v>0</v>
      </c>
      <c r="AO574">
        <v>0</v>
      </c>
      <c r="AP574">
        <v>2</v>
      </c>
      <c r="AQ574">
        <v>0</v>
      </c>
      <c r="AR574">
        <v>0</v>
      </c>
      <c r="AS574">
        <v>1</v>
      </c>
      <c r="AT574">
        <v>0</v>
      </c>
      <c r="AU574">
        <v>0</v>
      </c>
      <c r="AV574">
        <v>1</v>
      </c>
      <c r="AW574">
        <v>0</v>
      </c>
      <c r="AX574">
        <v>0</v>
      </c>
    </row>
    <row r="575" spans="1:50" x14ac:dyDescent="0.2">
      <c r="A575" t="s">
        <v>312</v>
      </c>
      <c r="B575">
        <v>4</v>
      </c>
      <c r="C575">
        <v>947098</v>
      </c>
      <c r="D575" s="9" t="s">
        <v>1729</v>
      </c>
      <c r="E575" t="s">
        <v>3416</v>
      </c>
      <c r="F575" t="str">
        <f t="shared" si="8"/>
        <v>Precinct #08-Modale</v>
      </c>
      <c r="G575" t="s">
        <v>2840</v>
      </c>
      <c r="H575">
        <v>0.466667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6</v>
      </c>
      <c r="V575">
        <v>6</v>
      </c>
      <c r="W575">
        <v>0.28000000000000003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4</v>
      </c>
      <c r="AK575">
        <v>4</v>
      </c>
      <c r="AL575">
        <v>0.1867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</row>
    <row r="576" spans="1:50" x14ac:dyDescent="0.2">
      <c r="A576" t="s">
        <v>312</v>
      </c>
      <c r="B576">
        <v>4</v>
      </c>
      <c r="C576">
        <v>947089</v>
      </c>
      <c r="D576" s="9" t="s">
        <v>1692</v>
      </c>
      <c r="E576" t="s">
        <v>3417</v>
      </c>
      <c r="F576" t="str">
        <f t="shared" si="8"/>
        <v>Precinct #03-Dunlap</v>
      </c>
      <c r="G576" t="s">
        <v>2851</v>
      </c>
      <c r="H576">
        <v>0.84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12</v>
      </c>
      <c r="P576">
        <v>12</v>
      </c>
      <c r="Q576">
        <v>0.1867</v>
      </c>
      <c r="R576">
        <v>0</v>
      </c>
      <c r="S576">
        <v>0</v>
      </c>
      <c r="T576">
        <v>0</v>
      </c>
      <c r="U576">
        <v>18</v>
      </c>
      <c r="V576">
        <v>21</v>
      </c>
      <c r="W576">
        <v>0.28000000000000003</v>
      </c>
      <c r="X576">
        <v>0</v>
      </c>
      <c r="Y576">
        <v>0</v>
      </c>
      <c r="Z576">
        <v>0</v>
      </c>
      <c r="AA576">
        <v>15</v>
      </c>
      <c r="AB576">
        <v>15</v>
      </c>
      <c r="AC576">
        <v>0.1867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15</v>
      </c>
      <c r="AK576">
        <v>17</v>
      </c>
      <c r="AL576">
        <v>0.1867</v>
      </c>
      <c r="AM576">
        <v>0</v>
      </c>
      <c r="AN576">
        <v>0</v>
      </c>
      <c r="AO576">
        <v>0</v>
      </c>
      <c r="AP576">
        <v>1</v>
      </c>
      <c r="AQ576">
        <v>0</v>
      </c>
      <c r="AR576">
        <v>0</v>
      </c>
      <c r="AS576">
        <v>5</v>
      </c>
      <c r="AT576">
        <v>0</v>
      </c>
      <c r="AU576">
        <v>0</v>
      </c>
      <c r="AV576">
        <v>3</v>
      </c>
      <c r="AW576">
        <v>0</v>
      </c>
      <c r="AX576">
        <v>0</v>
      </c>
    </row>
    <row r="577" spans="1:50" x14ac:dyDescent="0.2">
      <c r="A577" t="s">
        <v>312</v>
      </c>
      <c r="B577">
        <v>4</v>
      </c>
      <c r="C577">
        <v>947093</v>
      </c>
      <c r="D577" s="9" t="s">
        <v>1730</v>
      </c>
      <c r="E577" t="s">
        <v>3418</v>
      </c>
      <c r="F577" t="str">
        <f t="shared" si="8"/>
        <v>Precinct #01-Little Sioux</v>
      </c>
      <c r="G577" t="s">
        <v>2840</v>
      </c>
      <c r="H577">
        <v>0.186667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2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3</v>
      </c>
      <c r="AB577">
        <v>3</v>
      </c>
      <c r="AC577">
        <v>9.3299999999999994E-2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2</v>
      </c>
      <c r="AK577">
        <v>3</v>
      </c>
      <c r="AL577">
        <v>9.3299999999999994E-2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</row>
    <row r="578" spans="1:50" x14ac:dyDescent="0.2">
      <c r="A578" t="s">
        <v>312</v>
      </c>
      <c r="B578">
        <v>4</v>
      </c>
      <c r="C578">
        <v>947090</v>
      </c>
      <c r="D578" s="9" t="s">
        <v>1634</v>
      </c>
      <c r="E578" t="s">
        <v>3419</v>
      </c>
      <c r="F578" t="str">
        <f t="shared" ref="F578:F641" si="9">TRIM(PROPER(E578))</f>
        <v>Precinct #02-Pisgah</v>
      </c>
      <c r="G578" t="s">
        <v>2840</v>
      </c>
      <c r="H578">
        <v>0.28000000000000003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4</v>
      </c>
      <c r="P578">
        <v>4</v>
      </c>
      <c r="Q578">
        <v>9.3299999999999994E-2</v>
      </c>
      <c r="R578">
        <v>0</v>
      </c>
      <c r="S578">
        <v>0</v>
      </c>
      <c r="T578">
        <v>0</v>
      </c>
      <c r="U578">
        <v>5</v>
      </c>
      <c r="V578">
        <v>5</v>
      </c>
      <c r="W578">
        <v>9.3299999999999994E-2</v>
      </c>
      <c r="X578">
        <v>0</v>
      </c>
      <c r="Y578">
        <v>0</v>
      </c>
      <c r="Z578">
        <v>0</v>
      </c>
      <c r="AA578">
        <v>4</v>
      </c>
      <c r="AB578">
        <v>4</v>
      </c>
      <c r="AC578">
        <v>9.3299999999999994E-2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2</v>
      </c>
      <c r="AT578">
        <v>2</v>
      </c>
      <c r="AU578">
        <v>0</v>
      </c>
      <c r="AV578">
        <v>0</v>
      </c>
      <c r="AW578">
        <v>0</v>
      </c>
      <c r="AX578">
        <v>0</v>
      </c>
    </row>
    <row r="579" spans="1:50" x14ac:dyDescent="0.2">
      <c r="A579" t="s">
        <v>312</v>
      </c>
      <c r="B579">
        <v>4</v>
      </c>
      <c r="C579">
        <v>947088</v>
      </c>
      <c r="D579" s="9" t="s">
        <v>1731</v>
      </c>
      <c r="E579" t="s">
        <v>3420</v>
      </c>
      <c r="F579" t="str">
        <f t="shared" si="9"/>
        <v>Precinct #06-Boyer/Lincoln</v>
      </c>
      <c r="G579" t="s">
        <v>2840</v>
      </c>
      <c r="H579">
        <v>0.28000000000000003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3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5</v>
      </c>
      <c r="V579">
        <v>5</v>
      </c>
      <c r="W579">
        <v>9.3299999999999994E-2</v>
      </c>
      <c r="X579">
        <v>0</v>
      </c>
      <c r="Y579">
        <v>0</v>
      </c>
      <c r="Z579">
        <v>0</v>
      </c>
      <c r="AA579">
        <v>5</v>
      </c>
      <c r="AB579">
        <v>6</v>
      </c>
      <c r="AC579">
        <v>9.3299999999999994E-2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2</v>
      </c>
      <c r="AK579">
        <v>8</v>
      </c>
      <c r="AL579">
        <v>9.3299999999999994E-2</v>
      </c>
      <c r="AM579">
        <v>0</v>
      </c>
      <c r="AN579">
        <v>0</v>
      </c>
      <c r="AO579">
        <v>0</v>
      </c>
      <c r="AP579">
        <v>2</v>
      </c>
      <c r="AQ579">
        <v>0</v>
      </c>
      <c r="AR579">
        <v>0</v>
      </c>
      <c r="AS579">
        <v>2</v>
      </c>
      <c r="AT579">
        <v>0</v>
      </c>
      <c r="AU579">
        <v>0</v>
      </c>
      <c r="AV579">
        <v>0</v>
      </c>
      <c r="AW579">
        <v>0</v>
      </c>
      <c r="AX579">
        <v>0</v>
      </c>
    </row>
    <row r="580" spans="1:50" x14ac:dyDescent="0.2">
      <c r="A580" t="s">
        <v>1045</v>
      </c>
      <c r="B580">
        <v>4</v>
      </c>
      <c r="C580">
        <v>947118</v>
      </c>
      <c r="D580" s="9" t="s">
        <v>1732</v>
      </c>
      <c r="E580" t="s">
        <v>3421</v>
      </c>
      <c r="F580" t="str">
        <f t="shared" si="9"/>
        <v>Dakota City-Grove</v>
      </c>
      <c r="G580" t="s">
        <v>2840</v>
      </c>
      <c r="H580">
        <v>0.44444400000000001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8</v>
      </c>
      <c r="P580">
        <v>10</v>
      </c>
      <c r="Q580">
        <v>0.17780000000000001</v>
      </c>
      <c r="R580">
        <v>0</v>
      </c>
      <c r="S580">
        <v>0</v>
      </c>
      <c r="T580">
        <v>0</v>
      </c>
      <c r="U580">
        <v>8</v>
      </c>
      <c r="V580">
        <v>9</v>
      </c>
      <c r="W580">
        <v>0.17780000000000001</v>
      </c>
      <c r="X580">
        <v>0</v>
      </c>
      <c r="Y580">
        <v>0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4</v>
      </c>
      <c r="AK580">
        <v>4</v>
      </c>
      <c r="AL580">
        <v>8.8900000000000007E-2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2</v>
      </c>
      <c r="AT580">
        <v>0</v>
      </c>
      <c r="AU580">
        <v>0</v>
      </c>
      <c r="AV580">
        <v>0</v>
      </c>
      <c r="AW580">
        <v>0</v>
      </c>
      <c r="AX580">
        <v>0</v>
      </c>
    </row>
    <row r="581" spans="1:50" x14ac:dyDescent="0.2">
      <c r="A581" t="s">
        <v>1045</v>
      </c>
      <c r="B581">
        <v>4</v>
      </c>
      <c r="C581">
        <v>1593573</v>
      </c>
      <c r="D581" s="9" t="s">
        <v>1733</v>
      </c>
      <c r="E581" t="s">
        <v>3422</v>
      </c>
      <c r="F581" t="str">
        <f t="shared" si="9"/>
        <v>North Lake-East Vernon</v>
      </c>
      <c r="G581" t="s">
        <v>2840</v>
      </c>
      <c r="H581">
        <v>0.177777778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1</v>
      </c>
      <c r="Q581">
        <v>8.8900000000000007E-2</v>
      </c>
      <c r="R581">
        <v>0</v>
      </c>
      <c r="S581">
        <v>0</v>
      </c>
      <c r="T581">
        <v>0</v>
      </c>
      <c r="U581">
        <v>1</v>
      </c>
      <c r="V581">
        <v>1</v>
      </c>
      <c r="W581">
        <v>8.8900000000000007E-2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1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</row>
    <row r="582" spans="1:50" x14ac:dyDescent="0.2">
      <c r="A582" t="s">
        <v>1045</v>
      </c>
      <c r="B582">
        <v>4</v>
      </c>
      <c r="C582">
        <v>947121</v>
      </c>
      <c r="D582" s="9" t="s">
        <v>1734</v>
      </c>
      <c r="E582" t="s">
        <v>3423</v>
      </c>
      <c r="F582" t="str">
        <f t="shared" si="9"/>
        <v>Humboldt 1-Corinth-South Weaver</v>
      </c>
      <c r="G582" t="s">
        <v>2840</v>
      </c>
      <c r="H582">
        <v>0.88888888899999996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18</v>
      </c>
      <c r="P582">
        <v>19</v>
      </c>
      <c r="Q582">
        <v>0.26669999999999999</v>
      </c>
      <c r="R582">
        <v>0</v>
      </c>
      <c r="S582">
        <v>0</v>
      </c>
      <c r="T582">
        <v>0</v>
      </c>
      <c r="U582">
        <v>21</v>
      </c>
      <c r="V582">
        <v>23</v>
      </c>
      <c r="W582">
        <v>0.35560000000000003</v>
      </c>
      <c r="X582">
        <v>0</v>
      </c>
      <c r="Y582">
        <v>0</v>
      </c>
      <c r="Z582">
        <v>0</v>
      </c>
      <c r="AA582">
        <v>13</v>
      </c>
      <c r="AB582">
        <v>15</v>
      </c>
      <c r="AC582">
        <v>0.26669999999999999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1</v>
      </c>
      <c r="AN582">
        <v>0</v>
      </c>
      <c r="AO582">
        <v>0</v>
      </c>
      <c r="AP582">
        <v>4</v>
      </c>
      <c r="AQ582">
        <v>0</v>
      </c>
      <c r="AR582">
        <v>0</v>
      </c>
      <c r="AS582">
        <v>2</v>
      </c>
      <c r="AT582">
        <v>0</v>
      </c>
      <c r="AU582">
        <v>0</v>
      </c>
      <c r="AV582">
        <v>0</v>
      </c>
      <c r="AW582">
        <v>0</v>
      </c>
      <c r="AX582">
        <v>0</v>
      </c>
    </row>
    <row r="583" spans="1:50" x14ac:dyDescent="0.2">
      <c r="A583" t="s">
        <v>1045</v>
      </c>
      <c r="B583">
        <v>4</v>
      </c>
      <c r="C583">
        <v>1593571</v>
      </c>
      <c r="D583" s="9" t="s">
        <v>1735</v>
      </c>
      <c r="E583" t="s">
        <v>3424</v>
      </c>
      <c r="F583" t="str">
        <f t="shared" si="9"/>
        <v>Delana-Wacousta-North Rutland</v>
      </c>
      <c r="G583" t="s">
        <v>2840</v>
      </c>
      <c r="H583">
        <v>0.26666666700000002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5</v>
      </c>
      <c r="P583">
        <v>5</v>
      </c>
      <c r="Q583">
        <v>8.8900000000000007E-2</v>
      </c>
      <c r="R583">
        <v>0</v>
      </c>
      <c r="S583">
        <v>0</v>
      </c>
      <c r="T583">
        <v>0</v>
      </c>
      <c r="U583">
        <v>3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9</v>
      </c>
      <c r="AB583">
        <v>10</v>
      </c>
      <c r="AC583">
        <v>8.8900000000000007E-2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6</v>
      </c>
      <c r="AK583">
        <v>6</v>
      </c>
      <c r="AL583">
        <v>8.8900000000000007E-2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</row>
    <row r="584" spans="1:50" x14ac:dyDescent="0.2">
      <c r="A584" t="s">
        <v>1145</v>
      </c>
      <c r="B584">
        <v>1</v>
      </c>
      <c r="C584">
        <v>947479</v>
      </c>
      <c r="D584" s="9" t="s">
        <v>4120</v>
      </c>
      <c r="E584" t="s">
        <v>3425</v>
      </c>
      <c r="F584" t="str">
        <f t="shared" si="9"/>
        <v>Eden / Logan</v>
      </c>
      <c r="G584" t="s">
        <v>2840</v>
      </c>
      <c r="H584">
        <v>1.1200000000000001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5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32</v>
      </c>
      <c r="V584">
        <v>35</v>
      </c>
      <c r="W584">
        <v>0.64</v>
      </c>
      <c r="X584">
        <v>0</v>
      </c>
      <c r="Y584">
        <v>0</v>
      </c>
      <c r="Z584">
        <v>0</v>
      </c>
      <c r="AA584">
        <v>10</v>
      </c>
      <c r="AB584">
        <v>14</v>
      </c>
      <c r="AC584">
        <v>0.32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6</v>
      </c>
      <c r="AK584">
        <v>10</v>
      </c>
      <c r="AL584">
        <v>0.16</v>
      </c>
      <c r="AM584">
        <v>1</v>
      </c>
      <c r="AN584">
        <v>0</v>
      </c>
      <c r="AO584">
        <v>0</v>
      </c>
      <c r="AP584">
        <v>1</v>
      </c>
      <c r="AQ584">
        <v>0</v>
      </c>
      <c r="AR584">
        <v>0</v>
      </c>
      <c r="AS584">
        <v>4</v>
      </c>
      <c r="AT584">
        <v>0</v>
      </c>
      <c r="AU584">
        <v>0</v>
      </c>
      <c r="AV584">
        <v>0</v>
      </c>
      <c r="AW584">
        <v>0</v>
      </c>
      <c r="AX584">
        <v>0</v>
      </c>
    </row>
    <row r="585" spans="1:50" x14ac:dyDescent="0.2">
      <c r="A585" t="s">
        <v>1145</v>
      </c>
      <c r="B585">
        <v>1</v>
      </c>
      <c r="C585">
        <v>1593696</v>
      </c>
      <c r="D585" s="9" t="s">
        <v>4121</v>
      </c>
      <c r="E585" t="s">
        <v>3426</v>
      </c>
      <c r="F585" t="str">
        <f t="shared" si="9"/>
        <v>State Center</v>
      </c>
      <c r="G585" t="s">
        <v>2840</v>
      </c>
      <c r="H585">
        <v>1.1200000000000001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17</v>
      </c>
      <c r="P585">
        <v>19</v>
      </c>
      <c r="Q585">
        <v>0.32</v>
      </c>
      <c r="R585">
        <v>0</v>
      </c>
      <c r="S585">
        <v>0</v>
      </c>
      <c r="T585">
        <v>0</v>
      </c>
      <c r="U585">
        <v>27</v>
      </c>
      <c r="V585">
        <v>36</v>
      </c>
      <c r="W585">
        <v>0.48</v>
      </c>
      <c r="X585">
        <v>1</v>
      </c>
      <c r="Y585">
        <v>0</v>
      </c>
      <c r="Z585">
        <v>0</v>
      </c>
      <c r="AA585">
        <v>5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16</v>
      </c>
      <c r="AK585">
        <v>21</v>
      </c>
      <c r="AL585">
        <v>0.32</v>
      </c>
      <c r="AM585">
        <v>1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7</v>
      </c>
      <c r="AT585">
        <v>0</v>
      </c>
      <c r="AU585">
        <v>0</v>
      </c>
      <c r="AV585">
        <v>2</v>
      </c>
      <c r="AW585">
        <v>0</v>
      </c>
      <c r="AX585">
        <v>0</v>
      </c>
    </row>
    <row r="586" spans="1:50" x14ac:dyDescent="0.2">
      <c r="A586" t="s">
        <v>1145</v>
      </c>
      <c r="B586">
        <v>1</v>
      </c>
      <c r="C586">
        <v>947478</v>
      </c>
      <c r="D586" s="9" t="s">
        <v>4122</v>
      </c>
      <c r="E586" t="s">
        <v>3427</v>
      </c>
      <c r="F586" t="str">
        <f t="shared" si="9"/>
        <v>Timber Creek</v>
      </c>
      <c r="G586" t="s">
        <v>2840</v>
      </c>
      <c r="H586">
        <v>0.64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9</v>
      </c>
      <c r="P586">
        <v>9</v>
      </c>
      <c r="Q586">
        <v>0.16</v>
      </c>
      <c r="R586">
        <v>0</v>
      </c>
      <c r="S586">
        <v>0</v>
      </c>
      <c r="T586">
        <v>0</v>
      </c>
      <c r="U586">
        <v>7</v>
      </c>
      <c r="V586">
        <v>7</v>
      </c>
      <c r="W586">
        <v>0.16</v>
      </c>
      <c r="X586">
        <v>0</v>
      </c>
      <c r="Y586">
        <v>0</v>
      </c>
      <c r="Z586">
        <v>0</v>
      </c>
      <c r="AA586">
        <v>7</v>
      </c>
      <c r="AB586">
        <v>7</v>
      </c>
      <c r="AC586">
        <v>0.16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5</v>
      </c>
      <c r="AK586">
        <v>0</v>
      </c>
      <c r="AL586">
        <v>0</v>
      </c>
      <c r="AM586">
        <v>6</v>
      </c>
      <c r="AN586">
        <v>6</v>
      </c>
      <c r="AO586">
        <v>0.16</v>
      </c>
      <c r="AP586">
        <v>0</v>
      </c>
      <c r="AQ586">
        <v>0</v>
      </c>
      <c r="AR586">
        <v>0</v>
      </c>
      <c r="AS586">
        <v>2</v>
      </c>
      <c r="AT586">
        <v>0</v>
      </c>
      <c r="AU586">
        <v>0</v>
      </c>
      <c r="AV586">
        <v>0</v>
      </c>
      <c r="AW586">
        <v>0</v>
      </c>
      <c r="AX586">
        <v>0</v>
      </c>
    </row>
    <row r="587" spans="1:50" x14ac:dyDescent="0.2">
      <c r="A587" t="s">
        <v>1145</v>
      </c>
      <c r="B587">
        <v>1</v>
      </c>
      <c r="C587">
        <v>947480</v>
      </c>
      <c r="D587" s="9" t="s">
        <v>4123</v>
      </c>
      <c r="E587" t="s">
        <v>3428</v>
      </c>
      <c r="F587" t="str">
        <f t="shared" si="9"/>
        <v>Green Castle</v>
      </c>
      <c r="G587" t="s">
        <v>2851</v>
      </c>
      <c r="H587">
        <v>0.48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4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7</v>
      </c>
      <c r="V587">
        <v>11</v>
      </c>
      <c r="W587">
        <v>0.16</v>
      </c>
      <c r="X587">
        <v>0</v>
      </c>
      <c r="Y587">
        <v>0</v>
      </c>
      <c r="Z587">
        <v>0</v>
      </c>
      <c r="AA587">
        <v>2</v>
      </c>
      <c r="AB587">
        <v>8</v>
      </c>
      <c r="AC587">
        <v>0.16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6</v>
      </c>
      <c r="AK587">
        <v>8</v>
      </c>
      <c r="AL587">
        <v>0.16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5</v>
      </c>
      <c r="AT587">
        <v>0</v>
      </c>
      <c r="AU587">
        <v>0</v>
      </c>
      <c r="AV587">
        <v>3</v>
      </c>
      <c r="AW587">
        <v>0</v>
      </c>
      <c r="AX587">
        <v>0</v>
      </c>
    </row>
    <row r="588" spans="1:50" x14ac:dyDescent="0.2">
      <c r="A588" t="s">
        <v>1145</v>
      </c>
      <c r="B588">
        <v>1</v>
      </c>
      <c r="C588">
        <v>1593703</v>
      </c>
      <c r="D588" s="9" t="s">
        <v>4124</v>
      </c>
      <c r="E588" t="s">
        <v>3429</v>
      </c>
      <c r="F588" t="str">
        <f t="shared" si="9"/>
        <v>Marshalltown 1-1</v>
      </c>
      <c r="G588" t="s">
        <v>2840</v>
      </c>
      <c r="H588">
        <v>1.44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12</v>
      </c>
      <c r="P588">
        <v>15</v>
      </c>
      <c r="Q588">
        <v>0.32</v>
      </c>
      <c r="R588">
        <v>0</v>
      </c>
      <c r="S588">
        <v>0</v>
      </c>
      <c r="T588">
        <v>0</v>
      </c>
      <c r="U588">
        <v>1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56</v>
      </c>
      <c r="AK588">
        <v>60</v>
      </c>
      <c r="AL588">
        <v>1.1200000000000001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5</v>
      </c>
      <c r="AT588">
        <v>0</v>
      </c>
      <c r="AU588">
        <v>0</v>
      </c>
      <c r="AV588">
        <v>1</v>
      </c>
      <c r="AW588">
        <v>0</v>
      </c>
      <c r="AX588">
        <v>0</v>
      </c>
    </row>
    <row r="589" spans="1:50" x14ac:dyDescent="0.2">
      <c r="A589" t="s">
        <v>1145</v>
      </c>
      <c r="B589">
        <v>1</v>
      </c>
      <c r="C589">
        <v>1593689</v>
      </c>
      <c r="D589" s="9" t="s">
        <v>4125</v>
      </c>
      <c r="E589" t="s">
        <v>3430</v>
      </c>
      <c r="F589" t="str">
        <f t="shared" si="9"/>
        <v>Marshalltown 1-2</v>
      </c>
      <c r="G589" t="s">
        <v>2840</v>
      </c>
      <c r="H589">
        <v>1.44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16</v>
      </c>
      <c r="P589">
        <v>18</v>
      </c>
      <c r="Q589">
        <v>0.32</v>
      </c>
      <c r="R589">
        <v>0</v>
      </c>
      <c r="S589">
        <v>0</v>
      </c>
      <c r="T589">
        <v>0</v>
      </c>
      <c r="U589">
        <v>11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48</v>
      </c>
      <c r="AK589">
        <v>50</v>
      </c>
      <c r="AL589">
        <v>0.8</v>
      </c>
      <c r="AM589">
        <v>2</v>
      </c>
      <c r="AN589">
        <v>0</v>
      </c>
      <c r="AO589">
        <v>0</v>
      </c>
      <c r="AP589">
        <v>0</v>
      </c>
      <c r="AQ589">
        <v>16</v>
      </c>
      <c r="AR589">
        <v>0.32</v>
      </c>
      <c r="AS589">
        <v>7</v>
      </c>
      <c r="AT589">
        <v>0</v>
      </c>
      <c r="AU589">
        <v>0</v>
      </c>
      <c r="AV589">
        <v>0</v>
      </c>
      <c r="AW589">
        <v>0</v>
      </c>
      <c r="AX589">
        <v>0</v>
      </c>
    </row>
    <row r="590" spans="1:50" x14ac:dyDescent="0.2">
      <c r="A590" t="s">
        <v>1145</v>
      </c>
      <c r="B590">
        <v>1</v>
      </c>
      <c r="C590">
        <v>1593693</v>
      </c>
      <c r="D590" s="9" t="s">
        <v>4126</v>
      </c>
      <c r="E590" t="s">
        <v>3431</v>
      </c>
      <c r="F590" t="str">
        <f t="shared" si="9"/>
        <v>Marshalltown 3-2</v>
      </c>
      <c r="G590" t="s">
        <v>2840</v>
      </c>
      <c r="H590">
        <v>2.88</v>
      </c>
      <c r="I590">
        <v>0</v>
      </c>
      <c r="J590">
        <v>0</v>
      </c>
      <c r="K590">
        <v>0</v>
      </c>
      <c r="L590">
        <v>2</v>
      </c>
      <c r="M590">
        <v>0</v>
      </c>
      <c r="N590">
        <v>0</v>
      </c>
      <c r="O590">
        <v>40</v>
      </c>
      <c r="P590">
        <v>46</v>
      </c>
      <c r="Q590">
        <v>0.8</v>
      </c>
      <c r="R590">
        <v>1</v>
      </c>
      <c r="S590">
        <v>0</v>
      </c>
      <c r="T590">
        <v>0</v>
      </c>
      <c r="U590">
        <v>31</v>
      </c>
      <c r="V590">
        <v>47</v>
      </c>
      <c r="W590">
        <v>0.96</v>
      </c>
      <c r="X590">
        <v>0</v>
      </c>
      <c r="Y590">
        <v>0</v>
      </c>
      <c r="Z590">
        <v>0</v>
      </c>
      <c r="AA590">
        <v>23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57</v>
      </c>
      <c r="AK590">
        <v>65</v>
      </c>
      <c r="AL590">
        <v>1.1200000000000001</v>
      </c>
      <c r="AM590">
        <v>0</v>
      </c>
      <c r="AN590">
        <v>0</v>
      </c>
      <c r="AO590">
        <v>0</v>
      </c>
      <c r="AP590">
        <v>0</v>
      </c>
      <c r="AQ590">
        <v>16</v>
      </c>
      <c r="AR590">
        <v>0</v>
      </c>
      <c r="AS590">
        <v>20</v>
      </c>
      <c r="AT590">
        <v>0</v>
      </c>
      <c r="AU590">
        <v>0</v>
      </c>
      <c r="AV590">
        <v>0</v>
      </c>
      <c r="AW590">
        <v>0</v>
      </c>
      <c r="AX590">
        <v>0</v>
      </c>
    </row>
    <row r="591" spans="1:50" x14ac:dyDescent="0.2">
      <c r="A591" t="s">
        <v>1145</v>
      </c>
      <c r="B591">
        <v>1</v>
      </c>
      <c r="C591">
        <v>1593697</v>
      </c>
      <c r="D591" s="9" t="s">
        <v>4127</v>
      </c>
      <c r="E591" t="s">
        <v>3432</v>
      </c>
      <c r="F591" t="str">
        <f t="shared" si="9"/>
        <v>Taylor</v>
      </c>
      <c r="G591" t="s">
        <v>2840</v>
      </c>
      <c r="H591">
        <v>0.8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8</v>
      </c>
      <c r="P591">
        <v>11</v>
      </c>
      <c r="Q591">
        <v>0.32</v>
      </c>
      <c r="R591">
        <v>0</v>
      </c>
      <c r="S591">
        <v>0</v>
      </c>
      <c r="T591">
        <v>0</v>
      </c>
      <c r="U591">
        <v>14</v>
      </c>
      <c r="V591">
        <v>16</v>
      </c>
      <c r="W591">
        <v>0.32</v>
      </c>
      <c r="X591">
        <v>0</v>
      </c>
      <c r="Y591">
        <v>0</v>
      </c>
      <c r="Z591">
        <v>0</v>
      </c>
      <c r="AA591">
        <v>2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2</v>
      </c>
      <c r="AK591">
        <v>6</v>
      </c>
      <c r="AL591">
        <v>0.16</v>
      </c>
      <c r="AM591">
        <v>2</v>
      </c>
      <c r="AN591">
        <v>0</v>
      </c>
      <c r="AO591">
        <v>0</v>
      </c>
      <c r="AP591">
        <v>2</v>
      </c>
      <c r="AQ591">
        <v>2</v>
      </c>
      <c r="AR591">
        <v>0</v>
      </c>
      <c r="AS591">
        <v>2</v>
      </c>
      <c r="AT591">
        <v>0</v>
      </c>
      <c r="AU591">
        <v>0</v>
      </c>
      <c r="AV591">
        <v>3</v>
      </c>
      <c r="AW591">
        <v>0</v>
      </c>
      <c r="AX591">
        <v>0</v>
      </c>
    </row>
    <row r="592" spans="1:50" x14ac:dyDescent="0.2">
      <c r="A592" t="s">
        <v>1145</v>
      </c>
      <c r="B592">
        <v>1</v>
      </c>
      <c r="C592">
        <v>1593688</v>
      </c>
      <c r="D592" s="9" t="s">
        <v>4128</v>
      </c>
      <c r="E592" t="s">
        <v>3433</v>
      </c>
      <c r="F592" t="str">
        <f t="shared" si="9"/>
        <v>Bangor/Liscomb</v>
      </c>
      <c r="G592" t="s">
        <v>2840</v>
      </c>
      <c r="H592">
        <v>0.48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8</v>
      </c>
      <c r="P592">
        <v>9</v>
      </c>
      <c r="Q592">
        <v>0.16</v>
      </c>
      <c r="R592">
        <v>0</v>
      </c>
      <c r="S592">
        <v>0</v>
      </c>
      <c r="T592">
        <v>0</v>
      </c>
      <c r="U592">
        <v>5</v>
      </c>
      <c r="V592">
        <v>12</v>
      </c>
      <c r="W592">
        <v>0.16</v>
      </c>
      <c r="X592">
        <v>0</v>
      </c>
      <c r="Y592">
        <v>0</v>
      </c>
      <c r="Z592">
        <v>0</v>
      </c>
      <c r="AA592">
        <v>4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5</v>
      </c>
      <c r="AK592">
        <v>7</v>
      </c>
      <c r="AL592">
        <v>0.16</v>
      </c>
      <c r="AM592">
        <v>1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5</v>
      </c>
      <c r="AT592">
        <v>0</v>
      </c>
      <c r="AU592">
        <v>0</v>
      </c>
      <c r="AV592">
        <v>0</v>
      </c>
      <c r="AW592">
        <v>0</v>
      </c>
      <c r="AX592">
        <v>0</v>
      </c>
    </row>
    <row r="593" spans="1:50" x14ac:dyDescent="0.2">
      <c r="A593" t="s">
        <v>1145</v>
      </c>
      <c r="B593">
        <v>1</v>
      </c>
      <c r="C593">
        <v>1593694</v>
      </c>
      <c r="D593" s="9" t="s">
        <v>4129</v>
      </c>
      <c r="E593" t="s">
        <v>3434</v>
      </c>
      <c r="F593" t="str">
        <f t="shared" si="9"/>
        <v>Marshalltown 4-1</v>
      </c>
      <c r="G593" t="s">
        <v>2840</v>
      </c>
      <c r="H593">
        <v>2.08</v>
      </c>
      <c r="I593">
        <v>0</v>
      </c>
      <c r="J593">
        <v>0</v>
      </c>
      <c r="K593">
        <v>0</v>
      </c>
      <c r="L593">
        <v>1</v>
      </c>
      <c r="M593">
        <v>0</v>
      </c>
      <c r="N593">
        <v>0</v>
      </c>
      <c r="O593">
        <v>24</v>
      </c>
      <c r="P593">
        <v>25</v>
      </c>
      <c r="Q593">
        <v>0.48</v>
      </c>
      <c r="R593">
        <v>0</v>
      </c>
      <c r="S593">
        <v>0</v>
      </c>
      <c r="T593">
        <v>0</v>
      </c>
      <c r="U593">
        <v>29</v>
      </c>
      <c r="V593">
        <v>33</v>
      </c>
      <c r="W593">
        <v>0.64</v>
      </c>
      <c r="X593">
        <v>0</v>
      </c>
      <c r="Y593">
        <v>0</v>
      </c>
      <c r="Z593">
        <v>0</v>
      </c>
      <c r="AA593">
        <v>3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47</v>
      </c>
      <c r="AK593">
        <v>59</v>
      </c>
      <c r="AL593">
        <v>0.96</v>
      </c>
      <c r="AM593">
        <v>3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8</v>
      </c>
      <c r="AT593">
        <v>0</v>
      </c>
      <c r="AU593">
        <v>0</v>
      </c>
      <c r="AV593">
        <v>6</v>
      </c>
      <c r="AW593">
        <v>0</v>
      </c>
      <c r="AX593">
        <v>0</v>
      </c>
    </row>
    <row r="594" spans="1:50" x14ac:dyDescent="0.2">
      <c r="A594" t="s">
        <v>1145</v>
      </c>
      <c r="B594">
        <v>1</v>
      </c>
      <c r="C594">
        <v>1593698</v>
      </c>
      <c r="D594" s="9" t="s">
        <v>4130</v>
      </c>
      <c r="E594" t="s">
        <v>3435</v>
      </c>
      <c r="F594" t="str">
        <f t="shared" si="9"/>
        <v>Jefferson</v>
      </c>
      <c r="G594" t="s">
        <v>2840</v>
      </c>
      <c r="H594">
        <v>0.48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7</v>
      </c>
      <c r="P594">
        <v>8</v>
      </c>
      <c r="Q594">
        <v>0.16</v>
      </c>
      <c r="R594">
        <v>0</v>
      </c>
      <c r="S594">
        <v>0</v>
      </c>
      <c r="T594">
        <v>0</v>
      </c>
      <c r="U594">
        <v>10</v>
      </c>
      <c r="V594">
        <v>14</v>
      </c>
      <c r="W594">
        <v>0.16</v>
      </c>
      <c r="X594">
        <v>0</v>
      </c>
      <c r="Y594">
        <v>0</v>
      </c>
      <c r="Z594">
        <v>0</v>
      </c>
      <c r="AA594">
        <v>4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6</v>
      </c>
      <c r="AK594">
        <v>6</v>
      </c>
      <c r="AL594">
        <v>0.16</v>
      </c>
      <c r="AM594">
        <v>0</v>
      </c>
      <c r="AN594">
        <v>0</v>
      </c>
      <c r="AO594">
        <v>0</v>
      </c>
      <c r="AP594">
        <v>1</v>
      </c>
      <c r="AQ594">
        <v>1</v>
      </c>
      <c r="AR594">
        <v>0</v>
      </c>
      <c r="AS594">
        <v>2</v>
      </c>
      <c r="AT594">
        <v>1</v>
      </c>
      <c r="AU594">
        <v>0</v>
      </c>
      <c r="AV594">
        <v>0</v>
      </c>
      <c r="AW594">
        <v>0</v>
      </c>
      <c r="AX594">
        <v>0</v>
      </c>
    </row>
    <row r="595" spans="1:50" x14ac:dyDescent="0.2">
      <c r="A595" t="s">
        <v>1145</v>
      </c>
      <c r="B595">
        <v>1</v>
      </c>
      <c r="C595">
        <v>1593701</v>
      </c>
      <c r="D595" s="9" t="s">
        <v>4131</v>
      </c>
      <c r="E595" t="s">
        <v>3436</v>
      </c>
      <c r="F595" t="str">
        <f t="shared" si="9"/>
        <v>Marietta / Washington</v>
      </c>
      <c r="G595" t="s">
        <v>2840</v>
      </c>
      <c r="H595">
        <v>0.32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5</v>
      </c>
      <c r="P595">
        <v>5</v>
      </c>
      <c r="Q595">
        <v>0.16</v>
      </c>
      <c r="R595">
        <v>0</v>
      </c>
      <c r="S595">
        <v>0</v>
      </c>
      <c r="T595">
        <v>0</v>
      </c>
      <c r="U595">
        <v>12</v>
      </c>
      <c r="V595">
        <v>15</v>
      </c>
      <c r="W595">
        <v>0.16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3</v>
      </c>
      <c r="AT595">
        <v>0</v>
      </c>
      <c r="AU595">
        <v>0</v>
      </c>
      <c r="AV595">
        <v>0</v>
      </c>
      <c r="AW595">
        <v>0</v>
      </c>
      <c r="AX595">
        <v>0</v>
      </c>
    </row>
    <row r="596" spans="1:50" x14ac:dyDescent="0.2">
      <c r="A596" t="s">
        <v>1153</v>
      </c>
      <c r="B596">
        <v>1</v>
      </c>
      <c r="C596">
        <v>2007996</v>
      </c>
      <c r="D596" s="9">
        <v>8</v>
      </c>
      <c r="E596" t="s">
        <v>3437</v>
      </c>
      <c r="F596" t="str">
        <f t="shared" si="9"/>
        <v>Mitchell 8</v>
      </c>
      <c r="G596" t="s">
        <v>2840</v>
      </c>
      <c r="H596">
        <v>0.52500000000000002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9</v>
      </c>
      <c r="P596">
        <v>14</v>
      </c>
      <c r="Q596">
        <v>0.15</v>
      </c>
      <c r="R596">
        <v>0</v>
      </c>
      <c r="S596">
        <v>0</v>
      </c>
      <c r="T596">
        <v>0</v>
      </c>
      <c r="U596">
        <v>2</v>
      </c>
      <c r="V596">
        <v>0</v>
      </c>
      <c r="W596">
        <v>0</v>
      </c>
      <c r="X596">
        <v>1</v>
      </c>
      <c r="Y596">
        <v>0</v>
      </c>
      <c r="Z596">
        <v>0</v>
      </c>
      <c r="AA596">
        <v>13</v>
      </c>
      <c r="AB596">
        <v>15</v>
      </c>
      <c r="AC596">
        <v>0.22500000000000001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7</v>
      </c>
      <c r="AK596">
        <v>12</v>
      </c>
      <c r="AL596">
        <v>0.15</v>
      </c>
      <c r="AM596">
        <v>4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5</v>
      </c>
      <c r="AT596">
        <v>0</v>
      </c>
      <c r="AU596">
        <v>0</v>
      </c>
      <c r="AV596">
        <v>0</v>
      </c>
      <c r="AW596">
        <v>0</v>
      </c>
      <c r="AX596">
        <v>0</v>
      </c>
    </row>
    <row r="597" spans="1:50" x14ac:dyDescent="0.2">
      <c r="A597" t="s">
        <v>1153</v>
      </c>
      <c r="B597">
        <v>1</v>
      </c>
      <c r="C597">
        <v>2007997</v>
      </c>
      <c r="D597" s="9">
        <v>11</v>
      </c>
      <c r="E597" t="s">
        <v>3438</v>
      </c>
      <c r="F597" t="str">
        <f t="shared" si="9"/>
        <v>Mitchell 11</v>
      </c>
      <c r="G597" t="s">
        <v>2840</v>
      </c>
      <c r="H597">
        <v>0.22500000000000001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7</v>
      </c>
      <c r="P597">
        <v>7</v>
      </c>
      <c r="Q597">
        <v>7.4999999999999997E-2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12</v>
      </c>
      <c r="AB597">
        <v>12</v>
      </c>
      <c r="AC597">
        <v>7.4999999999999997E-2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5</v>
      </c>
      <c r="AW597">
        <v>5</v>
      </c>
      <c r="AX597">
        <v>7.4999999999999997E-2</v>
      </c>
    </row>
    <row r="598" spans="1:50" x14ac:dyDescent="0.2">
      <c r="A598" t="s">
        <v>1153</v>
      </c>
      <c r="B598">
        <v>1</v>
      </c>
      <c r="C598">
        <v>2007990</v>
      </c>
      <c r="D598" s="9">
        <v>5</v>
      </c>
      <c r="E598" t="s">
        <v>3439</v>
      </c>
      <c r="F598" t="str">
        <f t="shared" si="9"/>
        <v>Mitchell 5</v>
      </c>
      <c r="G598" t="s">
        <v>2840</v>
      </c>
      <c r="H598">
        <v>0.3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4</v>
      </c>
      <c r="P598">
        <v>4</v>
      </c>
      <c r="Q598">
        <v>7.4999999999999997E-2</v>
      </c>
      <c r="R598">
        <v>0</v>
      </c>
      <c r="S598">
        <v>0</v>
      </c>
      <c r="T598">
        <v>0</v>
      </c>
      <c r="U598">
        <v>6</v>
      </c>
      <c r="V598">
        <v>6</v>
      </c>
      <c r="W598">
        <v>7.4999999999999997E-2</v>
      </c>
      <c r="X598">
        <v>0</v>
      </c>
      <c r="Y598">
        <v>0</v>
      </c>
      <c r="Z598">
        <v>0</v>
      </c>
      <c r="AA598">
        <v>8</v>
      </c>
      <c r="AB598">
        <v>8</v>
      </c>
      <c r="AC598">
        <v>0.15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</row>
    <row r="599" spans="1:50" x14ac:dyDescent="0.2">
      <c r="A599" t="s">
        <v>1153</v>
      </c>
      <c r="B599">
        <v>1</v>
      </c>
      <c r="C599">
        <v>947504</v>
      </c>
      <c r="D599" s="9" t="s">
        <v>1736</v>
      </c>
      <c r="E599" t="s">
        <v>3440</v>
      </c>
      <c r="F599" t="str">
        <f t="shared" si="9"/>
        <v>Osage 01 (Mitchell 5)</v>
      </c>
      <c r="G599" t="s">
        <v>2840</v>
      </c>
      <c r="H599">
        <v>0.6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8</v>
      </c>
      <c r="P599">
        <v>11</v>
      </c>
      <c r="Q599">
        <v>0.22500000000000001</v>
      </c>
      <c r="R599">
        <v>0</v>
      </c>
      <c r="S599">
        <v>0</v>
      </c>
      <c r="T599">
        <v>0</v>
      </c>
      <c r="U599">
        <v>3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6</v>
      </c>
      <c r="AB599">
        <v>8</v>
      </c>
      <c r="AC599">
        <v>0.15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6</v>
      </c>
      <c r="AK599">
        <v>8</v>
      </c>
      <c r="AL599">
        <v>0.15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4</v>
      </c>
      <c r="AT599">
        <v>0</v>
      </c>
      <c r="AU599">
        <v>0</v>
      </c>
      <c r="AV599">
        <v>5</v>
      </c>
      <c r="AW599">
        <v>5</v>
      </c>
      <c r="AX599">
        <v>7.4999999999999997E-2</v>
      </c>
    </row>
    <row r="600" spans="1:50" x14ac:dyDescent="0.2">
      <c r="A600" t="s">
        <v>1153</v>
      </c>
      <c r="B600">
        <v>1</v>
      </c>
      <c r="C600">
        <v>2007992</v>
      </c>
      <c r="D600" s="9">
        <v>12</v>
      </c>
      <c r="E600" t="s">
        <v>3441</v>
      </c>
      <c r="F600" t="str">
        <f t="shared" si="9"/>
        <v>Mitchell 12</v>
      </c>
      <c r="G600" t="s">
        <v>2840</v>
      </c>
      <c r="H600">
        <v>0.15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3</v>
      </c>
      <c r="P600">
        <v>3</v>
      </c>
      <c r="Q600">
        <v>7.4999999999999997E-2</v>
      </c>
      <c r="R600">
        <v>0</v>
      </c>
      <c r="S600">
        <v>0</v>
      </c>
      <c r="T600">
        <v>0</v>
      </c>
      <c r="U600">
        <v>1</v>
      </c>
      <c r="V600">
        <v>1</v>
      </c>
      <c r="W600">
        <v>7.4999999999999997E-2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</row>
    <row r="601" spans="1:50" x14ac:dyDescent="0.2">
      <c r="A601" t="s">
        <v>1153</v>
      </c>
      <c r="B601">
        <v>1</v>
      </c>
      <c r="C601">
        <v>2007995</v>
      </c>
      <c r="D601" s="9">
        <v>10</v>
      </c>
      <c r="E601" t="s">
        <v>3442</v>
      </c>
      <c r="F601" t="str">
        <f t="shared" si="9"/>
        <v>Mitchell 10</v>
      </c>
      <c r="G601" t="s">
        <v>2840</v>
      </c>
      <c r="H601">
        <v>0.375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9</v>
      </c>
      <c r="V601">
        <v>9</v>
      </c>
      <c r="W601">
        <v>0.15</v>
      </c>
      <c r="X601">
        <v>0</v>
      </c>
      <c r="Y601">
        <v>0</v>
      </c>
      <c r="Z601">
        <v>0</v>
      </c>
      <c r="AA601">
        <v>8</v>
      </c>
      <c r="AB601">
        <v>8</v>
      </c>
      <c r="AC601">
        <v>0.15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4</v>
      </c>
      <c r="AK601">
        <v>4</v>
      </c>
      <c r="AL601">
        <v>7.4999999999999997E-2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</row>
    <row r="602" spans="1:50" x14ac:dyDescent="0.2">
      <c r="A602" t="s">
        <v>1191</v>
      </c>
      <c r="B602">
        <v>4</v>
      </c>
      <c r="C602">
        <v>948306</v>
      </c>
      <c r="D602" s="9" t="s">
        <v>1737</v>
      </c>
      <c r="E602" t="s">
        <v>3443</v>
      </c>
      <c r="F602" t="str">
        <f t="shared" si="9"/>
        <v>Plymouth 13/Le Mars 3</v>
      </c>
      <c r="G602" t="s">
        <v>2840</v>
      </c>
      <c r="H602">
        <v>0.9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9</v>
      </c>
      <c r="P602">
        <v>11</v>
      </c>
      <c r="Q602">
        <v>0.22500000000000001</v>
      </c>
      <c r="R602">
        <v>1</v>
      </c>
      <c r="S602">
        <v>0</v>
      </c>
      <c r="T602">
        <v>0</v>
      </c>
      <c r="U602">
        <v>14</v>
      </c>
      <c r="V602">
        <v>21</v>
      </c>
      <c r="W602">
        <v>0.22500000000000001</v>
      </c>
      <c r="X602">
        <v>0</v>
      </c>
      <c r="Y602">
        <v>0</v>
      </c>
      <c r="Z602">
        <v>0</v>
      </c>
      <c r="AA602">
        <v>4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23</v>
      </c>
      <c r="AK602">
        <v>23</v>
      </c>
      <c r="AL602">
        <v>0.22500000000000001</v>
      </c>
      <c r="AM602">
        <v>5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1</v>
      </c>
      <c r="AT602">
        <v>0</v>
      </c>
      <c r="AU602">
        <v>0</v>
      </c>
      <c r="AV602">
        <v>11</v>
      </c>
      <c r="AW602">
        <v>13</v>
      </c>
      <c r="AX602">
        <v>0.22500000000000001</v>
      </c>
    </row>
    <row r="603" spans="1:50" x14ac:dyDescent="0.2">
      <c r="A603" t="s">
        <v>1191</v>
      </c>
      <c r="B603">
        <v>4</v>
      </c>
      <c r="C603">
        <v>948205</v>
      </c>
      <c r="D603" s="9" t="s">
        <v>1728</v>
      </c>
      <c r="E603" t="s">
        <v>3444</v>
      </c>
      <c r="F603" t="str">
        <f t="shared" si="9"/>
        <v>Plymouth 07/Mr</v>
      </c>
      <c r="G603" t="s">
        <v>2840</v>
      </c>
      <c r="H603">
        <v>0.67500000000000004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13</v>
      </c>
      <c r="P603">
        <v>13</v>
      </c>
      <c r="Q603">
        <v>0.22500000000000001</v>
      </c>
      <c r="R603">
        <v>0</v>
      </c>
      <c r="S603">
        <v>0</v>
      </c>
      <c r="T603">
        <v>0</v>
      </c>
      <c r="U603">
        <v>5</v>
      </c>
      <c r="V603">
        <v>8</v>
      </c>
      <c r="W603">
        <v>0.22500000000000001</v>
      </c>
      <c r="X603">
        <v>0</v>
      </c>
      <c r="Y603">
        <v>0</v>
      </c>
      <c r="Z603">
        <v>0</v>
      </c>
      <c r="AA603">
        <v>3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13</v>
      </c>
      <c r="AK603">
        <v>13</v>
      </c>
      <c r="AL603">
        <v>0.22500000000000001</v>
      </c>
      <c r="AM603">
        <v>0</v>
      </c>
      <c r="AN603">
        <v>0</v>
      </c>
      <c r="AO603">
        <v>0</v>
      </c>
      <c r="AP603">
        <v>0</v>
      </c>
      <c r="AQ603">
        <v>3</v>
      </c>
      <c r="AR603">
        <v>0</v>
      </c>
      <c r="AS603">
        <v>3</v>
      </c>
      <c r="AT603">
        <v>0</v>
      </c>
      <c r="AU603">
        <v>0</v>
      </c>
      <c r="AV603">
        <v>0</v>
      </c>
      <c r="AW603">
        <v>0</v>
      </c>
      <c r="AX603">
        <v>0</v>
      </c>
    </row>
    <row r="604" spans="1:50" x14ac:dyDescent="0.2">
      <c r="A604" t="s">
        <v>1191</v>
      </c>
      <c r="B604">
        <v>4</v>
      </c>
      <c r="C604">
        <v>947589</v>
      </c>
      <c r="D604" s="9" t="s">
        <v>1738</v>
      </c>
      <c r="E604" t="s">
        <v>3445</v>
      </c>
      <c r="F604" t="str">
        <f t="shared" si="9"/>
        <v>Plymouth 08/Py</v>
      </c>
      <c r="G604" t="s">
        <v>2840</v>
      </c>
      <c r="H604">
        <v>0.67500000000000004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9</v>
      </c>
      <c r="P604">
        <v>10</v>
      </c>
      <c r="Q604">
        <v>0</v>
      </c>
      <c r="R604">
        <v>0</v>
      </c>
      <c r="S604">
        <v>0</v>
      </c>
      <c r="T604">
        <v>0</v>
      </c>
      <c r="U604">
        <v>17</v>
      </c>
      <c r="V604">
        <v>19</v>
      </c>
      <c r="W604">
        <v>0.22500000000000001</v>
      </c>
      <c r="X604">
        <v>0</v>
      </c>
      <c r="Y604">
        <v>0</v>
      </c>
      <c r="Z604">
        <v>0</v>
      </c>
      <c r="AA604">
        <v>11</v>
      </c>
      <c r="AB604">
        <v>17</v>
      </c>
      <c r="AC604">
        <v>0.22500000000000001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14</v>
      </c>
      <c r="AK604">
        <v>19</v>
      </c>
      <c r="AL604">
        <v>0.22500000000000001</v>
      </c>
      <c r="AM604">
        <v>4</v>
      </c>
      <c r="AN604">
        <v>0</v>
      </c>
      <c r="AO604">
        <v>0</v>
      </c>
      <c r="AP604">
        <v>1</v>
      </c>
      <c r="AQ604">
        <v>0</v>
      </c>
      <c r="AR604">
        <v>0</v>
      </c>
      <c r="AS604">
        <v>2</v>
      </c>
      <c r="AT604">
        <v>0</v>
      </c>
      <c r="AU604">
        <v>0</v>
      </c>
      <c r="AV604">
        <v>7</v>
      </c>
      <c r="AW604">
        <v>0</v>
      </c>
      <c r="AX604">
        <v>0</v>
      </c>
    </row>
    <row r="605" spans="1:50" x14ac:dyDescent="0.2">
      <c r="A605" t="s">
        <v>1191</v>
      </c>
      <c r="B605">
        <v>4</v>
      </c>
      <c r="C605">
        <v>947588</v>
      </c>
      <c r="D605" s="9" t="s">
        <v>1739</v>
      </c>
      <c r="E605" t="s">
        <v>3446</v>
      </c>
      <c r="F605" t="str">
        <f t="shared" si="9"/>
        <v>Plymouth 10/Kl</v>
      </c>
      <c r="G605" t="s">
        <v>2840</v>
      </c>
      <c r="H605">
        <v>0.67500000000000004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8</v>
      </c>
      <c r="P605">
        <v>8</v>
      </c>
      <c r="Q605">
        <v>0.22500000000000001</v>
      </c>
      <c r="R605">
        <v>0</v>
      </c>
      <c r="S605">
        <v>0</v>
      </c>
      <c r="T605">
        <v>0</v>
      </c>
      <c r="U605">
        <v>8</v>
      </c>
      <c r="V605">
        <v>11</v>
      </c>
      <c r="W605">
        <v>0.22500000000000001</v>
      </c>
      <c r="X605">
        <v>0</v>
      </c>
      <c r="Y605">
        <v>0</v>
      </c>
      <c r="Z605">
        <v>0</v>
      </c>
      <c r="AA605">
        <v>2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7</v>
      </c>
      <c r="AK605">
        <v>7</v>
      </c>
      <c r="AL605">
        <v>0.22500000000000001</v>
      </c>
      <c r="AM605">
        <v>0</v>
      </c>
      <c r="AN605">
        <v>0</v>
      </c>
      <c r="AO605">
        <v>0</v>
      </c>
      <c r="AP605">
        <v>2</v>
      </c>
      <c r="AQ605">
        <v>2</v>
      </c>
      <c r="AR605">
        <v>0</v>
      </c>
      <c r="AS605">
        <v>0</v>
      </c>
      <c r="AT605">
        <v>0</v>
      </c>
      <c r="AU605">
        <v>0</v>
      </c>
      <c r="AV605">
        <v>1</v>
      </c>
      <c r="AW605">
        <v>0</v>
      </c>
      <c r="AX605">
        <v>0</v>
      </c>
    </row>
    <row r="606" spans="1:50" x14ac:dyDescent="0.2">
      <c r="A606" t="s">
        <v>1191</v>
      </c>
      <c r="B606">
        <v>4</v>
      </c>
      <c r="C606">
        <v>947587</v>
      </c>
      <c r="D606" s="9" t="s">
        <v>1740</v>
      </c>
      <c r="E606" t="s">
        <v>3447</v>
      </c>
      <c r="F606" t="str">
        <f t="shared" si="9"/>
        <v>Plymouth 09/Ht</v>
      </c>
      <c r="G606" t="s">
        <v>2840</v>
      </c>
      <c r="H606">
        <v>0.9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16</v>
      </c>
      <c r="P606">
        <v>16</v>
      </c>
      <c r="Q606">
        <v>0.22500000000000001</v>
      </c>
      <c r="R606">
        <v>0</v>
      </c>
      <c r="S606">
        <v>0</v>
      </c>
      <c r="T606">
        <v>0</v>
      </c>
      <c r="U606">
        <v>13</v>
      </c>
      <c r="V606">
        <v>18</v>
      </c>
      <c r="W606">
        <v>0.22500000000000001</v>
      </c>
      <c r="X606">
        <v>0</v>
      </c>
      <c r="Y606">
        <v>0</v>
      </c>
      <c r="Z606">
        <v>0</v>
      </c>
      <c r="AA606">
        <v>13</v>
      </c>
      <c r="AB606">
        <v>17</v>
      </c>
      <c r="AC606">
        <v>0.22500000000000001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11</v>
      </c>
      <c r="AK606">
        <v>11</v>
      </c>
      <c r="AL606">
        <v>0.22500000000000001</v>
      </c>
      <c r="AM606">
        <v>0</v>
      </c>
      <c r="AN606">
        <v>0</v>
      </c>
      <c r="AO606">
        <v>0</v>
      </c>
      <c r="AP606">
        <v>0</v>
      </c>
      <c r="AQ606">
        <v>2</v>
      </c>
      <c r="AR606">
        <v>0</v>
      </c>
      <c r="AS606">
        <v>5</v>
      </c>
      <c r="AT606">
        <v>0</v>
      </c>
      <c r="AU606">
        <v>0</v>
      </c>
      <c r="AV606">
        <v>6</v>
      </c>
      <c r="AW606">
        <v>0</v>
      </c>
      <c r="AX606">
        <v>0</v>
      </c>
    </row>
    <row r="607" spans="1:50" x14ac:dyDescent="0.2">
      <c r="A607" t="s">
        <v>1191</v>
      </c>
      <c r="B607">
        <v>4</v>
      </c>
      <c r="C607">
        <v>948305</v>
      </c>
      <c r="D607" s="9" t="s">
        <v>1741</v>
      </c>
      <c r="E607" t="s">
        <v>3448</v>
      </c>
      <c r="F607" t="str">
        <f t="shared" si="9"/>
        <v>Plymouth 12/Le Mars 2</v>
      </c>
      <c r="G607" t="s">
        <v>2840</v>
      </c>
      <c r="H607">
        <v>1.35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22</v>
      </c>
      <c r="P607">
        <v>27</v>
      </c>
      <c r="Q607">
        <v>0.45</v>
      </c>
      <c r="R607">
        <v>0</v>
      </c>
      <c r="S607">
        <v>0</v>
      </c>
      <c r="T607">
        <v>0</v>
      </c>
      <c r="U607">
        <v>27</v>
      </c>
      <c r="V607">
        <v>28</v>
      </c>
      <c r="W607">
        <v>0.45</v>
      </c>
      <c r="X607">
        <v>0</v>
      </c>
      <c r="Y607">
        <v>0</v>
      </c>
      <c r="Z607">
        <v>0</v>
      </c>
      <c r="AA607">
        <v>16</v>
      </c>
      <c r="AB607">
        <v>17</v>
      </c>
      <c r="AC607">
        <v>0.22500000000000001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18</v>
      </c>
      <c r="AK607">
        <v>20</v>
      </c>
      <c r="AL607">
        <v>0.22500000000000001</v>
      </c>
      <c r="AM607">
        <v>0</v>
      </c>
      <c r="AN607">
        <v>0</v>
      </c>
      <c r="AO607">
        <v>0</v>
      </c>
      <c r="AP607">
        <v>1</v>
      </c>
      <c r="AQ607">
        <v>0</v>
      </c>
      <c r="AR607">
        <v>0</v>
      </c>
      <c r="AS607">
        <v>3</v>
      </c>
      <c r="AT607">
        <v>0</v>
      </c>
      <c r="AU607">
        <v>0</v>
      </c>
      <c r="AV607">
        <v>5</v>
      </c>
      <c r="AW607">
        <v>0</v>
      </c>
      <c r="AX607">
        <v>0</v>
      </c>
    </row>
    <row r="608" spans="1:50" x14ac:dyDescent="0.2">
      <c r="A608" t="s">
        <v>1191</v>
      </c>
      <c r="B608">
        <v>4</v>
      </c>
      <c r="C608">
        <v>947590</v>
      </c>
      <c r="D608" s="9" t="s">
        <v>1742</v>
      </c>
      <c r="E608" t="s">
        <v>3449</v>
      </c>
      <c r="F608" t="str">
        <f t="shared" si="9"/>
        <v>Plymouth 05/Rm</v>
      </c>
      <c r="G608" t="s">
        <v>2840</v>
      </c>
      <c r="H608">
        <v>0.67500000000000004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13</v>
      </c>
      <c r="P608">
        <v>15</v>
      </c>
      <c r="Q608">
        <v>0.22500000000000001</v>
      </c>
      <c r="R608">
        <v>0</v>
      </c>
      <c r="S608">
        <v>0</v>
      </c>
      <c r="T608">
        <v>0</v>
      </c>
      <c r="U608">
        <v>7</v>
      </c>
      <c r="V608">
        <v>9</v>
      </c>
      <c r="W608">
        <v>0.22500000000000001</v>
      </c>
      <c r="X608">
        <v>0</v>
      </c>
      <c r="Y608">
        <v>0</v>
      </c>
      <c r="Z608">
        <v>0</v>
      </c>
      <c r="AA608">
        <v>4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9</v>
      </c>
      <c r="AK608">
        <v>9</v>
      </c>
      <c r="AL608">
        <v>0.22500000000000001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</row>
    <row r="609" spans="1:50" x14ac:dyDescent="0.2">
      <c r="A609" t="s">
        <v>1221</v>
      </c>
      <c r="B609">
        <v>3</v>
      </c>
      <c r="C609">
        <v>947839</v>
      </c>
      <c r="D609" s="9" t="s">
        <v>1114</v>
      </c>
      <c r="E609" t="s">
        <v>2944</v>
      </c>
      <c r="F609" t="str">
        <f t="shared" si="9"/>
        <v>Union</v>
      </c>
      <c r="G609" t="s">
        <v>2840</v>
      </c>
      <c r="H609">
        <v>0.33750000000000002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6</v>
      </c>
      <c r="P609">
        <v>6</v>
      </c>
      <c r="Q609">
        <v>0.1125</v>
      </c>
      <c r="R609">
        <v>0</v>
      </c>
      <c r="S609">
        <v>0</v>
      </c>
      <c r="T609">
        <v>0</v>
      </c>
      <c r="U609">
        <v>5</v>
      </c>
      <c r="V609">
        <v>5</v>
      </c>
      <c r="W609">
        <v>0.1125</v>
      </c>
      <c r="X609">
        <v>0</v>
      </c>
      <c r="Y609">
        <v>0</v>
      </c>
      <c r="Z609">
        <v>0</v>
      </c>
      <c r="AA609">
        <v>7</v>
      </c>
      <c r="AB609">
        <v>7</v>
      </c>
      <c r="AC609">
        <v>0.1125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</row>
    <row r="610" spans="1:50" x14ac:dyDescent="0.2">
      <c r="A610" t="s">
        <v>1345</v>
      </c>
      <c r="B610">
        <v>4</v>
      </c>
      <c r="C610">
        <v>948170</v>
      </c>
      <c r="D610" s="9">
        <v>37</v>
      </c>
      <c r="E610" t="s">
        <v>3450</v>
      </c>
      <c r="F610" t="str">
        <f t="shared" si="9"/>
        <v>37 Climbing Hill/Grant/West Fork</v>
      </c>
      <c r="G610" t="s">
        <v>2840</v>
      </c>
      <c r="H610">
        <v>0.21249999999999999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3</v>
      </c>
      <c r="P610">
        <v>3</v>
      </c>
      <c r="Q610">
        <v>0.21249999999999999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1</v>
      </c>
      <c r="AK610">
        <v>1</v>
      </c>
      <c r="AL610">
        <v>0</v>
      </c>
      <c r="AM610">
        <v>0</v>
      </c>
      <c r="AN610">
        <v>0</v>
      </c>
      <c r="AO610">
        <v>0</v>
      </c>
      <c r="AP610">
        <v>1</v>
      </c>
      <c r="AQ610">
        <v>1</v>
      </c>
      <c r="AR610">
        <v>0</v>
      </c>
      <c r="AS610">
        <v>1</v>
      </c>
      <c r="AT610">
        <v>1</v>
      </c>
      <c r="AU610">
        <v>0</v>
      </c>
      <c r="AV610">
        <v>0</v>
      </c>
      <c r="AW610">
        <v>0</v>
      </c>
      <c r="AX610">
        <v>0</v>
      </c>
    </row>
    <row r="611" spans="1:50" x14ac:dyDescent="0.2">
      <c r="A611" t="s">
        <v>1345</v>
      </c>
      <c r="B611">
        <v>4</v>
      </c>
      <c r="C611">
        <v>948169</v>
      </c>
      <c r="D611" s="9">
        <v>36</v>
      </c>
      <c r="E611" t="s">
        <v>3451</v>
      </c>
      <c r="F611" t="str">
        <f t="shared" si="9"/>
        <v>36 Lawton/Banner</v>
      </c>
      <c r="G611" t="s">
        <v>2840</v>
      </c>
      <c r="H611">
        <v>0.42499999999999999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9</v>
      </c>
      <c r="P611">
        <v>9</v>
      </c>
      <c r="Q611">
        <v>0.21249999999999999</v>
      </c>
      <c r="R611">
        <v>0</v>
      </c>
      <c r="S611">
        <v>0</v>
      </c>
      <c r="T611">
        <v>0</v>
      </c>
      <c r="U611">
        <v>4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5</v>
      </c>
      <c r="AB611">
        <v>9</v>
      </c>
      <c r="AC611">
        <v>0.21249999999999999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1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6</v>
      </c>
      <c r="AT611">
        <v>0</v>
      </c>
      <c r="AU611">
        <v>0</v>
      </c>
      <c r="AV611">
        <v>0</v>
      </c>
      <c r="AW611">
        <v>0</v>
      </c>
      <c r="AX611">
        <v>0</v>
      </c>
    </row>
    <row r="612" spans="1:50" x14ac:dyDescent="0.2">
      <c r="A612" t="s">
        <v>1345</v>
      </c>
      <c r="B612">
        <v>4</v>
      </c>
      <c r="C612">
        <v>948171</v>
      </c>
      <c r="D612" s="9">
        <v>38</v>
      </c>
      <c r="E612" t="s">
        <v>3452</v>
      </c>
      <c r="F612" t="str">
        <f t="shared" si="9"/>
        <v>38 Sloan</v>
      </c>
      <c r="G612" t="s">
        <v>2840</v>
      </c>
      <c r="H612">
        <v>0.42499999999999999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6</v>
      </c>
      <c r="P612">
        <v>10</v>
      </c>
      <c r="Q612">
        <v>0.21249999999999999</v>
      </c>
      <c r="R612">
        <v>0</v>
      </c>
      <c r="S612">
        <v>0</v>
      </c>
      <c r="T612">
        <v>0</v>
      </c>
      <c r="U612">
        <v>4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5</v>
      </c>
      <c r="AB612">
        <v>7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8</v>
      </c>
      <c r="AK612">
        <v>13</v>
      </c>
      <c r="AL612">
        <v>0.21249999999999999</v>
      </c>
      <c r="AM612">
        <v>3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3</v>
      </c>
      <c r="AT612">
        <v>0</v>
      </c>
      <c r="AU612">
        <v>0</v>
      </c>
      <c r="AV612">
        <v>1</v>
      </c>
      <c r="AW612">
        <v>0</v>
      </c>
      <c r="AX612">
        <v>0</v>
      </c>
    </row>
    <row r="613" spans="1:50" x14ac:dyDescent="0.2">
      <c r="A613" t="s">
        <v>1345</v>
      </c>
      <c r="B613">
        <v>4</v>
      </c>
      <c r="C613">
        <v>948162</v>
      </c>
      <c r="D613" s="9">
        <v>29</v>
      </c>
      <c r="E613" t="s">
        <v>3453</v>
      </c>
      <c r="F613" t="str">
        <f t="shared" si="9"/>
        <v>29 Sergeant Bluff East/ Woodbury</v>
      </c>
      <c r="G613" t="s">
        <v>2851</v>
      </c>
      <c r="H613">
        <v>1.49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30</v>
      </c>
      <c r="P613">
        <v>32</v>
      </c>
      <c r="Q613">
        <v>0.63749999999999996</v>
      </c>
      <c r="R613">
        <v>0</v>
      </c>
      <c r="S613">
        <v>0</v>
      </c>
      <c r="T613">
        <v>0</v>
      </c>
      <c r="U613">
        <v>16</v>
      </c>
      <c r="V613">
        <v>18</v>
      </c>
      <c r="W613">
        <v>0.21249999999999999</v>
      </c>
      <c r="X613">
        <v>0</v>
      </c>
      <c r="Y613">
        <v>0</v>
      </c>
      <c r="Z613">
        <v>0</v>
      </c>
      <c r="AA613">
        <v>16</v>
      </c>
      <c r="AB613">
        <v>17</v>
      </c>
      <c r="AC613">
        <v>0.21249999999999999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19</v>
      </c>
      <c r="AK613">
        <v>20</v>
      </c>
      <c r="AL613">
        <v>0.42499999999999999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7</v>
      </c>
      <c r="AT613">
        <v>0</v>
      </c>
      <c r="AU613">
        <v>0</v>
      </c>
      <c r="AV613">
        <v>0</v>
      </c>
      <c r="AW613">
        <v>0</v>
      </c>
      <c r="AX613">
        <v>0</v>
      </c>
    </row>
    <row r="614" spans="1:50" x14ac:dyDescent="0.2">
      <c r="A614" t="s">
        <v>1345</v>
      </c>
      <c r="B614">
        <v>4</v>
      </c>
      <c r="C614">
        <v>948173</v>
      </c>
      <c r="D614" s="9">
        <v>40</v>
      </c>
      <c r="E614" t="s">
        <v>3454</v>
      </c>
      <c r="F614" t="str">
        <f t="shared" si="9"/>
        <v>40 Anthon/Miller</v>
      </c>
      <c r="G614" t="s">
        <v>2840</v>
      </c>
      <c r="H614">
        <v>0.21249999999999999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2</v>
      </c>
      <c r="P614">
        <v>2</v>
      </c>
      <c r="Q614">
        <v>0</v>
      </c>
      <c r="R614">
        <v>0</v>
      </c>
      <c r="S614">
        <v>0</v>
      </c>
      <c r="T614">
        <v>0</v>
      </c>
      <c r="U614">
        <v>4</v>
      </c>
      <c r="V614">
        <v>4</v>
      </c>
      <c r="W614">
        <v>0.21249999999999999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2</v>
      </c>
      <c r="AK614">
        <v>2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3</v>
      </c>
      <c r="AT614">
        <v>3</v>
      </c>
      <c r="AU614">
        <v>0</v>
      </c>
      <c r="AV614">
        <v>0</v>
      </c>
      <c r="AW614">
        <v>0</v>
      </c>
      <c r="AX614">
        <v>0</v>
      </c>
    </row>
    <row r="615" spans="1:50" x14ac:dyDescent="0.2">
      <c r="A615" t="s">
        <v>1345</v>
      </c>
      <c r="B615">
        <v>4</v>
      </c>
      <c r="C615">
        <v>948152</v>
      </c>
      <c r="D615" s="9">
        <v>19</v>
      </c>
      <c r="E615" t="s">
        <v>3455</v>
      </c>
      <c r="F615" t="str">
        <f t="shared" si="9"/>
        <v>Sioux City 19</v>
      </c>
      <c r="G615" t="s">
        <v>2840</v>
      </c>
      <c r="H615">
        <v>1.9125000000000001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36</v>
      </c>
      <c r="P615">
        <v>45</v>
      </c>
      <c r="Q615">
        <v>0.63749999999999996</v>
      </c>
      <c r="R615">
        <v>0</v>
      </c>
      <c r="S615">
        <v>0</v>
      </c>
      <c r="T615">
        <v>0</v>
      </c>
      <c r="U615">
        <v>26</v>
      </c>
      <c r="V615">
        <v>40</v>
      </c>
      <c r="W615">
        <v>0.63749999999999996</v>
      </c>
      <c r="X615">
        <v>0</v>
      </c>
      <c r="Y615">
        <v>0</v>
      </c>
      <c r="Z615">
        <v>0</v>
      </c>
      <c r="AA615">
        <v>14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27</v>
      </c>
      <c r="AK615">
        <v>35</v>
      </c>
      <c r="AL615">
        <v>0.63749999999999996</v>
      </c>
      <c r="AM615">
        <v>1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16</v>
      </c>
      <c r="AT615">
        <v>0</v>
      </c>
      <c r="AU615">
        <v>0</v>
      </c>
      <c r="AV615">
        <v>5</v>
      </c>
      <c r="AW615">
        <v>0</v>
      </c>
      <c r="AX615">
        <v>0</v>
      </c>
    </row>
    <row r="616" spans="1:50" x14ac:dyDescent="0.2">
      <c r="A616" t="s">
        <v>1345</v>
      </c>
      <c r="B616">
        <v>4</v>
      </c>
      <c r="C616">
        <v>948149</v>
      </c>
      <c r="D616" s="9">
        <v>16</v>
      </c>
      <c r="E616" t="s">
        <v>3456</v>
      </c>
      <c r="F616" t="str">
        <f t="shared" si="9"/>
        <v>Sioux City 16</v>
      </c>
      <c r="G616" t="s">
        <v>2840</v>
      </c>
      <c r="H616">
        <v>1.4875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16</v>
      </c>
      <c r="P616">
        <v>19</v>
      </c>
      <c r="Q616">
        <v>0.21249999999999999</v>
      </c>
      <c r="R616">
        <v>0</v>
      </c>
      <c r="S616">
        <v>0</v>
      </c>
      <c r="T616">
        <v>0</v>
      </c>
      <c r="U616">
        <v>20</v>
      </c>
      <c r="V616">
        <v>30</v>
      </c>
      <c r="W616">
        <v>0.42499999999999999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38</v>
      </c>
      <c r="AK616">
        <v>49</v>
      </c>
      <c r="AL616">
        <v>0.85</v>
      </c>
      <c r="AM616">
        <v>5</v>
      </c>
      <c r="AN616">
        <v>0</v>
      </c>
      <c r="AO616">
        <v>0</v>
      </c>
      <c r="AP616">
        <v>1</v>
      </c>
      <c r="AQ616">
        <v>0</v>
      </c>
      <c r="AR616">
        <v>0</v>
      </c>
      <c r="AS616">
        <v>7</v>
      </c>
      <c r="AT616">
        <v>0</v>
      </c>
      <c r="AU616">
        <v>0</v>
      </c>
      <c r="AV616">
        <v>11</v>
      </c>
      <c r="AW616">
        <v>0</v>
      </c>
      <c r="AX616">
        <v>0</v>
      </c>
    </row>
    <row r="617" spans="1:50" x14ac:dyDescent="0.2">
      <c r="A617" t="s">
        <v>1345</v>
      </c>
      <c r="B617">
        <v>4</v>
      </c>
      <c r="C617">
        <v>948136</v>
      </c>
      <c r="D617" s="9">
        <v>3</v>
      </c>
      <c r="E617" t="s">
        <v>3457</v>
      </c>
      <c r="F617" t="str">
        <f t="shared" si="9"/>
        <v>Sioux City 03</v>
      </c>
      <c r="G617" t="s">
        <v>2840</v>
      </c>
      <c r="H617">
        <v>1.7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26</v>
      </c>
      <c r="P617">
        <v>31</v>
      </c>
      <c r="Q617">
        <v>0.63749999999999996</v>
      </c>
      <c r="R617">
        <v>0</v>
      </c>
      <c r="S617">
        <v>0</v>
      </c>
      <c r="T617">
        <v>0</v>
      </c>
      <c r="U617">
        <v>15</v>
      </c>
      <c r="V617">
        <v>17</v>
      </c>
      <c r="W617">
        <v>0.42499999999999999</v>
      </c>
      <c r="X617">
        <v>0</v>
      </c>
      <c r="Y617">
        <v>0</v>
      </c>
      <c r="Z617">
        <v>0</v>
      </c>
      <c r="AA617">
        <v>12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21</v>
      </c>
      <c r="AK617">
        <v>21</v>
      </c>
      <c r="AL617">
        <v>0.42499999999999999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14</v>
      </c>
      <c r="AW617">
        <v>14</v>
      </c>
      <c r="AX617">
        <v>0.21249999999999999</v>
      </c>
    </row>
    <row r="618" spans="1:50" x14ac:dyDescent="0.2">
      <c r="A618" t="s">
        <v>1345</v>
      </c>
      <c r="B618">
        <v>4</v>
      </c>
      <c r="C618">
        <v>948137</v>
      </c>
      <c r="D618" s="9">
        <v>4</v>
      </c>
      <c r="E618" t="s">
        <v>3458</v>
      </c>
      <c r="F618" t="str">
        <f t="shared" si="9"/>
        <v>Sioux City 04</v>
      </c>
      <c r="G618" t="s">
        <v>2840</v>
      </c>
      <c r="H618">
        <v>1.0625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17</v>
      </c>
      <c r="P618">
        <v>18</v>
      </c>
      <c r="Q618">
        <v>0.21249999999999999</v>
      </c>
      <c r="R618">
        <v>0</v>
      </c>
      <c r="S618">
        <v>0</v>
      </c>
      <c r="T618">
        <v>0</v>
      </c>
      <c r="U618">
        <v>9</v>
      </c>
      <c r="V618">
        <v>12</v>
      </c>
      <c r="W618">
        <v>0.21249999999999999</v>
      </c>
      <c r="X618">
        <v>0</v>
      </c>
      <c r="Y618">
        <v>0</v>
      </c>
      <c r="Z618">
        <v>0</v>
      </c>
      <c r="AA618">
        <v>2</v>
      </c>
      <c r="AB618">
        <v>0</v>
      </c>
      <c r="AC618">
        <v>0</v>
      </c>
      <c r="AD618">
        <v>0</v>
      </c>
      <c r="AE618">
        <v>4</v>
      </c>
      <c r="AF618">
        <v>0</v>
      </c>
      <c r="AG618">
        <v>0</v>
      </c>
      <c r="AH618">
        <v>0</v>
      </c>
      <c r="AI618">
        <v>0</v>
      </c>
      <c r="AJ618">
        <v>36</v>
      </c>
      <c r="AK618">
        <v>40</v>
      </c>
      <c r="AL618">
        <v>0.63749999999999996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4</v>
      </c>
      <c r="AT618">
        <v>0</v>
      </c>
      <c r="AU618">
        <v>0</v>
      </c>
      <c r="AV618">
        <v>6</v>
      </c>
      <c r="AW618">
        <v>0</v>
      </c>
      <c r="AX618">
        <v>0</v>
      </c>
    </row>
    <row r="619" spans="1:50" x14ac:dyDescent="0.2">
      <c r="A619" t="s">
        <v>1345</v>
      </c>
      <c r="B619">
        <v>4</v>
      </c>
      <c r="C619">
        <v>948142</v>
      </c>
      <c r="D619" s="9">
        <v>9</v>
      </c>
      <c r="E619" t="s">
        <v>3459</v>
      </c>
      <c r="F619" t="str">
        <f t="shared" si="9"/>
        <v>Sioux City 09</v>
      </c>
      <c r="G619" t="s">
        <v>2840</v>
      </c>
      <c r="H619">
        <v>0.63749999999999996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2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4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6</v>
      </c>
      <c r="AB619">
        <v>6</v>
      </c>
      <c r="AC619">
        <v>0.21249999999999999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13</v>
      </c>
      <c r="AK619">
        <v>14</v>
      </c>
      <c r="AL619">
        <v>0.21249999999999999</v>
      </c>
      <c r="AM619">
        <v>0</v>
      </c>
      <c r="AN619">
        <v>0</v>
      </c>
      <c r="AO619">
        <v>0</v>
      </c>
      <c r="AP619">
        <v>0</v>
      </c>
      <c r="AQ619">
        <v>9</v>
      </c>
      <c r="AR619">
        <v>0.21249999999999999</v>
      </c>
      <c r="AS619">
        <v>1</v>
      </c>
      <c r="AT619">
        <v>0</v>
      </c>
      <c r="AU619">
        <v>0</v>
      </c>
      <c r="AV619">
        <v>3</v>
      </c>
      <c r="AW619">
        <v>0</v>
      </c>
      <c r="AX619">
        <v>0</v>
      </c>
    </row>
    <row r="620" spans="1:50" x14ac:dyDescent="0.2">
      <c r="A620" t="s">
        <v>785</v>
      </c>
      <c r="B620">
        <v>1</v>
      </c>
      <c r="C620">
        <v>948213</v>
      </c>
      <c r="D620" s="9" t="s">
        <v>4132</v>
      </c>
      <c r="E620" t="s">
        <v>3461</v>
      </c>
      <c r="F620" t="str">
        <f t="shared" si="9"/>
        <v>Pct 04 - Pv City</v>
      </c>
      <c r="G620" t="s">
        <v>2840</v>
      </c>
      <c r="H620">
        <v>0.62222222199999999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7</v>
      </c>
      <c r="P620">
        <v>7</v>
      </c>
      <c r="Q620">
        <v>0.15559999999999999</v>
      </c>
      <c r="R620">
        <v>0</v>
      </c>
      <c r="S620">
        <v>0</v>
      </c>
      <c r="T620">
        <v>0</v>
      </c>
      <c r="U620">
        <v>15</v>
      </c>
      <c r="V620">
        <v>15</v>
      </c>
      <c r="W620">
        <v>0.23330000000000001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6</v>
      </c>
      <c r="AK620">
        <v>6</v>
      </c>
      <c r="AL620">
        <v>7.7799999999999994E-2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10</v>
      </c>
      <c r="AW620">
        <v>10</v>
      </c>
      <c r="AX620">
        <v>0.15559999999999999</v>
      </c>
    </row>
    <row r="621" spans="1:50" x14ac:dyDescent="0.2">
      <c r="A621" t="s">
        <v>785</v>
      </c>
      <c r="B621">
        <v>1</v>
      </c>
      <c r="C621">
        <v>948216</v>
      </c>
      <c r="D621" s="9" t="s">
        <v>4133</v>
      </c>
      <c r="E621" t="s">
        <v>3463</v>
      </c>
      <c r="F621" t="str">
        <f t="shared" si="9"/>
        <v>Pct 07 - Cn/Lf/Ls/Ls City</v>
      </c>
      <c r="G621" t="s">
        <v>2840</v>
      </c>
      <c r="H621">
        <v>1.4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8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47</v>
      </c>
      <c r="V621">
        <v>52</v>
      </c>
      <c r="W621">
        <v>0.7</v>
      </c>
      <c r="X621">
        <v>0</v>
      </c>
      <c r="Y621">
        <v>0</v>
      </c>
      <c r="Z621">
        <v>0</v>
      </c>
      <c r="AA621">
        <v>16</v>
      </c>
      <c r="AB621">
        <v>30</v>
      </c>
      <c r="AC621">
        <v>0.38890000000000002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16</v>
      </c>
      <c r="AK621">
        <v>21</v>
      </c>
      <c r="AL621">
        <v>0.31109999999999999</v>
      </c>
      <c r="AM621">
        <v>6</v>
      </c>
      <c r="AN621">
        <v>0</v>
      </c>
      <c r="AO621">
        <v>0</v>
      </c>
      <c r="AP621">
        <v>4</v>
      </c>
      <c r="AQ621">
        <v>0</v>
      </c>
      <c r="AR621">
        <v>0</v>
      </c>
      <c r="AS621">
        <v>5</v>
      </c>
      <c r="AT621">
        <v>0</v>
      </c>
      <c r="AU621">
        <v>0</v>
      </c>
      <c r="AV621">
        <v>3</v>
      </c>
      <c r="AW621">
        <v>0</v>
      </c>
      <c r="AX621">
        <v>0</v>
      </c>
    </row>
    <row r="622" spans="1:50" x14ac:dyDescent="0.2">
      <c r="A622" t="s">
        <v>785</v>
      </c>
      <c r="B622">
        <v>1</v>
      </c>
      <c r="C622">
        <v>948208</v>
      </c>
      <c r="D622" s="9" t="s">
        <v>4134</v>
      </c>
      <c r="E622" t="s">
        <v>3464</v>
      </c>
      <c r="F622" t="str">
        <f t="shared" si="9"/>
        <v>Pct 01 - Wl/Hv</v>
      </c>
      <c r="G622" t="s">
        <v>2840</v>
      </c>
      <c r="H622">
        <v>0.311111111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4</v>
      </c>
      <c r="V622">
        <v>4</v>
      </c>
      <c r="W622">
        <v>7.7799999999999994E-2</v>
      </c>
      <c r="X622">
        <v>0</v>
      </c>
      <c r="Y622">
        <v>0</v>
      </c>
      <c r="Z622">
        <v>0</v>
      </c>
      <c r="AA622">
        <v>6</v>
      </c>
      <c r="AB622">
        <v>7</v>
      </c>
      <c r="AC622">
        <v>0.15559999999999999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5</v>
      </c>
      <c r="AK622">
        <v>5</v>
      </c>
      <c r="AL622">
        <v>7.7799999999999994E-2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</row>
    <row r="623" spans="1:50" x14ac:dyDescent="0.2">
      <c r="A623" t="s">
        <v>785</v>
      </c>
      <c r="B623">
        <v>1</v>
      </c>
      <c r="C623">
        <v>948218</v>
      </c>
      <c r="D623" s="9" t="s">
        <v>4135</v>
      </c>
      <c r="E623" t="s">
        <v>3466</v>
      </c>
      <c r="F623" t="str">
        <f t="shared" si="9"/>
        <v>Pct 09 - Waukon 1</v>
      </c>
      <c r="G623" t="s">
        <v>2840</v>
      </c>
      <c r="H623">
        <v>0.7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13</v>
      </c>
      <c r="P623">
        <v>13</v>
      </c>
      <c r="Q623">
        <v>0.15559999999999999</v>
      </c>
      <c r="R623">
        <v>0</v>
      </c>
      <c r="S623">
        <v>0</v>
      </c>
      <c r="T623">
        <v>0</v>
      </c>
      <c r="U623">
        <v>21</v>
      </c>
      <c r="V623">
        <v>27</v>
      </c>
      <c r="W623">
        <v>0.38890000000000002</v>
      </c>
      <c r="X623">
        <v>0</v>
      </c>
      <c r="Y623">
        <v>0</v>
      </c>
      <c r="Z623">
        <v>0</v>
      </c>
      <c r="AA623">
        <v>9</v>
      </c>
      <c r="AB623">
        <v>10</v>
      </c>
      <c r="AC623">
        <v>0.15559999999999999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3</v>
      </c>
      <c r="AR623">
        <v>0</v>
      </c>
      <c r="AS623">
        <v>7</v>
      </c>
      <c r="AT623">
        <v>0</v>
      </c>
      <c r="AU623">
        <v>0</v>
      </c>
      <c r="AV623">
        <v>3</v>
      </c>
      <c r="AW623">
        <v>0</v>
      </c>
      <c r="AX623">
        <v>0</v>
      </c>
    </row>
    <row r="624" spans="1:50" x14ac:dyDescent="0.2">
      <c r="A624" t="s">
        <v>785</v>
      </c>
      <c r="B624">
        <v>1</v>
      </c>
      <c r="C624">
        <v>948210</v>
      </c>
      <c r="D624" s="9" t="s">
        <v>4136</v>
      </c>
      <c r="E624" t="s">
        <v>3467</v>
      </c>
      <c r="F624" t="str">
        <f t="shared" si="9"/>
        <v>Pct 11 - Waukon 3</v>
      </c>
      <c r="G624" t="s">
        <v>2840</v>
      </c>
      <c r="H624">
        <v>0.7</v>
      </c>
      <c r="I624">
        <v>0</v>
      </c>
      <c r="J624">
        <v>0</v>
      </c>
      <c r="K624">
        <v>0</v>
      </c>
      <c r="L624">
        <v>1</v>
      </c>
      <c r="M624">
        <v>0</v>
      </c>
      <c r="N624">
        <v>0</v>
      </c>
      <c r="O624">
        <v>8</v>
      </c>
      <c r="P624">
        <v>12</v>
      </c>
      <c r="Q624">
        <v>0.23330000000000001</v>
      </c>
      <c r="R624">
        <v>0</v>
      </c>
      <c r="S624">
        <v>0</v>
      </c>
      <c r="T624">
        <v>0</v>
      </c>
      <c r="U624">
        <v>9</v>
      </c>
      <c r="V624">
        <v>12</v>
      </c>
      <c r="W624">
        <v>0.23330000000000001</v>
      </c>
      <c r="X624">
        <v>0</v>
      </c>
      <c r="Y624">
        <v>0</v>
      </c>
      <c r="Z624">
        <v>0</v>
      </c>
      <c r="AA624">
        <v>9</v>
      </c>
      <c r="AB624">
        <v>9</v>
      </c>
      <c r="AC624">
        <v>0.15559999999999999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6</v>
      </c>
      <c r="AK624">
        <v>7</v>
      </c>
      <c r="AL624">
        <v>7.7799999999999994E-2</v>
      </c>
      <c r="AM624">
        <v>2</v>
      </c>
      <c r="AN624">
        <v>0</v>
      </c>
      <c r="AO624">
        <v>0</v>
      </c>
      <c r="AP624">
        <v>0</v>
      </c>
      <c r="AQ624">
        <v>1</v>
      </c>
      <c r="AR624">
        <v>0</v>
      </c>
      <c r="AS624">
        <v>0</v>
      </c>
      <c r="AT624">
        <v>0</v>
      </c>
      <c r="AU624">
        <v>0</v>
      </c>
      <c r="AV624">
        <v>6</v>
      </c>
      <c r="AW624">
        <v>0</v>
      </c>
      <c r="AX624">
        <v>0</v>
      </c>
    </row>
    <row r="625" spans="1:50" x14ac:dyDescent="0.2">
      <c r="A625" t="s">
        <v>794</v>
      </c>
      <c r="B625">
        <v>2</v>
      </c>
      <c r="C625">
        <v>946561</v>
      </c>
      <c r="D625" s="9" t="s">
        <v>1743</v>
      </c>
      <c r="E625" t="s">
        <v>3468</v>
      </c>
      <c r="F625" t="str">
        <f t="shared" si="9"/>
        <v>Caldwell Township</v>
      </c>
      <c r="G625" t="s">
        <v>2840</v>
      </c>
      <c r="H625">
        <v>0.16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1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4</v>
      </c>
      <c r="V625">
        <v>7</v>
      </c>
      <c r="W625">
        <v>0.08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2</v>
      </c>
      <c r="AK625">
        <v>0</v>
      </c>
      <c r="AL625">
        <v>0</v>
      </c>
      <c r="AM625">
        <v>3</v>
      </c>
      <c r="AN625">
        <v>4</v>
      </c>
      <c r="AO625">
        <v>0.08</v>
      </c>
      <c r="AP625">
        <v>0</v>
      </c>
      <c r="AQ625">
        <v>2</v>
      </c>
      <c r="AR625">
        <v>0</v>
      </c>
      <c r="AS625">
        <v>3</v>
      </c>
      <c r="AT625">
        <v>0</v>
      </c>
      <c r="AU625">
        <v>0</v>
      </c>
      <c r="AV625">
        <v>0</v>
      </c>
      <c r="AW625">
        <v>0</v>
      </c>
      <c r="AX625">
        <v>0</v>
      </c>
    </row>
    <row r="626" spans="1:50" x14ac:dyDescent="0.2">
      <c r="A626" t="s">
        <v>794</v>
      </c>
      <c r="B626">
        <v>2</v>
      </c>
      <c r="C626">
        <v>946564</v>
      </c>
      <c r="D626" s="9" t="s">
        <v>1744</v>
      </c>
      <c r="E626" t="s">
        <v>3469</v>
      </c>
      <c r="F626" t="str">
        <f t="shared" si="9"/>
        <v>Taylor/Chariton</v>
      </c>
      <c r="G626" t="s">
        <v>2840</v>
      </c>
      <c r="H626">
        <v>0.56000000000000005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7</v>
      </c>
      <c r="P626">
        <v>10</v>
      </c>
      <c r="Q626">
        <v>0.24</v>
      </c>
      <c r="R626">
        <v>0</v>
      </c>
      <c r="S626">
        <v>0</v>
      </c>
      <c r="T626">
        <v>0</v>
      </c>
      <c r="U626">
        <v>10</v>
      </c>
      <c r="V626">
        <v>14</v>
      </c>
      <c r="W626">
        <v>0.24</v>
      </c>
      <c r="X626">
        <v>0</v>
      </c>
      <c r="Y626">
        <v>0</v>
      </c>
      <c r="Z626">
        <v>0</v>
      </c>
      <c r="AA626">
        <v>4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5</v>
      </c>
      <c r="AN626">
        <v>5</v>
      </c>
      <c r="AO626">
        <v>0.08</v>
      </c>
      <c r="AP626">
        <v>0</v>
      </c>
      <c r="AQ626">
        <v>0</v>
      </c>
      <c r="AR626">
        <v>0</v>
      </c>
      <c r="AS626">
        <v>3</v>
      </c>
      <c r="AT626">
        <v>0</v>
      </c>
      <c r="AU626">
        <v>0</v>
      </c>
      <c r="AV626">
        <v>0</v>
      </c>
      <c r="AW626">
        <v>0</v>
      </c>
      <c r="AX626">
        <v>0</v>
      </c>
    </row>
    <row r="627" spans="1:50" x14ac:dyDescent="0.2">
      <c r="A627" t="s">
        <v>794</v>
      </c>
      <c r="B627">
        <v>2</v>
      </c>
      <c r="C627">
        <v>1950003</v>
      </c>
      <c r="D627" s="9" t="s">
        <v>52</v>
      </c>
      <c r="E627" t="s">
        <v>3470</v>
      </c>
      <c r="F627" t="str">
        <f t="shared" si="9"/>
        <v>Walnut</v>
      </c>
      <c r="G627" t="s">
        <v>2840</v>
      </c>
      <c r="H627">
        <v>0.4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8</v>
      </c>
      <c r="V627">
        <v>8</v>
      </c>
      <c r="W627">
        <v>0.16</v>
      </c>
      <c r="X627">
        <v>0</v>
      </c>
      <c r="Y627">
        <v>0</v>
      </c>
      <c r="Z627">
        <v>0</v>
      </c>
      <c r="AA627">
        <v>3</v>
      </c>
      <c r="AB627">
        <v>3</v>
      </c>
      <c r="AC627">
        <v>0.08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2</v>
      </c>
      <c r="AK627">
        <v>0</v>
      </c>
      <c r="AL627">
        <v>0</v>
      </c>
      <c r="AM627">
        <v>2</v>
      </c>
      <c r="AN627">
        <v>3</v>
      </c>
      <c r="AO627">
        <v>0.08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>
        <v>4</v>
      </c>
      <c r="AX627">
        <v>0.08</v>
      </c>
    </row>
    <row r="628" spans="1:50" x14ac:dyDescent="0.2">
      <c r="A628" t="s">
        <v>794</v>
      </c>
      <c r="B628">
        <v>2</v>
      </c>
      <c r="C628">
        <v>946567</v>
      </c>
      <c r="D628" s="9" t="s">
        <v>1618</v>
      </c>
      <c r="E628" t="s">
        <v>3471</v>
      </c>
      <c r="F628" t="str">
        <f t="shared" si="9"/>
        <v>Vermillion/Douglas/Sharon</v>
      </c>
      <c r="G628" t="s">
        <v>2840</v>
      </c>
      <c r="H628">
        <v>0.48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8</v>
      </c>
      <c r="P628">
        <v>8</v>
      </c>
      <c r="Q628">
        <v>0.08</v>
      </c>
      <c r="R628">
        <v>0</v>
      </c>
      <c r="S628">
        <v>0</v>
      </c>
      <c r="T628">
        <v>0</v>
      </c>
      <c r="U628">
        <v>14</v>
      </c>
      <c r="V628">
        <v>15</v>
      </c>
      <c r="W628">
        <v>0.24</v>
      </c>
      <c r="X628">
        <v>0</v>
      </c>
      <c r="Y628">
        <v>0</v>
      </c>
      <c r="Z628">
        <v>0</v>
      </c>
      <c r="AA628">
        <v>4</v>
      </c>
      <c r="AB628">
        <v>8</v>
      </c>
      <c r="AC628">
        <v>0.16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2</v>
      </c>
      <c r="AK628">
        <v>0</v>
      </c>
      <c r="AL628">
        <v>0</v>
      </c>
      <c r="AM628">
        <v>1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2</v>
      </c>
      <c r="AT628">
        <v>0</v>
      </c>
      <c r="AU628">
        <v>0</v>
      </c>
      <c r="AV628">
        <v>0</v>
      </c>
      <c r="AW628">
        <v>0</v>
      </c>
      <c r="AX628">
        <v>0</v>
      </c>
    </row>
    <row r="629" spans="1:50" x14ac:dyDescent="0.2">
      <c r="A629" t="s">
        <v>794</v>
      </c>
      <c r="B629">
        <v>2</v>
      </c>
      <c r="C629">
        <v>946560</v>
      </c>
      <c r="D629" s="9" t="s">
        <v>70</v>
      </c>
      <c r="E629" t="s">
        <v>3472</v>
      </c>
      <c r="F629" t="str">
        <f t="shared" si="9"/>
        <v>Centerville Ward 3</v>
      </c>
      <c r="G629" t="s">
        <v>2840</v>
      </c>
      <c r="H629">
        <v>0.8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11</v>
      </c>
      <c r="P629">
        <v>14</v>
      </c>
      <c r="Q629">
        <v>0.24</v>
      </c>
      <c r="R629">
        <v>0</v>
      </c>
      <c r="S629">
        <v>0</v>
      </c>
      <c r="T629">
        <v>0</v>
      </c>
      <c r="U629">
        <v>18</v>
      </c>
      <c r="V629">
        <v>21</v>
      </c>
      <c r="W629">
        <v>0.32</v>
      </c>
      <c r="X629">
        <v>0</v>
      </c>
      <c r="Y629">
        <v>0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12</v>
      </c>
      <c r="AK629">
        <v>12</v>
      </c>
      <c r="AL629">
        <v>0.24</v>
      </c>
      <c r="AM629">
        <v>0</v>
      </c>
      <c r="AN629">
        <v>0</v>
      </c>
      <c r="AO629">
        <v>0</v>
      </c>
      <c r="AP629">
        <v>1</v>
      </c>
      <c r="AQ629">
        <v>1</v>
      </c>
      <c r="AR629">
        <v>0</v>
      </c>
      <c r="AS629">
        <v>6</v>
      </c>
      <c r="AT629">
        <v>0</v>
      </c>
      <c r="AU629">
        <v>0</v>
      </c>
      <c r="AV629">
        <v>0</v>
      </c>
      <c r="AW629">
        <v>0</v>
      </c>
      <c r="AX629">
        <v>0</v>
      </c>
    </row>
    <row r="630" spans="1:50" x14ac:dyDescent="0.2">
      <c r="A630" t="s">
        <v>794</v>
      </c>
      <c r="B630">
        <v>2</v>
      </c>
      <c r="C630">
        <v>946559</v>
      </c>
      <c r="D630" s="9" t="s">
        <v>71</v>
      </c>
      <c r="E630" t="s">
        <v>3473</v>
      </c>
      <c r="F630" t="str">
        <f t="shared" si="9"/>
        <v>Centerville Ward 2</v>
      </c>
      <c r="G630" t="s">
        <v>2840</v>
      </c>
      <c r="H630">
        <v>0.88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9</v>
      </c>
      <c r="P630">
        <v>10</v>
      </c>
      <c r="Q630">
        <v>0.16</v>
      </c>
      <c r="R630">
        <v>0</v>
      </c>
      <c r="S630">
        <v>0</v>
      </c>
      <c r="T630">
        <v>0</v>
      </c>
      <c r="U630">
        <v>23</v>
      </c>
      <c r="V630">
        <v>23</v>
      </c>
      <c r="W630">
        <v>0.32</v>
      </c>
      <c r="X630">
        <v>1</v>
      </c>
      <c r="Y630">
        <v>0</v>
      </c>
      <c r="Z630">
        <v>0</v>
      </c>
      <c r="AA630">
        <v>9</v>
      </c>
      <c r="AB630">
        <v>11</v>
      </c>
      <c r="AC630">
        <v>0.16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20</v>
      </c>
      <c r="AK630">
        <v>21</v>
      </c>
      <c r="AL630">
        <v>0.24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3</v>
      </c>
      <c r="AT630">
        <v>0</v>
      </c>
      <c r="AU630">
        <v>0</v>
      </c>
      <c r="AV630">
        <v>0</v>
      </c>
      <c r="AW630">
        <v>0</v>
      </c>
      <c r="AX630">
        <v>0</v>
      </c>
    </row>
    <row r="631" spans="1:50" x14ac:dyDescent="0.2">
      <c r="A631" t="s">
        <v>794</v>
      </c>
      <c r="B631">
        <v>2</v>
      </c>
      <c r="C631">
        <v>946569</v>
      </c>
      <c r="D631" s="9" t="s">
        <v>1483</v>
      </c>
      <c r="E631" t="s">
        <v>3474</v>
      </c>
      <c r="F631" t="str">
        <f t="shared" si="9"/>
        <v>Washington/Wells</v>
      </c>
      <c r="G631" t="s">
        <v>2840</v>
      </c>
      <c r="H631">
        <v>0.32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6</v>
      </c>
      <c r="P631">
        <v>7</v>
      </c>
      <c r="Q631">
        <v>0.24</v>
      </c>
      <c r="R631">
        <v>0</v>
      </c>
      <c r="S631">
        <v>0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3</v>
      </c>
      <c r="AK631">
        <v>3</v>
      </c>
      <c r="AL631">
        <v>0.08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</row>
    <row r="632" spans="1:50" x14ac:dyDescent="0.2">
      <c r="A632" t="s">
        <v>794</v>
      </c>
      <c r="B632">
        <v>2</v>
      </c>
      <c r="C632">
        <v>946563</v>
      </c>
      <c r="D632" s="9" t="s">
        <v>1745</v>
      </c>
      <c r="E632" t="s">
        <v>3475</v>
      </c>
      <c r="F632" t="str">
        <f t="shared" si="9"/>
        <v>Pleasant/Franklin</v>
      </c>
      <c r="G632" t="s">
        <v>2840</v>
      </c>
      <c r="H632">
        <v>0.4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8</v>
      </c>
      <c r="P632">
        <v>8</v>
      </c>
      <c r="Q632">
        <v>0.16</v>
      </c>
      <c r="R632">
        <v>0</v>
      </c>
      <c r="S632">
        <v>0</v>
      </c>
      <c r="T632">
        <v>0</v>
      </c>
      <c r="U632">
        <v>10</v>
      </c>
      <c r="V632">
        <v>10</v>
      </c>
      <c r="W632">
        <v>0.16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3</v>
      </c>
      <c r="AK632">
        <v>5</v>
      </c>
      <c r="AL632">
        <v>0.08</v>
      </c>
      <c r="AM632">
        <v>0</v>
      </c>
      <c r="AN632">
        <v>0</v>
      </c>
      <c r="AO632">
        <v>0</v>
      </c>
      <c r="AP632">
        <v>0</v>
      </c>
      <c r="AQ632">
        <v>1</v>
      </c>
      <c r="AR632">
        <v>0</v>
      </c>
      <c r="AS632">
        <v>3</v>
      </c>
      <c r="AT632">
        <v>0</v>
      </c>
      <c r="AU632">
        <v>0</v>
      </c>
      <c r="AV632">
        <v>0</v>
      </c>
      <c r="AW632">
        <v>0</v>
      </c>
      <c r="AX632">
        <v>0</v>
      </c>
    </row>
    <row r="633" spans="1:50" x14ac:dyDescent="0.2">
      <c r="A633" t="s">
        <v>794</v>
      </c>
      <c r="B633">
        <v>2</v>
      </c>
      <c r="C633">
        <v>946558</v>
      </c>
      <c r="D633" s="9" t="s">
        <v>72</v>
      </c>
      <c r="E633" t="s">
        <v>3476</v>
      </c>
      <c r="F633" t="str">
        <f t="shared" si="9"/>
        <v>Centerville Ward 1</v>
      </c>
      <c r="G633" t="s">
        <v>2840</v>
      </c>
      <c r="H633">
        <v>1.04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9</v>
      </c>
      <c r="P633">
        <v>14</v>
      </c>
      <c r="Q633">
        <v>0.24</v>
      </c>
      <c r="R633">
        <v>0</v>
      </c>
      <c r="S633">
        <v>0</v>
      </c>
      <c r="T633">
        <v>0</v>
      </c>
      <c r="U633">
        <v>25</v>
      </c>
      <c r="V633">
        <v>29</v>
      </c>
      <c r="W633">
        <v>0.56000000000000005</v>
      </c>
      <c r="X633">
        <v>0</v>
      </c>
      <c r="Y633">
        <v>0</v>
      </c>
      <c r="Z633">
        <v>0</v>
      </c>
      <c r="AA633">
        <v>5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11</v>
      </c>
      <c r="AK633">
        <v>12</v>
      </c>
      <c r="AL633">
        <v>0.24</v>
      </c>
      <c r="AM633">
        <v>0</v>
      </c>
      <c r="AN633">
        <v>0</v>
      </c>
      <c r="AO633">
        <v>0</v>
      </c>
      <c r="AP633">
        <v>0</v>
      </c>
      <c r="AQ633">
        <v>2</v>
      </c>
      <c r="AR633">
        <v>0</v>
      </c>
      <c r="AS633">
        <v>7</v>
      </c>
      <c r="AT633">
        <v>0</v>
      </c>
      <c r="AU633">
        <v>0</v>
      </c>
      <c r="AV633">
        <v>0</v>
      </c>
      <c r="AW633">
        <v>0</v>
      </c>
      <c r="AX633">
        <v>0</v>
      </c>
    </row>
    <row r="634" spans="1:50" x14ac:dyDescent="0.2">
      <c r="A634" t="s">
        <v>794</v>
      </c>
      <c r="B634">
        <v>2</v>
      </c>
      <c r="C634">
        <v>946565</v>
      </c>
      <c r="D634" s="9" t="s">
        <v>1746</v>
      </c>
      <c r="E634" t="s">
        <v>3477</v>
      </c>
      <c r="F634" t="str">
        <f t="shared" si="9"/>
        <v>Union / Udell Township</v>
      </c>
      <c r="G634" t="s">
        <v>2840</v>
      </c>
      <c r="H634">
        <v>0.32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11</v>
      </c>
      <c r="P634">
        <v>14</v>
      </c>
      <c r="Q634">
        <v>0.16</v>
      </c>
      <c r="R634">
        <v>0</v>
      </c>
      <c r="S634">
        <v>0</v>
      </c>
      <c r="T634">
        <v>0</v>
      </c>
      <c r="U634">
        <v>3</v>
      </c>
      <c r="V634">
        <v>6</v>
      </c>
      <c r="W634">
        <v>0.08</v>
      </c>
      <c r="X634">
        <v>0</v>
      </c>
      <c r="Y634">
        <v>0</v>
      </c>
      <c r="Z634">
        <v>0</v>
      </c>
      <c r="AA634">
        <v>2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4</v>
      </c>
      <c r="AK634">
        <v>4</v>
      </c>
      <c r="AL634">
        <v>0.08</v>
      </c>
      <c r="AM634">
        <v>2</v>
      </c>
      <c r="AN634">
        <v>0</v>
      </c>
      <c r="AO634">
        <v>0</v>
      </c>
      <c r="AP634">
        <v>1</v>
      </c>
      <c r="AQ634">
        <v>2</v>
      </c>
      <c r="AR634">
        <v>0</v>
      </c>
      <c r="AS634">
        <v>2</v>
      </c>
      <c r="AT634">
        <v>0</v>
      </c>
      <c r="AU634">
        <v>0</v>
      </c>
      <c r="AV634">
        <v>1</v>
      </c>
      <c r="AW634">
        <v>0</v>
      </c>
      <c r="AX634">
        <v>0</v>
      </c>
    </row>
    <row r="635" spans="1:50" x14ac:dyDescent="0.2">
      <c r="A635" t="s">
        <v>168</v>
      </c>
      <c r="B635">
        <v>4</v>
      </c>
      <c r="C635">
        <v>946795</v>
      </c>
      <c r="D635" s="9" t="s">
        <v>1747</v>
      </c>
      <c r="E635" t="s">
        <v>3478</v>
      </c>
      <c r="F635" t="str">
        <f t="shared" si="9"/>
        <v>New Hampton Rural</v>
      </c>
      <c r="G635" t="s">
        <v>2840</v>
      </c>
      <c r="H635">
        <v>0.35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4</v>
      </c>
      <c r="P635">
        <v>4</v>
      </c>
      <c r="Q635">
        <v>7.0000000000000007E-2</v>
      </c>
      <c r="R635">
        <v>0</v>
      </c>
      <c r="S635">
        <v>0</v>
      </c>
      <c r="T635">
        <v>0</v>
      </c>
      <c r="U635">
        <v>5</v>
      </c>
      <c r="V635">
        <v>7</v>
      </c>
      <c r="W635">
        <v>0.14000000000000001</v>
      </c>
      <c r="X635">
        <v>0</v>
      </c>
      <c r="Y635">
        <v>0</v>
      </c>
      <c r="Z635">
        <v>0</v>
      </c>
      <c r="AA635">
        <v>4</v>
      </c>
      <c r="AB635">
        <v>4</v>
      </c>
      <c r="AC635">
        <v>7.0000000000000007E-2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3</v>
      </c>
      <c r="AK635">
        <v>3</v>
      </c>
      <c r="AL635">
        <v>7.0000000000000007E-2</v>
      </c>
      <c r="AM635">
        <v>2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</row>
    <row r="636" spans="1:50" x14ac:dyDescent="0.2">
      <c r="A636" t="s">
        <v>168</v>
      </c>
      <c r="B636">
        <v>4</v>
      </c>
      <c r="C636">
        <v>946788</v>
      </c>
      <c r="D636" s="9" t="s">
        <v>1748</v>
      </c>
      <c r="E636" t="s">
        <v>3479</v>
      </c>
      <c r="F636" t="str">
        <f t="shared" si="9"/>
        <v>Deerfield-Washington 2</v>
      </c>
      <c r="G636" t="s">
        <v>2840</v>
      </c>
      <c r="H636">
        <v>0.42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4</v>
      </c>
      <c r="P636">
        <v>4</v>
      </c>
      <c r="Q636">
        <v>7.0000000000000007E-2</v>
      </c>
      <c r="R636">
        <v>0</v>
      </c>
      <c r="S636">
        <v>0</v>
      </c>
      <c r="T636">
        <v>0</v>
      </c>
      <c r="U636">
        <v>7</v>
      </c>
      <c r="V636">
        <v>7</v>
      </c>
      <c r="W636">
        <v>0.14000000000000001</v>
      </c>
      <c r="X636">
        <v>0</v>
      </c>
      <c r="Y636">
        <v>0</v>
      </c>
      <c r="Z636">
        <v>0</v>
      </c>
      <c r="AA636">
        <v>4</v>
      </c>
      <c r="AB636">
        <v>4</v>
      </c>
      <c r="AC636">
        <v>7.0000000000000007E-2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5</v>
      </c>
      <c r="AN636">
        <v>6</v>
      </c>
      <c r="AO636">
        <v>0.14000000000000001</v>
      </c>
      <c r="AP636">
        <v>1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</row>
    <row r="637" spans="1:50" x14ac:dyDescent="0.2">
      <c r="A637" t="s">
        <v>168</v>
      </c>
      <c r="B637">
        <v>4</v>
      </c>
      <c r="C637">
        <v>946786</v>
      </c>
      <c r="D637" s="9" t="s">
        <v>1749</v>
      </c>
      <c r="E637" t="s">
        <v>3480</v>
      </c>
      <c r="F637" t="str">
        <f t="shared" si="9"/>
        <v>Chickasaw</v>
      </c>
      <c r="G637" t="s">
        <v>2840</v>
      </c>
      <c r="H637">
        <v>0.28000000000000003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3</v>
      </c>
      <c r="P637">
        <v>3</v>
      </c>
      <c r="Q637">
        <v>7.0000000000000007E-2</v>
      </c>
      <c r="R637">
        <v>0</v>
      </c>
      <c r="S637">
        <v>0</v>
      </c>
      <c r="T637">
        <v>0</v>
      </c>
      <c r="U637">
        <v>4</v>
      </c>
      <c r="V637">
        <v>7</v>
      </c>
      <c r="W637">
        <v>0.14000000000000001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5</v>
      </c>
      <c r="AK637">
        <v>5</v>
      </c>
      <c r="AL637">
        <v>7.0000000000000007E-2</v>
      </c>
      <c r="AM637">
        <v>0</v>
      </c>
      <c r="AN637">
        <v>0</v>
      </c>
      <c r="AO637">
        <v>0</v>
      </c>
      <c r="AP637">
        <v>1</v>
      </c>
      <c r="AQ637">
        <v>0</v>
      </c>
      <c r="AR637">
        <v>0</v>
      </c>
      <c r="AS637">
        <v>2</v>
      </c>
      <c r="AT637">
        <v>0</v>
      </c>
      <c r="AU637">
        <v>0</v>
      </c>
      <c r="AV637">
        <v>0</v>
      </c>
      <c r="AW637">
        <v>0</v>
      </c>
      <c r="AX637">
        <v>0</v>
      </c>
    </row>
    <row r="638" spans="1:50" x14ac:dyDescent="0.2">
      <c r="A638" t="s">
        <v>959</v>
      </c>
      <c r="B638">
        <v>4</v>
      </c>
      <c r="C638">
        <v>1593510</v>
      </c>
      <c r="D638" s="9" t="s">
        <v>4136</v>
      </c>
      <c r="E638" t="s">
        <v>3481</v>
      </c>
      <c r="F638" t="str">
        <f t="shared" si="9"/>
        <v>Precinct No. 11</v>
      </c>
      <c r="G638" t="s">
        <v>2840</v>
      </c>
      <c r="H638">
        <v>0.75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9</v>
      </c>
      <c r="P638">
        <v>10</v>
      </c>
      <c r="Q638">
        <v>0.125</v>
      </c>
      <c r="R638">
        <v>0</v>
      </c>
      <c r="S638">
        <v>0</v>
      </c>
      <c r="T638">
        <v>0</v>
      </c>
      <c r="U638">
        <v>14</v>
      </c>
      <c r="V638">
        <v>17</v>
      </c>
      <c r="W638">
        <v>0.125</v>
      </c>
      <c r="X638">
        <v>0</v>
      </c>
      <c r="Y638">
        <v>0</v>
      </c>
      <c r="Z638">
        <v>0</v>
      </c>
      <c r="AA638">
        <v>17</v>
      </c>
      <c r="AB638">
        <v>18</v>
      </c>
      <c r="AC638">
        <v>0.25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9</v>
      </c>
      <c r="AK638">
        <v>17</v>
      </c>
      <c r="AL638">
        <v>0.25</v>
      </c>
      <c r="AM638">
        <v>3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6</v>
      </c>
      <c r="AT638">
        <v>0</v>
      </c>
      <c r="AU638">
        <v>0</v>
      </c>
      <c r="AV638">
        <v>4</v>
      </c>
      <c r="AW638">
        <v>0</v>
      </c>
      <c r="AX638">
        <v>0</v>
      </c>
    </row>
    <row r="639" spans="1:50" x14ac:dyDescent="0.2">
      <c r="A639" t="s">
        <v>959</v>
      </c>
      <c r="B639">
        <v>4</v>
      </c>
      <c r="C639">
        <v>1593515</v>
      </c>
      <c r="D639" s="9" t="s">
        <v>4137</v>
      </c>
      <c r="E639" t="s">
        <v>3482</v>
      </c>
      <c r="F639" t="str">
        <f t="shared" si="9"/>
        <v>Precinct No. 02</v>
      </c>
      <c r="G639" t="s">
        <v>2840</v>
      </c>
      <c r="H639">
        <v>0.625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18</v>
      </c>
      <c r="P639">
        <v>19</v>
      </c>
      <c r="Q639">
        <v>0.25</v>
      </c>
      <c r="R639">
        <v>0</v>
      </c>
      <c r="S639">
        <v>0</v>
      </c>
      <c r="T639">
        <v>0</v>
      </c>
      <c r="U639">
        <v>13</v>
      </c>
      <c r="V639">
        <v>16</v>
      </c>
      <c r="W639">
        <v>0.25</v>
      </c>
      <c r="X639">
        <v>0</v>
      </c>
      <c r="Y639">
        <v>0</v>
      </c>
      <c r="Z639">
        <v>0</v>
      </c>
      <c r="AA639">
        <v>9</v>
      </c>
      <c r="AB639">
        <v>11</v>
      </c>
      <c r="AC639">
        <v>0.125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7</v>
      </c>
      <c r="AK639">
        <v>0</v>
      </c>
      <c r="AL639">
        <v>0</v>
      </c>
      <c r="AM639">
        <v>1</v>
      </c>
      <c r="AN639">
        <v>0</v>
      </c>
      <c r="AO639">
        <v>0</v>
      </c>
      <c r="AP639">
        <v>0</v>
      </c>
      <c r="AQ639">
        <v>2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</row>
    <row r="640" spans="1:50" x14ac:dyDescent="0.2">
      <c r="A640" t="s">
        <v>959</v>
      </c>
      <c r="B640">
        <v>4</v>
      </c>
      <c r="C640">
        <v>1593517</v>
      </c>
      <c r="D640" s="9" t="s">
        <v>4138</v>
      </c>
      <c r="E640" t="s">
        <v>3483</v>
      </c>
      <c r="F640" t="str">
        <f t="shared" si="9"/>
        <v>Precinct No. 04</v>
      </c>
      <c r="G640" t="s">
        <v>2842</v>
      </c>
      <c r="H640">
        <v>0.25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2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2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2</v>
      </c>
      <c r="AB640">
        <v>7</v>
      </c>
      <c r="AC640">
        <v>0.125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4</v>
      </c>
      <c r="AK640">
        <v>4</v>
      </c>
      <c r="AL640">
        <v>0.125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2</v>
      </c>
      <c r="AT640">
        <v>0</v>
      </c>
      <c r="AU640">
        <v>0</v>
      </c>
      <c r="AV640">
        <v>1</v>
      </c>
      <c r="AW640">
        <v>0</v>
      </c>
      <c r="AX640">
        <v>0</v>
      </c>
    </row>
    <row r="641" spans="1:50" x14ac:dyDescent="0.2">
      <c r="A641" t="s">
        <v>959</v>
      </c>
      <c r="B641">
        <v>4</v>
      </c>
      <c r="C641">
        <v>1593516</v>
      </c>
      <c r="D641" s="9" t="s">
        <v>4139</v>
      </c>
      <c r="E641" t="s">
        <v>3484</v>
      </c>
      <c r="F641" t="str">
        <f t="shared" si="9"/>
        <v>Precinct No. 03</v>
      </c>
      <c r="G641" t="s">
        <v>2840</v>
      </c>
      <c r="H641">
        <v>0.75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14</v>
      </c>
      <c r="P641">
        <v>14</v>
      </c>
      <c r="Q641">
        <v>0.25</v>
      </c>
      <c r="R641">
        <v>0</v>
      </c>
      <c r="S641">
        <v>0</v>
      </c>
      <c r="T641">
        <v>0</v>
      </c>
      <c r="U641">
        <v>14</v>
      </c>
      <c r="V641">
        <v>14</v>
      </c>
      <c r="W641">
        <v>0.25</v>
      </c>
      <c r="X641">
        <v>0</v>
      </c>
      <c r="Y641">
        <v>0</v>
      </c>
      <c r="Z641">
        <v>0</v>
      </c>
      <c r="AA641">
        <v>10</v>
      </c>
      <c r="AB641">
        <v>10</v>
      </c>
      <c r="AC641">
        <v>0.125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8</v>
      </c>
      <c r="AK641">
        <v>8</v>
      </c>
      <c r="AL641">
        <v>0.125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</row>
    <row r="642" spans="1:50" x14ac:dyDescent="0.2">
      <c r="A642" t="s">
        <v>959</v>
      </c>
      <c r="B642">
        <v>4</v>
      </c>
      <c r="C642">
        <v>1593511</v>
      </c>
      <c r="D642" s="9" t="s">
        <v>4140</v>
      </c>
      <c r="E642" t="s">
        <v>3485</v>
      </c>
      <c r="F642" t="str">
        <f t="shared" ref="F642:F705" si="10">TRIM(PROPER(E642))</f>
        <v>Precinct No. 12</v>
      </c>
      <c r="G642" t="s">
        <v>2840</v>
      </c>
      <c r="H642">
        <v>0.5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7</v>
      </c>
      <c r="P642">
        <v>7</v>
      </c>
      <c r="Q642">
        <v>0.125</v>
      </c>
      <c r="R642">
        <v>0</v>
      </c>
      <c r="S642">
        <v>0</v>
      </c>
      <c r="T642">
        <v>0</v>
      </c>
      <c r="U642">
        <v>9</v>
      </c>
      <c r="V642">
        <v>14</v>
      </c>
      <c r="W642">
        <v>0.125</v>
      </c>
      <c r="X642">
        <v>0</v>
      </c>
      <c r="Y642">
        <v>0</v>
      </c>
      <c r="Z642">
        <v>0</v>
      </c>
      <c r="AA642">
        <v>7</v>
      </c>
      <c r="AB642">
        <v>7</v>
      </c>
      <c r="AC642">
        <v>0.125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6</v>
      </c>
      <c r="AK642">
        <v>7</v>
      </c>
      <c r="AL642">
        <v>0.125</v>
      </c>
      <c r="AM642">
        <v>2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3</v>
      </c>
      <c r="AT642">
        <v>0</v>
      </c>
      <c r="AU642">
        <v>0</v>
      </c>
      <c r="AV642">
        <v>1</v>
      </c>
      <c r="AW642">
        <v>0</v>
      </c>
      <c r="AX642">
        <v>0</v>
      </c>
    </row>
    <row r="643" spans="1:50" x14ac:dyDescent="0.2">
      <c r="A643" t="s">
        <v>959</v>
      </c>
      <c r="B643">
        <v>4</v>
      </c>
      <c r="C643">
        <v>1593519</v>
      </c>
      <c r="D643" s="9" t="s">
        <v>4141</v>
      </c>
      <c r="E643" t="s">
        <v>3486</v>
      </c>
      <c r="F643" t="str">
        <f t="shared" si="10"/>
        <v>Precinct No. 06</v>
      </c>
      <c r="G643" t="s">
        <v>2840</v>
      </c>
      <c r="H643">
        <v>0.25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3</v>
      </c>
      <c r="P643">
        <v>2</v>
      </c>
      <c r="Q643">
        <v>0</v>
      </c>
      <c r="R643">
        <v>0</v>
      </c>
      <c r="S643">
        <v>0</v>
      </c>
      <c r="T643">
        <v>0</v>
      </c>
      <c r="U643">
        <v>3</v>
      </c>
      <c r="V643">
        <v>3</v>
      </c>
      <c r="W643">
        <v>0.125</v>
      </c>
      <c r="X643">
        <v>0</v>
      </c>
      <c r="Y643">
        <v>0</v>
      </c>
      <c r="Z643">
        <v>0</v>
      </c>
      <c r="AA643">
        <v>3</v>
      </c>
      <c r="AB643">
        <v>4</v>
      </c>
      <c r="AC643">
        <v>0.125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</row>
    <row r="644" spans="1:50" x14ac:dyDescent="0.2">
      <c r="A644" t="s">
        <v>298</v>
      </c>
      <c r="B644">
        <v>2</v>
      </c>
      <c r="C644">
        <v>947185</v>
      </c>
      <c r="D644" s="9" t="s">
        <v>87</v>
      </c>
      <c r="E644" t="s">
        <v>3487</v>
      </c>
      <c r="F644" t="str">
        <f t="shared" si="10"/>
        <v>Des Moines-Liberty-Libertyville</v>
      </c>
      <c r="G644" t="s">
        <v>2840</v>
      </c>
      <c r="H644">
        <v>0.21818199999999999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1</v>
      </c>
      <c r="P644">
        <v>1</v>
      </c>
      <c r="Q644">
        <v>0</v>
      </c>
      <c r="R644">
        <v>0</v>
      </c>
      <c r="S644">
        <v>0</v>
      </c>
      <c r="T644">
        <v>0</v>
      </c>
      <c r="U644">
        <v>5</v>
      </c>
      <c r="V644">
        <v>11</v>
      </c>
      <c r="W644">
        <v>0.21820000000000001</v>
      </c>
      <c r="X644">
        <v>0</v>
      </c>
      <c r="Y644">
        <v>0</v>
      </c>
      <c r="Z644">
        <v>0</v>
      </c>
      <c r="AA644">
        <v>4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4</v>
      </c>
      <c r="AK644">
        <v>5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2</v>
      </c>
      <c r="AT644">
        <v>0</v>
      </c>
      <c r="AU644">
        <v>0</v>
      </c>
      <c r="AV644">
        <v>1</v>
      </c>
      <c r="AW644">
        <v>0</v>
      </c>
      <c r="AX644">
        <v>0</v>
      </c>
    </row>
    <row r="645" spans="1:50" x14ac:dyDescent="0.2">
      <c r="A645" t="s">
        <v>298</v>
      </c>
      <c r="B645">
        <v>2</v>
      </c>
      <c r="C645">
        <v>947182</v>
      </c>
      <c r="D645" s="9" t="s">
        <v>1750</v>
      </c>
      <c r="E645" t="s">
        <v>3488</v>
      </c>
      <c r="F645" t="str">
        <f t="shared" si="10"/>
        <v>Blackhawk-Polk-Packwood</v>
      </c>
      <c r="G645" t="s">
        <v>2851</v>
      </c>
      <c r="H645">
        <v>0.22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5</v>
      </c>
      <c r="P645">
        <v>4</v>
      </c>
      <c r="Q645">
        <v>0</v>
      </c>
      <c r="R645">
        <v>1</v>
      </c>
      <c r="S645">
        <v>0</v>
      </c>
      <c r="T645">
        <v>0</v>
      </c>
      <c r="U645">
        <v>2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2</v>
      </c>
      <c r="AF645">
        <v>0</v>
      </c>
      <c r="AG645">
        <v>0</v>
      </c>
      <c r="AH645">
        <v>0</v>
      </c>
      <c r="AI645">
        <v>0</v>
      </c>
      <c r="AJ645">
        <v>15</v>
      </c>
      <c r="AK645">
        <v>18</v>
      </c>
      <c r="AL645">
        <v>0.21820000000000001</v>
      </c>
      <c r="AM645">
        <v>3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7</v>
      </c>
      <c r="AT645">
        <v>9</v>
      </c>
      <c r="AU645">
        <v>0</v>
      </c>
      <c r="AV645">
        <v>0</v>
      </c>
      <c r="AW645">
        <v>0</v>
      </c>
      <c r="AX645">
        <v>0</v>
      </c>
    </row>
    <row r="646" spans="1:50" x14ac:dyDescent="0.2">
      <c r="A646" t="s">
        <v>1162</v>
      </c>
      <c r="B646">
        <v>2</v>
      </c>
      <c r="C646">
        <v>947542</v>
      </c>
      <c r="D646" s="9" t="s">
        <v>1751</v>
      </c>
      <c r="E646" t="s">
        <v>3489</v>
      </c>
      <c r="F646" t="str">
        <f t="shared" si="10"/>
        <v>Pike-City</v>
      </c>
      <c r="G646" t="s">
        <v>2877</v>
      </c>
      <c r="H646">
        <v>0.33333333300000001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8</v>
      </c>
      <c r="P646">
        <v>8</v>
      </c>
      <c r="Q646">
        <v>0.16669999999999999</v>
      </c>
      <c r="R646">
        <v>0</v>
      </c>
      <c r="S646">
        <v>0</v>
      </c>
      <c r="T646">
        <v>0</v>
      </c>
      <c r="U646">
        <v>8</v>
      </c>
      <c r="V646">
        <v>9</v>
      </c>
      <c r="W646">
        <v>0.16669999999999999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7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6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</row>
    <row r="647" spans="1:50" x14ac:dyDescent="0.2">
      <c r="A647" t="s">
        <v>1162</v>
      </c>
      <c r="B647">
        <v>2</v>
      </c>
      <c r="C647">
        <v>947540</v>
      </c>
      <c r="D647" s="9" t="s">
        <v>1752</v>
      </c>
      <c r="E647" t="s">
        <v>3490</v>
      </c>
      <c r="F647" t="str">
        <f t="shared" si="10"/>
        <v>Muscatine 10Th</v>
      </c>
      <c r="G647" t="s">
        <v>2840</v>
      </c>
      <c r="H647">
        <v>1.5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18</v>
      </c>
      <c r="P647">
        <v>30</v>
      </c>
      <c r="Q647">
        <v>0.5</v>
      </c>
      <c r="R647">
        <v>0</v>
      </c>
      <c r="S647">
        <v>0</v>
      </c>
      <c r="T647">
        <v>0</v>
      </c>
      <c r="U647">
        <v>14</v>
      </c>
      <c r="V647">
        <v>20</v>
      </c>
      <c r="W647">
        <v>0.33329999999999999</v>
      </c>
      <c r="X647">
        <v>1</v>
      </c>
      <c r="Y647">
        <v>0</v>
      </c>
      <c r="Z647">
        <v>0</v>
      </c>
      <c r="AA647">
        <v>7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28</v>
      </c>
      <c r="AK647">
        <v>35</v>
      </c>
      <c r="AL647">
        <v>0.66669999999999996</v>
      </c>
      <c r="AM647">
        <v>4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10</v>
      </c>
      <c r="AT647">
        <v>5</v>
      </c>
      <c r="AU647">
        <v>0</v>
      </c>
      <c r="AV647">
        <v>11</v>
      </c>
      <c r="AW647">
        <v>3</v>
      </c>
      <c r="AX647">
        <v>0</v>
      </c>
    </row>
    <row r="648" spans="1:50" x14ac:dyDescent="0.2">
      <c r="A648" t="s">
        <v>1162</v>
      </c>
      <c r="B648">
        <v>2</v>
      </c>
      <c r="C648">
        <v>947526</v>
      </c>
      <c r="D648" s="9" t="s">
        <v>1753</v>
      </c>
      <c r="E648" t="s">
        <v>3491</v>
      </c>
      <c r="F648" t="str">
        <f t="shared" si="10"/>
        <v>Fruitland One-City</v>
      </c>
      <c r="G648" t="s">
        <v>2840</v>
      </c>
      <c r="H648">
        <v>0.66666700000000001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15</v>
      </c>
      <c r="P648">
        <v>21</v>
      </c>
      <c r="Q648">
        <v>0.33329999999999999</v>
      </c>
      <c r="R648">
        <v>0</v>
      </c>
      <c r="S648">
        <v>0</v>
      </c>
      <c r="T648">
        <v>0</v>
      </c>
      <c r="U648">
        <v>7</v>
      </c>
      <c r="V648">
        <v>0</v>
      </c>
      <c r="W648">
        <v>0</v>
      </c>
      <c r="X648">
        <v>1</v>
      </c>
      <c r="Y648">
        <v>0</v>
      </c>
      <c r="Z648">
        <v>0</v>
      </c>
      <c r="AA648">
        <v>4</v>
      </c>
      <c r="AB648">
        <v>0</v>
      </c>
      <c r="AC648">
        <v>0</v>
      </c>
      <c r="AD648">
        <v>1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9</v>
      </c>
      <c r="AK648">
        <v>16</v>
      </c>
      <c r="AL648">
        <v>0.33329999999999999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3</v>
      </c>
      <c r="AT648">
        <v>0</v>
      </c>
      <c r="AU648">
        <v>0</v>
      </c>
      <c r="AV648">
        <v>5</v>
      </c>
      <c r="AW648">
        <v>0</v>
      </c>
      <c r="AX648">
        <v>0</v>
      </c>
    </row>
    <row r="649" spans="1:50" x14ac:dyDescent="0.2">
      <c r="A649" t="s">
        <v>1162</v>
      </c>
      <c r="B649">
        <v>2</v>
      </c>
      <c r="C649">
        <v>947536</v>
      </c>
      <c r="D649" s="9" t="s">
        <v>1754</v>
      </c>
      <c r="E649" t="s">
        <v>3492</v>
      </c>
      <c r="F649" t="str">
        <f t="shared" si="10"/>
        <v>Muscatine 06Th</v>
      </c>
      <c r="G649" t="s">
        <v>2840</v>
      </c>
      <c r="H649">
        <v>1.8333330000000001</v>
      </c>
      <c r="I649">
        <v>0</v>
      </c>
      <c r="J649">
        <v>0</v>
      </c>
      <c r="K649">
        <v>0</v>
      </c>
      <c r="L649">
        <v>4</v>
      </c>
      <c r="M649">
        <v>0</v>
      </c>
      <c r="N649">
        <v>0</v>
      </c>
      <c r="O649">
        <v>22</v>
      </c>
      <c r="P649">
        <v>9</v>
      </c>
      <c r="Q649">
        <v>0</v>
      </c>
      <c r="R649">
        <v>0</v>
      </c>
      <c r="S649">
        <v>0</v>
      </c>
      <c r="T649">
        <v>0</v>
      </c>
      <c r="U649">
        <v>60</v>
      </c>
      <c r="V649">
        <v>73</v>
      </c>
      <c r="W649">
        <v>0.83330000000000004</v>
      </c>
      <c r="X649">
        <v>0</v>
      </c>
      <c r="Y649">
        <v>0</v>
      </c>
      <c r="Z649">
        <v>0</v>
      </c>
      <c r="AA649">
        <v>17</v>
      </c>
      <c r="AB649">
        <v>40</v>
      </c>
      <c r="AC649">
        <v>0.5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34</v>
      </c>
      <c r="AK649">
        <v>44</v>
      </c>
      <c r="AL649">
        <v>0.5</v>
      </c>
      <c r="AM649">
        <v>7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20</v>
      </c>
      <c r="AT649">
        <v>5</v>
      </c>
      <c r="AU649">
        <v>0</v>
      </c>
      <c r="AV649">
        <v>7</v>
      </c>
      <c r="AW649">
        <v>0</v>
      </c>
      <c r="AX649">
        <v>0</v>
      </c>
    </row>
    <row r="650" spans="1:50" x14ac:dyDescent="0.2">
      <c r="A650" t="s">
        <v>1080</v>
      </c>
      <c r="B650">
        <v>4</v>
      </c>
      <c r="C650">
        <v>947578</v>
      </c>
      <c r="D650" s="9" t="s">
        <v>1755</v>
      </c>
      <c r="E650" t="s">
        <v>3493</v>
      </c>
      <c r="F650" t="str">
        <f t="shared" si="10"/>
        <v>Emmetsburg Ward 1</v>
      </c>
      <c r="G650" t="s">
        <v>2840</v>
      </c>
      <c r="H650">
        <v>0.66666700000000001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16</v>
      </c>
      <c r="P650">
        <v>18</v>
      </c>
      <c r="Q650">
        <v>0.41670000000000001</v>
      </c>
      <c r="R650">
        <v>0</v>
      </c>
      <c r="S650">
        <v>0</v>
      </c>
      <c r="T650">
        <v>0</v>
      </c>
      <c r="U650">
        <v>5</v>
      </c>
      <c r="V650">
        <v>6</v>
      </c>
      <c r="W650">
        <v>8.3299999999999999E-2</v>
      </c>
      <c r="X650">
        <v>0</v>
      </c>
      <c r="Y650">
        <v>0</v>
      </c>
      <c r="Z650">
        <v>0</v>
      </c>
      <c r="AA650">
        <v>4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3</v>
      </c>
      <c r="AK650">
        <v>8</v>
      </c>
      <c r="AL650">
        <v>0.16669999999999999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1</v>
      </c>
      <c r="AT650">
        <v>0</v>
      </c>
      <c r="AU650">
        <v>0</v>
      </c>
      <c r="AV650">
        <v>3</v>
      </c>
      <c r="AW650">
        <v>0</v>
      </c>
      <c r="AX650">
        <v>0</v>
      </c>
    </row>
    <row r="651" spans="1:50" x14ac:dyDescent="0.2">
      <c r="A651" t="s">
        <v>1080</v>
      </c>
      <c r="B651">
        <v>4</v>
      </c>
      <c r="C651">
        <v>947580</v>
      </c>
      <c r="D651" s="9" t="s">
        <v>1756</v>
      </c>
      <c r="E651" t="s">
        <v>3494</v>
      </c>
      <c r="F651" t="str">
        <f t="shared" si="10"/>
        <v>Em Ward 3/Ayrshire/Pt. Hl&amp;Wl&amp;Em</v>
      </c>
      <c r="G651" t="s">
        <v>2840</v>
      </c>
      <c r="H651">
        <v>1.0833330000000001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12</v>
      </c>
      <c r="P651">
        <v>12</v>
      </c>
      <c r="Q651">
        <v>0.25</v>
      </c>
      <c r="R651">
        <v>0</v>
      </c>
      <c r="S651">
        <v>0</v>
      </c>
      <c r="T651">
        <v>0</v>
      </c>
      <c r="U651">
        <v>19</v>
      </c>
      <c r="V651">
        <v>21</v>
      </c>
      <c r="W651">
        <v>0.33329999999999999</v>
      </c>
      <c r="X651">
        <v>0</v>
      </c>
      <c r="Y651">
        <v>0</v>
      </c>
      <c r="Z651">
        <v>0</v>
      </c>
      <c r="AA651">
        <v>12</v>
      </c>
      <c r="AB651">
        <v>13</v>
      </c>
      <c r="AC651">
        <v>0.25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9</v>
      </c>
      <c r="AK651">
        <v>12</v>
      </c>
      <c r="AL651">
        <v>0.25</v>
      </c>
      <c r="AM651">
        <v>0</v>
      </c>
      <c r="AN651">
        <v>0</v>
      </c>
      <c r="AO651">
        <v>0</v>
      </c>
      <c r="AP651">
        <v>1</v>
      </c>
      <c r="AQ651">
        <v>0</v>
      </c>
      <c r="AR651">
        <v>0</v>
      </c>
      <c r="AS651">
        <v>6</v>
      </c>
      <c r="AT651">
        <v>0</v>
      </c>
      <c r="AU651">
        <v>0</v>
      </c>
      <c r="AV651">
        <v>0</v>
      </c>
      <c r="AW651">
        <v>0</v>
      </c>
      <c r="AX651">
        <v>0</v>
      </c>
    </row>
    <row r="652" spans="1:50" x14ac:dyDescent="0.2">
      <c r="A652" t="s">
        <v>1220</v>
      </c>
      <c r="B652">
        <v>1</v>
      </c>
      <c r="C652">
        <v>947832</v>
      </c>
      <c r="D652" s="9">
        <v>10</v>
      </c>
      <c r="E652" t="s">
        <v>3495</v>
      </c>
      <c r="F652" t="str">
        <f t="shared" si="10"/>
        <v>Jups</v>
      </c>
      <c r="G652" t="s">
        <v>2840</v>
      </c>
      <c r="H652">
        <v>0.7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4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7</v>
      </c>
      <c r="V652">
        <v>8</v>
      </c>
      <c r="W652">
        <v>0.14000000000000001</v>
      </c>
      <c r="X652">
        <v>0</v>
      </c>
      <c r="Y652">
        <v>0</v>
      </c>
      <c r="Z652">
        <v>0</v>
      </c>
      <c r="AA652">
        <v>9</v>
      </c>
      <c r="AB652">
        <v>14</v>
      </c>
      <c r="AC652">
        <v>0.28000000000000003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7</v>
      </c>
      <c r="AK652">
        <v>9</v>
      </c>
      <c r="AL652">
        <v>0.28000000000000003</v>
      </c>
      <c r="AM652">
        <v>0</v>
      </c>
      <c r="AN652">
        <v>0</v>
      </c>
      <c r="AO652">
        <v>0</v>
      </c>
      <c r="AP652">
        <v>1</v>
      </c>
      <c r="AQ652">
        <v>3</v>
      </c>
      <c r="AR652">
        <v>0</v>
      </c>
      <c r="AS652">
        <v>3</v>
      </c>
      <c r="AT652">
        <v>0</v>
      </c>
      <c r="AU652">
        <v>0</v>
      </c>
      <c r="AV652">
        <v>3</v>
      </c>
      <c r="AW652">
        <v>0</v>
      </c>
      <c r="AX652">
        <v>0</v>
      </c>
    </row>
    <row r="653" spans="1:50" x14ac:dyDescent="0.2">
      <c r="A653" t="s">
        <v>1220</v>
      </c>
      <c r="B653">
        <v>1</v>
      </c>
      <c r="C653">
        <v>947826</v>
      </c>
      <c r="D653" s="9">
        <v>4</v>
      </c>
      <c r="E653" t="s">
        <v>3076</v>
      </c>
      <c r="F653" t="str">
        <f t="shared" si="10"/>
        <v>Ms</v>
      </c>
      <c r="G653" t="s">
        <v>2840</v>
      </c>
      <c r="H653">
        <v>0.42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8</v>
      </c>
      <c r="P653">
        <v>8</v>
      </c>
      <c r="Q653">
        <v>0.14000000000000001</v>
      </c>
      <c r="R653">
        <v>0</v>
      </c>
      <c r="S653">
        <v>0</v>
      </c>
      <c r="T653">
        <v>0</v>
      </c>
      <c r="U653">
        <v>6</v>
      </c>
      <c r="V653">
        <v>10</v>
      </c>
      <c r="W653">
        <v>0.14000000000000001</v>
      </c>
      <c r="X653">
        <v>0</v>
      </c>
      <c r="Y653">
        <v>0</v>
      </c>
      <c r="Z653">
        <v>0</v>
      </c>
      <c r="AA653">
        <v>3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8</v>
      </c>
      <c r="AK653">
        <v>10</v>
      </c>
      <c r="AL653">
        <v>0.14000000000000001</v>
      </c>
      <c r="AM653">
        <v>1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4</v>
      </c>
      <c r="AT653">
        <v>0</v>
      </c>
      <c r="AU653">
        <v>0</v>
      </c>
      <c r="AV653">
        <v>0</v>
      </c>
      <c r="AW653">
        <v>0</v>
      </c>
      <c r="AX653">
        <v>0</v>
      </c>
    </row>
    <row r="654" spans="1:50" x14ac:dyDescent="0.2">
      <c r="A654" t="s">
        <v>1220</v>
      </c>
      <c r="B654">
        <v>1</v>
      </c>
      <c r="C654">
        <v>947825</v>
      </c>
      <c r="D654" s="9">
        <v>3</v>
      </c>
      <c r="E654" t="s">
        <v>3496</v>
      </c>
      <c r="F654" t="str">
        <f t="shared" si="10"/>
        <v>Drl</v>
      </c>
      <c r="G654" t="s">
        <v>2851</v>
      </c>
      <c r="H654">
        <v>0.28000000000000003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1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2</v>
      </c>
      <c r="AB654">
        <v>2</v>
      </c>
      <c r="AC654">
        <v>0.14000000000000001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4</v>
      </c>
      <c r="AK654">
        <v>5</v>
      </c>
      <c r="AL654">
        <v>0.14000000000000001</v>
      </c>
      <c r="AM654">
        <v>0</v>
      </c>
      <c r="AN654">
        <v>0</v>
      </c>
      <c r="AO654">
        <v>0</v>
      </c>
      <c r="AP654">
        <v>0</v>
      </c>
      <c r="AQ654">
        <v>1</v>
      </c>
      <c r="AR654">
        <v>0</v>
      </c>
      <c r="AS654">
        <v>1</v>
      </c>
      <c r="AT654">
        <v>0</v>
      </c>
      <c r="AU654">
        <v>0</v>
      </c>
      <c r="AV654">
        <v>0</v>
      </c>
      <c r="AW654">
        <v>0</v>
      </c>
      <c r="AX654">
        <v>0</v>
      </c>
    </row>
    <row r="655" spans="1:50" x14ac:dyDescent="0.2">
      <c r="A655" t="s">
        <v>1294</v>
      </c>
      <c r="B655">
        <v>2</v>
      </c>
      <c r="C655">
        <v>948017</v>
      </c>
      <c r="D655" s="9" t="s">
        <v>1731</v>
      </c>
      <c r="E655" t="s">
        <v>3497</v>
      </c>
      <c r="F655" t="str">
        <f t="shared" si="10"/>
        <v>Bonaparte</v>
      </c>
      <c r="G655" t="s">
        <v>2840</v>
      </c>
      <c r="H655">
        <v>0.4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3</v>
      </c>
      <c r="P655">
        <v>5</v>
      </c>
      <c r="Q655">
        <v>0.1</v>
      </c>
      <c r="R655">
        <v>0</v>
      </c>
      <c r="S655">
        <v>0</v>
      </c>
      <c r="T655">
        <v>0</v>
      </c>
      <c r="U655">
        <v>7</v>
      </c>
      <c r="V655">
        <v>7</v>
      </c>
      <c r="W655">
        <v>0.1</v>
      </c>
      <c r="X655">
        <v>0</v>
      </c>
      <c r="Y655">
        <v>0</v>
      </c>
      <c r="Z655">
        <v>0</v>
      </c>
      <c r="AA655">
        <v>2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9</v>
      </c>
      <c r="AK655">
        <v>10</v>
      </c>
      <c r="AL655">
        <v>0.2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1</v>
      </c>
      <c r="AT655">
        <v>0</v>
      </c>
      <c r="AU655">
        <v>0</v>
      </c>
      <c r="AV655">
        <v>0</v>
      </c>
      <c r="AW655">
        <v>0</v>
      </c>
      <c r="AX655">
        <v>0</v>
      </c>
    </row>
    <row r="656" spans="1:50" x14ac:dyDescent="0.2">
      <c r="A656" t="s">
        <v>1333</v>
      </c>
      <c r="B656">
        <v>4</v>
      </c>
      <c r="C656">
        <v>948314</v>
      </c>
      <c r="D656" s="9" t="s">
        <v>1757</v>
      </c>
      <c r="E656" t="s">
        <v>3498</v>
      </c>
      <c r="F656" t="str">
        <f t="shared" si="10"/>
        <v>Eden Logan Norway</v>
      </c>
      <c r="G656" t="s">
        <v>2840</v>
      </c>
      <c r="H656">
        <v>0.3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9</v>
      </c>
      <c r="V656">
        <v>13</v>
      </c>
      <c r="W656">
        <v>0.15</v>
      </c>
      <c r="X656">
        <v>0</v>
      </c>
      <c r="Y656">
        <v>0</v>
      </c>
      <c r="Z656">
        <v>0</v>
      </c>
      <c r="AA656">
        <v>2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2</v>
      </c>
      <c r="AK656">
        <v>5</v>
      </c>
      <c r="AL656">
        <v>0.15</v>
      </c>
      <c r="AM656">
        <v>1</v>
      </c>
      <c r="AN656">
        <v>0</v>
      </c>
      <c r="AO656">
        <v>0</v>
      </c>
      <c r="AP656">
        <v>2</v>
      </c>
      <c r="AQ656">
        <v>0</v>
      </c>
      <c r="AR656">
        <v>0</v>
      </c>
      <c r="AS656">
        <v>1</v>
      </c>
      <c r="AT656">
        <v>0</v>
      </c>
      <c r="AU656">
        <v>0</v>
      </c>
      <c r="AV656">
        <v>0</v>
      </c>
      <c r="AW656">
        <v>0</v>
      </c>
      <c r="AX656">
        <v>0</v>
      </c>
    </row>
    <row r="657" spans="1:50" x14ac:dyDescent="0.2">
      <c r="A657" t="s">
        <v>1333</v>
      </c>
      <c r="B657">
        <v>4</v>
      </c>
      <c r="C657">
        <v>948319</v>
      </c>
      <c r="D657" s="9" t="s">
        <v>1758</v>
      </c>
      <c r="E657" t="s">
        <v>3499</v>
      </c>
      <c r="F657" t="str">
        <f t="shared" si="10"/>
        <v>King Linden</v>
      </c>
      <c r="G657" t="s">
        <v>2840</v>
      </c>
      <c r="H657">
        <v>0.3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2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10</v>
      </c>
      <c r="V657">
        <v>11</v>
      </c>
      <c r="W657">
        <v>0.15</v>
      </c>
      <c r="X657">
        <v>0</v>
      </c>
      <c r="Y657">
        <v>0</v>
      </c>
      <c r="Z657">
        <v>0</v>
      </c>
      <c r="AA657">
        <v>7</v>
      </c>
      <c r="AB657">
        <v>7</v>
      </c>
      <c r="AC657">
        <v>0.15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1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2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</row>
    <row r="658" spans="1:50" x14ac:dyDescent="0.2">
      <c r="A658" t="s">
        <v>1333</v>
      </c>
      <c r="B658">
        <v>4</v>
      </c>
      <c r="C658">
        <v>1593798</v>
      </c>
      <c r="D658" s="9" t="s">
        <v>1759</v>
      </c>
      <c r="E658" t="s">
        <v>3500</v>
      </c>
      <c r="F658" t="str">
        <f t="shared" si="10"/>
        <v>Buffalo Grant Lincoln</v>
      </c>
      <c r="G658" t="s">
        <v>2840</v>
      </c>
      <c r="H658">
        <v>0.75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1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20</v>
      </c>
      <c r="V658">
        <v>22</v>
      </c>
      <c r="W658">
        <v>0.45</v>
      </c>
      <c r="X658">
        <v>0</v>
      </c>
      <c r="Y658">
        <v>0</v>
      </c>
      <c r="Z658">
        <v>0</v>
      </c>
      <c r="AA658">
        <v>9</v>
      </c>
      <c r="AB658">
        <v>12</v>
      </c>
      <c r="AC658">
        <v>0.15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1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3</v>
      </c>
      <c r="AQ658">
        <v>0</v>
      </c>
      <c r="AR658">
        <v>0</v>
      </c>
      <c r="AS658">
        <v>2</v>
      </c>
      <c r="AT658">
        <v>0</v>
      </c>
      <c r="AU658">
        <v>0</v>
      </c>
      <c r="AV658">
        <v>6</v>
      </c>
      <c r="AW658">
        <v>8</v>
      </c>
      <c r="AX658">
        <v>0.15</v>
      </c>
    </row>
    <row r="659" spans="1:50" x14ac:dyDescent="0.2">
      <c r="A659" t="s">
        <v>815</v>
      </c>
      <c r="B659">
        <v>1</v>
      </c>
      <c r="C659">
        <v>946600</v>
      </c>
      <c r="D659" s="9" t="s">
        <v>1760</v>
      </c>
      <c r="E659" t="s">
        <v>3501</v>
      </c>
      <c r="F659" t="str">
        <f t="shared" si="10"/>
        <v>Evansdale W1</v>
      </c>
      <c r="G659" t="s">
        <v>2840</v>
      </c>
      <c r="H659">
        <v>0.80800000000000005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6</v>
      </c>
      <c r="P659">
        <v>10</v>
      </c>
      <c r="Q659">
        <v>0.20200000000000001</v>
      </c>
      <c r="R659">
        <v>0</v>
      </c>
      <c r="S659">
        <v>0</v>
      </c>
      <c r="T659">
        <v>0</v>
      </c>
      <c r="U659">
        <v>3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10</v>
      </c>
      <c r="AK659">
        <v>18</v>
      </c>
      <c r="AL659">
        <v>0.60599999999999998</v>
      </c>
      <c r="AM659">
        <v>4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4</v>
      </c>
      <c r="AT659">
        <v>0</v>
      </c>
      <c r="AU659">
        <v>0</v>
      </c>
      <c r="AV659">
        <v>0</v>
      </c>
      <c r="AW659">
        <v>0</v>
      </c>
      <c r="AX659">
        <v>0</v>
      </c>
    </row>
    <row r="660" spans="1:50" x14ac:dyDescent="0.2">
      <c r="A660" t="s">
        <v>815</v>
      </c>
      <c r="B660">
        <v>1</v>
      </c>
      <c r="C660">
        <v>946606</v>
      </c>
      <c r="D660" s="9" t="s">
        <v>1761</v>
      </c>
      <c r="E660" t="s">
        <v>3502</v>
      </c>
      <c r="F660" t="str">
        <f t="shared" si="10"/>
        <v>Mt Vernon</v>
      </c>
      <c r="G660" t="s">
        <v>2840</v>
      </c>
      <c r="H660">
        <v>0.80800000000000005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9</v>
      </c>
      <c r="P660">
        <v>11</v>
      </c>
      <c r="Q660">
        <v>0.20200000000000001</v>
      </c>
      <c r="R660">
        <v>0</v>
      </c>
      <c r="S660">
        <v>0</v>
      </c>
      <c r="T660">
        <v>0</v>
      </c>
      <c r="U660">
        <v>6</v>
      </c>
      <c r="V660">
        <v>9</v>
      </c>
      <c r="W660">
        <v>0.20200000000000001</v>
      </c>
      <c r="X660">
        <v>0</v>
      </c>
      <c r="Y660">
        <v>0</v>
      </c>
      <c r="Z660">
        <v>0</v>
      </c>
      <c r="AA660">
        <v>6</v>
      </c>
      <c r="AB660">
        <v>7</v>
      </c>
      <c r="AC660">
        <v>0.20200000000000001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7</v>
      </c>
      <c r="AK660">
        <v>10</v>
      </c>
      <c r="AL660">
        <v>0.20200000000000001</v>
      </c>
      <c r="AM660">
        <v>4</v>
      </c>
      <c r="AN660">
        <v>0</v>
      </c>
      <c r="AO660">
        <v>0</v>
      </c>
      <c r="AP660">
        <v>1</v>
      </c>
      <c r="AQ660">
        <v>0</v>
      </c>
      <c r="AR660">
        <v>0</v>
      </c>
      <c r="AS660">
        <v>5</v>
      </c>
      <c r="AT660">
        <v>0</v>
      </c>
      <c r="AU660">
        <v>0</v>
      </c>
      <c r="AV660">
        <v>0</v>
      </c>
      <c r="AW660">
        <v>0</v>
      </c>
      <c r="AX660">
        <v>0</v>
      </c>
    </row>
    <row r="661" spans="1:50" x14ac:dyDescent="0.2">
      <c r="A661" t="s">
        <v>815</v>
      </c>
      <c r="B661">
        <v>1</v>
      </c>
      <c r="C661">
        <v>1593422</v>
      </c>
      <c r="D661" s="9" t="s">
        <v>1762</v>
      </c>
      <c r="E661" t="s">
        <v>3503</v>
      </c>
      <c r="F661" t="str">
        <f t="shared" si="10"/>
        <v>Barclay Lester Dunkerton</v>
      </c>
      <c r="G661" t="s">
        <v>2840</v>
      </c>
      <c r="H661">
        <v>1.01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11</v>
      </c>
      <c r="P661">
        <v>18</v>
      </c>
      <c r="Q661">
        <v>0.20200000000000001</v>
      </c>
      <c r="R661">
        <v>0</v>
      </c>
      <c r="S661">
        <v>0</v>
      </c>
      <c r="T661">
        <v>0</v>
      </c>
      <c r="U661">
        <v>15</v>
      </c>
      <c r="V661">
        <v>18</v>
      </c>
      <c r="W661">
        <v>0.40400000000000003</v>
      </c>
      <c r="X661">
        <v>2</v>
      </c>
      <c r="Y661">
        <v>0</v>
      </c>
      <c r="Z661">
        <v>0</v>
      </c>
      <c r="AA661">
        <v>4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10</v>
      </c>
      <c r="AK661">
        <v>13</v>
      </c>
      <c r="AL661">
        <v>0.20200000000000001</v>
      </c>
      <c r="AM661">
        <v>9</v>
      </c>
      <c r="AN661">
        <v>10</v>
      </c>
      <c r="AO661">
        <v>0.20200000000000001</v>
      </c>
      <c r="AP661">
        <v>2</v>
      </c>
      <c r="AQ661">
        <v>0</v>
      </c>
      <c r="AR661">
        <v>0</v>
      </c>
      <c r="AS661">
        <v>6</v>
      </c>
      <c r="AT661">
        <v>0</v>
      </c>
      <c r="AU661">
        <v>0</v>
      </c>
      <c r="AV661">
        <v>0</v>
      </c>
      <c r="AW661">
        <v>0</v>
      </c>
      <c r="AX661">
        <v>0</v>
      </c>
    </row>
    <row r="662" spans="1:50" x14ac:dyDescent="0.2">
      <c r="A662" t="s">
        <v>815</v>
      </c>
      <c r="B662">
        <v>1</v>
      </c>
      <c r="C662">
        <v>946601</v>
      </c>
      <c r="D662" s="9" t="s">
        <v>1763</v>
      </c>
      <c r="E662" t="s">
        <v>3504</v>
      </c>
      <c r="F662" t="str">
        <f t="shared" si="10"/>
        <v>Evansdale W2</v>
      </c>
      <c r="G662" t="s">
        <v>2840</v>
      </c>
      <c r="H662">
        <v>0.60599999999999998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2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10</v>
      </c>
      <c r="V662">
        <v>11</v>
      </c>
      <c r="W662">
        <v>0.40400000000000003</v>
      </c>
      <c r="X662">
        <v>0</v>
      </c>
      <c r="Y662">
        <v>0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7</v>
      </c>
      <c r="AK662">
        <v>10</v>
      </c>
      <c r="AL662">
        <v>0.20200000000000001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2</v>
      </c>
      <c r="AT662">
        <v>0</v>
      </c>
      <c r="AU662">
        <v>0</v>
      </c>
      <c r="AV662">
        <v>0</v>
      </c>
      <c r="AW662">
        <v>0</v>
      </c>
      <c r="AX662">
        <v>0</v>
      </c>
    </row>
    <row r="663" spans="1:50" x14ac:dyDescent="0.2">
      <c r="A663" t="s">
        <v>815</v>
      </c>
      <c r="B663">
        <v>1</v>
      </c>
      <c r="C663">
        <v>946607</v>
      </c>
      <c r="D663" s="9" t="s">
        <v>1764</v>
      </c>
      <c r="E663" t="s">
        <v>3505</v>
      </c>
      <c r="F663" t="str">
        <f t="shared" si="10"/>
        <v>Poyner P1 &amp; East Wloo</v>
      </c>
      <c r="G663" t="s">
        <v>2840</v>
      </c>
      <c r="H663">
        <v>0.60599999999999998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9</v>
      </c>
      <c r="P663">
        <v>14</v>
      </c>
      <c r="Q663">
        <v>0.20200000000000001</v>
      </c>
      <c r="R663">
        <v>0</v>
      </c>
      <c r="S663">
        <v>0</v>
      </c>
      <c r="T663">
        <v>0</v>
      </c>
      <c r="U663">
        <v>10</v>
      </c>
      <c r="V663">
        <v>12</v>
      </c>
      <c r="W663">
        <v>0.20200000000000001</v>
      </c>
      <c r="X663">
        <v>1</v>
      </c>
      <c r="Y663">
        <v>0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10</v>
      </c>
      <c r="AK663">
        <v>15</v>
      </c>
      <c r="AL663">
        <v>0.20200000000000001</v>
      </c>
      <c r="AM663">
        <v>2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5</v>
      </c>
      <c r="AT663">
        <v>0</v>
      </c>
      <c r="AU663">
        <v>0</v>
      </c>
      <c r="AV663">
        <v>3</v>
      </c>
      <c r="AW663">
        <v>0</v>
      </c>
      <c r="AX663">
        <v>0</v>
      </c>
    </row>
    <row r="664" spans="1:50" x14ac:dyDescent="0.2">
      <c r="A664" t="s">
        <v>815</v>
      </c>
      <c r="B664">
        <v>1</v>
      </c>
      <c r="C664">
        <v>946594</v>
      </c>
      <c r="D664" s="9" t="s">
        <v>1765</v>
      </c>
      <c r="E664" t="s">
        <v>3506</v>
      </c>
      <c r="F664" t="str">
        <f t="shared" si="10"/>
        <v>Bennington</v>
      </c>
      <c r="G664" t="s">
        <v>2840</v>
      </c>
      <c r="H664">
        <v>0.20200000000000001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5</v>
      </c>
      <c r="V664">
        <v>5</v>
      </c>
      <c r="W664">
        <v>0.20200000000000001</v>
      </c>
      <c r="X664">
        <v>0</v>
      </c>
      <c r="Y664">
        <v>0</v>
      </c>
      <c r="Z664">
        <v>0</v>
      </c>
      <c r="AA664">
        <v>1</v>
      </c>
      <c r="AB664">
        <v>1</v>
      </c>
      <c r="AC664">
        <v>0</v>
      </c>
      <c r="AD664">
        <v>2</v>
      </c>
      <c r="AE664">
        <v>2</v>
      </c>
      <c r="AF664">
        <v>0</v>
      </c>
      <c r="AG664">
        <v>0</v>
      </c>
      <c r="AH664">
        <v>0</v>
      </c>
      <c r="AI664">
        <v>0</v>
      </c>
      <c r="AJ664">
        <v>3</v>
      </c>
      <c r="AK664">
        <v>3</v>
      </c>
      <c r="AL664">
        <v>0</v>
      </c>
      <c r="AM664">
        <v>4</v>
      </c>
      <c r="AN664">
        <v>4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1</v>
      </c>
      <c r="AW664">
        <v>1</v>
      </c>
      <c r="AX664">
        <v>0</v>
      </c>
    </row>
    <row r="665" spans="1:50" x14ac:dyDescent="0.2">
      <c r="A665" t="s">
        <v>815</v>
      </c>
      <c r="B665">
        <v>1</v>
      </c>
      <c r="C665">
        <v>946616</v>
      </c>
      <c r="D665" s="9" t="s">
        <v>1766</v>
      </c>
      <c r="E665" t="s">
        <v>3507</v>
      </c>
      <c r="F665" t="str">
        <f t="shared" si="10"/>
        <v>Wl 1-6</v>
      </c>
      <c r="G665" t="s">
        <v>2840</v>
      </c>
      <c r="H665">
        <v>2.222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34</v>
      </c>
      <c r="P665">
        <v>37</v>
      </c>
      <c r="Q665">
        <v>0.60599999999999998</v>
      </c>
      <c r="R665">
        <v>0</v>
      </c>
      <c r="S665">
        <v>0</v>
      </c>
      <c r="T665">
        <v>0</v>
      </c>
      <c r="U665">
        <v>30</v>
      </c>
      <c r="V665">
        <v>37</v>
      </c>
      <c r="W665">
        <v>0.40400000000000003</v>
      </c>
      <c r="X665">
        <v>3</v>
      </c>
      <c r="Y665">
        <v>0</v>
      </c>
      <c r="Z665">
        <v>0</v>
      </c>
      <c r="AA665">
        <v>32</v>
      </c>
      <c r="AB665">
        <v>41</v>
      </c>
      <c r="AC665">
        <v>0.60599999999999998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34</v>
      </c>
      <c r="AK665">
        <v>39</v>
      </c>
      <c r="AL665">
        <v>0.60599999999999998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21</v>
      </c>
      <c r="AT665">
        <v>0</v>
      </c>
      <c r="AU665">
        <v>0</v>
      </c>
      <c r="AV665">
        <v>2</v>
      </c>
      <c r="AW665">
        <v>0</v>
      </c>
      <c r="AX665">
        <v>0</v>
      </c>
    </row>
    <row r="666" spans="1:50" x14ac:dyDescent="0.2">
      <c r="A666" t="s">
        <v>815</v>
      </c>
      <c r="B666">
        <v>1</v>
      </c>
      <c r="C666">
        <v>946640</v>
      </c>
      <c r="D666" s="9" t="s">
        <v>1767</v>
      </c>
      <c r="E666" t="s">
        <v>3508</v>
      </c>
      <c r="F666" t="str">
        <f t="shared" si="10"/>
        <v>Wl 5-6</v>
      </c>
      <c r="G666" t="s">
        <v>2851</v>
      </c>
      <c r="H666">
        <v>1.82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19</v>
      </c>
      <c r="P666">
        <v>20</v>
      </c>
      <c r="Q666">
        <v>0.40400000000000003</v>
      </c>
      <c r="R666">
        <v>0</v>
      </c>
      <c r="S666">
        <v>0</v>
      </c>
      <c r="T666">
        <v>0</v>
      </c>
      <c r="U666">
        <v>31</v>
      </c>
      <c r="V666">
        <v>33</v>
      </c>
      <c r="W666">
        <v>0.40400000000000003</v>
      </c>
      <c r="X666">
        <v>1</v>
      </c>
      <c r="Y666">
        <v>0</v>
      </c>
      <c r="Z666">
        <v>0</v>
      </c>
      <c r="AA666">
        <v>18</v>
      </c>
      <c r="AB666">
        <v>24</v>
      </c>
      <c r="AC666">
        <v>0.40400000000000003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33</v>
      </c>
      <c r="AK666">
        <v>41</v>
      </c>
      <c r="AL666">
        <v>0.60599999999999998</v>
      </c>
      <c r="AM666">
        <v>1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14</v>
      </c>
      <c r="AT666">
        <v>0</v>
      </c>
      <c r="AU666">
        <v>0</v>
      </c>
      <c r="AV666">
        <v>9</v>
      </c>
      <c r="AW666">
        <v>0</v>
      </c>
      <c r="AX666">
        <v>0</v>
      </c>
    </row>
    <row r="667" spans="1:50" x14ac:dyDescent="0.2">
      <c r="A667" t="s">
        <v>815</v>
      </c>
      <c r="B667">
        <v>1</v>
      </c>
      <c r="C667">
        <v>1593427</v>
      </c>
      <c r="D667" s="9" t="s">
        <v>1768</v>
      </c>
      <c r="E667" t="s">
        <v>3509</v>
      </c>
      <c r="F667" t="str">
        <f t="shared" si="10"/>
        <v>Eagle</v>
      </c>
      <c r="G667" t="s">
        <v>2851</v>
      </c>
      <c r="H667">
        <v>0.2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3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6</v>
      </c>
      <c r="AB667">
        <v>1</v>
      </c>
      <c r="AC667">
        <v>0.20200000000000001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1</v>
      </c>
      <c r="AT667">
        <v>0</v>
      </c>
      <c r="AU667">
        <v>0</v>
      </c>
      <c r="AV667">
        <v>1</v>
      </c>
      <c r="AW667">
        <v>0</v>
      </c>
      <c r="AX667">
        <v>0</v>
      </c>
    </row>
    <row r="668" spans="1:50" x14ac:dyDescent="0.2">
      <c r="A668" t="s">
        <v>815</v>
      </c>
      <c r="B668">
        <v>1</v>
      </c>
      <c r="C668">
        <v>946632</v>
      </c>
      <c r="D668" s="9" t="s">
        <v>1769</v>
      </c>
      <c r="E668" t="s">
        <v>3510</v>
      </c>
      <c r="F668" t="str">
        <f t="shared" si="10"/>
        <v>Wl 4-4</v>
      </c>
      <c r="G668" t="s">
        <v>2851</v>
      </c>
      <c r="H668">
        <v>1.41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17</v>
      </c>
      <c r="P668">
        <v>24</v>
      </c>
      <c r="Q668">
        <v>0.60599999999999998</v>
      </c>
      <c r="R668">
        <v>0</v>
      </c>
      <c r="S668">
        <v>0</v>
      </c>
      <c r="T668">
        <v>0</v>
      </c>
      <c r="U668">
        <v>5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2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34</v>
      </c>
      <c r="AK668">
        <v>34</v>
      </c>
      <c r="AL668">
        <v>0.80800000000000005</v>
      </c>
      <c r="AM668">
        <v>2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</row>
    <row r="669" spans="1:50" x14ac:dyDescent="0.2">
      <c r="A669" t="s">
        <v>815</v>
      </c>
      <c r="B669">
        <v>1</v>
      </c>
      <c r="C669">
        <v>946602</v>
      </c>
      <c r="D669" s="9" t="s">
        <v>1770</v>
      </c>
      <c r="E669" t="s">
        <v>3511</v>
      </c>
      <c r="F669" t="str">
        <f t="shared" si="10"/>
        <v>Evansdale W3</v>
      </c>
      <c r="G669" t="s">
        <v>2840</v>
      </c>
      <c r="H669">
        <v>0.80800000000000005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6</v>
      </c>
      <c r="P669">
        <v>7</v>
      </c>
      <c r="Q669">
        <v>0.20200000000000001</v>
      </c>
      <c r="R669">
        <v>0</v>
      </c>
      <c r="S669">
        <v>0</v>
      </c>
      <c r="T669">
        <v>0</v>
      </c>
      <c r="U669">
        <v>7</v>
      </c>
      <c r="V669">
        <v>10</v>
      </c>
      <c r="W669">
        <v>0.40400000000000003</v>
      </c>
      <c r="X669">
        <v>0</v>
      </c>
      <c r="Y669">
        <v>0</v>
      </c>
      <c r="Z669">
        <v>0</v>
      </c>
      <c r="AA669">
        <v>3</v>
      </c>
      <c r="AB669">
        <v>3</v>
      </c>
      <c r="AC669">
        <v>0.20200000000000001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1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2</v>
      </c>
      <c r="AT669">
        <v>0</v>
      </c>
      <c r="AU669">
        <v>0</v>
      </c>
      <c r="AV669">
        <v>1</v>
      </c>
      <c r="AW669">
        <v>0</v>
      </c>
      <c r="AX669">
        <v>0</v>
      </c>
    </row>
    <row r="670" spans="1:50" x14ac:dyDescent="0.2">
      <c r="A670" t="s">
        <v>815</v>
      </c>
      <c r="B670">
        <v>1</v>
      </c>
      <c r="C670">
        <v>946608</v>
      </c>
      <c r="D670" s="9" t="s">
        <v>1771</v>
      </c>
      <c r="E670" t="s">
        <v>3512</v>
      </c>
      <c r="F670" t="str">
        <f t="shared" si="10"/>
        <v>Poyner P2 Fox Gilbert Jesup</v>
      </c>
      <c r="G670" t="s">
        <v>2840</v>
      </c>
      <c r="H670">
        <v>1.4139999999999999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13</v>
      </c>
      <c r="P670">
        <v>14</v>
      </c>
      <c r="Q670">
        <v>0.40400000000000003</v>
      </c>
      <c r="R670">
        <v>0</v>
      </c>
      <c r="S670">
        <v>0</v>
      </c>
      <c r="T670">
        <v>0</v>
      </c>
      <c r="U670">
        <v>18</v>
      </c>
      <c r="V670">
        <v>21</v>
      </c>
      <c r="W670">
        <v>0.60599999999999998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12</v>
      </c>
      <c r="AK670">
        <v>19</v>
      </c>
      <c r="AL670">
        <v>0.40400000000000003</v>
      </c>
      <c r="AM670">
        <v>1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7</v>
      </c>
      <c r="AT670">
        <v>0</v>
      </c>
      <c r="AU670">
        <v>0</v>
      </c>
      <c r="AV670">
        <v>7</v>
      </c>
      <c r="AW670">
        <v>0</v>
      </c>
      <c r="AX670">
        <v>0</v>
      </c>
    </row>
    <row r="671" spans="1:50" x14ac:dyDescent="0.2">
      <c r="A671" t="s">
        <v>815</v>
      </c>
      <c r="B671">
        <v>1</v>
      </c>
      <c r="C671">
        <v>946637</v>
      </c>
      <c r="D671" s="9" t="s">
        <v>1772</v>
      </c>
      <c r="E671" t="s">
        <v>3513</v>
      </c>
      <c r="F671" t="str">
        <f t="shared" si="10"/>
        <v>Wl 5-3</v>
      </c>
      <c r="G671" t="s">
        <v>2851</v>
      </c>
      <c r="H671">
        <v>1.41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15</v>
      </c>
      <c r="P671">
        <v>17</v>
      </c>
      <c r="Q671">
        <v>0.20200000000000001</v>
      </c>
      <c r="R671">
        <v>0</v>
      </c>
      <c r="S671">
        <v>0</v>
      </c>
      <c r="T671">
        <v>0</v>
      </c>
      <c r="U671">
        <v>17</v>
      </c>
      <c r="V671">
        <v>19</v>
      </c>
      <c r="W671">
        <v>0.40400000000000003</v>
      </c>
      <c r="X671">
        <v>0</v>
      </c>
      <c r="Y671">
        <v>0</v>
      </c>
      <c r="Z671">
        <v>0</v>
      </c>
      <c r="AA671">
        <v>1</v>
      </c>
      <c r="AB671">
        <v>1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52</v>
      </c>
      <c r="AK671">
        <v>56</v>
      </c>
      <c r="AL671">
        <v>0.80800000000000005</v>
      </c>
      <c r="AM671">
        <v>4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9</v>
      </c>
      <c r="AT671">
        <v>5</v>
      </c>
      <c r="AU671">
        <v>0</v>
      </c>
      <c r="AV671">
        <v>0</v>
      </c>
      <c r="AW671">
        <v>0</v>
      </c>
      <c r="AX671">
        <v>0</v>
      </c>
    </row>
    <row r="672" spans="1:50" x14ac:dyDescent="0.2">
      <c r="A672" t="s">
        <v>947</v>
      </c>
      <c r="B672">
        <v>2</v>
      </c>
      <c r="C672">
        <v>1593501</v>
      </c>
      <c r="D672" s="9" t="s">
        <v>1773</v>
      </c>
      <c r="E672" t="s">
        <v>3460</v>
      </c>
      <c r="F672" t="str">
        <f t="shared" si="10"/>
        <v>Pct 4</v>
      </c>
      <c r="G672" t="s">
        <v>2840</v>
      </c>
      <c r="H672">
        <v>1.8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20</v>
      </c>
      <c r="P672">
        <v>21</v>
      </c>
      <c r="Q672">
        <v>0.36</v>
      </c>
      <c r="R672">
        <v>0</v>
      </c>
      <c r="S672">
        <v>0</v>
      </c>
      <c r="T672">
        <v>0</v>
      </c>
      <c r="U672">
        <v>21</v>
      </c>
      <c r="V672">
        <v>22</v>
      </c>
      <c r="W672">
        <v>0.36</v>
      </c>
      <c r="X672">
        <v>0</v>
      </c>
      <c r="Y672">
        <v>0</v>
      </c>
      <c r="Z672">
        <v>0</v>
      </c>
      <c r="AA672">
        <v>2</v>
      </c>
      <c r="AB672">
        <v>0</v>
      </c>
      <c r="AC672">
        <v>0</v>
      </c>
      <c r="AD672">
        <v>2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22</v>
      </c>
      <c r="AK672">
        <v>23</v>
      </c>
      <c r="AL672">
        <v>0.72</v>
      </c>
      <c r="AM672">
        <v>2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5</v>
      </c>
      <c r="AT672">
        <v>0</v>
      </c>
      <c r="AU672">
        <v>0</v>
      </c>
      <c r="AV672">
        <v>16</v>
      </c>
      <c r="AW672">
        <v>18</v>
      </c>
      <c r="AX672">
        <v>0.36</v>
      </c>
    </row>
    <row r="673" spans="1:50" x14ac:dyDescent="0.2">
      <c r="A673" t="s">
        <v>947</v>
      </c>
      <c r="B673">
        <v>2</v>
      </c>
      <c r="C673">
        <v>946947</v>
      </c>
      <c r="D673" s="9" t="s">
        <v>86</v>
      </c>
      <c r="E673" t="s">
        <v>3514</v>
      </c>
      <c r="F673" t="str">
        <f t="shared" si="10"/>
        <v>Pct Pw</v>
      </c>
      <c r="G673" t="s">
        <v>2840</v>
      </c>
      <c r="H673">
        <v>0.36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0</v>
      </c>
      <c r="O673">
        <v>3</v>
      </c>
      <c r="P673">
        <v>12</v>
      </c>
      <c r="Q673">
        <v>0.36</v>
      </c>
      <c r="R673">
        <v>0</v>
      </c>
      <c r="S673">
        <v>0</v>
      </c>
      <c r="T673">
        <v>0</v>
      </c>
      <c r="U673">
        <v>3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2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7</v>
      </c>
      <c r="AK673">
        <v>8</v>
      </c>
      <c r="AL673">
        <v>0</v>
      </c>
      <c r="AM673">
        <v>1</v>
      </c>
      <c r="AN673">
        <v>0</v>
      </c>
      <c r="AO673">
        <v>0</v>
      </c>
      <c r="AP673">
        <v>1</v>
      </c>
      <c r="AQ673">
        <v>0</v>
      </c>
      <c r="AR673">
        <v>0</v>
      </c>
      <c r="AS673">
        <v>2</v>
      </c>
      <c r="AT673">
        <v>0</v>
      </c>
      <c r="AU673">
        <v>0</v>
      </c>
      <c r="AV673">
        <v>0</v>
      </c>
      <c r="AW673">
        <v>0</v>
      </c>
      <c r="AX673">
        <v>0</v>
      </c>
    </row>
    <row r="674" spans="1:50" x14ac:dyDescent="0.2">
      <c r="A674" t="s">
        <v>947</v>
      </c>
      <c r="B674">
        <v>2</v>
      </c>
      <c r="C674">
        <v>946946</v>
      </c>
      <c r="D674" s="9" t="s">
        <v>85</v>
      </c>
      <c r="E674" t="s">
        <v>3515</v>
      </c>
      <c r="F674" t="str">
        <f t="shared" si="10"/>
        <v>Pct My</v>
      </c>
      <c r="G674" t="s">
        <v>2840</v>
      </c>
      <c r="H674">
        <v>1.44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22</v>
      </c>
      <c r="P674">
        <v>25</v>
      </c>
      <c r="Q674">
        <v>0.36</v>
      </c>
      <c r="R674">
        <v>0</v>
      </c>
      <c r="S674">
        <v>0</v>
      </c>
      <c r="T674">
        <v>0</v>
      </c>
      <c r="U674">
        <v>29</v>
      </c>
      <c r="V674">
        <v>34</v>
      </c>
      <c r="W674">
        <v>0.72</v>
      </c>
      <c r="X674">
        <v>0</v>
      </c>
      <c r="Y674">
        <v>0</v>
      </c>
      <c r="Z674">
        <v>0</v>
      </c>
      <c r="AA674">
        <v>8</v>
      </c>
      <c r="AB674">
        <v>15</v>
      </c>
      <c r="AC674">
        <v>0.36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10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7</v>
      </c>
      <c r="AR674">
        <v>0</v>
      </c>
      <c r="AS674">
        <v>10</v>
      </c>
      <c r="AT674">
        <v>0</v>
      </c>
      <c r="AU674">
        <v>0</v>
      </c>
      <c r="AV674">
        <v>2</v>
      </c>
      <c r="AW674">
        <v>0</v>
      </c>
      <c r="AX674">
        <v>0</v>
      </c>
    </row>
    <row r="675" spans="1:50" x14ac:dyDescent="0.2">
      <c r="A675" t="s">
        <v>947</v>
      </c>
      <c r="B675">
        <v>2</v>
      </c>
      <c r="C675">
        <v>1593507</v>
      </c>
      <c r="D675" s="9" t="s">
        <v>26</v>
      </c>
      <c r="E675" t="s">
        <v>3516</v>
      </c>
      <c r="F675" t="str">
        <f t="shared" si="10"/>
        <v>Pct Union</v>
      </c>
      <c r="G675" t="s">
        <v>2840</v>
      </c>
      <c r="H675">
        <v>0.72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5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6</v>
      </c>
      <c r="V675">
        <v>10</v>
      </c>
      <c r="W675">
        <v>0.36</v>
      </c>
      <c r="X675">
        <v>0</v>
      </c>
      <c r="Y675">
        <v>0</v>
      </c>
      <c r="Z675">
        <v>0</v>
      </c>
      <c r="AA675">
        <v>3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6</v>
      </c>
      <c r="AK675">
        <v>8</v>
      </c>
      <c r="AL675">
        <v>0.36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5</v>
      </c>
      <c r="AT675">
        <v>0</v>
      </c>
      <c r="AU675">
        <v>0</v>
      </c>
      <c r="AV675">
        <v>0</v>
      </c>
      <c r="AW675">
        <v>0</v>
      </c>
      <c r="AX675">
        <v>0</v>
      </c>
    </row>
    <row r="676" spans="1:50" x14ac:dyDescent="0.2">
      <c r="A676" t="s">
        <v>947</v>
      </c>
      <c r="B676">
        <v>2</v>
      </c>
      <c r="C676">
        <v>1593503</v>
      </c>
      <c r="D676" s="9" t="s">
        <v>1774</v>
      </c>
      <c r="E676" t="s">
        <v>3517</v>
      </c>
      <c r="F676" t="str">
        <f t="shared" si="10"/>
        <v>Pct 6</v>
      </c>
      <c r="G676" t="s">
        <v>2840</v>
      </c>
      <c r="H676">
        <v>1.08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6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12</v>
      </c>
      <c r="V676">
        <v>20</v>
      </c>
      <c r="W676">
        <v>0.36</v>
      </c>
      <c r="X676">
        <v>0</v>
      </c>
      <c r="Y676">
        <v>0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28</v>
      </c>
      <c r="AK676">
        <v>33</v>
      </c>
      <c r="AL676">
        <v>0.36</v>
      </c>
      <c r="AM676">
        <v>0</v>
      </c>
      <c r="AN676">
        <v>0</v>
      </c>
      <c r="AO676">
        <v>0</v>
      </c>
      <c r="AP676">
        <v>2</v>
      </c>
      <c r="AQ676">
        <v>0</v>
      </c>
      <c r="AR676">
        <v>0</v>
      </c>
      <c r="AS676">
        <v>6</v>
      </c>
      <c r="AT676">
        <v>0</v>
      </c>
      <c r="AU676">
        <v>0</v>
      </c>
      <c r="AV676">
        <v>12</v>
      </c>
      <c r="AW676">
        <v>14</v>
      </c>
      <c r="AX676">
        <v>0.36</v>
      </c>
    </row>
    <row r="677" spans="1:50" x14ac:dyDescent="0.2">
      <c r="A677" t="s">
        <v>1161</v>
      </c>
      <c r="B677">
        <v>3</v>
      </c>
      <c r="C677">
        <v>947519</v>
      </c>
      <c r="D677" s="9">
        <v>4</v>
      </c>
      <c r="E677" t="s">
        <v>3518</v>
      </c>
      <c r="F677" t="str">
        <f t="shared" si="10"/>
        <v>4 Grfld Lncln Sher Pilot Grove Twp Elliott</v>
      </c>
      <c r="G677" t="s">
        <v>2840</v>
      </c>
      <c r="H677">
        <v>0.24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4</v>
      </c>
      <c r="P677">
        <v>4</v>
      </c>
      <c r="Q677">
        <v>0.08</v>
      </c>
      <c r="R677">
        <v>0</v>
      </c>
      <c r="S677">
        <v>0</v>
      </c>
      <c r="T677">
        <v>0</v>
      </c>
      <c r="U677">
        <v>5</v>
      </c>
      <c r="V677">
        <v>6</v>
      </c>
      <c r="W677">
        <v>0.08</v>
      </c>
      <c r="X677">
        <v>0</v>
      </c>
      <c r="Y677">
        <v>0</v>
      </c>
      <c r="Z677">
        <v>0</v>
      </c>
      <c r="AA677">
        <v>5</v>
      </c>
      <c r="AB677">
        <v>6</v>
      </c>
      <c r="AC677">
        <v>0.08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2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</row>
    <row r="678" spans="1:50" x14ac:dyDescent="0.2">
      <c r="A678" t="s">
        <v>1161</v>
      </c>
      <c r="B678">
        <v>3</v>
      </c>
      <c r="C678">
        <v>947517</v>
      </c>
      <c r="D678" s="9">
        <v>2</v>
      </c>
      <c r="E678" t="s">
        <v>3519</v>
      </c>
      <c r="F678" t="str">
        <f t="shared" si="10"/>
        <v>Ward2 Sherman Ro Twp</v>
      </c>
      <c r="G678" t="s">
        <v>2840</v>
      </c>
      <c r="H678">
        <v>0.8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11</v>
      </c>
      <c r="P678">
        <v>11</v>
      </c>
      <c r="Q678">
        <v>0.16</v>
      </c>
      <c r="R678">
        <v>2</v>
      </c>
      <c r="S678">
        <v>0</v>
      </c>
      <c r="T678">
        <v>0</v>
      </c>
      <c r="U678">
        <v>15</v>
      </c>
      <c r="V678">
        <v>19</v>
      </c>
      <c r="W678">
        <v>0.32</v>
      </c>
      <c r="X678">
        <v>0</v>
      </c>
      <c r="Y678">
        <v>0</v>
      </c>
      <c r="Z678">
        <v>0</v>
      </c>
      <c r="AA678">
        <v>2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16</v>
      </c>
      <c r="AK678">
        <v>18</v>
      </c>
      <c r="AL678">
        <v>0.32</v>
      </c>
      <c r="AM678">
        <v>2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</row>
    <row r="679" spans="1:50" x14ac:dyDescent="0.2">
      <c r="A679" t="s">
        <v>1199</v>
      </c>
      <c r="B679">
        <v>4</v>
      </c>
      <c r="C679">
        <v>947596</v>
      </c>
      <c r="D679" s="9" t="s">
        <v>1600</v>
      </c>
      <c r="E679" t="s">
        <v>3520</v>
      </c>
      <c r="F679" t="str">
        <f t="shared" si="10"/>
        <v>Grant-S Marshall-S Sherman</v>
      </c>
      <c r="G679" t="s">
        <v>2840</v>
      </c>
      <c r="H679">
        <v>0.12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6</v>
      </c>
      <c r="P679">
        <v>10</v>
      </c>
      <c r="Q679">
        <v>0.12</v>
      </c>
      <c r="R679">
        <v>0</v>
      </c>
      <c r="S679">
        <v>0</v>
      </c>
      <c r="T679">
        <v>0</v>
      </c>
      <c r="U679">
        <v>1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2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1</v>
      </c>
      <c r="AT679">
        <v>0</v>
      </c>
      <c r="AU679">
        <v>0</v>
      </c>
      <c r="AV679">
        <v>0</v>
      </c>
      <c r="AW679">
        <v>0</v>
      </c>
      <c r="AX679">
        <v>0</v>
      </c>
    </row>
    <row r="680" spans="1:50" x14ac:dyDescent="0.2">
      <c r="A680" t="s">
        <v>1199</v>
      </c>
      <c r="B680">
        <v>4</v>
      </c>
      <c r="C680">
        <v>947598</v>
      </c>
      <c r="D680" s="9" t="s">
        <v>68</v>
      </c>
      <c r="E680" t="s">
        <v>3521</v>
      </c>
      <c r="F680" t="str">
        <f t="shared" si="10"/>
        <v>Pocahontas #1</v>
      </c>
      <c r="G680" t="s">
        <v>2840</v>
      </c>
      <c r="H680">
        <v>0.84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17</v>
      </c>
      <c r="P680">
        <v>17</v>
      </c>
      <c r="Q680">
        <v>0.3</v>
      </c>
      <c r="R680">
        <v>0</v>
      </c>
      <c r="S680">
        <v>0</v>
      </c>
      <c r="T680">
        <v>0</v>
      </c>
      <c r="U680">
        <v>7</v>
      </c>
      <c r="V680">
        <v>13</v>
      </c>
      <c r="W680">
        <v>0.24</v>
      </c>
      <c r="X680">
        <v>0</v>
      </c>
      <c r="Y680">
        <v>0</v>
      </c>
      <c r="Z680">
        <v>0</v>
      </c>
      <c r="AA680">
        <v>11</v>
      </c>
      <c r="AB680">
        <v>15</v>
      </c>
      <c r="AC680">
        <v>0.3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5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2</v>
      </c>
      <c r="AT680">
        <v>0</v>
      </c>
      <c r="AU680">
        <v>0</v>
      </c>
      <c r="AV680">
        <v>3</v>
      </c>
      <c r="AW680">
        <v>0</v>
      </c>
      <c r="AX680">
        <v>0</v>
      </c>
    </row>
    <row r="681" spans="1:50" x14ac:dyDescent="0.2">
      <c r="A681" t="s">
        <v>1199</v>
      </c>
      <c r="B681">
        <v>4</v>
      </c>
      <c r="C681">
        <v>947599</v>
      </c>
      <c r="D681" s="9" t="s">
        <v>67</v>
      </c>
      <c r="E681" t="s">
        <v>3522</v>
      </c>
      <c r="F681" t="str">
        <f t="shared" si="10"/>
        <v>Pocahontas #2</v>
      </c>
      <c r="G681" t="s">
        <v>2840</v>
      </c>
      <c r="H681">
        <v>0.3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3</v>
      </c>
      <c r="P681">
        <v>3</v>
      </c>
      <c r="Q681">
        <v>0.06</v>
      </c>
      <c r="R681">
        <v>0</v>
      </c>
      <c r="S681">
        <v>0</v>
      </c>
      <c r="T681">
        <v>0</v>
      </c>
      <c r="U681">
        <v>6</v>
      </c>
      <c r="V681">
        <v>6</v>
      </c>
      <c r="W681">
        <v>0.18</v>
      </c>
      <c r="X681">
        <v>0</v>
      </c>
      <c r="Y681">
        <v>0</v>
      </c>
      <c r="Z681">
        <v>0</v>
      </c>
      <c r="AA681">
        <v>2</v>
      </c>
      <c r="AB681">
        <v>3</v>
      </c>
      <c r="AC681">
        <v>0.06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1</v>
      </c>
      <c r="AW681">
        <v>0</v>
      </c>
      <c r="AX681">
        <v>0</v>
      </c>
    </row>
    <row r="682" spans="1:50" x14ac:dyDescent="0.2">
      <c r="A682" t="s">
        <v>1199</v>
      </c>
      <c r="B682">
        <v>4</v>
      </c>
      <c r="C682">
        <v>947592</v>
      </c>
      <c r="D682" s="9" t="s">
        <v>1775</v>
      </c>
      <c r="E682" t="s">
        <v>3523</v>
      </c>
      <c r="F682" t="str">
        <f t="shared" si="10"/>
        <v>Cedar-Colfax-Dover</v>
      </c>
      <c r="G682" t="s">
        <v>2840</v>
      </c>
      <c r="H682">
        <v>0.48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3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8</v>
      </c>
      <c r="V682">
        <v>11</v>
      </c>
      <c r="W682">
        <v>0.12</v>
      </c>
      <c r="X682">
        <v>0</v>
      </c>
      <c r="Y682">
        <v>0</v>
      </c>
      <c r="Z682">
        <v>0</v>
      </c>
      <c r="AA682">
        <v>6</v>
      </c>
      <c r="AB682">
        <v>7</v>
      </c>
      <c r="AC682">
        <v>0.12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15</v>
      </c>
      <c r="AK682">
        <v>18</v>
      </c>
      <c r="AL682">
        <v>0.24</v>
      </c>
      <c r="AM682">
        <v>1</v>
      </c>
      <c r="AN682">
        <v>0</v>
      </c>
      <c r="AO682">
        <v>0</v>
      </c>
      <c r="AP682">
        <v>1</v>
      </c>
      <c r="AQ682">
        <v>0</v>
      </c>
      <c r="AR682">
        <v>0</v>
      </c>
      <c r="AS682">
        <v>1</v>
      </c>
      <c r="AT682">
        <v>0</v>
      </c>
      <c r="AU682">
        <v>0</v>
      </c>
      <c r="AV682">
        <v>1</v>
      </c>
      <c r="AW682">
        <v>0</v>
      </c>
      <c r="AX682">
        <v>0</v>
      </c>
    </row>
    <row r="683" spans="1:50" x14ac:dyDescent="0.2">
      <c r="A683" t="s">
        <v>1199</v>
      </c>
      <c r="B683">
        <v>4</v>
      </c>
      <c r="C683">
        <v>947591</v>
      </c>
      <c r="D683" s="9" t="s">
        <v>1776</v>
      </c>
      <c r="E683" t="s">
        <v>3524</v>
      </c>
      <c r="F683" t="str">
        <f t="shared" si="10"/>
        <v>Bellville-Lizard-S Lake-S Lincoln</v>
      </c>
      <c r="G683" t="s">
        <v>2840</v>
      </c>
      <c r="H683">
        <v>0.18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1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3</v>
      </c>
      <c r="V683">
        <v>7</v>
      </c>
      <c r="W683">
        <v>0.12</v>
      </c>
      <c r="X683">
        <v>0</v>
      </c>
      <c r="Y683">
        <v>0</v>
      </c>
      <c r="Z683">
        <v>0</v>
      </c>
      <c r="AA683">
        <v>6</v>
      </c>
      <c r="AB683">
        <v>7</v>
      </c>
      <c r="AC683">
        <v>0.06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1</v>
      </c>
      <c r="AN683">
        <v>0</v>
      </c>
      <c r="AO683">
        <v>0</v>
      </c>
      <c r="AP683">
        <v>1</v>
      </c>
      <c r="AQ683">
        <v>1</v>
      </c>
      <c r="AR683">
        <v>0</v>
      </c>
      <c r="AS683">
        <v>2</v>
      </c>
      <c r="AT683">
        <v>0</v>
      </c>
      <c r="AU683">
        <v>0</v>
      </c>
      <c r="AV683">
        <v>1</v>
      </c>
      <c r="AW683">
        <v>0</v>
      </c>
      <c r="AX683">
        <v>0</v>
      </c>
    </row>
    <row r="684" spans="1:50" x14ac:dyDescent="0.2">
      <c r="A684" t="s">
        <v>1340</v>
      </c>
      <c r="B684">
        <v>1</v>
      </c>
      <c r="C684">
        <v>948121</v>
      </c>
      <c r="D684" s="9">
        <v>7</v>
      </c>
      <c r="E684" t="s">
        <v>3525</v>
      </c>
      <c r="F684" t="str">
        <f t="shared" si="10"/>
        <v>Pct 07 - Ca/Sp</v>
      </c>
      <c r="G684" t="s">
        <v>2840</v>
      </c>
      <c r="H684">
        <v>1.28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33</v>
      </c>
      <c r="V684">
        <v>42</v>
      </c>
      <c r="W684">
        <v>0.64</v>
      </c>
      <c r="X684">
        <v>0</v>
      </c>
      <c r="Y684">
        <v>0</v>
      </c>
      <c r="Z684">
        <v>0</v>
      </c>
      <c r="AA684">
        <v>29</v>
      </c>
      <c r="AB684">
        <v>30</v>
      </c>
      <c r="AC684">
        <v>0.38400000000000001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9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12</v>
      </c>
      <c r="AT684">
        <v>0</v>
      </c>
      <c r="AU684">
        <v>0</v>
      </c>
      <c r="AV684">
        <v>9</v>
      </c>
      <c r="AW684">
        <v>20</v>
      </c>
      <c r="AX684">
        <v>0.25600000000000001</v>
      </c>
    </row>
    <row r="685" spans="1:50" x14ac:dyDescent="0.2">
      <c r="A685" t="s">
        <v>1340</v>
      </c>
      <c r="B685">
        <v>1</v>
      </c>
      <c r="C685">
        <v>1593800</v>
      </c>
      <c r="D685" s="9">
        <v>10</v>
      </c>
      <c r="E685" t="s">
        <v>3526</v>
      </c>
      <c r="F685" t="str">
        <f t="shared" si="10"/>
        <v>Pct 10 - Ja/Su/Wa</v>
      </c>
      <c r="G685" t="s">
        <v>2851</v>
      </c>
      <c r="H685">
        <v>0.77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0</v>
      </c>
      <c r="O685">
        <v>9</v>
      </c>
      <c r="P685">
        <v>9</v>
      </c>
      <c r="Q685">
        <v>0.128</v>
      </c>
      <c r="R685">
        <v>0</v>
      </c>
      <c r="S685">
        <v>0</v>
      </c>
      <c r="T685">
        <v>0</v>
      </c>
      <c r="U685">
        <v>13</v>
      </c>
      <c r="V685">
        <v>14</v>
      </c>
      <c r="W685">
        <v>0.25600000000000001</v>
      </c>
      <c r="X685">
        <v>0</v>
      </c>
      <c r="Y685">
        <v>0</v>
      </c>
      <c r="Z685">
        <v>0</v>
      </c>
      <c r="AA685">
        <v>9</v>
      </c>
      <c r="AB685">
        <v>12</v>
      </c>
      <c r="AC685">
        <v>0.128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10</v>
      </c>
      <c r="AK685">
        <v>10</v>
      </c>
      <c r="AL685">
        <v>0.128</v>
      </c>
      <c r="AM685">
        <v>2</v>
      </c>
      <c r="AN685">
        <v>0</v>
      </c>
      <c r="AO685">
        <v>0</v>
      </c>
      <c r="AP685">
        <v>2</v>
      </c>
      <c r="AQ685">
        <v>0</v>
      </c>
      <c r="AR685">
        <v>0</v>
      </c>
      <c r="AS685">
        <v>3</v>
      </c>
      <c r="AT685">
        <v>0</v>
      </c>
      <c r="AU685">
        <v>0</v>
      </c>
      <c r="AV685">
        <v>7</v>
      </c>
      <c r="AW685">
        <v>9</v>
      </c>
      <c r="AX685">
        <v>0.128</v>
      </c>
    </row>
    <row r="686" spans="1:50" x14ac:dyDescent="0.2">
      <c r="A686" t="s">
        <v>1340</v>
      </c>
      <c r="B686">
        <v>1</v>
      </c>
      <c r="C686">
        <v>1593799</v>
      </c>
      <c r="D686" s="9">
        <v>9</v>
      </c>
      <c r="E686" t="s">
        <v>3527</v>
      </c>
      <c r="F686" t="str">
        <f t="shared" si="10"/>
        <v>Pct 09 - Blf/Bo/Fr/Li/Ma/ Or</v>
      </c>
      <c r="G686" t="s">
        <v>2840</v>
      </c>
      <c r="H686">
        <v>1.1519999999999999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15</v>
      </c>
      <c r="P686">
        <v>15</v>
      </c>
      <c r="Q686">
        <v>0.25600000000000001</v>
      </c>
      <c r="R686">
        <v>0</v>
      </c>
      <c r="S686">
        <v>0</v>
      </c>
      <c r="T686">
        <v>0</v>
      </c>
      <c r="U686">
        <v>19</v>
      </c>
      <c r="V686">
        <v>19</v>
      </c>
      <c r="W686">
        <v>0.25600000000000001</v>
      </c>
      <c r="X686">
        <v>0</v>
      </c>
      <c r="Y686">
        <v>0</v>
      </c>
      <c r="Z686">
        <v>0</v>
      </c>
      <c r="AA686">
        <v>20</v>
      </c>
      <c r="AB686">
        <v>23</v>
      </c>
      <c r="AC686">
        <v>0.25600000000000001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15</v>
      </c>
      <c r="AK686">
        <v>21</v>
      </c>
      <c r="AL686">
        <v>0.25600000000000001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9</v>
      </c>
      <c r="AT686">
        <v>0</v>
      </c>
      <c r="AU686">
        <v>0</v>
      </c>
      <c r="AV686">
        <v>15</v>
      </c>
      <c r="AW686">
        <v>15</v>
      </c>
      <c r="AX686">
        <v>0.128</v>
      </c>
    </row>
    <row r="687" spans="1:50" x14ac:dyDescent="0.2">
      <c r="A687" t="s">
        <v>352</v>
      </c>
      <c r="B687">
        <v>4</v>
      </c>
      <c r="C687">
        <v>948224</v>
      </c>
      <c r="D687" s="9" t="s">
        <v>36</v>
      </c>
      <c r="E687" t="s">
        <v>3528</v>
      </c>
      <c r="F687" t="str">
        <f t="shared" si="10"/>
        <v>Newell Newell Providence</v>
      </c>
      <c r="G687" t="s">
        <v>2840</v>
      </c>
      <c r="H687">
        <v>0.4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4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4</v>
      </c>
      <c r="V687">
        <v>10</v>
      </c>
      <c r="W687">
        <v>0.2</v>
      </c>
      <c r="X687">
        <v>0</v>
      </c>
      <c r="Y687">
        <v>0</v>
      </c>
      <c r="Z687">
        <v>0</v>
      </c>
      <c r="AA687">
        <v>5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9</v>
      </c>
      <c r="AK687">
        <v>12</v>
      </c>
      <c r="AL687">
        <v>0.2</v>
      </c>
      <c r="AM687">
        <v>0</v>
      </c>
      <c r="AN687">
        <v>0</v>
      </c>
      <c r="AO687">
        <v>0</v>
      </c>
      <c r="AP687">
        <v>1</v>
      </c>
      <c r="AQ687">
        <v>0</v>
      </c>
      <c r="AR687">
        <v>0</v>
      </c>
      <c r="AS687">
        <v>2</v>
      </c>
      <c r="AT687">
        <v>0</v>
      </c>
      <c r="AU687">
        <v>0</v>
      </c>
      <c r="AV687">
        <v>7</v>
      </c>
      <c r="AW687">
        <v>0</v>
      </c>
      <c r="AX687">
        <v>0</v>
      </c>
    </row>
    <row r="688" spans="1:50" x14ac:dyDescent="0.2">
      <c r="A688" t="s">
        <v>890</v>
      </c>
      <c r="B688">
        <v>4</v>
      </c>
      <c r="C688">
        <v>946765</v>
      </c>
      <c r="D688" s="9" t="s">
        <v>1777</v>
      </c>
      <c r="E688" t="s">
        <v>3529</v>
      </c>
      <c r="F688" t="str">
        <f t="shared" si="10"/>
        <v>Geneseo Twp Pct</v>
      </c>
      <c r="G688" t="s">
        <v>2840</v>
      </c>
      <c r="H688">
        <v>0.88571428600000002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5</v>
      </c>
      <c r="P688">
        <v>5</v>
      </c>
      <c r="Q688">
        <v>0.17710000000000001</v>
      </c>
      <c r="R688">
        <v>0</v>
      </c>
      <c r="S688">
        <v>0</v>
      </c>
      <c r="T688">
        <v>0</v>
      </c>
      <c r="U688">
        <v>10</v>
      </c>
      <c r="V688">
        <v>15</v>
      </c>
      <c r="W688">
        <v>0.3543</v>
      </c>
      <c r="X688">
        <v>0</v>
      </c>
      <c r="Y688">
        <v>0</v>
      </c>
      <c r="Z688">
        <v>0</v>
      </c>
      <c r="AA688">
        <v>3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7</v>
      </c>
      <c r="AK688">
        <v>10</v>
      </c>
      <c r="AL688">
        <v>0.3543</v>
      </c>
      <c r="AM688">
        <v>0</v>
      </c>
      <c r="AN688">
        <v>0</v>
      </c>
      <c r="AO688">
        <v>0</v>
      </c>
      <c r="AP688">
        <v>0</v>
      </c>
      <c r="AQ688">
        <v>1</v>
      </c>
      <c r="AR688">
        <v>0</v>
      </c>
      <c r="AS688">
        <v>4</v>
      </c>
      <c r="AT688">
        <v>0</v>
      </c>
      <c r="AU688">
        <v>0</v>
      </c>
      <c r="AV688">
        <v>2</v>
      </c>
      <c r="AW688">
        <v>0</v>
      </c>
      <c r="AX688">
        <v>0</v>
      </c>
    </row>
    <row r="689" spans="1:50" x14ac:dyDescent="0.2">
      <c r="A689" t="s">
        <v>890</v>
      </c>
      <c r="B689">
        <v>4</v>
      </c>
      <c r="C689">
        <v>1593443</v>
      </c>
      <c r="D689" s="9" t="s">
        <v>1778</v>
      </c>
      <c r="E689" t="s">
        <v>3530</v>
      </c>
      <c r="F689" t="str">
        <f t="shared" si="10"/>
        <v>Lime Creek / Mason N Twps</v>
      </c>
      <c r="G689" t="s">
        <v>2851</v>
      </c>
      <c r="H689">
        <v>0.35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6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11</v>
      </c>
      <c r="V689">
        <v>17</v>
      </c>
      <c r="W689">
        <v>0.17710000000000001</v>
      </c>
      <c r="X689">
        <v>0</v>
      </c>
      <c r="Y689">
        <v>0</v>
      </c>
      <c r="Z689">
        <v>0</v>
      </c>
      <c r="AA689">
        <v>4</v>
      </c>
      <c r="AB689">
        <v>9</v>
      </c>
      <c r="AC689">
        <v>0.17710000000000001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5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1</v>
      </c>
      <c r="AQ689">
        <v>3</v>
      </c>
      <c r="AR689">
        <v>0</v>
      </c>
      <c r="AS689">
        <v>0</v>
      </c>
      <c r="AT689">
        <v>0</v>
      </c>
      <c r="AU689">
        <v>0</v>
      </c>
      <c r="AV689">
        <v>2</v>
      </c>
      <c r="AW689">
        <v>0</v>
      </c>
      <c r="AX689">
        <v>0</v>
      </c>
    </row>
    <row r="690" spans="1:50" x14ac:dyDescent="0.2">
      <c r="A690" t="s">
        <v>890</v>
      </c>
      <c r="B690">
        <v>4</v>
      </c>
      <c r="C690">
        <v>946768</v>
      </c>
      <c r="D690" s="9" t="s">
        <v>4142</v>
      </c>
      <c r="E690" t="s">
        <v>3531</v>
      </c>
      <c r="F690" t="str">
        <f t="shared" si="10"/>
        <v>Mason City W-1 P-2</v>
      </c>
      <c r="G690" t="s">
        <v>2840</v>
      </c>
      <c r="H690">
        <v>1.771428571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14</v>
      </c>
      <c r="P690">
        <v>17</v>
      </c>
      <c r="Q690">
        <v>0.3543</v>
      </c>
      <c r="R690">
        <v>0</v>
      </c>
      <c r="S690">
        <v>0</v>
      </c>
      <c r="T690">
        <v>0</v>
      </c>
      <c r="U690">
        <v>24</v>
      </c>
      <c r="V690">
        <v>37</v>
      </c>
      <c r="W690">
        <v>0.70860000000000001</v>
      </c>
      <c r="X690">
        <v>0</v>
      </c>
      <c r="Y690">
        <v>0</v>
      </c>
      <c r="Z690">
        <v>0</v>
      </c>
      <c r="AA690">
        <v>17</v>
      </c>
      <c r="AB690">
        <v>20</v>
      </c>
      <c r="AC690">
        <v>0.3543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21</v>
      </c>
      <c r="AK690">
        <v>26</v>
      </c>
      <c r="AL690">
        <v>0.3543</v>
      </c>
      <c r="AM690">
        <v>0</v>
      </c>
      <c r="AN690">
        <v>0</v>
      </c>
      <c r="AO690">
        <v>0</v>
      </c>
      <c r="AP690">
        <v>0</v>
      </c>
      <c r="AQ690">
        <v>1</v>
      </c>
      <c r="AR690">
        <v>0</v>
      </c>
      <c r="AS690">
        <v>14</v>
      </c>
      <c r="AT690">
        <v>0</v>
      </c>
      <c r="AU690">
        <v>0</v>
      </c>
      <c r="AV690">
        <v>11</v>
      </c>
      <c r="AW690">
        <v>0</v>
      </c>
      <c r="AX690">
        <v>0</v>
      </c>
    </row>
    <row r="691" spans="1:50" x14ac:dyDescent="0.2">
      <c r="A691" t="s">
        <v>890</v>
      </c>
      <c r="B691">
        <v>4</v>
      </c>
      <c r="C691">
        <v>946780</v>
      </c>
      <c r="D691" s="9" t="s">
        <v>1418</v>
      </c>
      <c r="E691" t="s">
        <v>3532</v>
      </c>
      <c r="F691" t="str">
        <f t="shared" si="10"/>
        <v>Mt Vernon - Pl Valley Twps</v>
      </c>
      <c r="G691" t="s">
        <v>2840</v>
      </c>
      <c r="H691">
        <v>0.35428599999999999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2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3</v>
      </c>
      <c r="V691">
        <v>8</v>
      </c>
      <c r="W691">
        <v>0.17710000000000001</v>
      </c>
      <c r="X691">
        <v>0</v>
      </c>
      <c r="Y691">
        <v>0</v>
      </c>
      <c r="Z691">
        <v>0</v>
      </c>
      <c r="AA691">
        <v>4</v>
      </c>
      <c r="AB691">
        <v>4</v>
      </c>
      <c r="AC691">
        <v>0.17710000000000001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3</v>
      </c>
      <c r="AK691">
        <v>0</v>
      </c>
      <c r="AL691">
        <v>0</v>
      </c>
      <c r="AM691">
        <v>2</v>
      </c>
      <c r="AN691">
        <v>0</v>
      </c>
      <c r="AO691">
        <v>0</v>
      </c>
      <c r="AP691">
        <v>0</v>
      </c>
      <c r="AQ691">
        <v>3</v>
      </c>
      <c r="AR691">
        <v>0</v>
      </c>
      <c r="AS691">
        <v>1</v>
      </c>
      <c r="AT691">
        <v>0</v>
      </c>
      <c r="AU691">
        <v>0</v>
      </c>
      <c r="AV691">
        <v>0</v>
      </c>
      <c r="AW691">
        <v>0</v>
      </c>
      <c r="AX691">
        <v>0</v>
      </c>
    </row>
    <row r="692" spans="1:50" x14ac:dyDescent="0.2">
      <c r="A692" t="s">
        <v>890</v>
      </c>
      <c r="B692">
        <v>4</v>
      </c>
      <c r="C692">
        <v>946775</v>
      </c>
      <c r="D692" s="9" t="s">
        <v>4143</v>
      </c>
      <c r="E692" t="s">
        <v>3533</v>
      </c>
      <c r="F692" t="str">
        <f t="shared" si="10"/>
        <v>Mason City W-3 P-3</v>
      </c>
      <c r="G692" t="s">
        <v>2851</v>
      </c>
      <c r="H692">
        <v>2.48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22</v>
      </c>
      <c r="P692">
        <v>23</v>
      </c>
      <c r="Q692">
        <v>0.3543</v>
      </c>
      <c r="R692">
        <v>0</v>
      </c>
      <c r="S692">
        <v>0</v>
      </c>
      <c r="T692">
        <v>0</v>
      </c>
      <c r="U692">
        <v>32</v>
      </c>
      <c r="V692">
        <v>35</v>
      </c>
      <c r="W692">
        <v>0.70860000000000001</v>
      </c>
      <c r="X692">
        <v>0</v>
      </c>
      <c r="Y692">
        <v>0</v>
      </c>
      <c r="Z692">
        <v>0</v>
      </c>
      <c r="AA692">
        <v>37</v>
      </c>
      <c r="AB692">
        <v>49</v>
      </c>
      <c r="AC692">
        <v>0.88570000000000004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27</v>
      </c>
      <c r="AK692">
        <v>35</v>
      </c>
      <c r="AL692">
        <v>0.53139999999999998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16</v>
      </c>
      <c r="AT692">
        <v>0</v>
      </c>
      <c r="AU692">
        <v>0</v>
      </c>
      <c r="AV692">
        <v>10</v>
      </c>
      <c r="AW692">
        <v>0</v>
      </c>
      <c r="AX692">
        <v>0</v>
      </c>
    </row>
    <row r="693" spans="1:50" x14ac:dyDescent="0.2">
      <c r="A693" t="s">
        <v>890</v>
      </c>
      <c r="B693">
        <v>4</v>
      </c>
      <c r="C693">
        <v>946758</v>
      </c>
      <c r="D693" s="9" t="s">
        <v>1547</v>
      </c>
      <c r="E693" t="s">
        <v>3534</v>
      </c>
      <c r="F693" t="str">
        <f t="shared" si="10"/>
        <v>Clear Lake - Ward 2</v>
      </c>
      <c r="G693" t="s">
        <v>2851</v>
      </c>
      <c r="H693">
        <v>1.95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21</v>
      </c>
      <c r="P693">
        <v>21</v>
      </c>
      <c r="Q693">
        <v>0.3543</v>
      </c>
      <c r="R693">
        <v>2</v>
      </c>
      <c r="S693">
        <v>0</v>
      </c>
      <c r="T693">
        <v>0</v>
      </c>
      <c r="U693">
        <v>39</v>
      </c>
      <c r="V693">
        <v>49</v>
      </c>
      <c r="W693">
        <v>0.70860000000000001</v>
      </c>
      <c r="X693">
        <v>0</v>
      </c>
      <c r="Y693">
        <v>0</v>
      </c>
      <c r="Z693">
        <v>0</v>
      </c>
      <c r="AA693">
        <v>30</v>
      </c>
      <c r="AB693">
        <v>36</v>
      </c>
      <c r="AC693">
        <v>0.53139999999999998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26</v>
      </c>
      <c r="AK693">
        <v>27</v>
      </c>
      <c r="AL693">
        <v>0.3543</v>
      </c>
      <c r="AM693">
        <v>1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12</v>
      </c>
      <c r="AT693">
        <v>0</v>
      </c>
      <c r="AU693">
        <v>0</v>
      </c>
      <c r="AV693">
        <v>4</v>
      </c>
      <c r="AW693">
        <v>0</v>
      </c>
      <c r="AX693">
        <v>0</v>
      </c>
    </row>
    <row r="694" spans="1:50" x14ac:dyDescent="0.2">
      <c r="A694" t="s">
        <v>890</v>
      </c>
      <c r="B694">
        <v>4</v>
      </c>
      <c r="C694">
        <v>946759</v>
      </c>
      <c r="D694" s="9" t="s">
        <v>1779</v>
      </c>
      <c r="E694" t="s">
        <v>3535</v>
      </c>
      <c r="F694" t="str">
        <f t="shared" si="10"/>
        <v>Clear Lake - Ward 3</v>
      </c>
      <c r="G694" t="s">
        <v>2840</v>
      </c>
      <c r="H694">
        <v>1.594285714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21</v>
      </c>
      <c r="P694">
        <v>21</v>
      </c>
      <c r="Q694">
        <v>0.3543</v>
      </c>
      <c r="R694">
        <v>0</v>
      </c>
      <c r="S694">
        <v>0</v>
      </c>
      <c r="T694">
        <v>0</v>
      </c>
      <c r="U694">
        <v>18</v>
      </c>
      <c r="V694">
        <v>19</v>
      </c>
      <c r="W694">
        <v>0.3543</v>
      </c>
      <c r="X694">
        <v>0</v>
      </c>
      <c r="Y694">
        <v>0</v>
      </c>
      <c r="Z694">
        <v>0</v>
      </c>
      <c r="AA694">
        <v>18</v>
      </c>
      <c r="AB694">
        <v>23</v>
      </c>
      <c r="AC694">
        <v>0.3543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25</v>
      </c>
      <c r="AK694">
        <v>28</v>
      </c>
      <c r="AL694">
        <v>0.53139999999999998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6</v>
      </c>
      <c r="AT694">
        <v>0</v>
      </c>
      <c r="AU694">
        <v>0</v>
      </c>
      <c r="AV694">
        <v>5</v>
      </c>
      <c r="AW694">
        <v>0</v>
      </c>
      <c r="AX694">
        <v>0</v>
      </c>
    </row>
    <row r="695" spans="1:50" x14ac:dyDescent="0.2">
      <c r="A695" t="s">
        <v>890</v>
      </c>
      <c r="B695">
        <v>4</v>
      </c>
      <c r="C695">
        <v>946756</v>
      </c>
      <c r="D695" s="9" t="s">
        <v>1644</v>
      </c>
      <c r="E695" t="s">
        <v>3536</v>
      </c>
      <c r="F695" t="str">
        <f t="shared" si="10"/>
        <v>Clear Lake - Grant - Union</v>
      </c>
      <c r="G695" t="s">
        <v>2840</v>
      </c>
      <c r="H695">
        <v>1.24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21</v>
      </c>
      <c r="P695">
        <v>23</v>
      </c>
      <c r="Q695">
        <v>0.3543</v>
      </c>
      <c r="R695">
        <v>0</v>
      </c>
      <c r="S695">
        <v>0</v>
      </c>
      <c r="T695">
        <v>0</v>
      </c>
      <c r="U695">
        <v>21</v>
      </c>
      <c r="V695">
        <v>27</v>
      </c>
      <c r="W695">
        <v>0.3543</v>
      </c>
      <c r="X695">
        <v>1</v>
      </c>
      <c r="Y695">
        <v>0</v>
      </c>
      <c r="Z695">
        <v>0</v>
      </c>
      <c r="AA695">
        <v>19</v>
      </c>
      <c r="AB695">
        <v>21</v>
      </c>
      <c r="AC695">
        <v>0.3543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13</v>
      </c>
      <c r="AK695">
        <v>15</v>
      </c>
      <c r="AL695">
        <v>0.17710000000000001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8</v>
      </c>
      <c r="AT695">
        <v>0</v>
      </c>
      <c r="AU695">
        <v>0</v>
      </c>
      <c r="AV695">
        <v>3</v>
      </c>
      <c r="AW695">
        <v>0</v>
      </c>
      <c r="AX695">
        <v>0</v>
      </c>
    </row>
    <row r="696" spans="1:50" x14ac:dyDescent="0.2">
      <c r="A696" t="s">
        <v>890</v>
      </c>
      <c r="B696">
        <v>4</v>
      </c>
      <c r="C696">
        <v>946769</v>
      </c>
      <c r="D696" s="9" t="s">
        <v>4144</v>
      </c>
      <c r="E696" t="s">
        <v>3537</v>
      </c>
      <c r="F696" t="str">
        <f t="shared" si="10"/>
        <v>Mason City W-1 P-3</v>
      </c>
      <c r="G696" t="s">
        <v>2840</v>
      </c>
      <c r="H696">
        <v>1.9485710000000001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27</v>
      </c>
      <c r="P696">
        <v>28</v>
      </c>
      <c r="Q696">
        <v>0.3543</v>
      </c>
      <c r="R696">
        <v>0</v>
      </c>
      <c r="S696">
        <v>0</v>
      </c>
      <c r="T696">
        <v>0</v>
      </c>
      <c r="U696">
        <v>51</v>
      </c>
      <c r="V696">
        <v>57</v>
      </c>
      <c r="W696">
        <v>0.88570000000000004</v>
      </c>
      <c r="X696">
        <v>0</v>
      </c>
      <c r="Y696">
        <v>0</v>
      </c>
      <c r="Z696">
        <v>0</v>
      </c>
      <c r="AA696">
        <v>51</v>
      </c>
      <c r="AB696">
        <v>53</v>
      </c>
      <c r="AC696">
        <v>0.70860000000000001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16</v>
      </c>
      <c r="AK696">
        <v>12</v>
      </c>
      <c r="AL696">
        <v>0</v>
      </c>
      <c r="AM696">
        <v>0</v>
      </c>
      <c r="AN696">
        <v>0</v>
      </c>
      <c r="AO696">
        <v>0</v>
      </c>
      <c r="AP696">
        <v>1</v>
      </c>
      <c r="AQ696">
        <v>1</v>
      </c>
      <c r="AR696">
        <v>0</v>
      </c>
      <c r="AS696">
        <v>9</v>
      </c>
      <c r="AT696">
        <v>6</v>
      </c>
      <c r="AU696">
        <v>0</v>
      </c>
      <c r="AV696">
        <v>2</v>
      </c>
      <c r="AW696">
        <v>0</v>
      </c>
      <c r="AX696">
        <v>0</v>
      </c>
    </row>
    <row r="697" spans="1:50" x14ac:dyDescent="0.2">
      <c r="A697" t="s">
        <v>890</v>
      </c>
      <c r="B697">
        <v>4</v>
      </c>
      <c r="C697">
        <v>946777</v>
      </c>
      <c r="D697" s="9" t="s">
        <v>4145</v>
      </c>
      <c r="E697" t="s">
        <v>3538</v>
      </c>
      <c r="F697" t="str">
        <f t="shared" si="10"/>
        <v>Mason City W-4 P-2</v>
      </c>
      <c r="G697" t="s">
        <v>2840</v>
      </c>
      <c r="H697">
        <v>1.5942860000000001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9</v>
      </c>
      <c r="P697">
        <v>9</v>
      </c>
      <c r="Q697">
        <v>0.17710000000000001</v>
      </c>
      <c r="R697">
        <v>0</v>
      </c>
      <c r="S697">
        <v>0</v>
      </c>
      <c r="T697">
        <v>0</v>
      </c>
      <c r="U697">
        <v>10</v>
      </c>
      <c r="V697">
        <v>12</v>
      </c>
      <c r="W697">
        <v>0.3543</v>
      </c>
      <c r="X697">
        <v>0</v>
      </c>
      <c r="Y697">
        <v>0</v>
      </c>
      <c r="Z697">
        <v>0</v>
      </c>
      <c r="AA697">
        <v>13</v>
      </c>
      <c r="AB697">
        <v>16</v>
      </c>
      <c r="AC697">
        <v>0.53139999999999998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18</v>
      </c>
      <c r="AK697">
        <v>19</v>
      </c>
      <c r="AL697">
        <v>0.53139999999999998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3</v>
      </c>
      <c r="AT697">
        <v>0</v>
      </c>
      <c r="AU697">
        <v>0</v>
      </c>
      <c r="AV697">
        <v>4</v>
      </c>
      <c r="AW697">
        <v>0</v>
      </c>
      <c r="AX697">
        <v>0</v>
      </c>
    </row>
    <row r="698" spans="1:50" x14ac:dyDescent="0.2">
      <c r="A698" t="s">
        <v>890</v>
      </c>
      <c r="B698">
        <v>4</v>
      </c>
      <c r="C698">
        <v>946778</v>
      </c>
      <c r="D698" s="9" t="s">
        <v>4146</v>
      </c>
      <c r="E698" t="s">
        <v>3539</v>
      </c>
      <c r="F698" t="str">
        <f t="shared" si="10"/>
        <v>Mason City W-4 P-3</v>
      </c>
      <c r="G698" t="s">
        <v>2840</v>
      </c>
      <c r="H698">
        <v>1.948571429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32</v>
      </c>
      <c r="P698">
        <v>34</v>
      </c>
      <c r="Q698">
        <v>0.70860000000000001</v>
      </c>
      <c r="R698">
        <v>0</v>
      </c>
      <c r="S698">
        <v>0</v>
      </c>
      <c r="T698">
        <v>0</v>
      </c>
      <c r="U698">
        <v>18</v>
      </c>
      <c r="V698">
        <v>19</v>
      </c>
      <c r="W698">
        <v>0.3543</v>
      </c>
      <c r="X698">
        <v>2</v>
      </c>
      <c r="Y698">
        <v>0</v>
      </c>
      <c r="Z698">
        <v>0</v>
      </c>
      <c r="AA698">
        <v>22</v>
      </c>
      <c r="AB698">
        <v>25</v>
      </c>
      <c r="AC698">
        <v>0.53139999999999998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20</v>
      </c>
      <c r="AK698">
        <v>22</v>
      </c>
      <c r="AL698">
        <v>0.3543</v>
      </c>
      <c r="AM698">
        <v>2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3</v>
      </c>
      <c r="AT698">
        <v>0</v>
      </c>
      <c r="AU698">
        <v>0</v>
      </c>
      <c r="AV698">
        <v>7</v>
      </c>
      <c r="AW698">
        <v>0</v>
      </c>
      <c r="AX698">
        <v>0</v>
      </c>
    </row>
    <row r="699" spans="1:50" x14ac:dyDescent="0.2">
      <c r="A699" t="s">
        <v>890</v>
      </c>
      <c r="B699">
        <v>4</v>
      </c>
      <c r="C699">
        <v>946763</v>
      </c>
      <c r="D699" s="9" t="s">
        <v>1780</v>
      </c>
      <c r="E699" t="s">
        <v>3540</v>
      </c>
      <c r="F699" t="str">
        <f t="shared" si="10"/>
        <v>Grimes - Thornton Pct</v>
      </c>
      <c r="G699" t="s">
        <v>2840</v>
      </c>
      <c r="H699">
        <v>0.17714299999999999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6</v>
      </c>
      <c r="P699">
        <v>6</v>
      </c>
      <c r="Q699">
        <v>0.17710000000000001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2</v>
      </c>
      <c r="AB699">
        <v>2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1</v>
      </c>
      <c r="AT699">
        <v>1</v>
      </c>
      <c r="AU699">
        <v>0</v>
      </c>
      <c r="AV699">
        <v>1</v>
      </c>
      <c r="AW699">
        <v>1</v>
      </c>
      <c r="AX699">
        <v>0</v>
      </c>
    </row>
    <row r="700" spans="1:50" x14ac:dyDescent="0.2">
      <c r="A700" t="s">
        <v>890</v>
      </c>
      <c r="B700">
        <v>4</v>
      </c>
      <c r="C700">
        <v>946773</v>
      </c>
      <c r="D700" s="9" t="s">
        <v>4147</v>
      </c>
      <c r="E700" t="s">
        <v>3541</v>
      </c>
      <c r="F700" t="str">
        <f t="shared" si="10"/>
        <v>Mason City W-3 P-1</v>
      </c>
      <c r="G700" t="s">
        <v>2842</v>
      </c>
      <c r="H700">
        <v>1.95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22</v>
      </c>
      <c r="P700">
        <v>23</v>
      </c>
      <c r="Q700">
        <v>0.3543</v>
      </c>
      <c r="R700">
        <v>0</v>
      </c>
      <c r="S700">
        <v>0</v>
      </c>
      <c r="T700">
        <v>0</v>
      </c>
      <c r="U700">
        <v>28</v>
      </c>
      <c r="V700">
        <v>31</v>
      </c>
      <c r="W700">
        <v>0.53139999999999998</v>
      </c>
      <c r="X700">
        <v>2</v>
      </c>
      <c r="Y700">
        <v>0</v>
      </c>
      <c r="Z700">
        <v>0</v>
      </c>
      <c r="AA700">
        <v>19</v>
      </c>
      <c r="AB700">
        <v>22</v>
      </c>
      <c r="AC700">
        <v>0.3543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34</v>
      </c>
      <c r="AK700">
        <v>45</v>
      </c>
      <c r="AL700">
        <v>0.70860000000000001</v>
      </c>
      <c r="AM700">
        <v>0</v>
      </c>
      <c r="AN700">
        <v>0</v>
      </c>
      <c r="AO700">
        <v>0</v>
      </c>
      <c r="AP700">
        <v>0</v>
      </c>
      <c r="AQ700">
        <v>1</v>
      </c>
      <c r="AR700">
        <v>0</v>
      </c>
      <c r="AS700">
        <v>9</v>
      </c>
      <c r="AT700">
        <v>0</v>
      </c>
      <c r="AU700">
        <v>0</v>
      </c>
      <c r="AV700">
        <v>8</v>
      </c>
      <c r="AW700">
        <v>0</v>
      </c>
      <c r="AX700">
        <v>0</v>
      </c>
    </row>
    <row r="701" spans="1:50" x14ac:dyDescent="0.2">
      <c r="A701" t="s">
        <v>890</v>
      </c>
      <c r="B701">
        <v>4</v>
      </c>
      <c r="C701">
        <v>946767</v>
      </c>
      <c r="D701" s="9" t="s">
        <v>4148</v>
      </c>
      <c r="E701" t="s">
        <v>3542</v>
      </c>
      <c r="F701" t="str">
        <f t="shared" si="10"/>
        <v>Mason City W-1 P-1</v>
      </c>
      <c r="G701" t="s">
        <v>2840</v>
      </c>
      <c r="H701">
        <v>1.417143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9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18</v>
      </c>
      <c r="V701">
        <v>19</v>
      </c>
      <c r="W701">
        <v>0.3543</v>
      </c>
      <c r="X701">
        <v>0</v>
      </c>
      <c r="Y701">
        <v>0</v>
      </c>
      <c r="Z701">
        <v>0</v>
      </c>
      <c r="AA701">
        <v>21</v>
      </c>
      <c r="AB701">
        <v>32</v>
      </c>
      <c r="AC701">
        <v>0.53139999999999998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21</v>
      </c>
      <c r="AK701">
        <v>21</v>
      </c>
      <c r="AL701">
        <v>0.3543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5</v>
      </c>
      <c r="AT701">
        <v>0</v>
      </c>
      <c r="AU701">
        <v>0</v>
      </c>
      <c r="AV701">
        <v>13</v>
      </c>
      <c r="AW701">
        <v>15</v>
      </c>
      <c r="AX701">
        <v>0.17710000000000001</v>
      </c>
    </row>
    <row r="702" spans="1:50" x14ac:dyDescent="0.2">
      <c r="A702" t="s">
        <v>1219</v>
      </c>
      <c r="B702">
        <v>3</v>
      </c>
      <c r="C702">
        <v>1833333</v>
      </c>
      <c r="D702" s="9" t="s">
        <v>56</v>
      </c>
      <c r="E702" t="s">
        <v>3543</v>
      </c>
      <c r="F702" t="str">
        <f t="shared" si="10"/>
        <v>Oakland</v>
      </c>
      <c r="G702" t="s">
        <v>2840</v>
      </c>
      <c r="H702">
        <v>0.96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12</v>
      </c>
      <c r="P702">
        <v>12</v>
      </c>
      <c r="Q702">
        <v>0.24</v>
      </c>
      <c r="R702">
        <v>0</v>
      </c>
      <c r="S702">
        <v>0</v>
      </c>
      <c r="T702">
        <v>0</v>
      </c>
      <c r="U702">
        <v>19</v>
      </c>
      <c r="V702">
        <v>19</v>
      </c>
      <c r="W702">
        <v>0.24</v>
      </c>
      <c r="X702">
        <v>0</v>
      </c>
      <c r="Y702">
        <v>0</v>
      </c>
      <c r="Z702">
        <v>0</v>
      </c>
      <c r="AA702">
        <v>15</v>
      </c>
      <c r="AB702">
        <v>17</v>
      </c>
      <c r="AC702">
        <v>0.24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16</v>
      </c>
      <c r="AK702">
        <v>18</v>
      </c>
      <c r="AL702">
        <v>0.24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8</v>
      </c>
      <c r="AT702">
        <v>0</v>
      </c>
      <c r="AU702">
        <v>0</v>
      </c>
      <c r="AV702">
        <v>1</v>
      </c>
      <c r="AW702">
        <v>0</v>
      </c>
      <c r="AX702">
        <v>0</v>
      </c>
    </row>
    <row r="703" spans="1:50" x14ac:dyDescent="0.2">
      <c r="A703" t="s">
        <v>1219</v>
      </c>
      <c r="B703">
        <v>3</v>
      </c>
      <c r="C703">
        <v>947801</v>
      </c>
      <c r="D703" s="9" t="s">
        <v>4149</v>
      </c>
      <c r="E703" t="s">
        <v>3544</v>
      </c>
      <c r="F703" t="str">
        <f t="shared" si="10"/>
        <v>Council Bluff 19</v>
      </c>
      <c r="G703" t="s">
        <v>2840</v>
      </c>
      <c r="H703">
        <v>1.08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6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25</v>
      </c>
      <c r="V703">
        <v>28</v>
      </c>
      <c r="W703">
        <v>0.48</v>
      </c>
      <c r="X703">
        <v>0</v>
      </c>
      <c r="Y703">
        <v>0</v>
      </c>
      <c r="Z703">
        <v>0</v>
      </c>
      <c r="AA703">
        <v>8</v>
      </c>
      <c r="AB703">
        <v>12</v>
      </c>
      <c r="AC703">
        <v>0.24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12</v>
      </c>
      <c r="AK703">
        <v>16</v>
      </c>
      <c r="AL703">
        <v>0.36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6</v>
      </c>
      <c r="AT703">
        <v>1</v>
      </c>
      <c r="AU703">
        <v>0</v>
      </c>
      <c r="AV703">
        <v>0</v>
      </c>
      <c r="AW703">
        <v>0</v>
      </c>
      <c r="AX703">
        <v>0</v>
      </c>
    </row>
    <row r="704" spans="1:50" x14ac:dyDescent="0.2">
      <c r="A704" t="s">
        <v>1219</v>
      </c>
      <c r="B704">
        <v>3</v>
      </c>
      <c r="C704">
        <v>947787</v>
      </c>
      <c r="D704" s="9" t="s">
        <v>4150</v>
      </c>
      <c r="E704" t="s">
        <v>3545</v>
      </c>
      <c r="F704" t="str">
        <f t="shared" si="10"/>
        <v>Council Bluff 05</v>
      </c>
      <c r="G704" t="s">
        <v>2840</v>
      </c>
      <c r="H704">
        <v>1.2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14</v>
      </c>
      <c r="P704">
        <v>14</v>
      </c>
      <c r="Q704">
        <v>0.24</v>
      </c>
      <c r="R704">
        <v>0</v>
      </c>
      <c r="S704">
        <v>0</v>
      </c>
      <c r="T704">
        <v>0</v>
      </c>
      <c r="U704">
        <v>11</v>
      </c>
      <c r="V704">
        <v>11</v>
      </c>
      <c r="W704">
        <v>0.12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36</v>
      </c>
      <c r="AK704">
        <v>36</v>
      </c>
      <c r="AL704">
        <v>0.6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1</v>
      </c>
      <c r="AT704">
        <v>0</v>
      </c>
      <c r="AU704">
        <v>0</v>
      </c>
      <c r="AV704">
        <v>11</v>
      </c>
      <c r="AW704">
        <v>12</v>
      </c>
      <c r="AX704">
        <v>0.24</v>
      </c>
    </row>
    <row r="705" spans="1:50" x14ac:dyDescent="0.2">
      <c r="A705" t="s">
        <v>1219</v>
      </c>
      <c r="B705">
        <v>3</v>
      </c>
      <c r="C705">
        <v>1833332</v>
      </c>
      <c r="D705" s="9" t="s">
        <v>1781</v>
      </c>
      <c r="E705" t="s">
        <v>3546</v>
      </c>
      <c r="F705" t="str">
        <f t="shared" si="10"/>
        <v>Mcclelland</v>
      </c>
      <c r="G705" t="s">
        <v>2840</v>
      </c>
      <c r="H705">
        <v>0.36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6</v>
      </c>
      <c r="P705">
        <v>7</v>
      </c>
      <c r="Q705">
        <v>0.12</v>
      </c>
      <c r="R705">
        <v>0</v>
      </c>
      <c r="S705">
        <v>0</v>
      </c>
      <c r="T705">
        <v>0</v>
      </c>
      <c r="U705">
        <v>5</v>
      </c>
      <c r="V705">
        <v>8</v>
      </c>
      <c r="W705">
        <v>0.12</v>
      </c>
      <c r="X705">
        <v>0</v>
      </c>
      <c r="Y705">
        <v>0</v>
      </c>
      <c r="Z705">
        <v>0</v>
      </c>
      <c r="AA705">
        <v>7</v>
      </c>
      <c r="AB705">
        <v>7</v>
      </c>
      <c r="AC705">
        <v>0.12</v>
      </c>
      <c r="AD705">
        <v>1</v>
      </c>
      <c r="AE705">
        <v>1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4</v>
      </c>
      <c r="AT705">
        <v>0</v>
      </c>
      <c r="AU705">
        <v>0</v>
      </c>
      <c r="AV705">
        <v>0</v>
      </c>
      <c r="AW705">
        <v>0</v>
      </c>
      <c r="AX705">
        <v>0</v>
      </c>
    </row>
    <row r="706" spans="1:50" x14ac:dyDescent="0.2">
      <c r="A706" t="s">
        <v>1219</v>
      </c>
      <c r="B706">
        <v>3</v>
      </c>
      <c r="C706">
        <v>947814</v>
      </c>
      <c r="D706" s="9" t="s">
        <v>4151</v>
      </c>
      <c r="E706" t="s">
        <v>3547</v>
      </c>
      <c r="F706" t="str">
        <f t="shared" ref="F706:F769" si="11">TRIM(PROPER(E706))</f>
        <v>Lewis 2</v>
      </c>
      <c r="G706" t="s">
        <v>2840</v>
      </c>
      <c r="H706">
        <v>1.32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26</v>
      </c>
      <c r="P706">
        <v>29</v>
      </c>
      <c r="Q706">
        <v>0.36</v>
      </c>
      <c r="R706">
        <v>0</v>
      </c>
      <c r="S706">
        <v>0</v>
      </c>
      <c r="T706">
        <v>0</v>
      </c>
      <c r="U706">
        <v>28</v>
      </c>
      <c r="V706">
        <v>29</v>
      </c>
      <c r="W706">
        <v>0.36</v>
      </c>
      <c r="X706">
        <v>0</v>
      </c>
      <c r="Y706">
        <v>0</v>
      </c>
      <c r="Z706">
        <v>0</v>
      </c>
      <c r="AA706">
        <v>17</v>
      </c>
      <c r="AB706">
        <v>18</v>
      </c>
      <c r="AC706">
        <v>0.24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24</v>
      </c>
      <c r="AK706">
        <v>35</v>
      </c>
      <c r="AL706">
        <v>0.36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13</v>
      </c>
      <c r="AT706">
        <v>0</v>
      </c>
      <c r="AU706">
        <v>0</v>
      </c>
      <c r="AV706">
        <v>4</v>
      </c>
      <c r="AW706">
        <v>0</v>
      </c>
      <c r="AX706">
        <v>0</v>
      </c>
    </row>
    <row r="707" spans="1:50" x14ac:dyDescent="0.2">
      <c r="A707" t="s">
        <v>1219</v>
      </c>
      <c r="B707">
        <v>3</v>
      </c>
      <c r="C707">
        <v>1833336</v>
      </c>
      <c r="D707" s="9" t="s">
        <v>52</v>
      </c>
      <c r="E707" t="s">
        <v>3470</v>
      </c>
      <c r="F707" t="str">
        <f t="shared" si="11"/>
        <v>Walnut</v>
      </c>
      <c r="G707" t="s">
        <v>2840</v>
      </c>
      <c r="H707">
        <v>0.48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10</v>
      </c>
      <c r="V707">
        <v>10</v>
      </c>
      <c r="W707">
        <v>0.24</v>
      </c>
      <c r="X707">
        <v>0</v>
      </c>
      <c r="Y707">
        <v>0</v>
      </c>
      <c r="Z707">
        <v>0</v>
      </c>
      <c r="AA707">
        <v>8</v>
      </c>
      <c r="AB707">
        <v>8</v>
      </c>
      <c r="AC707">
        <v>0.12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1</v>
      </c>
      <c r="AK707">
        <v>1</v>
      </c>
      <c r="AL707">
        <v>0</v>
      </c>
      <c r="AM707">
        <v>8</v>
      </c>
      <c r="AN707">
        <v>8</v>
      </c>
      <c r="AO707">
        <v>0.12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</row>
    <row r="708" spans="1:50" x14ac:dyDescent="0.2">
      <c r="A708" t="s">
        <v>285</v>
      </c>
      <c r="B708">
        <v>3</v>
      </c>
      <c r="C708">
        <v>946734</v>
      </c>
      <c r="D708" s="9" t="s">
        <v>1782</v>
      </c>
      <c r="E708" t="s">
        <v>3548</v>
      </c>
      <c r="F708" t="str">
        <f t="shared" si="11"/>
        <v>Atlantic 3</v>
      </c>
      <c r="G708" t="s">
        <v>2840</v>
      </c>
      <c r="H708">
        <v>0.6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13</v>
      </c>
      <c r="P708">
        <v>13</v>
      </c>
      <c r="Q708">
        <v>0.24</v>
      </c>
      <c r="R708">
        <v>0</v>
      </c>
      <c r="S708">
        <v>0</v>
      </c>
      <c r="T708">
        <v>0</v>
      </c>
      <c r="U708">
        <v>6</v>
      </c>
      <c r="V708">
        <v>6</v>
      </c>
      <c r="W708">
        <v>0.12</v>
      </c>
      <c r="X708">
        <v>0</v>
      </c>
      <c r="Y708">
        <v>0</v>
      </c>
      <c r="Z708">
        <v>0</v>
      </c>
      <c r="AA708">
        <v>6</v>
      </c>
      <c r="AB708">
        <v>7</v>
      </c>
      <c r="AC708">
        <v>0.12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2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2</v>
      </c>
      <c r="AQ708">
        <v>0</v>
      </c>
      <c r="AR708">
        <v>0</v>
      </c>
      <c r="AS708">
        <v>6</v>
      </c>
      <c r="AT708">
        <v>10</v>
      </c>
      <c r="AU708">
        <v>0.12</v>
      </c>
      <c r="AV708">
        <v>3</v>
      </c>
      <c r="AW708">
        <v>0</v>
      </c>
      <c r="AX708">
        <v>0</v>
      </c>
    </row>
    <row r="709" spans="1:50" x14ac:dyDescent="0.2">
      <c r="A709" t="s">
        <v>285</v>
      </c>
      <c r="B709">
        <v>3</v>
      </c>
      <c r="C709">
        <v>946740</v>
      </c>
      <c r="D709" s="9" t="s">
        <v>1728</v>
      </c>
      <c r="E709" t="s">
        <v>3549</v>
      </c>
      <c r="F709" t="str">
        <f t="shared" si="11"/>
        <v>Brighton- Grove- Pymosa- Washington Twp/Marne</v>
      </c>
      <c r="G709" t="s">
        <v>2840</v>
      </c>
      <c r="H709">
        <v>0.48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8</v>
      </c>
      <c r="P709">
        <v>9</v>
      </c>
      <c r="Q709">
        <v>0.12</v>
      </c>
      <c r="R709">
        <v>1</v>
      </c>
      <c r="S709">
        <v>0</v>
      </c>
      <c r="T709">
        <v>0</v>
      </c>
      <c r="U709">
        <v>6</v>
      </c>
      <c r="V709">
        <v>6</v>
      </c>
      <c r="W709">
        <v>0.12</v>
      </c>
      <c r="X709">
        <v>0</v>
      </c>
      <c r="Y709">
        <v>0</v>
      </c>
      <c r="Z709">
        <v>0</v>
      </c>
      <c r="AA709">
        <v>2</v>
      </c>
      <c r="AB709">
        <v>4</v>
      </c>
      <c r="AC709">
        <v>0.12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6</v>
      </c>
      <c r="AT709">
        <v>6</v>
      </c>
      <c r="AU709">
        <v>0.12</v>
      </c>
      <c r="AV709">
        <v>2</v>
      </c>
      <c r="AW709">
        <v>0</v>
      </c>
      <c r="AX709">
        <v>0</v>
      </c>
    </row>
    <row r="710" spans="1:50" x14ac:dyDescent="0.2">
      <c r="A710" t="s">
        <v>285</v>
      </c>
      <c r="B710">
        <v>3</v>
      </c>
      <c r="C710">
        <v>946738</v>
      </c>
      <c r="D710" s="9" t="s">
        <v>1783</v>
      </c>
      <c r="E710" t="s">
        <v>3550</v>
      </c>
      <c r="F710" t="str">
        <f t="shared" si="11"/>
        <v>Bear Grove- Cass Twp/Lewis</v>
      </c>
      <c r="G710" t="s">
        <v>2840</v>
      </c>
      <c r="H710">
        <v>0.36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7</v>
      </c>
      <c r="P710">
        <v>7</v>
      </c>
      <c r="Q710">
        <v>0.12</v>
      </c>
      <c r="R710">
        <v>0</v>
      </c>
      <c r="S710">
        <v>0</v>
      </c>
      <c r="T710">
        <v>0</v>
      </c>
      <c r="U710">
        <v>5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6</v>
      </c>
      <c r="AB710">
        <v>11</v>
      </c>
      <c r="AC710">
        <v>0.12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2</v>
      </c>
      <c r="AK710">
        <v>2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7</v>
      </c>
      <c r="AT710">
        <v>7</v>
      </c>
      <c r="AU710">
        <v>0.12</v>
      </c>
      <c r="AV710">
        <v>0</v>
      </c>
      <c r="AW710">
        <v>0</v>
      </c>
      <c r="AX710">
        <v>0</v>
      </c>
    </row>
    <row r="711" spans="1:50" x14ac:dyDescent="0.2">
      <c r="A711" t="s">
        <v>285</v>
      </c>
      <c r="B711">
        <v>3</v>
      </c>
      <c r="C711">
        <v>946737</v>
      </c>
      <c r="D711" s="9" t="s">
        <v>1636</v>
      </c>
      <c r="E711" t="s">
        <v>3551</v>
      </c>
      <c r="F711" t="str">
        <f t="shared" si="11"/>
        <v>Benton- Franklin Twp/Wiota</v>
      </c>
      <c r="G711" t="s">
        <v>2840</v>
      </c>
      <c r="H711">
        <v>0.24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3</v>
      </c>
      <c r="V711">
        <v>5</v>
      </c>
      <c r="W711">
        <v>0.12</v>
      </c>
      <c r="X711">
        <v>0</v>
      </c>
      <c r="Y711">
        <v>0</v>
      </c>
      <c r="Z711">
        <v>0</v>
      </c>
      <c r="AA711">
        <v>3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5</v>
      </c>
      <c r="AT711">
        <v>7</v>
      </c>
      <c r="AU711">
        <v>0.12</v>
      </c>
      <c r="AV711">
        <v>0</v>
      </c>
      <c r="AW711">
        <v>0</v>
      </c>
      <c r="AX711">
        <v>0</v>
      </c>
    </row>
    <row r="712" spans="1:50" x14ac:dyDescent="0.2">
      <c r="A712" t="s">
        <v>928</v>
      </c>
      <c r="B712">
        <v>2</v>
      </c>
      <c r="C712">
        <v>946900</v>
      </c>
      <c r="D712" s="9" t="s">
        <v>1408</v>
      </c>
      <c r="E712" t="s">
        <v>3552</v>
      </c>
      <c r="F712" t="str">
        <f t="shared" si="11"/>
        <v>Central</v>
      </c>
      <c r="G712" t="s">
        <v>2840</v>
      </c>
      <c r="H712">
        <v>0.48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10</v>
      </c>
      <c r="P712">
        <v>10</v>
      </c>
      <c r="Q712">
        <v>0.12</v>
      </c>
      <c r="R712">
        <v>0</v>
      </c>
      <c r="S712">
        <v>0</v>
      </c>
      <c r="T712">
        <v>0</v>
      </c>
      <c r="U712">
        <v>8</v>
      </c>
      <c r="V712">
        <v>8</v>
      </c>
      <c r="W712">
        <v>0.12</v>
      </c>
      <c r="X712">
        <v>0</v>
      </c>
      <c r="Y712">
        <v>0</v>
      </c>
      <c r="Z712">
        <v>0</v>
      </c>
      <c r="AA712">
        <v>10</v>
      </c>
      <c r="AB712">
        <v>10</v>
      </c>
      <c r="AC712">
        <v>0.12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3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7</v>
      </c>
      <c r="AT712">
        <v>10</v>
      </c>
      <c r="AU712">
        <v>0.12</v>
      </c>
      <c r="AV712">
        <v>0</v>
      </c>
      <c r="AW712">
        <v>0</v>
      </c>
      <c r="AX712">
        <v>0</v>
      </c>
    </row>
    <row r="713" spans="1:50" x14ac:dyDescent="0.2">
      <c r="A713" t="s">
        <v>1005</v>
      </c>
      <c r="B713">
        <v>4</v>
      </c>
      <c r="C713">
        <v>948277</v>
      </c>
      <c r="D713" s="9" t="s">
        <v>8</v>
      </c>
      <c r="E713" t="s">
        <v>3553</v>
      </c>
      <c r="F713" t="str">
        <f t="shared" si="11"/>
        <v>Central Precinct</v>
      </c>
      <c r="G713" t="s">
        <v>2840</v>
      </c>
      <c r="H713">
        <v>0.6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0</v>
      </c>
      <c r="O713">
        <v>8</v>
      </c>
      <c r="P713">
        <v>9</v>
      </c>
      <c r="Q713">
        <v>0.12</v>
      </c>
      <c r="R713">
        <v>0</v>
      </c>
      <c r="S713">
        <v>0</v>
      </c>
      <c r="T713">
        <v>0</v>
      </c>
      <c r="U713">
        <v>10</v>
      </c>
      <c r="V713">
        <v>10</v>
      </c>
      <c r="W713">
        <v>0.12</v>
      </c>
      <c r="X713">
        <v>0</v>
      </c>
      <c r="Y713">
        <v>0</v>
      </c>
      <c r="Z713">
        <v>0</v>
      </c>
      <c r="AA713">
        <v>10</v>
      </c>
      <c r="AB713">
        <v>11</v>
      </c>
      <c r="AC713">
        <v>0.12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10</v>
      </c>
      <c r="AK713">
        <v>10</v>
      </c>
      <c r="AL713">
        <v>0.12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14</v>
      </c>
      <c r="AT713">
        <v>16</v>
      </c>
      <c r="AU713">
        <v>0.12</v>
      </c>
      <c r="AV713">
        <v>5</v>
      </c>
      <c r="AW713">
        <v>2</v>
      </c>
      <c r="AX713">
        <v>0</v>
      </c>
    </row>
    <row r="714" spans="1:50" x14ac:dyDescent="0.2">
      <c r="A714" t="s">
        <v>435</v>
      </c>
      <c r="B714">
        <v>1</v>
      </c>
      <c r="C714">
        <v>947021</v>
      </c>
      <c r="D714" s="9" t="s">
        <v>1784</v>
      </c>
      <c r="E714" t="s">
        <v>3554</v>
      </c>
      <c r="F714" t="str">
        <f t="shared" si="11"/>
        <v>West Union - Ward 3</v>
      </c>
      <c r="G714" t="s">
        <v>2840</v>
      </c>
      <c r="H714">
        <v>0.48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7</v>
      </c>
      <c r="P714">
        <v>7</v>
      </c>
      <c r="Q714">
        <v>0.12</v>
      </c>
      <c r="R714">
        <v>0</v>
      </c>
      <c r="S714">
        <v>0</v>
      </c>
      <c r="T714">
        <v>0</v>
      </c>
      <c r="U714">
        <v>10</v>
      </c>
      <c r="V714">
        <v>10</v>
      </c>
      <c r="W714">
        <v>0.12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7</v>
      </c>
      <c r="AK714">
        <v>7</v>
      </c>
      <c r="AL714">
        <v>0.12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5</v>
      </c>
      <c r="AT714">
        <v>6</v>
      </c>
      <c r="AU714">
        <v>0.12</v>
      </c>
      <c r="AV714">
        <v>2</v>
      </c>
      <c r="AW714">
        <v>0</v>
      </c>
      <c r="AX714">
        <v>0</v>
      </c>
    </row>
    <row r="715" spans="1:50" x14ac:dyDescent="0.2">
      <c r="A715" t="s">
        <v>435</v>
      </c>
      <c r="B715">
        <v>1</v>
      </c>
      <c r="C715">
        <v>947019</v>
      </c>
      <c r="D715" s="9" t="s">
        <v>1785</v>
      </c>
      <c r="E715" t="s">
        <v>3555</v>
      </c>
      <c r="F715" t="str">
        <f t="shared" si="11"/>
        <v>West Union - Ward 1</v>
      </c>
      <c r="G715" t="s">
        <v>2840</v>
      </c>
      <c r="H715">
        <v>0.6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8</v>
      </c>
      <c r="P715">
        <v>8</v>
      </c>
      <c r="Q715">
        <v>0.12</v>
      </c>
      <c r="R715">
        <v>0</v>
      </c>
      <c r="S715">
        <v>0</v>
      </c>
      <c r="T715">
        <v>0</v>
      </c>
      <c r="U715">
        <v>11</v>
      </c>
      <c r="V715">
        <v>11</v>
      </c>
      <c r="W715">
        <v>0.12</v>
      </c>
      <c r="X715">
        <v>0</v>
      </c>
      <c r="Y715">
        <v>0</v>
      </c>
      <c r="Z715">
        <v>0</v>
      </c>
      <c r="AA715">
        <v>7</v>
      </c>
      <c r="AB715">
        <v>7</v>
      </c>
      <c r="AC715">
        <v>0.12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2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1</v>
      </c>
      <c r="AQ715">
        <v>0</v>
      </c>
      <c r="AR715">
        <v>0</v>
      </c>
      <c r="AS715">
        <v>4</v>
      </c>
      <c r="AT715">
        <v>6</v>
      </c>
      <c r="AU715">
        <v>0.12</v>
      </c>
      <c r="AV715">
        <v>6</v>
      </c>
      <c r="AW715">
        <v>7</v>
      </c>
      <c r="AX715">
        <v>0.12</v>
      </c>
    </row>
    <row r="716" spans="1:50" x14ac:dyDescent="0.2">
      <c r="A716" t="s">
        <v>435</v>
      </c>
      <c r="B716">
        <v>1</v>
      </c>
      <c r="C716">
        <v>947018</v>
      </c>
      <c r="D716" s="9" t="s">
        <v>1786</v>
      </c>
      <c r="E716" t="s">
        <v>3556</v>
      </c>
      <c r="F716" t="str">
        <f t="shared" si="11"/>
        <v>Westfield Twp</v>
      </c>
      <c r="G716" t="s">
        <v>2840</v>
      </c>
      <c r="H716">
        <v>0.84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6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18</v>
      </c>
      <c r="V716">
        <v>20</v>
      </c>
      <c r="W716">
        <v>0.24</v>
      </c>
      <c r="X716">
        <v>0</v>
      </c>
      <c r="Y716">
        <v>0</v>
      </c>
      <c r="Z716">
        <v>0</v>
      </c>
      <c r="AA716">
        <v>11</v>
      </c>
      <c r="AB716">
        <v>17</v>
      </c>
      <c r="AC716">
        <v>0.24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15</v>
      </c>
      <c r="AK716">
        <v>17</v>
      </c>
      <c r="AL716">
        <v>0.24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13</v>
      </c>
      <c r="AT716">
        <v>13</v>
      </c>
      <c r="AU716">
        <v>0.12</v>
      </c>
      <c r="AV716">
        <v>4</v>
      </c>
      <c r="AW716">
        <v>0</v>
      </c>
      <c r="AX716">
        <v>0</v>
      </c>
    </row>
    <row r="717" spans="1:50" x14ac:dyDescent="0.2">
      <c r="A717" t="s">
        <v>435</v>
      </c>
      <c r="B717">
        <v>1</v>
      </c>
      <c r="C717">
        <v>947003</v>
      </c>
      <c r="D717" s="9" t="s">
        <v>1437</v>
      </c>
      <c r="E717" t="s">
        <v>3557</v>
      </c>
      <c r="F717" t="str">
        <f t="shared" si="11"/>
        <v>Dover Twp</v>
      </c>
      <c r="G717" t="s">
        <v>2840</v>
      </c>
      <c r="H717">
        <v>0.24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2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3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2</v>
      </c>
      <c r="AN717">
        <v>5</v>
      </c>
      <c r="AO717">
        <v>0.12</v>
      </c>
      <c r="AP717">
        <v>0</v>
      </c>
      <c r="AQ717">
        <v>2</v>
      </c>
      <c r="AR717">
        <v>0</v>
      </c>
      <c r="AS717">
        <v>5</v>
      </c>
      <c r="AT717">
        <v>7</v>
      </c>
      <c r="AU717">
        <v>0.12</v>
      </c>
      <c r="AV717">
        <v>2</v>
      </c>
      <c r="AW717">
        <v>0</v>
      </c>
      <c r="AX717">
        <v>0</v>
      </c>
    </row>
    <row r="718" spans="1:50" x14ac:dyDescent="0.2">
      <c r="A718" t="s">
        <v>435</v>
      </c>
      <c r="B718">
        <v>1</v>
      </c>
      <c r="C718">
        <v>947011</v>
      </c>
      <c r="D718" s="9" t="s">
        <v>1787</v>
      </c>
      <c r="E718" t="s">
        <v>3558</v>
      </c>
      <c r="F718" t="str">
        <f t="shared" si="11"/>
        <v>Oelwein - Ward 3</v>
      </c>
      <c r="G718" t="s">
        <v>2840</v>
      </c>
      <c r="H718">
        <v>1.08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12</v>
      </c>
      <c r="P718">
        <v>16</v>
      </c>
      <c r="Q718">
        <v>0.36</v>
      </c>
      <c r="R718">
        <v>0</v>
      </c>
      <c r="S718">
        <v>0</v>
      </c>
      <c r="T718">
        <v>0</v>
      </c>
      <c r="U718">
        <v>14</v>
      </c>
      <c r="V718">
        <v>18</v>
      </c>
      <c r="W718">
        <v>0.36</v>
      </c>
      <c r="X718">
        <v>0</v>
      </c>
      <c r="Y718">
        <v>0</v>
      </c>
      <c r="Z718">
        <v>0</v>
      </c>
      <c r="AA718">
        <v>4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10</v>
      </c>
      <c r="AK718">
        <v>10</v>
      </c>
      <c r="AL718">
        <v>0.24</v>
      </c>
      <c r="AM718">
        <v>3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6</v>
      </c>
      <c r="AT718">
        <v>8</v>
      </c>
      <c r="AU718">
        <v>0.12</v>
      </c>
      <c r="AV718">
        <v>3</v>
      </c>
      <c r="AW718">
        <v>0</v>
      </c>
      <c r="AX718">
        <v>0</v>
      </c>
    </row>
    <row r="719" spans="1:50" x14ac:dyDescent="0.2">
      <c r="A719" t="s">
        <v>435</v>
      </c>
      <c r="B719">
        <v>1</v>
      </c>
      <c r="C719">
        <v>948261</v>
      </c>
      <c r="D719" s="9" t="s">
        <v>1589</v>
      </c>
      <c r="E719" t="s">
        <v>3559</v>
      </c>
      <c r="F719" t="str">
        <f t="shared" si="11"/>
        <v>Banks-Fremont Twp</v>
      </c>
      <c r="G719" t="s">
        <v>2840</v>
      </c>
      <c r="H719">
        <v>0.48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6</v>
      </c>
      <c r="P719">
        <v>10</v>
      </c>
      <c r="Q719">
        <v>0.12</v>
      </c>
      <c r="R719">
        <v>0</v>
      </c>
      <c r="S719">
        <v>0</v>
      </c>
      <c r="T719">
        <v>0</v>
      </c>
      <c r="U719">
        <v>10</v>
      </c>
      <c r="V719">
        <v>11</v>
      </c>
      <c r="W719">
        <v>0.24</v>
      </c>
      <c r="X719">
        <v>0</v>
      </c>
      <c r="Y719">
        <v>0</v>
      </c>
      <c r="Z719">
        <v>0</v>
      </c>
      <c r="AA719">
        <v>2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1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4</v>
      </c>
      <c r="AT719">
        <v>4</v>
      </c>
      <c r="AU719">
        <v>0.12</v>
      </c>
      <c r="AV719">
        <v>2</v>
      </c>
      <c r="AW719">
        <v>0</v>
      </c>
      <c r="AX719">
        <v>0</v>
      </c>
    </row>
    <row r="720" spans="1:50" x14ac:dyDescent="0.2">
      <c r="A720" t="s">
        <v>435</v>
      </c>
      <c r="B720">
        <v>1</v>
      </c>
      <c r="C720">
        <v>947008</v>
      </c>
      <c r="D720" s="9" t="s">
        <v>1523</v>
      </c>
      <c r="E720" t="s">
        <v>3560</v>
      </c>
      <c r="F720" t="str">
        <f t="shared" si="11"/>
        <v>Jefferson Twp</v>
      </c>
      <c r="G720" t="s">
        <v>2851</v>
      </c>
      <c r="H720">
        <v>0.36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6</v>
      </c>
      <c r="P720">
        <v>7</v>
      </c>
      <c r="Q720">
        <v>0.12</v>
      </c>
      <c r="R720">
        <v>0</v>
      </c>
      <c r="S720">
        <v>0</v>
      </c>
      <c r="T720">
        <v>0</v>
      </c>
      <c r="U720">
        <v>12</v>
      </c>
      <c r="V720">
        <v>12</v>
      </c>
      <c r="W720">
        <v>0.12</v>
      </c>
      <c r="X720">
        <v>0</v>
      </c>
      <c r="Y720">
        <v>0</v>
      </c>
      <c r="Z720">
        <v>0</v>
      </c>
      <c r="AA720">
        <v>2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4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2</v>
      </c>
      <c r="AT720">
        <v>7</v>
      </c>
      <c r="AU720">
        <v>0.12</v>
      </c>
      <c r="AV720">
        <v>0</v>
      </c>
      <c r="AW720">
        <v>0</v>
      </c>
      <c r="AX720">
        <v>0</v>
      </c>
    </row>
    <row r="721" spans="1:50" x14ac:dyDescent="0.2">
      <c r="A721" t="s">
        <v>1140</v>
      </c>
      <c r="B721">
        <v>3</v>
      </c>
      <c r="C721">
        <v>1593685</v>
      </c>
      <c r="D721" s="9" t="s">
        <v>1788</v>
      </c>
      <c r="E721" t="s">
        <v>3561</v>
      </c>
      <c r="F721" t="str">
        <f t="shared" si="11"/>
        <v>Jackson-Douglas-Lincoln</v>
      </c>
      <c r="G721" t="s">
        <v>2840</v>
      </c>
      <c r="H721">
        <v>0.72</v>
      </c>
      <c r="I721">
        <v>0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12</v>
      </c>
      <c r="P721">
        <v>15</v>
      </c>
      <c r="Q721">
        <v>0.12</v>
      </c>
      <c r="R721">
        <v>0</v>
      </c>
      <c r="S721">
        <v>0</v>
      </c>
      <c r="T721">
        <v>0</v>
      </c>
      <c r="U721">
        <v>19</v>
      </c>
      <c r="V721">
        <v>26</v>
      </c>
      <c r="W721">
        <v>0.24</v>
      </c>
      <c r="X721">
        <v>2</v>
      </c>
      <c r="Y721">
        <v>0</v>
      </c>
      <c r="Z721">
        <v>0</v>
      </c>
      <c r="AA721">
        <v>12</v>
      </c>
      <c r="AB721">
        <v>16</v>
      </c>
      <c r="AC721">
        <v>0.24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4</v>
      </c>
      <c r="AK721">
        <v>0</v>
      </c>
      <c r="AL721">
        <v>0</v>
      </c>
      <c r="AM721">
        <v>9</v>
      </c>
      <c r="AN721">
        <v>0</v>
      </c>
      <c r="AO721">
        <v>0</v>
      </c>
      <c r="AP721">
        <v>0</v>
      </c>
      <c r="AQ721">
        <v>2</v>
      </c>
      <c r="AR721">
        <v>0</v>
      </c>
      <c r="AS721">
        <v>11</v>
      </c>
      <c r="AT721">
        <v>12</v>
      </c>
      <c r="AU721">
        <v>0.12</v>
      </c>
      <c r="AV721">
        <v>1</v>
      </c>
      <c r="AW721">
        <v>0</v>
      </c>
      <c r="AX721">
        <v>0</v>
      </c>
    </row>
    <row r="722" spans="1:50" x14ac:dyDescent="0.2">
      <c r="A722" t="s">
        <v>1140</v>
      </c>
      <c r="B722">
        <v>3</v>
      </c>
      <c r="C722">
        <v>1897923</v>
      </c>
      <c r="D722" s="9" t="s">
        <v>1789</v>
      </c>
      <c r="E722" t="s">
        <v>3562</v>
      </c>
      <c r="F722" t="str">
        <f t="shared" si="11"/>
        <v>South</v>
      </c>
      <c r="G722" t="s">
        <v>2840</v>
      </c>
      <c r="H722">
        <v>0.84</v>
      </c>
      <c r="I722">
        <v>0</v>
      </c>
      <c r="J722">
        <v>0</v>
      </c>
      <c r="K722">
        <v>0</v>
      </c>
      <c r="L722">
        <v>1</v>
      </c>
      <c r="M722">
        <v>0</v>
      </c>
      <c r="N722">
        <v>0</v>
      </c>
      <c r="O722">
        <v>17</v>
      </c>
      <c r="P722">
        <v>18</v>
      </c>
      <c r="Q722">
        <v>0.24</v>
      </c>
      <c r="R722">
        <v>0</v>
      </c>
      <c r="S722">
        <v>0</v>
      </c>
      <c r="T722">
        <v>0</v>
      </c>
      <c r="U722">
        <v>17</v>
      </c>
      <c r="V722">
        <v>18</v>
      </c>
      <c r="W722">
        <v>0.24</v>
      </c>
      <c r="X722">
        <v>0</v>
      </c>
      <c r="Y722">
        <v>0</v>
      </c>
      <c r="Z722">
        <v>0</v>
      </c>
      <c r="AA722">
        <v>13</v>
      </c>
      <c r="AB722">
        <v>13</v>
      </c>
      <c r="AC722">
        <v>0.12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11</v>
      </c>
      <c r="AK722">
        <v>12</v>
      </c>
      <c r="AL722">
        <v>0.12</v>
      </c>
      <c r="AM722">
        <v>3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14</v>
      </c>
      <c r="AT722">
        <v>15</v>
      </c>
      <c r="AU722">
        <v>0.12</v>
      </c>
      <c r="AV722">
        <v>0</v>
      </c>
      <c r="AW722">
        <v>0</v>
      </c>
      <c r="AX722">
        <v>0</v>
      </c>
    </row>
    <row r="723" spans="1:50" x14ac:dyDescent="0.2">
      <c r="A723" t="s">
        <v>1140</v>
      </c>
      <c r="B723">
        <v>3</v>
      </c>
      <c r="C723">
        <v>947435</v>
      </c>
      <c r="D723" s="9" t="s">
        <v>1790</v>
      </c>
      <c r="E723" t="s">
        <v>3563</v>
      </c>
      <c r="F723" t="str">
        <f t="shared" si="11"/>
        <v>Jefferson-Lee</v>
      </c>
      <c r="G723" t="s">
        <v>2840</v>
      </c>
      <c r="H723">
        <v>0.84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17</v>
      </c>
      <c r="P723">
        <v>17</v>
      </c>
      <c r="Q723">
        <v>0.24</v>
      </c>
      <c r="R723">
        <v>0</v>
      </c>
      <c r="S723">
        <v>0</v>
      </c>
      <c r="T723">
        <v>0</v>
      </c>
      <c r="U723">
        <v>23</v>
      </c>
      <c r="V723">
        <v>24</v>
      </c>
      <c r="W723">
        <v>0.24</v>
      </c>
      <c r="X723">
        <v>1</v>
      </c>
      <c r="Y723">
        <v>0</v>
      </c>
      <c r="Z723">
        <v>0</v>
      </c>
      <c r="AA723">
        <v>15</v>
      </c>
      <c r="AB723">
        <v>16</v>
      </c>
      <c r="AC723">
        <v>0.12</v>
      </c>
      <c r="AD723">
        <v>1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15</v>
      </c>
      <c r="AK723">
        <v>16</v>
      </c>
      <c r="AL723">
        <v>0.12</v>
      </c>
      <c r="AM723">
        <v>1</v>
      </c>
      <c r="AN723">
        <v>0</v>
      </c>
      <c r="AO723">
        <v>0</v>
      </c>
      <c r="AP723">
        <v>3</v>
      </c>
      <c r="AQ723">
        <v>3</v>
      </c>
      <c r="AR723">
        <v>0</v>
      </c>
      <c r="AS723">
        <v>13</v>
      </c>
      <c r="AT723">
        <v>15</v>
      </c>
      <c r="AU723">
        <v>0.12</v>
      </c>
      <c r="AV723">
        <v>2</v>
      </c>
      <c r="AW723">
        <v>0</v>
      </c>
      <c r="AX723">
        <v>0</v>
      </c>
    </row>
    <row r="724" spans="1:50" x14ac:dyDescent="0.2">
      <c r="A724" t="s">
        <v>1140</v>
      </c>
      <c r="B724">
        <v>3</v>
      </c>
      <c r="C724">
        <v>947440</v>
      </c>
      <c r="D724" s="9" t="s">
        <v>1791</v>
      </c>
      <c r="E724" t="s">
        <v>3564</v>
      </c>
      <c r="F724" t="str">
        <f t="shared" si="11"/>
        <v>Walnut-Ohio</v>
      </c>
      <c r="G724" t="s">
        <v>2840</v>
      </c>
      <c r="H724">
        <v>0.6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13</v>
      </c>
      <c r="V724">
        <v>13</v>
      </c>
      <c r="W724">
        <v>0.24</v>
      </c>
      <c r="X724">
        <v>0</v>
      </c>
      <c r="Y724">
        <v>0</v>
      </c>
      <c r="Z724">
        <v>0</v>
      </c>
      <c r="AA724">
        <v>5</v>
      </c>
      <c r="AB724">
        <v>6</v>
      </c>
      <c r="AC724">
        <v>0.12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7</v>
      </c>
      <c r="AK724">
        <v>9</v>
      </c>
      <c r="AL724">
        <v>0.12</v>
      </c>
      <c r="AM724">
        <v>4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5</v>
      </c>
      <c r="AT724">
        <v>6</v>
      </c>
      <c r="AU724">
        <v>0.12</v>
      </c>
      <c r="AV724">
        <v>0</v>
      </c>
      <c r="AW724">
        <v>0</v>
      </c>
      <c r="AX724">
        <v>0</v>
      </c>
    </row>
    <row r="725" spans="1:50" x14ac:dyDescent="0.2">
      <c r="A725" t="s">
        <v>1199</v>
      </c>
      <c r="B725">
        <v>4</v>
      </c>
      <c r="C725">
        <v>947601</v>
      </c>
      <c r="D725" s="9" t="s">
        <v>1416</v>
      </c>
      <c r="E725" t="s">
        <v>3565</v>
      </c>
      <c r="F725" t="str">
        <f t="shared" si="11"/>
        <v>Swan Lake-N Marshall</v>
      </c>
      <c r="G725" t="s">
        <v>2840</v>
      </c>
      <c r="H725">
        <v>0.54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2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11</v>
      </c>
      <c r="V725">
        <v>14</v>
      </c>
      <c r="W725">
        <v>0.24</v>
      </c>
      <c r="X725">
        <v>1</v>
      </c>
      <c r="Y725">
        <v>0</v>
      </c>
      <c r="Z725">
        <v>0</v>
      </c>
      <c r="AA725">
        <v>2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5</v>
      </c>
      <c r="AK725">
        <v>5</v>
      </c>
      <c r="AL725">
        <v>0.06</v>
      </c>
      <c r="AM725">
        <v>1</v>
      </c>
      <c r="AN725">
        <v>0</v>
      </c>
      <c r="AO725">
        <v>0</v>
      </c>
      <c r="AP725">
        <v>0</v>
      </c>
      <c r="AQ725">
        <v>1</v>
      </c>
      <c r="AR725">
        <v>0</v>
      </c>
      <c r="AS725">
        <v>6</v>
      </c>
      <c r="AT725">
        <v>6</v>
      </c>
      <c r="AU725">
        <v>0.12</v>
      </c>
      <c r="AV725">
        <v>5</v>
      </c>
      <c r="AW725">
        <v>7</v>
      </c>
      <c r="AX725">
        <v>0.12</v>
      </c>
    </row>
    <row r="726" spans="1:50" x14ac:dyDescent="0.2">
      <c r="A726" t="s">
        <v>1199</v>
      </c>
      <c r="B726">
        <v>4</v>
      </c>
      <c r="C726">
        <v>947594</v>
      </c>
      <c r="D726" s="9" t="s">
        <v>87</v>
      </c>
      <c r="E726" t="s">
        <v>3566</v>
      </c>
      <c r="F726" t="str">
        <f t="shared" si="11"/>
        <v>Dsm-Cummins-Pow-N Garf-N Sherm-N Roose</v>
      </c>
      <c r="G726" t="s">
        <v>2851</v>
      </c>
      <c r="H726">
        <v>0.54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8</v>
      </c>
      <c r="P726">
        <v>8</v>
      </c>
      <c r="Q726">
        <v>0.18</v>
      </c>
      <c r="R726">
        <v>0</v>
      </c>
      <c r="S726">
        <v>0</v>
      </c>
      <c r="T726">
        <v>0</v>
      </c>
      <c r="U726">
        <v>4</v>
      </c>
      <c r="V726">
        <v>5</v>
      </c>
      <c r="W726">
        <v>0.12</v>
      </c>
      <c r="X726">
        <v>1</v>
      </c>
      <c r="Y726">
        <v>0</v>
      </c>
      <c r="Z726">
        <v>0</v>
      </c>
      <c r="AA726">
        <v>6</v>
      </c>
      <c r="AB726">
        <v>8</v>
      </c>
      <c r="AC726">
        <v>0.12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4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6</v>
      </c>
      <c r="AT726">
        <v>8</v>
      </c>
      <c r="AU726">
        <v>0.12</v>
      </c>
      <c r="AV726">
        <v>0</v>
      </c>
      <c r="AW726">
        <v>0</v>
      </c>
      <c r="AX726">
        <v>0</v>
      </c>
    </row>
    <row r="727" spans="1:50" x14ac:dyDescent="0.2">
      <c r="A727" t="s">
        <v>1219</v>
      </c>
      <c r="B727">
        <v>3</v>
      </c>
      <c r="C727">
        <v>947805</v>
      </c>
      <c r="D727" s="9" t="s">
        <v>57</v>
      </c>
      <c r="E727" t="s">
        <v>3567</v>
      </c>
      <c r="F727" t="str">
        <f t="shared" si="11"/>
        <v>Carson</v>
      </c>
      <c r="G727" t="s">
        <v>2840</v>
      </c>
      <c r="H727">
        <v>0.36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3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5</v>
      </c>
      <c r="V727">
        <v>6</v>
      </c>
      <c r="W727">
        <v>0.12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3</v>
      </c>
      <c r="AN727">
        <v>5</v>
      </c>
      <c r="AO727">
        <v>0.12</v>
      </c>
      <c r="AP727">
        <v>0</v>
      </c>
      <c r="AQ727">
        <v>0</v>
      </c>
      <c r="AR727">
        <v>0</v>
      </c>
      <c r="AS727">
        <v>5</v>
      </c>
      <c r="AT727">
        <v>5</v>
      </c>
      <c r="AU727">
        <v>0.12</v>
      </c>
      <c r="AV727">
        <v>0</v>
      </c>
      <c r="AW727">
        <v>0</v>
      </c>
      <c r="AX727">
        <v>0</v>
      </c>
    </row>
    <row r="728" spans="1:50" x14ac:dyDescent="0.2">
      <c r="A728" t="s">
        <v>1219</v>
      </c>
      <c r="B728">
        <v>3</v>
      </c>
      <c r="C728">
        <v>1593737</v>
      </c>
      <c r="D728" s="9" t="s">
        <v>53</v>
      </c>
      <c r="E728" t="s">
        <v>3568</v>
      </c>
      <c r="F728" t="str">
        <f t="shared" si="11"/>
        <v>Avoca</v>
      </c>
      <c r="G728" t="s">
        <v>2840</v>
      </c>
      <c r="H728">
        <v>0.96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9</v>
      </c>
      <c r="P728">
        <v>9</v>
      </c>
      <c r="Q728">
        <v>0.24</v>
      </c>
      <c r="R728">
        <v>0</v>
      </c>
      <c r="S728">
        <v>0</v>
      </c>
      <c r="T728">
        <v>0</v>
      </c>
      <c r="U728">
        <v>11</v>
      </c>
      <c r="V728">
        <v>11</v>
      </c>
      <c r="W728">
        <v>0.24</v>
      </c>
      <c r="X728">
        <v>0</v>
      </c>
      <c r="Y728">
        <v>0</v>
      </c>
      <c r="Z728">
        <v>0</v>
      </c>
      <c r="AA728">
        <v>7</v>
      </c>
      <c r="AB728">
        <v>7</v>
      </c>
      <c r="AC728">
        <v>0.12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9</v>
      </c>
      <c r="AK728">
        <v>9</v>
      </c>
      <c r="AL728">
        <v>0.24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7</v>
      </c>
      <c r="AT728">
        <v>7</v>
      </c>
      <c r="AU728">
        <v>0.12</v>
      </c>
      <c r="AV728">
        <v>0</v>
      </c>
      <c r="AW728">
        <v>0</v>
      </c>
      <c r="AX728">
        <v>0</v>
      </c>
    </row>
    <row r="729" spans="1:50" x14ac:dyDescent="0.2">
      <c r="A729" t="s">
        <v>1219</v>
      </c>
      <c r="B729">
        <v>3</v>
      </c>
      <c r="C729">
        <v>1593735</v>
      </c>
      <c r="D729" s="9" t="s">
        <v>1552</v>
      </c>
      <c r="E729" t="s">
        <v>3569</v>
      </c>
      <c r="F729" t="str">
        <f t="shared" si="11"/>
        <v>Carter Lake 1</v>
      </c>
      <c r="G729" t="s">
        <v>2840</v>
      </c>
      <c r="H729">
        <v>0.84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14</v>
      </c>
      <c r="P729">
        <v>14</v>
      </c>
      <c r="Q729">
        <v>0.24</v>
      </c>
      <c r="R729">
        <v>0</v>
      </c>
      <c r="S729">
        <v>0</v>
      </c>
      <c r="T729">
        <v>0</v>
      </c>
      <c r="U729">
        <v>9</v>
      </c>
      <c r="V729">
        <v>9</v>
      </c>
      <c r="W729">
        <v>0.12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10</v>
      </c>
      <c r="AK729">
        <v>10</v>
      </c>
      <c r="AL729">
        <v>0.24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9</v>
      </c>
      <c r="AT729">
        <v>9</v>
      </c>
      <c r="AU729">
        <v>0.12</v>
      </c>
      <c r="AV729">
        <v>8</v>
      </c>
      <c r="AW729">
        <v>8</v>
      </c>
      <c r="AX729">
        <v>0.12</v>
      </c>
    </row>
    <row r="730" spans="1:50" x14ac:dyDescent="0.2">
      <c r="A730" t="s">
        <v>285</v>
      </c>
      <c r="B730">
        <v>3</v>
      </c>
      <c r="C730">
        <v>946742</v>
      </c>
      <c r="D730" s="9" t="s">
        <v>1792</v>
      </c>
      <c r="E730" t="s">
        <v>3570</v>
      </c>
      <c r="F730" t="str">
        <f t="shared" si="11"/>
        <v>Noble- Pleasant Twp/Griswold</v>
      </c>
      <c r="G730" t="s">
        <v>2840</v>
      </c>
      <c r="H730">
        <v>0.6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6</v>
      </c>
      <c r="P730">
        <v>7</v>
      </c>
      <c r="Q730">
        <v>0.12</v>
      </c>
      <c r="R730">
        <v>0</v>
      </c>
      <c r="S730">
        <v>0</v>
      </c>
      <c r="T730">
        <v>0</v>
      </c>
      <c r="U730">
        <v>7</v>
      </c>
      <c r="V730">
        <v>7</v>
      </c>
      <c r="W730">
        <v>0.12</v>
      </c>
      <c r="X730">
        <v>0</v>
      </c>
      <c r="Y730">
        <v>0</v>
      </c>
      <c r="Z730">
        <v>0</v>
      </c>
      <c r="AA730">
        <v>9</v>
      </c>
      <c r="AB730">
        <v>10</v>
      </c>
      <c r="AC730">
        <v>0.12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6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2</v>
      </c>
      <c r="AR730">
        <v>0</v>
      </c>
      <c r="AS730">
        <v>12</v>
      </c>
      <c r="AT730">
        <v>15</v>
      </c>
      <c r="AU730">
        <v>0.24</v>
      </c>
      <c r="AV730">
        <v>1</v>
      </c>
      <c r="AW730">
        <v>0</v>
      </c>
      <c r="AX730">
        <v>0</v>
      </c>
    </row>
    <row r="731" spans="1:50" x14ac:dyDescent="0.2">
      <c r="A731" t="s">
        <v>285</v>
      </c>
      <c r="B731">
        <v>3</v>
      </c>
      <c r="C731">
        <v>946735</v>
      </c>
      <c r="D731" s="9" t="s">
        <v>1793</v>
      </c>
      <c r="E731" t="s">
        <v>3571</v>
      </c>
      <c r="F731" t="str">
        <f t="shared" si="11"/>
        <v>Atlantic 4</v>
      </c>
      <c r="G731" t="s">
        <v>2851</v>
      </c>
      <c r="H731">
        <v>0.72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5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11</v>
      </c>
      <c r="V731">
        <v>18</v>
      </c>
      <c r="W731">
        <v>0.36</v>
      </c>
      <c r="X731">
        <v>0</v>
      </c>
      <c r="Y731">
        <v>0</v>
      </c>
      <c r="Z731">
        <v>0</v>
      </c>
      <c r="AA731">
        <v>3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8</v>
      </c>
      <c r="AK731">
        <v>10</v>
      </c>
      <c r="AL731">
        <v>0.12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13</v>
      </c>
      <c r="AT731">
        <v>13</v>
      </c>
      <c r="AU731">
        <v>0.24</v>
      </c>
      <c r="AV731">
        <v>1</v>
      </c>
      <c r="AW731">
        <v>0</v>
      </c>
      <c r="AX731">
        <v>0</v>
      </c>
    </row>
    <row r="732" spans="1:50" x14ac:dyDescent="0.2">
      <c r="A732" t="s">
        <v>1140</v>
      </c>
      <c r="B732">
        <v>3</v>
      </c>
      <c r="C732">
        <v>947436</v>
      </c>
      <c r="D732" s="9" t="s">
        <v>1794</v>
      </c>
      <c r="E732" t="s">
        <v>3572</v>
      </c>
      <c r="F732" t="str">
        <f t="shared" si="11"/>
        <v>Penn-Madison</v>
      </c>
      <c r="G732" t="s">
        <v>2840</v>
      </c>
      <c r="H732">
        <v>1.2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11</v>
      </c>
      <c r="P732">
        <v>12</v>
      </c>
      <c r="Q732">
        <v>0.12</v>
      </c>
      <c r="R732">
        <v>0</v>
      </c>
      <c r="S732">
        <v>0</v>
      </c>
      <c r="T732">
        <v>0</v>
      </c>
      <c r="U732">
        <v>26</v>
      </c>
      <c r="V732">
        <v>27</v>
      </c>
      <c r="W732">
        <v>0.36</v>
      </c>
      <c r="X732">
        <v>0</v>
      </c>
      <c r="Y732">
        <v>0</v>
      </c>
      <c r="Z732">
        <v>0</v>
      </c>
      <c r="AA732">
        <v>12</v>
      </c>
      <c r="AB732">
        <v>14</v>
      </c>
      <c r="AC732">
        <v>0.24</v>
      </c>
      <c r="AD732">
        <v>4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13</v>
      </c>
      <c r="AK732">
        <v>13</v>
      </c>
      <c r="AL732">
        <v>0.24</v>
      </c>
      <c r="AM732">
        <v>0</v>
      </c>
      <c r="AN732">
        <v>0</v>
      </c>
      <c r="AO732">
        <v>0</v>
      </c>
      <c r="AP732">
        <v>4</v>
      </c>
      <c r="AQ732">
        <v>0</v>
      </c>
      <c r="AR732">
        <v>0</v>
      </c>
      <c r="AS732">
        <v>7</v>
      </c>
      <c r="AT732">
        <v>12</v>
      </c>
      <c r="AU732">
        <v>0.24</v>
      </c>
      <c r="AV732">
        <v>1</v>
      </c>
      <c r="AW732">
        <v>0</v>
      </c>
      <c r="AX732">
        <v>0</v>
      </c>
    </row>
    <row r="733" spans="1:50" x14ac:dyDescent="0.2">
      <c r="A733" t="s">
        <v>1140</v>
      </c>
      <c r="B733">
        <v>3</v>
      </c>
      <c r="C733">
        <v>947442</v>
      </c>
      <c r="D733" s="9" t="s">
        <v>1795</v>
      </c>
      <c r="E733" t="s">
        <v>3573</v>
      </c>
      <c r="F733" t="str">
        <f t="shared" si="11"/>
        <v>Winterset 2</v>
      </c>
      <c r="G733" t="s">
        <v>2840</v>
      </c>
      <c r="H733">
        <v>1.56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21</v>
      </c>
      <c r="P733">
        <v>21</v>
      </c>
      <c r="Q733">
        <v>0.24</v>
      </c>
      <c r="R733">
        <v>0</v>
      </c>
      <c r="S733">
        <v>0</v>
      </c>
      <c r="T733">
        <v>0</v>
      </c>
      <c r="U733">
        <v>37</v>
      </c>
      <c r="V733">
        <v>37</v>
      </c>
      <c r="W733">
        <v>0.48</v>
      </c>
      <c r="X733">
        <v>3</v>
      </c>
      <c r="Y733">
        <v>0</v>
      </c>
      <c r="Z733">
        <v>0</v>
      </c>
      <c r="AA733">
        <v>17</v>
      </c>
      <c r="AB733">
        <v>20</v>
      </c>
      <c r="AC733">
        <v>0.24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22</v>
      </c>
      <c r="AK733">
        <v>26</v>
      </c>
      <c r="AL733">
        <v>0.36</v>
      </c>
      <c r="AM733">
        <v>0</v>
      </c>
      <c r="AN733">
        <v>0</v>
      </c>
      <c r="AO733">
        <v>0</v>
      </c>
      <c r="AP733">
        <v>0</v>
      </c>
      <c r="AQ733">
        <v>4</v>
      </c>
      <c r="AR733">
        <v>0</v>
      </c>
      <c r="AS733">
        <v>22</v>
      </c>
      <c r="AT733">
        <v>24</v>
      </c>
      <c r="AU733">
        <v>0.24</v>
      </c>
      <c r="AV733">
        <v>10</v>
      </c>
      <c r="AW733">
        <v>0</v>
      </c>
      <c r="AX733">
        <v>0</v>
      </c>
    </row>
    <row r="734" spans="1:50" x14ac:dyDescent="0.2">
      <c r="A734" t="s">
        <v>1219</v>
      </c>
      <c r="B734">
        <v>3</v>
      </c>
      <c r="C734">
        <v>947802</v>
      </c>
      <c r="D734" s="9" t="s">
        <v>4152</v>
      </c>
      <c r="E734" t="s">
        <v>3574</v>
      </c>
      <c r="F734" t="str">
        <f t="shared" si="11"/>
        <v>Council Bluff 20</v>
      </c>
      <c r="G734" t="s">
        <v>2840</v>
      </c>
      <c r="H734">
        <v>1.08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7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18</v>
      </c>
      <c r="V734">
        <v>23</v>
      </c>
      <c r="W734">
        <v>0.36</v>
      </c>
      <c r="X734">
        <v>0</v>
      </c>
      <c r="Y734">
        <v>0</v>
      </c>
      <c r="Z734">
        <v>0</v>
      </c>
      <c r="AA734">
        <v>8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14</v>
      </c>
      <c r="AK734">
        <v>16</v>
      </c>
      <c r="AL734">
        <v>0.24</v>
      </c>
      <c r="AM734">
        <v>7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13</v>
      </c>
      <c r="AT734">
        <v>14</v>
      </c>
      <c r="AU734">
        <v>0.24</v>
      </c>
      <c r="AV734">
        <v>15</v>
      </c>
      <c r="AW734">
        <v>16</v>
      </c>
      <c r="AX734">
        <v>0.24</v>
      </c>
    </row>
    <row r="735" spans="1:50" x14ac:dyDescent="0.2">
      <c r="A735" t="s">
        <v>1219</v>
      </c>
      <c r="B735">
        <v>3</v>
      </c>
      <c r="C735">
        <v>947791</v>
      </c>
      <c r="D735" s="9" t="s">
        <v>4153</v>
      </c>
      <c r="E735" t="s">
        <v>3575</v>
      </c>
      <c r="F735" t="str">
        <f t="shared" si="11"/>
        <v>Council Bluff 09</v>
      </c>
      <c r="G735" t="s">
        <v>2840</v>
      </c>
      <c r="H735">
        <v>1.56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21</v>
      </c>
      <c r="P735">
        <v>24</v>
      </c>
      <c r="Q735">
        <v>0.36</v>
      </c>
      <c r="R735">
        <v>0</v>
      </c>
      <c r="S735">
        <v>0</v>
      </c>
      <c r="T735">
        <v>0</v>
      </c>
      <c r="U735">
        <v>19</v>
      </c>
      <c r="V735">
        <v>21</v>
      </c>
      <c r="W735">
        <v>0.24</v>
      </c>
      <c r="X735">
        <v>0</v>
      </c>
      <c r="Y735">
        <v>0</v>
      </c>
      <c r="Z735">
        <v>0</v>
      </c>
      <c r="AA735">
        <v>29</v>
      </c>
      <c r="AB735">
        <v>31</v>
      </c>
      <c r="AC735">
        <v>0.48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17</v>
      </c>
      <c r="AK735">
        <v>18</v>
      </c>
      <c r="AL735">
        <v>0.24</v>
      </c>
      <c r="AM735">
        <v>0</v>
      </c>
      <c r="AN735">
        <v>0</v>
      </c>
      <c r="AO735">
        <v>0</v>
      </c>
      <c r="AP735">
        <v>1</v>
      </c>
      <c r="AQ735">
        <v>1</v>
      </c>
      <c r="AR735">
        <v>0</v>
      </c>
      <c r="AS735">
        <v>17</v>
      </c>
      <c r="AT735">
        <v>17</v>
      </c>
      <c r="AU735">
        <v>0.24</v>
      </c>
      <c r="AV735">
        <v>8</v>
      </c>
      <c r="AW735">
        <v>0</v>
      </c>
      <c r="AX735">
        <v>0</v>
      </c>
    </row>
    <row r="736" spans="1:50" x14ac:dyDescent="0.2">
      <c r="A736" t="s">
        <v>1219</v>
      </c>
      <c r="B736">
        <v>3</v>
      </c>
      <c r="C736">
        <v>1833334</v>
      </c>
      <c r="D736" s="9" t="s">
        <v>58</v>
      </c>
      <c r="E736" t="s">
        <v>3576</v>
      </c>
      <c r="F736" t="str">
        <f t="shared" si="11"/>
        <v>Treynor</v>
      </c>
      <c r="G736" t="s">
        <v>2840</v>
      </c>
      <c r="H736">
        <v>0.72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6</v>
      </c>
      <c r="P736">
        <v>6</v>
      </c>
      <c r="Q736">
        <v>0.12</v>
      </c>
      <c r="R736">
        <v>0</v>
      </c>
      <c r="S736">
        <v>0</v>
      </c>
      <c r="T736">
        <v>0</v>
      </c>
      <c r="U736">
        <v>13</v>
      </c>
      <c r="V736">
        <v>13</v>
      </c>
      <c r="W736">
        <v>0.24</v>
      </c>
      <c r="X736">
        <v>0</v>
      </c>
      <c r="Y736">
        <v>0</v>
      </c>
      <c r="Z736">
        <v>0</v>
      </c>
      <c r="AA736">
        <v>7</v>
      </c>
      <c r="AB736">
        <v>7</v>
      </c>
      <c r="AC736">
        <v>0.12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2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8</v>
      </c>
      <c r="AT736">
        <v>10</v>
      </c>
      <c r="AU736">
        <v>0.24</v>
      </c>
      <c r="AV736">
        <v>0</v>
      </c>
      <c r="AW736">
        <v>0</v>
      </c>
      <c r="AX736">
        <v>0</v>
      </c>
    </row>
    <row r="737" spans="1:50" x14ac:dyDescent="0.2">
      <c r="A737" t="s">
        <v>1219</v>
      </c>
      <c r="B737">
        <v>3</v>
      </c>
      <c r="C737">
        <v>947819</v>
      </c>
      <c r="D737" s="9" t="s">
        <v>54</v>
      </c>
      <c r="E737" t="s">
        <v>3577</v>
      </c>
      <c r="F737" t="str">
        <f t="shared" si="11"/>
        <v>Minden</v>
      </c>
      <c r="G737" t="s">
        <v>2840</v>
      </c>
      <c r="H737">
        <v>0.6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2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3</v>
      </c>
      <c r="V737">
        <v>5</v>
      </c>
      <c r="W737">
        <v>0.24</v>
      </c>
      <c r="X737">
        <v>0</v>
      </c>
      <c r="Y737">
        <v>0</v>
      </c>
      <c r="Z737">
        <v>0</v>
      </c>
      <c r="AA737">
        <v>2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4</v>
      </c>
      <c r="AK737">
        <v>4</v>
      </c>
      <c r="AL737">
        <v>0.12</v>
      </c>
      <c r="AM737">
        <v>1</v>
      </c>
      <c r="AN737">
        <v>0</v>
      </c>
      <c r="AO737">
        <v>0</v>
      </c>
      <c r="AP737">
        <v>0</v>
      </c>
      <c r="AQ737">
        <v>1</v>
      </c>
      <c r="AR737">
        <v>0</v>
      </c>
      <c r="AS737">
        <v>6</v>
      </c>
      <c r="AT737">
        <v>8</v>
      </c>
      <c r="AU737">
        <v>0.24</v>
      </c>
      <c r="AV737">
        <v>0</v>
      </c>
      <c r="AW737">
        <v>0</v>
      </c>
      <c r="AX737">
        <v>0</v>
      </c>
    </row>
    <row r="738" spans="1:50" x14ac:dyDescent="0.2">
      <c r="A738" t="s">
        <v>1219</v>
      </c>
      <c r="B738">
        <v>3</v>
      </c>
      <c r="C738">
        <v>947786</v>
      </c>
      <c r="D738" s="9" t="s">
        <v>4154</v>
      </c>
      <c r="E738" t="s">
        <v>3578</v>
      </c>
      <c r="F738" t="str">
        <f t="shared" si="11"/>
        <v>Council Bluff 04</v>
      </c>
      <c r="G738" t="s">
        <v>2840</v>
      </c>
      <c r="H738">
        <v>1.2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16</v>
      </c>
      <c r="P738">
        <v>17</v>
      </c>
      <c r="Q738">
        <v>0.36</v>
      </c>
      <c r="R738">
        <v>0</v>
      </c>
      <c r="S738">
        <v>0</v>
      </c>
      <c r="T738">
        <v>0</v>
      </c>
      <c r="U738">
        <v>19</v>
      </c>
      <c r="V738">
        <v>19</v>
      </c>
      <c r="W738">
        <v>0.36</v>
      </c>
      <c r="X738">
        <v>0</v>
      </c>
      <c r="Y738">
        <v>0</v>
      </c>
      <c r="Z738">
        <v>0</v>
      </c>
      <c r="AA738">
        <v>5</v>
      </c>
      <c r="AB738">
        <v>0</v>
      </c>
      <c r="AC738">
        <v>0</v>
      </c>
      <c r="AD738">
        <v>1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17</v>
      </c>
      <c r="AK738">
        <v>17</v>
      </c>
      <c r="AL738">
        <v>0.24</v>
      </c>
      <c r="AM738">
        <v>1</v>
      </c>
      <c r="AN738">
        <v>3</v>
      </c>
      <c r="AO738">
        <v>0</v>
      </c>
      <c r="AP738">
        <v>0</v>
      </c>
      <c r="AQ738">
        <v>0</v>
      </c>
      <c r="AR738">
        <v>0</v>
      </c>
      <c r="AS738">
        <v>5</v>
      </c>
      <c r="AT738">
        <v>11</v>
      </c>
      <c r="AU738">
        <v>0.24</v>
      </c>
      <c r="AV738">
        <v>3</v>
      </c>
      <c r="AW738">
        <v>0</v>
      </c>
      <c r="AX738">
        <v>0</v>
      </c>
    </row>
    <row r="739" spans="1:50" x14ac:dyDescent="0.2">
      <c r="A739" t="s">
        <v>1219</v>
      </c>
      <c r="B739">
        <v>3</v>
      </c>
      <c r="C739">
        <v>947795</v>
      </c>
      <c r="D739" s="9" t="s">
        <v>4155</v>
      </c>
      <c r="E739" t="s">
        <v>3579</v>
      </c>
      <c r="F739" t="str">
        <f t="shared" si="11"/>
        <v>Council Bluff 13</v>
      </c>
      <c r="G739" t="s">
        <v>2851</v>
      </c>
      <c r="H739">
        <v>1.2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13</v>
      </c>
      <c r="P739">
        <v>14</v>
      </c>
      <c r="Q739">
        <v>0.24</v>
      </c>
      <c r="R739">
        <v>0</v>
      </c>
      <c r="S739">
        <v>0</v>
      </c>
      <c r="T739">
        <v>0</v>
      </c>
      <c r="U739">
        <v>14</v>
      </c>
      <c r="V739">
        <v>16</v>
      </c>
      <c r="W739">
        <v>0.24</v>
      </c>
      <c r="X739">
        <v>0</v>
      </c>
      <c r="Y739">
        <v>0</v>
      </c>
      <c r="Z739">
        <v>0</v>
      </c>
      <c r="AA739">
        <v>6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25</v>
      </c>
      <c r="AK739">
        <v>25</v>
      </c>
      <c r="AL739">
        <v>0.36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13</v>
      </c>
      <c r="AT739">
        <v>16</v>
      </c>
      <c r="AU739">
        <v>0.24</v>
      </c>
      <c r="AV739">
        <v>13</v>
      </c>
      <c r="AW739">
        <v>13</v>
      </c>
      <c r="AX739">
        <v>0.12</v>
      </c>
    </row>
    <row r="740" spans="1:50" x14ac:dyDescent="0.2">
      <c r="A740" t="s">
        <v>1219</v>
      </c>
      <c r="B740">
        <v>3</v>
      </c>
      <c r="C740">
        <v>947785</v>
      </c>
      <c r="D740" s="9" t="s">
        <v>4156</v>
      </c>
      <c r="E740" t="s">
        <v>3580</v>
      </c>
      <c r="F740" t="str">
        <f t="shared" si="11"/>
        <v>Council Bluff 03</v>
      </c>
      <c r="G740" t="s">
        <v>2851</v>
      </c>
      <c r="H740">
        <v>1.2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6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8</v>
      </c>
      <c r="V740">
        <v>10</v>
      </c>
      <c r="W740">
        <v>0.24</v>
      </c>
      <c r="X740">
        <v>0</v>
      </c>
      <c r="Y740">
        <v>0</v>
      </c>
      <c r="Z740">
        <v>0</v>
      </c>
      <c r="AA740">
        <v>4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16</v>
      </c>
      <c r="AK740">
        <v>17</v>
      </c>
      <c r="AL740">
        <v>0.48</v>
      </c>
      <c r="AM740">
        <v>1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7</v>
      </c>
      <c r="AT740">
        <v>9</v>
      </c>
      <c r="AU740">
        <v>0.24</v>
      </c>
      <c r="AV740">
        <v>5</v>
      </c>
      <c r="AW740">
        <v>8</v>
      </c>
      <c r="AX740">
        <v>0.24</v>
      </c>
    </row>
    <row r="741" spans="1:50" x14ac:dyDescent="0.2">
      <c r="A741" t="s">
        <v>1219</v>
      </c>
      <c r="B741">
        <v>3</v>
      </c>
      <c r="C741">
        <v>947797</v>
      </c>
      <c r="D741" s="9" t="s">
        <v>4157</v>
      </c>
      <c r="E741" t="s">
        <v>3581</v>
      </c>
      <c r="F741" t="str">
        <f t="shared" si="11"/>
        <v>Council Bluff 15</v>
      </c>
      <c r="G741" t="s">
        <v>2851</v>
      </c>
      <c r="H741">
        <v>1.32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5</v>
      </c>
      <c r="P741">
        <v>6</v>
      </c>
      <c r="Q741">
        <v>0.24</v>
      </c>
      <c r="R741">
        <v>0</v>
      </c>
      <c r="S741">
        <v>0</v>
      </c>
      <c r="T741">
        <v>0</v>
      </c>
      <c r="U741">
        <v>6</v>
      </c>
      <c r="V741">
        <v>6</v>
      </c>
      <c r="W741">
        <v>0.12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13</v>
      </c>
      <c r="AK741">
        <v>14</v>
      </c>
      <c r="AL741">
        <v>0.48</v>
      </c>
      <c r="AM741">
        <v>1</v>
      </c>
      <c r="AN741">
        <v>0</v>
      </c>
      <c r="AO741">
        <v>0</v>
      </c>
      <c r="AP741">
        <v>2</v>
      </c>
      <c r="AQ741">
        <v>1</v>
      </c>
      <c r="AR741">
        <v>0</v>
      </c>
      <c r="AS741">
        <v>7</v>
      </c>
      <c r="AT741">
        <v>7</v>
      </c>
      <c r="AU741">
        <v>0.24</v>
      </c>
      <c r="AV741">
        <v>6</v>
      </c>
      <c r="AW741">
        <v>6</v>
      </c>
      <c r="AX741">
        <v>0.24</v>
      </c>
    </row>
    <row r="742" spans="1:50" x14ac:dyDescent="0.2">
      <c r="A742" t="s">
        <v>1219</v>
      </c>
      <c r="B742">
        <v>3</v>
      </c>
      <c r="C742">
        <v>1833335</v>
      </c>
      <c r="D742" s="9" t="s">
        <v>1796</v>
      </c>
      <c r="E742" t="s">
        <v>3582</v>
      </c>
      <c r="F742" t="str">
        <f t="shared" si="11"/>
        <v>Underwood</v>
      </c>
      <c r="G742" t="s">
        <v>2840</v>
      </c>
      <c r="H742">
        <v>1.56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25</v>
      </c>
      <c r="P742">
        <v>28</v>
      </c>
      <c r="Q742">
        <v>0.48</v>
      </c>
      <c r="R742">
        <v>0</v>
      </c>
      <c r="S742">
        <v>0</v>
      </c>
      <c r="T742">
        <v>0</v>
      </c>
      <c r="U742">
        <v>18</v>
      </c>
      <c r="V742">
        <v>21</v>
      </c>
      <c r="W742">
        <v>0.36</v>
      </c>
      <c r="X742">
        <v>1</v>
      </c>
      <c r="Y742">
        <v>0</v>
      </c>
      <c r="Z742">
        <v>0</v>
      </c>
      <c r="AA742">
        <v>17</v>
      </c>
      <c r="AB742">
        <v>18</v>
      </c>
      <c r="AC742">
        <v>0.24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17</v>
      </c>
      <c r="AK742">
        <v>17</v>
      </c>
      <c r="AL742">
        <v>0.24</v>
      </c>
      <c r="AM742">
        <v>4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17</v>
      </c>
      <c r="AT742">
        <v>17</v>
      </c>
      <c r="AU742">
        <v>0.24</v>
      </c>
      <c r="AV742">
        <v>3</v>
      </c>
      <c r="AW742">
        <v>0</v>
      </c>
      <c r="AX742">
        <v>0</v>
      </c>
    </row>
    <row r="743" spans="1:50" x14ac:dyDescent="0.2">
      <c r="A743" t="s">
        <v>1219</v>
      </c>
      <c r="B743">
        <v>3</v>
      </c>
      <c r="C743">
        <v>947783</v>
      </c>
      <c r="D743" s="9" t="s">
        <v>4158</v>
      </c>
      <c r="E743" t="s">
        <v>3583</v>
      </c>
      <c r="F743" t="str">
        <f t="shared" si="11"/>
        <v>Council Bluff 01</v>
      </c>
      <c r="G743" t="s">
        <v>2840</v>
      </c>
      <c r="H743">
        <v>1.08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9</v>
      </c>
      <c r="P743">
        <v>12</v>
      </c>
      <c r="Q743">
        <v>0.24</v>
      </c>
      <c r="R743">
        <v>0</v>
      </c>
      <c r="S743">
        <v>0</v>
      </c>
      <c r="T743">
        <v>0</v>
      </c>
      <c r="U743">
        <v>3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5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22</v>
      </c>
      <c r="AK743">
        <v>22</v>
      </c>
      <c r="AL743">
        <v>0.36</v>
      </c>
      <c r="AM743">
        <v>2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10</v>
      </c>
      <c r="AT743">
        <v>12</v>
      </c>
      <c r="AU743">
        <v>0.24</v>
      </c>
      <c r="AV743">
        <v>12</v>
      </c>
      <c r="AW743">
        <v>13</v>
      </c>
      <c r="AX743">
        <v>0.24</v>
      </c>
    </row>
    <row r="744" spans="1:50" x14ac:dyDescent="0.2">
      <c r="A744" t="s">
        <v>1219</v>
      </c>
      <c r="B744">
        <v>3</v>
      </c>
      <c r="C744">
        <v>947796</v>
      </c>
      <c r="D744" s="9" t="s">
        <v>4159</v>
      </c>
      <c r="E744" t="s">
        <v>3584</v>
      </c>
      <c r="F744" t="str">
        <f t="shared" si="11"/>
        <v>Council Bluff 14</v>
      </c>
      <c r="G744" t="s">
        <v>2840</v>
      </c>
      <c r="H744">
        <v>1.2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5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10</v>
      </c>
      <c r="V744">
        <v>16</v>
      </c>
      <c r="W744">
        <v>0.36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20</v>
      </c>
      <c r="AK744">
        <v>22</v>
      </c>
      <c r="AL744">
        <v>0.6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9</v>
      </c>
      <c r="AT744">
        <v>11</v>
      </c>
      <c r="AU744">
        <v>0.24</v>
      </c>
      <c r="AV744">
        <v>5</v>
      </c>
      <c r="AW744">
        <v>0</v>
      </c>
      <c r="AX744">
        <v>0</v>
      </c>
    </row>
    <row r="745" spans="1:50" x14ac:dyDescent="0.2">
      <c r="A745" t="s">
        <v>358</v>
      </c>
      <c r="B745">
        <v>2</v>
      </c>
      <c r="C745">
        <v>947464</v>
      </c>
      <c r="D745" s="9" t="s">
        <v>1797</v>
      </c>
      <c r="E745" t="s">
        <v>3585</v>
      </c>
      <c r="F745" t="str">
        <f t="shared" si="11"/>
        <v>Pella 2</v>
      </c>
      <c r="G745" t="s">
        <v>2840</v>
      </c>
      <c r="H745">
        <v>1.26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11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29</v>
      </c>
      <c r="V745">
        <v>34</v>
      </c>
      <c r="W745">
        <v>0.36</v>
      </c>
      <c r="X745">
        <v>0</v>
      </c>
      <c r="Y745">
        <v>0</v>
      </c>
      <c r="Z745">
        <v>0</v>
      </c>
      <c r="AA745">
        <v>25</v>
      </c>
      <c r="AB745">
        <v>31</v>
      </c>
      <c r="AC745">
        <v>0.36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20</v>
      </c>
      <c r="AK745">
        <v>22</v>
      </c>
      <c r="AL745">
        <v>0.18</v>
      </c>
      <c r="AM745">
        <v>0</v>
      </c>
      <c r="AN745">
        <v>0</v>
      </c>
      <c r="AO745">
        <v>0</v>
      </c>
      <c r="AP745">
        <v>3</v>
      </c>
      <c r="AQ745">
        <v>0</v>
      </c>
      <c r="AR745">
        <v>0</v>
      </c>
      <c r="AS745">
        <v>21</v>
      </c>
      <c r="AT745">
        <v>24</v>
      </c>
      <c r="AU745">
        <v>0.36</v>
      </c>
      <c r="AV745">
        <v>9</v>
      </c>
      <c r="AW745">
        <v>0</v>
      </c>
      <c r="AX745">
        <v>0</v>
      </c>
    </row>
    <row r="746" spans="1:50" x14ac:dyDescent="0.2">
      <c r="A746" t="s">
        <v>358</v>
      </c>
      <c r="B746">
        <v>2</v>
      </c>
      <c r="C746">
        <v>947457</v>
      </c>
      <c r="D746" s="9" t="s">
        <v>1798</v>
      </c>
      <c r="E746" t="s">
        <v>3586</v>
      </c>
      <c r="F746" t="str">
        <f t="shared" si="11"/>
        <v>Knoxville 2</v>
      </c>
      <c r="G746" t="s">
        <v>2840</v>
      </c>
      <c r="H746">
        <v>1.08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11</v>
      </c>
      <c r="P746">
        <v>11</v>
      </c>
      <c r="Q746">
        <v>0.18</v>
      </c>
      <c r="R746">
        <v>0</v>
      </c>
      <c r="S746">
        <v>0</v>
      </c>
      <c r="T746">
        <v>0</v>
      </c>
      <c r="U746">
        <v>20</v>
      </c>
      <c r="V746">
        <v>27</v>
      </c>
      <c r="W746">
        <v>0.36</v>
      </c>
      <c r="X746">
        <v>0</v>
      </c>
      <c r="Y746">
        <v>0</v>
      </c>
      <c r="Z746">
        <v>0</v>
      </c>
      <c r="AA746">
        <v>11</v>
      </c>
      <c r="AB746">
        <v>11</v>
      </c>
      <c r="AC746">
        <v>0.18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10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17</v>
      </c>
      <c r="AT746">
        <v>22</v>
      </c>
      <c r="AU746">
        <v>0.36</v>
      </c>
      <c r="AV746">
        <v>2</v>
      </c>
      <c r="AW746">
        <v>0</v>
      </c>
      <c r="AX746">
        <v>0</v>
      </c>
    </row>
    <row r="747" spans="1:50" x14ac:dyDescent="0.2">
      <c r="A747" t="s">
        <v>1140</v>
      </c>
      <c r="B747">
        <v>3</v>
      </c>
      <c r="C747">
        <v>1593687</v>
      </c>
      <c r="D747" s="9" t="s">
        <v>1799</v>
      </c>
      <c r="E747" t="s">
        <v>3587</v>
      </c>
      <c r="F747" t="str">
        <f t="shared" si="11"/>
        <v>Union-Crawford-Scott</v>
      </c>
      <c r="G747" t="s">
        <v>2840</v>
      </c>
      <c r="H747">
        <v>1.32</v>
      </c>
      <c r="I747">
        <v>0</v>
      </c>
      <c r="J747">
        <v>0</v>
      </c>
      <c r="K747">
        <v>0</v>
      </c>
      <c r="L747">
        <v>1</v>
      </c>
      <c r="M747">
        <v>0</v>
      </c>
      <c r="N747">
        <v>0</v>
      </c>
      <c r="O747">
        <v>23</v>
      </c>
      <c r="P747">
        <v>23</v>
      </c>
      <c r="Q747">
        <v>0.24</v>
      </c>
      <c r="R747">
        <v>0</v>
      </c>
      <c r="S747">
        <v>0</v>
      </c>
      <c r="T747">
        <v>0</v>
      </c>
      <c r="U747">
        <v>28</v>
      </c>
      <c r="V747">
        <v>31</v>
      </c>
      <c r="W747">
        <v>0.36</v>
      </c>
      <c r="X747">
        <v>0</v>
      </c>
      <c r="Y747">
        <v>0</v>
      </c>
      <c r="Z747">
        <v>0</v>
      </c>
      <c r="AA747">
        <v>22</v>
      </c>
      <c r="AB747">
        <v>24</v>
      </c>
      <c r="AC747">
        <v>0.36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15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8</v>
      </c>
      <c r="AR747">
        <v>0</v>
      </c>
      <c r="AS747">
        <v>21</v>
      </c>
      <c r="AT747">
        <v>24</v>
      </c>
      <c r="AU747">
        <v>0.36</v>
      </c>
      <c r="AV747">
        <v>0</v>
      </c>
      <c r="AW747">
        <v>0</v>
      </c>
      <c r="AX747">
        <v>0</v>
      </c>
    </row>
    <row r="748" spans="1:50" x14ac:dyDescent="0.2">
      <c r="A748" t="s">
        <v>1140</v>
      </c>
      <c r="B748">
        <v>3</v>
      </c>
      <c r="C748">
        <v>947441</v>
      </c>
      <c r="D748" s="9" t="s">
        <v>1800</v>
      </c>
      <c r="E748" t="s">
        <v>3588</v>
      </c>
      <c r="F748" t="str">
        <f t="shared" si="11"/>
        <v>Winterset 1</v>
      </c>
      <c r="G748" t="s">
        <v>2840</v>
      </c>
      <c r="H748">
        <v>1.56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21</v>
      </c>
      <c r="P748">
        <v>26</v>
      </c>
      <c r="Q748">
        <v>0.36</v>
      </c>
      <c r="R748">
        <v>0</v>
      </c>
      <c r="S748">
        <v>0</v>
      </c>
      <c r="T748">
        <v>0</v>
      </c>
      <c r="U748">
        <v>47</v>
      </c>
      <c r="V748">
        <v>56</v>
      </c>
      <c r="W748">
        <v>0.6</v>
      </c>
      <c r="X748">
        <v>2</v>
      </c>
      <c r="Y748">
        <v>0</v>
      </c>
      <c r="Z748">
        <v>0</v>
      </c>
      <c r="AA748">
        <v>14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24</v>
      </c>
      <c r="AK748">
        <v>24</v>
      </c>
      <c r="AL748">
        <v>0.24</v>
      </c>
      <c r="AM748">
        <v>4</v>
      </c>
      <c r="AN748">
        <v>0</v>
      </c>
      <c r="AO748">
        <v>0</v>
      </c>
      <c r="AP748">
        <v>1</v>
      </c>
      <c r="AQ748">
        <v>1</v>
      </c>
      <c r="AR748">
        <v>0</v>
      </c>
      <c r="AS748">
        <v>23</v>
      </c>
      <c r="AT748">
        <v>29</v>
      </c>
      <c r="AU748">
        <v>0.36</v>
      </c>
      <c r="AV748">
        <v>0</v>
      </c>
      <c r="AW748">
        <v>0</v>
      </c>
      <c r="AX748">
        <v>0</v>
      </c>
    </row>
    <row r="749" spans="1:50" x14ac:dyDescent="0.2">
      <c r="A749" t="s">
        <v>1297</v>
      </c>
      <c r="B749">
        <v>2</v>
      </c>
      <c r="C749">
        <v>948041</v>
      </c>
      <c r="D749" s="9" t="s">
        <v>1801</v>
      </c>
      <c r="E749" t="s">
        <v>3589</v>
      </c>
      <c r="F749" t="str">
        <f t="shared" si="11"/>
        <v>Ottumwa Pct 10</v>
      </c>
      <c r="G749" t="s">
        <v>2840</v>
      </c>
      <c r="H749">
        <v>1.35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17</v>
      </c>
      <c r="P749">
        <v>18</v>
      </c>
      <c r="Q749">
        <v>0.36</v>
      </c>
      <c r="R749">
        <v>0</v>
      </c>
      <c r="S749">
        <v>0</v>
      </c>
      <c r="T749">
        <v>0</v>
      </c>
      <c r="U749">
        <v>18</v>
      </c>
      <c r="V749">
        <v>18</v>
      </c>
      <c r="W749">
        <v>0.36</v>
      </c>
      <c r="X749">
        <v>0</v>
      </c>
      <c r="Y749">
        <v>0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17</v>
      </c>
      <c r="AK749">
        <v>17</v>
      </c>
      <c r="AL749">
        <v>0.27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22</v>
      </c>
      <c r="AT749">
        <v>22</v>
      </c>
      <c r="AU749">
        <v>0.36</v>
      </c>
      <c r="AV749">
        <v>0</v>
      </c>
      <c r="AW749">
        <v>0</v>
      </c>
      <c r="AX749">
        <v>0</v>
      </c>
    </row>
    <row r="750" spans="1:50" x14ac:dyDescent="0.2">
      <c r="A750" t="s">
        <v>1297</v>
      </c>
      <c r="B750">
        <v>2</v>
      </c>
      <c r="C750">
        <v>948034</v>
      </c>
      <c r="D750" s="9" t="s">
        <v>1802</v>
      </c>
      <c r="E750" t="s">
        <v>3590</v>
      </c>
      <c r="F750" t="str">
        <f t="shared" si="11"/>
        <v>Ottumwa Pct 03</v>
      </c>
      <c r="G750" t="s">
        <v>2840</v>
      </c>
      <c r="H750">
        <v>1.98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37</v>
      </c>
      <c r="P750">
        <v>39</v>
      </c>
      <c r="Q750">
        <v>0.45</v>
      </c>
      <c r="R750">
        <v>0</v>
      </c>
      <c r="S750">
        <v>0</v>
      </c>
      <c r="T750">
        <v>0</v>
      </c>
      <c r="U750">
        <v>52</v>
      </c>
      <c r="V750">
        <v>59</v>
      </c>
      <c r="W750">
        <v>0.72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1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36</v>
      </c>
      <c r="AK750">
        <v>37</v>
      </c>
      <c r="AL750">
        <v>0.45</v>
      </c>
      <c r="AM750">
        <v>1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28</v>
      </c>
      <c r="AT750">
        <v>29</v>
      </c>
      <c r="AU750">
        <v>0.36</v>
      </c>
      <c r="AV750">
        <v>9</v>
      </c>
      <c r="AW750">
        <v>0</v>
      </c>
      <c r="AX750">
        <v>0</v>
      </c>
    </row>
    <row r="751" spans="1:50" x14ac:dyDescent="0.2">
      <c r="A751" t="s">
        <v>1297</v>
      </c>
      <c r="B751">
        <v>2</v>
      </c>
      <c r="C751">
        <v>948033</v>
      </c>
      <c r="D751" s="9" t="s">
        <v>1803</v>
      </c>
      <c r="E751" t="s">
        <v>3591</v>
      </c>
      <c r="F751" t="str">
        <f t="shared" si="11"/>
        <v>Ottumwa Pct 02</v>
      </c>
      <c r="G751" t="s">
        <v>2840</v>
      </c>
      <c r="H751">
        <v>1.8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28</v>
      </c>
      <c r="P751">
        <v>37</v>
      </c>
      <c r="Q751">
        <v>0.45</v>
      </c>
      <c r="R751">
        <v>0</v>
      </c>
      <c r="S751">
        <v>0</v>
      </c>
      <c r="T751">
        <v>0</v>
      </c>
      <c r="U751">
        <v>38</v>
      </c>
      <c r="V751">
        <v>44</v>
      </c>
      <c r="W751">
        <v>0.54</v>
      </c>
      <c r="X751">
        <v>0</v>
      </c>
      <c r="Y751">
        <v>0</v>
      </c>
      <c r="Z751">
        <v>0</v>
      </c>
      <c r="AA751">
        <v>16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35</v>
      </c>
      <c r="AK751">
        <v>35</v>
      </c>
      <c r="AL751">
        <v>0.45</v>
      </c>
      <c r="AM751">
        <v>8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20</v>
      </c>
      <c r="AT751">
        <v>25</v>
      </c>
      <c r="AU751">
        <v>0.36</v>
      </c>
      <c r="AV751">
        <v>0</v>
      </c>
      <c r="AW751">
        <v>0</v>
      </c>
      <c r="AX751">
        <v>0</v>
      </c>
    </row>
    <row r="752" spans="1:50" x14ac:dyDescent="0.2">
      <c r="A752" t="s">
        <v>947</v>
      </c>
      <c r="B752">
        <v>2</v>
      </c>
      <c r="C752">
        <v>946949</v>
      </c>
      <c r="D752" s="9" t="s">
        <v>89</v>
      </c>
      <c r="E752" t="s">
        <v>3592</v>
      </c>
      <c r="F752" t="str">
        <f t="shared" si="11"/>
        <v>Pct Wb</v>
      </c>
      <c r="G752" t="s">
        <v>2840</v>
      </c>
      <c r="H752">
        <v>2.16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22</v>
      </c>
      <c r="P752">
        <v>24</v>
      </c>
      <c r="Q752">
        <v>0.36</v>
      </c>
      <c r="R752">
        <v>0</v>
      </c>
      <c r="S752">
        <v>0</v>
      </c>
      <c r="T752">
        <v>0</v>
      </c>
      <c r="U752">
        <v>26</v>
      </c>
      <c r="V752">
        <v>31</v>
      </c>
      <c r="W752">
        <v>0.72</v>
      </c>
      <c r="X752">
        <v>3</v>
      </c>
      <c r="Y752">
        <v>0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30</v>
      </c>
      <c r="AK752">
        <v>31</v>
      </c>
      <c r="AL752">
        <v>0.72</v>
      </c>
      <c r="AM752">
        <v>0</v>
      </c>
      <c r="AN752">
        <v>0</v>
      </c>
      <c r="AO752">
        <v>0</v>
      </c>
      <c r="AP752">
        <v>5</v>
      </c>
      <c r="AQ752">
        <v>0</v>
      </c>
      <c r="AR752">
        <v>0</v>
      </c>
      <c r="AS752">
        <v>18</v>
      </c>
      <c r="AT752">
        <v>25</v>
      </c>
      <c r="AU752">
        <v>0.36</v>
      </c>
      <c r="AV752">
        <v>6</v>
      </c>
      <c r="AW752">
        <v>0</v>
      </c>
      <c r="AX752">
        <v>0</v>
      </c>
    </row>
    <row r="753" spans="1:50" x14ac:dyDescent="0.2">
      <c r="A753" t="s">
        <v>947</v>
      </c>
      <c r="B753">
        <v>2</v>
      </c>
      <c r="C753">
        <v>946944</v>
      </c>
      <c r="D753" s="9" t="s">
        <v>88</v>
      </c>
      <c r="E753" t="s">
        <v>3593</v>
      </c>
      <c r="F753" t="str">
        <f t="shared" si="11"/>
        <v>Pct Fm</v>
      </c>
      <c r="G753" t="s">
        <v>2840</v>
      </c>
      <c r="H753">
        <v>1.8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16</v>
      </c>
      <c r="P753">
        <v>17</v>
      </c>
      <c r="Q753">
        <v>0.36</v>
      </c>
      <c r="R753">
        <v>0</v>
      </c>
      <c r="S753">
        <v>0</v>
      </c>
      <c r="T753">
        <v>0</v>
      </c>
      <c r="U753">
        <v>34</v>
      </c>
      <c r="V753">
        <v>37</v>
      </c>
      <c r="W753">
        <v>0.72</v>
      </c>
      <c r="X753">
        <v>0</v>
      </c>
      <c r="Y753">
        <v>0</v>
      </c>
      <c r="Z753">
        <v>0</v>
      </c>
      <c r="AA753">
        <v>9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16</v>
      </c>
      <c r="AK753">
        <v>17</v>
      </c>
      <c r="AL753">
        <v>0.36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21</v>
      </c>
      <c r="AT753">
        <v>26</v>
      </c>
      <c r="AU753">
        <v>0.36</v>
      </c>
      <c r="AV753">
        <v>2</v>
      </c>
      <c r="AW753">
        <v>0</v>
      </c>
      <c r="AX753">
        <v>0</v>
      </c>
    </row>
    <row r="754" spans="1:50" x14ac:dyDescent="0.2">
      <c r="A754" t="s">
        <v>947</v>
      </c>
      <c r="B754">
        <v>2</v>
      </c>
      <c r="C754">
        <v>946945</v>
      </c>
      <c r="D754" s="9" t="s">
        <v>84</v>
      </c>
      <c r="E754" t="s">
        <v>3594</v>
      </c>
      <c r="F754" t="str">
        <f t="shared" si="11"/>
        <v>Pct Hj</v>
      </c>
      <c r="G754" t="s">
        <v>2840</v>
      </c>
      <c r="H754">
        <v>0.72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9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15</v>
      </c>
      <c r="V754">
        <v>21</v>
      </c>
      <c r="W754">
        <v>0.36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2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1</v>
      </c>
      <c r="AR754">
        <v>0</v>
      </c>
      <c r="AS754">
        <v>10</v>
      </c>
      <c r="AT754">
        <v>15</v>
      </c>
      <c r="AU754">
        <v>0.36</v>
      </c>
      <c r="AV754">
        <v>1</v>
      </c>
      <c r="AW754">
        <v>0</v>
      </c>
      <c r="AX754">
        <v>0</v>
      </c>
    </row>
    <row r="755" spans="1:50" x14ac:dyDescent="0.2">
      <c r="A755" t="s">
        <v>947</v>
      </c>
      <c r="B755">
        <v>2</v>
      </c>
      <c r="C755">
        <v>1593505</v>
      </c>
      <c r="D755" s="9" t="s">
        <v>1804</v>
      </c>
      <c r="E755" t="s">
        <v>3005</v>
      </c>
      <c r="F755" t="str">
        <f t="shared" si="11"/>
        <v>Pct 8</v>
      </c>
      <c r="G755" t="s">
        <v>2842</v>
      </c>
      <c r="H755">
        <v>2.88</v>
      </c>
      <c r="I755">
        <v>0</v>
      </c>
      <c r="J755">
        <v>0</v>
      </c>
      <c r="K755">
        <v>0</v>
      </c>
      <c r="L755">
        <v>2</v>
      </c>
      <c r="M755">
        <v>0</v>
      </c>
      <c r="N755">
        <v>0</v>
      </c>
      <c r="O755">
        <v>35</v>
      </c>
      <c r="P755">
        <v>39</v>
      </c>
      <c r="Q755">
        <v>0.72</v>
      </c>
      <c r="R755">
        <v>0</v>
      </c>
      <c r="S755">
        <v>0</v>
      </c>
      <c r="T755">
        <v>0</v>
      </c>
      <c r="U755">
        <v>69</v>
      </c>
      <c r="V755">
        <v>76</v>
      </c>
      <c r="W755">
        <v>1.08</v>
      </c>
      <c r="X755">
        <v>0</v>
      </c>
      <c r="Y755">
        <v>0</v>
      </c>
      <c r="Z755">
        <v>0</v>
      </c>
      <c r="AA755">
        <v>10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30</v>
      </c>
      <c r="AK755">
        <v>35</v>
      </c>
      <c r="AL755">
        <v>0.72</v>
      </c>
      <c r="AM755">
        <v>4</v>
      </c>
      <c r="AN755">
        <v>0</v>
      </c>
      <c r="AO755">
        <v>0</v>
      </c>
      <c r="AP755">
        <v>1</v>
      </c>
      <c r="AQ755">
        <v>0</v>
      </c>
      <c r="AR755">
        <v>0</v>
      </c>
      <c r="AS755">
        <v>29</v>
      </c>
      <c r="AT755">
        <v>32</v>
      </c>
      <c r="AU755">
        <v>0.36</v>
      </c>
      <c r="AV755">
        <v>9</v>
      </c>
      <c r="AW755">
        <v>0</v>
      </c>
      <c r="AX755">
        <v>0</v>
      </c>
    </row>
    <row r="756" spans="1:50" x14ac:dyDescent="0.2">
      <c r="A756" t="s">
        <v>947</v>
      </c>
      <c r="B756">
        <v>2</v>
      </c>
      <c r="C756">
        <v>1593506</v>
      </c>
      <c r="D756" s="9" t="s">
        <v>1805</v>
      </c>
      <c r="E756" t="s">
        <v>3465</v>
      </c>
      <c r="F756" t="str">
        <f t="shared" si="11"/>
        <v>Pct 9</v>
      </c>
      <c r="G756" t="s">
        <v>2840</v>
      </c>
      <c r="H756">
        <v>2.52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33</v>
      </c>
      <c r="P756">
        <v>42</v>
      </c>
      <c r="Q756">
        <v>0.72</v>
      </c>
      <c r="R756">
        <v>0</v>
      </c>
      <c r="S756">
        <v>0</v>
      </c>
      <c r="T756">
        <v>0</v>
      </c>
      <c r="U756">
        <v>43</v>
      </c>
      <c r="V756">
        <v>51</v>
      </c>
      <c r="W756">
        <v>1.08</v>
      </c>
      <c r="X756">
        <v>0</v>
      </c>
      <c r="Y756">
        <v>0</v>
      </c>
      <c r="Z756">
        <v>0</v>
      </c>
      <c r="AA756">
        <v>11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26</v>
      </c>
      <c r="AK756">
        <v>26</v>
      </c>
      <c r="AL756">
        <v>0.36</v>
      </c>
      <c r="AM756">
        <v>6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21</v>
      </c>
      <c r="AT756">
        <v>26</v>
      </c>
      <c r="AU756">
        <v>0.36</v>
      </c>
      <c r="AV756">
        <v>6</v>
      </c>
      <c r="AW756">
        <v>0</v>
      </c>
      <c r="AX756">
        <v>0</v>
      </c>
    </row>
    <row r="757" spans="1:50" x14ac:dyDescent="0.2">
      <c r="A757" t="s">
        <v>947</v>
      </c>
      <c r="B757">
        <v>2</v>
      </c>
      <c r="C757">
        <v>1593499</v>
      </c>
      <c r="D757" s="9" t="s">
        <v>1806</v>
      </c>
      <c r="E757" t="s">
        <v>3003</v>
      </c>
      <c r="F757" t="str">
        <f t="shared" si="11"/>
        <v>Pct 2</v>
      </c>
      <c r="G757" t="s">
        <v>2840</v>
      </c>
      <c r="H757">
        <v>2.52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26</v>
      </c>
      <c r="P757">
        <v>31</v>
      </c>
      <c r="Q757">
        <v>0.72</v>
      </c>
      <c r="R757">
        <v>0</v>
      </c>
      <c r="S757">
        <v>0</v>
      </c>
      <c r="T757">
        <v>0</v>
      </c>
      <c r="U757">
        <v>43</v>
      </c>
      <c r="V757">
        <v>51</v>
      </c>
      <c r="W757">
        <v>0.72</v>
      </c>
      <c r="X757">
        <v>1</v>
      </c>
      <c r="Y757">
        <v>0</v>
      </c>
      <c r="Z757">
        <v>0</v>
      </c>
      <c r="AA757">
        <v>10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30</v>
      </c>
      <c r="AK757">
        <v>35</v>
      </c>
      <c r="AL757">
        <v>0.72</v>
      </c>
      <c r="AM757">
        <v>7</v>
      </c>
      <c r="AN757">
        <v>0</v>
      </c>
      <c r="AO757">
        <v>0</v>
      </c>
      <c r="AP757">
        <v>2</v>
      </c>
      <c r="AQ757">
        <v>0</v>
      </c>
      <c r="AR757">
        <v>0</v>
      </c>
      <c r="AS757">
        <v>25</v>
      </c>
      <c r="AT757">
        <v>30</v>
      </c>
      <c r="AU757">
        <v>0.36</v>
      </c>
      <c r="AV757">
        <v>8</v>
      </c>
      <c r="AW757">
        <v>0</v>
      </c>
      <c r="AX757">
        <v>0</v>
      </c>
    </row>
    <row r="758" spans="1:50" x14ac:dyDescent="0.2">
      <c r="A758" t="s">
        <v>947</v>
      </c>
      <c r="B758">
        <v>2</v>
      </c>
      <c r="C758">
        <v>1593504</v>
      </c>
      <c r="D758" s="9" t="s">
        <v>1807</v>
      </c>
      <c r="E758" t="s">
        <v>3462</v>
      </c>
      <c r="F758" t="str">
        <f t="shared" si="11"/>
        <v>Pct 7</v>
      </c>
      <c r="G758" t="s">
        <v>2840</v>
      </c>
      <c r="H758">
        <v>2.16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39</v>
      </c>
      <c r="P758">
        <v>42</v>
      </c>
      <c r="Q758">
        <v>0.36</v>
      </c>
      <c r="R758">
        <v>0</v>
      </c>
      <c r="S758">
        <v>0</v>
      </c>
      <c r="T758">
        <v>0</v>
      </c>
      <c r="U758">
        <v>43</v>
      </c>
      <c r="V758">
        <v>54</v>
      </c>
      <c r="W758">
        <v>0.72</v>
      </c>
      <c r="X758">
        <v>0</v>
      </c>
      <c r="Y758">
        <v>0</v>
      </c>
      <c r="Z758">
        <v>0</v>
      </c>
      <c r="AA758">
        <v>19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49</v>
      </c>
      <c r="AK758">
        <v>50</v>
      </c>
      <c r="AL758">
        <v>0.72</v>
      </c>
      <c r="AM758">
        <v>3</v>
      </c>
      <c r="AN758">
        <v>0</v>
      </c>
      <c r="AO758">
        <v>0</v>
      </c>
      <c r="AP758">
        <v>1</v>
      </c>
      <c r="AQ758">
        <v>6</v>
      </c>
      <c r="AR758">
        <v>0</v>
      </c>
      <c r="AS758">
        <v>25</v>
      </c>
      <c r="AT758">
        <v>30</v>
      </c>
      <c r="AU758">
        <v>0.36</v>
      </c>
      <c r="AV758">
        <v>3</v>
      </c>
      <c r="AW758">
        <v>0</v>
      </c>
      <c r="AX758">
        <v>0</v>
      </c>
    </row>
    <row r="759" spans="1:50" x14ac:dyDescent="0.2">
      <c r="A759" t="s">
        <v>1219</v>
      </c>
      <c r="B759">
        <v>3</v>
      </c>
      <c r="C759">
        <v>947808</v>
      </c>
      <c r="D759" s="9" t="s">
        <v>59</v>
      </c>
      <c r="E759" t="s">
        <v>3595</v>
      </c>
      <c r="F759" t="str">
        <f t="shared" si="11"/>
        <v>Garner</v>
      </c>
      <c r="G759" t="s">
        <v>2840</v>
      </c>
      <c r="H759">
        <v>1.68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11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27</v>
      </c>
      <c r="V759">
        <v>30</v>
      </c>
      <c r="W759">
        <v>0.48</v>
      </c>
      <c r="X759">
        <v>0</v>
      </c>
      <c r="Y759">
        <v>0</v>
      </c>
      <c r="Z759">
        <v>0</v>
      </c>
      <c r="AA759">
        <v>28</v>
      </c>
      <c r="AB759">
        <v>37</v>
      </c>
      <c r="AC759">
        <v>0.48</v>
      </c>
      <c r="AD759">
        <v>1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21</v>
      </c>
      <c r="AK759">
        <v>23</v>
      </c>
      <c r="AL759">
        <v>0.36</v>
      </c>
      <c r="AM759">
        <v>0</v>
      </c>
      <c r="AN759">
        <v>0</v>
      </c>
      <c r="AO759">
        <v>0</v>
      </c>
      <c r="AP759">
        <v>3</v>
      </c>
      <c r="AQ759">
        <v>0</v>
      </c>
      <c r="AR759">
        <v>0</v>
      </c>
      <c r="AS759">
        <v>23</v>
      </c>
      <c r="AT759">
        <v>24</v>
      </c>
      <c r="AU759">
        <v>0.36</v>
      </c>
      <c r="AV759">
        <v>4</v>
      </c>
      <c r="AW759">
        <v>0</v>
      </c>
      <c r="AX759">
        <v>0</v>
      </c>
    </row>
    <row r="760" spans="1:50" x14ac:dyDescent="0.2">
      <c r="A760" t="s">
        <v>1219</v>
      </c>
      <c r="B760">
        <v>3</v>
      </c>
      <c r="C760">
        <v>947799</v>
      </c>
      <c r="D760" s="9" t="s">
        <v>4160</v>
      </c>
      <c r="E760" t="s">
        <v>3596</v>
      </c>
      <c r="F760" t="str">
        <f t="shared" si="11"/>
        <v>Council Bluff 17</v>
      </c>
      <c r="G760" t="s">
        <v>2851</v>
      </c>
      <c r="H760">
        <v>1.8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11</v>
      </c>
      <c r="P760">
        <v>19</v>
      </c>
      <c r="Q760">
        <v>0.36</v>
      </c>
      <c r="R760">
        <v>0</v>
      </c>
      <c r="S760">
        <v>0</v>
      </c>
      <c r="T760">
        <v>0</v>
      </c>
      <c r="U760">
        <v>12</v>
      </c>
      <c r="V760">
        <v>17</v>
      </c>
      <c r="W760">
        <v>0.36</v>
      </c>
      <c r="X760">
        <v>0</v>
      </c>
      <c r="Y760">
        <v>0</v>
      </c>
      <c r="Z760">
        <v>0</v>
      </c>
      <c r="AA760">
        <v>11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34</v>
      </c>
      <c r="AK760">
        <v>34</v>
      </c>
      <c r="AL760">
        <v>0.72</v>
      </c>
      <c r="AM760">
        <v>1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15</v>
      </c>
      <c r="AT760">
        <v>17</v>
      </c>
      <c r="AU760">
        <v>0.36</v>
      </c>
      <c r="AV760">
        <v>3</v>
      </c>
      <c r="AW760">
        <v>0</v>
      </c>
      <c r="AX760">
        <v>0</v>
      </c>
    </row>
    <row r="761" spans="1:50" x14ac:dyDescent="0.2">
      <c r="A761" t="s">
        <v>1219</v>
      </c>
      <c r="B761">
        <v>3</v>
      </c>
      <c r="C761">
        <v>947788</v>
      </c>
      <c r="D761" s="9" t="s">
        <v>4161</v>
      </c>
      <c r="E761" t="s">
        <v>3597</v>
      </c>
      <c r="F761" t="str">
        <f t="shared" si="11"/>
        <v>Council Bluff 06</v>
      </c>
      <c r="G761" t="s">
        <v>2840</v>
      </c>
      <c r="H761">
        <v>1.8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17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35</v>
      </c>
      <c r="V761">
        <v>37</v>
      </c>
      <c r="W761">
        <v>0.48</v>
      </c>
      <c r="X761">
        <v>0</v>
      </c>
      <c r="Y761">
        <v>0</v>
      </c>
      <c r="Z761">
        <v>0</v>
      </c>
      <c r="AA761">
        <v>14</v>
      </c>
      <c r="AB761">
        <v>25</v>
      </c>
      <c r="AC761">
        <v>0.24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56</v>
      </c>
      <c r="AK761">
        <v>56</v>
      </c>
      <c r="AL761">
        <v>0.72</v>
      </c>
      <c r="AM761">
        <v>0</v>
      </c>
      <c r="AN761">
        <v>0</v>
      </c>
      <c r="AO761">
        <v>0</v>
      </c>
      <c r="AP761">
        <v>0</v>
      </c>
      <c r="AQ761">
        <v>6</v>
      </c>
      <c r="AR761">
        <v>0</v>
      </c>
      <c r="AS761">
        <v>24</v>
      </c>
      <c r="AT761">
        <v>26</v>
      </c>
      <c r="AU761">
        <v>0.36</v>
      </c>
      <c r="AV761">
        <v>4</v>
      </c>
      <c r="AW761">
        <v>0</v>
      </c>
      <c r="AX761">
        <v>0</v>
      </c>
    </row>
    <row r="762" spans="1:50" x14ac:dyDescent="0.2">
      <c r="A762" t="s">
        <v>1219</v>
      </c>
      <c r="B762">
        <v>3</v>
      </c>
      <c r="C762">
        <v>947784</v>
      </c>
      <c r="D762" s="9" t="s">
        <v>4162</v>
      </c>
      <c r="E762" t="s">
        <v>3598</v>
      </c>
      <c r="F762" t="str">
        <f t="shared" si="11"/>
        <v>Council Bluff 02</v>
      </c>
      <c r="G762" t="s">
        <v>2840</v>
      </c>
      <c r="H762">
        <v>1.44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4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9</v>
      </c>
      <c r="V762">
        <v>10</v>
      </c>
      <c r="W762">
        <v>0.24</v>
      </c>
      <c r="X762">
        <v>1</v>
      </c>
      <c r="Y762">
        <v>0</v>
      </c>
      <c r="Z762">
        <v>0</v>
      </c>
      <c r="AA762">
        <v>8</v>
      </c>
      <c r="AB762">
        <v>11</v>
      </c>
      <c r="AC762">
        <v>0.24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27</v>
      </c>
      <c r="AK762">
        <v>28</v>
      </c>
      <c r="AL762">
        <v>0.6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12</v>
      </c>
      <c r="AT762">
        <v>13</v>
      </c>
      <c r="AU762">
        <v>0.36</v>
      </c>
      <c r="AV762">
        <v>1</v>
      </c>
      <c r="AW762">
        <v>0</v>
      </c>
      <c r="AX762">
        <v>0</v>
      </c>
    </row>
    <row r="763" spans="1:50" x14ac:dyDescent="0.2">
      <c r="A763" t="s">
        <v>1219</v>
      </c>
      <c r="B763">
        <v>3</v>
      </c>
      <c r="C763">
        <v>947789</v>
      </c>
      <c r="D763" s="9" t="s">
        <v>4163</v>
      </c>
      <c r="E763" t="s">
        <v>3599</v>
      </c>
      <c r="F763" t="str">
        <f t="shared" si="11"/>
        <v>Council Bluff 07</v>
      </c>
      <c r="G763" t="s">
        <v>2840</v>
      </c>
      <c r="H763">
        <v>1.8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21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29</v>
      </c>
      <c r="V763">
        <v>37</v>
      </c>
      <c r="W763">
        <v>0.36</v>
      </c>
      <c r="X763">
        <v>0</v>
      </c>
      <c r="Y763">
        <v>0</v>
      </c>
      <c r="Z763">
        <v>0</v>
      </c>
      <c r="AA763">
        <v>35</v>
      </c>
      <c r="AB763">
        <v>47</v>
      </c>
      <c r="AC763">
        <v>0.48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46</v>
      </c>
      <c r="AK763">
        <v>55</v>
      </c>
      <c r="AL763">
        <v>0.6</v>
      </c>
      <c r="AM763">
        <v>1</v>
      </c>
      <c r="AN763">
        <v>0</v>
      </c>
      <c r="AO763">
        <v>0</v>
      </c>
      <c r="AP763">
        <v>0</v>
      </c>
      <c r="AQ763">
        <v>1</v>
      </c>
      <c r="AR763">
        <v>0</v>
      </c>
      <c r="AS763">
        <v>27</v>
      </c>
      <c r="AT763">
        <v>27</v>
      </c>
      <c r="AU763">
        <v>0.36</v>
      </c>
      <c r="AV763">
        <v>8</v>
      </c>
      <c r="AW763">
        <v>0</v>
      </c>
      <c r="AX763">
        <v>0</v>
      </c>
    </row>
    <row r="764" spans="1:50" x14ac:dyDescent="0.2">
      <c r="A764" t="s">
        <v>1219</v>
      </c>
      <c r="B764">
        <v>3</v>
      </c>
      <c r="C764">
        <v>947800</v>
      </c>
      <c r="D764" s="9" t="s">
        <v>4164</v>
      </c>
      <c r="E764" t="s">
        <v>3600</v>
      </c>
      <c r="F764" t="str">
        <f t="shared" si="11"/>
        <v>Council Bluff 18</v>
      </c>
      <c r="G764" t="s">
        <v>2840</v>
      </c>
      <c r="H764">
        <v>1.44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5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18</v>
      </c>
      <c r="V764">
        <v>27</v>
      </c>
      <c r="W764">
        <v>0.6</v>
      </c>
      <c r="X764">
        <v>0</v>
      </c>
      <c r="Y764">
        <v>0</v>
      </c>
      <c r="Z764">
        <v>0</v>
      </c>
      <c r="AA764">
        <v>4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23</v>
      </c>
      <c r="AK764">
        <v>25</v>
      </c>
      <c r="AL764">
        <v>0.48</v>
      </c>
      <c r="AM764">
        <v>2</v>
      </c>
      <c r="AN764">
        <v>0</v>
      </c>
      <c r="AO764">
        <v>0</v>
      </c>
      <c r="AP764">
        <v>2</v>
      </c>
      <c r="AQ764">
        <v>9</v>
      </c>
      <c r="AR764">
        <v>0</v>
      </c>
      <c r="AS764">
        <v>16</v>
      </c>
      <c r="AT764">
        <v>19</v>
      </c>
      <c r="AU764">
        <v>0.36</v>
      </c>
      <c r="AV764">
        <v>10</v>
      </c>
      <c r="AW764">
        <v>0</v>
      </c>
      <c r="AX764">
        <v>0</v>
      </c>
    </row>
    <row r="765" spans="1:50" x14ac:dyDescent="0.2">
      <c r="A765" t="s">
        <v>1145</v>
      </c>
      <c r="B765">
        <v>1</v>
      </c>
      <c r="C765">
        <v>1593690</v>
      </c>
      <c r="D765" s="9" t="s">
        <v>4165</v>
      </c>
      <c r="E765" t="s">
        <v>3601</v>
      </c>
      <c r="F765" t="str">
        <f t="shared" si="11"/>
        <v>Marshalltown 2-1</v>
      </c>
      <c r="G765" t="s">
        <v>2840</v>
      </c>
      <c r="H765">
        <v>1.92</v>
      </c>
      <c r="I765">
        <v>0</v>
      </c>
      <c r="J765">
        <v>0</v>
      </c>
      <c r="K765">
        <v>0</v>
      </c>
      <c r="L765">
        <v>1</v>
      </c>
      <c r="M765">
        <v>0</v>
      </c>
      <c r="N765">
        <v>0</v>
      </c>
      <c r="O765">
        <v>12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39</v>
      </c>
      <c r="V765">
        <v>55</v>
      </c>
      <c r="W765">
        <v>0.8</v>
      </c>
      <c r="X765">
        <v>0</v>
      </c>
      <c r="Y765">
        <v>0</v>
      </c>
      <c r="Z765">
        <v>0</v>
      </c>
      <c r="AA765">
        <v>16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44</v>
      </c>
      <c r="AK765">
        <v>45</v>
      </c>
      <c r="AL765">
        <v>0.64</v>
      </c>
      <c r="AM765">
        <v>1</v>
      </c>
      <c r="AN765">
        <v>0</v>
      </c>
      <c r="AO765">
        <v>0</v>
      </c>
      <c r="AP765">
        <v>1</v>
      </c>
      <c r="AQ765">
        <v>0</v>
      </c>
      <c r="AR765">
        <v>0</v>
      </c>
      <c r="AS765">
        <v>18</v>
      </c>
      <c r="AT765">
        <v>29</v>
      </c>
      <c r="AU765">
        <v>0.48</v>
      </c>
      <c r="AV765">
        <v>3</v>
      </c>
      <c r="AW765">
        <v>0</v>
      </c>
      <c r="AX765">
        <v>0</v>
      </c>
    </row>
    <row r="766" spans="1:50" x14ac:dyDescent="0.2">
      <c r="A766" t="s">
        <v>1145</v>
      </c>
      <c r="B766">
        <v>1</v>
      </c>
      <c r="C766">
        <v>1593691</v>
      </c>
      <c r="D766" s="9" t="s">
        <v>4166</v>
      </c>
      <c r="E766" t="s">
        <v>3602</v>
      </c>
      <c r="F766" t="str">
        <f t="shared" si="11"/>
        <v>Marshalltown 2-2</v>
      </c>
      <c r="G766" t="s">
        <v>2840</v>
      </c>
      <c r="H766">
        <v>2.4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23</v>
      </c>
      <c r="P766">
        <v>26</v>
      </c>
      <c r="Q766">
        <v>0.48</v>
      </c>
      <c r="R766">
        <v>0</v>
      </c>
      <c r="S766">
        <v>0</v>
      </c>
      <c r="T766">
        <v>0</v>
      </c>
      <c r="U766">
        <v>35</v>
      </c>
      <c r="V766">
        <v>45</v>
      </c>
      <c r="W766">
        <v>0.64</v>
      </c>
      <c r="X766">
        <v>0</v>
      </c>
      <c r="Y766">
        <v>0</v>
      </c>
      <c r="Z766">
        <v>0</v>
      </c>
      <c r="AA766">
        <v>20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51</v>
      </c>
      <c r="AK766">
        <v>52</v>
      </c>
      <c r="AL766">
        <v>0.8</v>
      </c>
      <c r="AM766">
        <v>6</v>
      </c>
      <c r="AN766">
        <v>0</v>
      </c>
      <c r="AO766">
        <v>0</v>
      </c>
      <c r="AP766">
        <v>0</v>
      </c>
      <c r="AQ766">
        <v>4</v>
      </c>
      <c r="AR766">
        <v>0</v>
      </c>
      <c r="AS766">
        <v>25</v>
      </c>
      <c r="AT766">
        <v>33</v>
      </c>
      <c r="AU766">
        <v>0.48</v>
      </c>
      <c r="AV766">
        <v>0</v>
      </c>
      <c r="AW766">
        <v>0</v>
      </c>
      <c r="AX766">
        <v>0</v>
      </c>
    </row>
    <row r="767" spans="1:50" x14ac:dyDescent="0.2">
      <c r="A767" t="s">
        <v>1145</v>
      </c>
      <c r="B767">
        <v>1</v>
      </c>
      <c r="C767">
        <v>1593695</v>
      </c>
      <c r="D767" s="9" t="s">
        <v>4167</v>
      </c>
      <c r="E767" t="s">
        <v>3603</v>
      </c>
      <c r="F767" t="str">
        <f t="shared" si="11"/>
        <v>Marshalltown 4-2</v>
      </c>
      <c r="G767" t="s">
        <v>2840</v>
      </c>
      <c r="H767">
        <v>2.2400000000000002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23</v>
      </c>
      <c r="P767">
        <v>31</v>
      </c>
      <c r="Q767">
        <v>0.48</v>
      </c>
      <c r="R767">
        <v>0</v>
      </c>
      <c r="S767">
        <v>0</v>
      </c>
      <c r="T767">
        <v>0</v>
      </c>
      <c r="U767">
        <v>31</v>
      </c>
      <c r="V767">
        <v>41</v>
      </c>
      <c r="W767">
        <v>0.64</v>
      </c>
      <c r="X767">
        <v>0</v>
      </c>
      <c r="Y767">
        <v>0</v>
      </c>
      <c r="Z767">
        <v>0</v>
      </c>
      <c r="AA767">
        <v>12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41</v>
      </c>
      <c r="AK767">
        <v>47</v>
      </c>
      <c r="AL767">
        <v>0.64</v>
      </c>
      <c r="AM767">
        <v>7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26</v>
      </c>
      <c r="AT767">
        <v>31</v>
      </c>
      <c r="AU767">
        <v>0.48</v>
      </c>
      <c r="AV767">
        <v>10</v>
      </c>
      <c r="AW767">
        <v>0</v>
      </c>
      <c r="AX767">
        <v>0</v>
      </c>
    </row>
    <row r="768" spans="1:50" x14ac:dyDescent="0.2">
      <c r="A768" t="s">
        <v>1219</v>
      </c>
      <c r="B768">
        <v>3</v>
      </c>
      <c r="C768">
        <v>947794</v>
      </c>
      <c r="D768" s="9" t="s">
        <v>4168</v>
      </c>
      <c r="E768" t="s">
        <v>3604</v>
      </c>
      <c r="F768" t="str">
        <f t="shared" si="11"/>
        <v>Council Bluff 12</v>
      </c>
      <c r="G768" t="s">
        <v>2851</v>
      </c>
      <c r="H768">
        <v>1.68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21</v>
      </c>
      <c r="P768">
        <v>28</v>
      </c>
      <c r="Q768">
        <v>0.36</v>
      </c>
      <c r="R768">
        <v>24</v>
      </c>
      <c r="S768">
        <v>0</v>
      </c>
      <c r="T768">
        <v>0</v>
      </c>
      <c r="U768">
        <v>0</v>
      </c>
      <c r="V768">
        <v>28</v>
      </c>
      <c r="W768">
        <v>0.36</v>
      </c>
      <c r="X768">
        <v>0</v>
      </c>
      <c r="Y768">
        <v>0</v>
      </c>
      <c r="Z768">
        <v>0</v>
      </c>
      <c r="AA768">
        <v>16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26</v>
      </c>
      <c r="AK768">
        <v>30</v>
      </c>
      <c r="AL768">
        <v>0.48</v>
      </c>
      <c r="AM768">
        <v>2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27</v>
      </c>
      <c r="AT768">
        <v>33</v>
      </c>
      <c r="AU768">
        <v>0.48</v>
      </c>
      <c r="AV768">
        <v>3</v>
      </c>
      <c r="AW768">
        <v>0</v>
      </c>
      <c r="AX768">
        <v>0</v>
      </c>
    </row>
    <row r="769" spans="1:50" x14ac:dyDescent="0.2">
      <c r="A769" t="s">
        <v>1219</v>
      </c>
      <c r="B769">
        <v>3</v>
      </c>
      <c r="C769">
        <v>947793</v>
      </c>
      <c r="D769" s="9" t="s">
        <v>4169</v>
      </c>
      <c r="E769" t="s">
        <v>3605</v>
      </c>
      <c r="F769" t="str">
        <f t="shared" si="11"/>
        <v>Council Bluff 11</v>
      </c>
      <c r="G769" t="s">
        <v>2840</v>
      </c>
      <c r="H769">
        <v>2.04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22</v>
      </c>
      <c r="P769">
        <v>0</v>
      </c>
      <c r="Q769">
        <v>0</v>
      </c>
      <c r="R769">
        <v>1</v>
      </c>
      <c r="S769">
        <v>0</v>
      </c>
      <c r="T769">
        <v>0</v>
      </c>
      <c r="U769">
        <v>42</v>
      </c>
      <c r="V769">
        <v>54</v>
      </c>
      <c r="W769">
        <v>0.6</v>
      </c>
      <c r="X769">
        <v>1</v>
      </c>
      <c r="Y769">
        <v>0</v>
      </c>
      <c r="Z769">
        <v>0</v>
      </c>
      <c r="AA769">
        <v>18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1</v>
      </c>
      <c r="AH769">
        <v>0</v>
      </c>
      <c r="AI769">
        <v>0</v>
      </c>
      <c r="AJ769">
        <v>51</v>
      </c>
      <c r="AK769">
        <v>55</v>
      </c>
      <c r="AL769">
        <v>0.6</v>
      </c>
      <c r="AM769">
        <v>0</v>
      </c>
      <c r="AN769">
        <v>0</v>
      </c>
      <c r="AO769">
        <v>0</v>
      </c>
      <c r="AP769">
        <v>1</v>
      </c>
      <c r="AQ769">
        <v>0</v>
      </c>
      <c r="AR769">
        <v>0</v>
      </c>
      <c r="AS769">
        <v>32</v>
      </c>
      <c r="AT769">
        <v>44</v>
      </c>
      <c r="AU769">
        <v>0.48</v>
      </c>
      <c r="AV769">
        <v>17</v>
      </c>
      <c r="AW769">
        <v>28</v>
      </c>
      <c r="AX769">
        <v>0.36</v>
      </c>
    </row>
    <row r="770" spans="1:50" x14ac:dyDescent="0.2">
      <c r="A770" t="s">
        <v>1219</v>
      </c>
      <c r="B770">
        <v>3</v>
      </c>
      <c r="C770">
        <v>947820</v>
      </c>
      <c r="D770" s="9" t="s">
        <v>55</v>
      </c>
      <c r="E770" t="s">
        <v>3606</v>
      </c>
      <c r="F770" t="str">
        <f t="shared" ref="F770:F833" si="12">TRIM(PROPER(E770))</f>
        <v>Neola</v>
      </c>
      <c r="G770" t="s">
        <v>2840</v>
      </c>
      <c r="H770">
        <v>0.96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13</v>
      </c>
      <c r="P770">
        <v>13</v>
      </c>
      <c r="Q770">
        <v>0.24</v>
      </c>
      <c r="R770">
        <v>0</v>
      </c>
      <c r="S770">
        <v>0</v>
      </c>
      <c r="T770">
        <v>0</v>
      </c>
      <c r="U770">
        <v>5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13</v>
      </c>
      <c r="AB770">
        <v>16</v>
      </c>
      <c r="AC770">
        <v>0.24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7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19</v>
      </c>
      <c r="AT770">
        <v>24</v>
      </c>
      <c r="AU770">
        <v>0.48</v>
      </c>
      <c r="AV770">
        <v>0</v>
      </c>
      <c r="AW770">
        <v>0</v>
      </c>
      <c r="AX770">
        <v>0</v>
      </c>
    </row>
    <row r="771" spans="1:50" x14ac:dyDescent="0.2">
      <c r="A771" t="s">
        <v>1219</v>
      </c>
      <c r="B771">
        <v>3</v>
      </c>
      <c r="C771">
        <v>1593732</v>
      </c>
      <c r="D771" s="9" t="s">
        <v>4170</v>
      </c>
      <c r="E771" t="s">
        <v>3607</v>
      </c>
      <c r="F771" t="str">
        <f t="shared" si="12"/>
        <v>Council Bluff 10A</v>
      </c>
      <c r="G771" t="s">
        <v>2842</v>
      </c>
      <c r="H771">
        <v>2.4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31</v>
      </c>
      <c r="P771">
        <v>31</v>
      </c>
      <c r="Q771">
        <v>0.48</v>
      </c>
      <c r="R771">
        <v>0</v>
      </c>
      <c r="S771">
        <v>0</v>
      </c>
      <c r="T771">
        <v>0</v>
      </c>
      <c r="U771">
        <v>35</v>
      </c>
      <c r="V771">
        <v>36</v>
      </c>
      <c r="W771">
        <v>0.6</v>
      </c>
      <c r="X771">
        <v>0</v>
      </c>
      <c r="Y771">
        <v>0</v>
      </c>
      <c r="Z771">
        <v>0</v>
      </c>
      <c r="AA771">
        <v>30</v>
      </c>
      <c r="AB771">
        <v>30</v>
      </c>
      <c r="AC771">
        <v>0.48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24</v>
      </c>
      <c r="AK771">
        <v>25</v>
      </c>
      <c r="AL771">
        <v>0.36</v>
      </c>
      <c r="AM771">
        <v>0</v>
      </c>
      <c r="AN771">
        <v>0</v>
      </c>
      <c r="AO771">
        <v>0</v>
      </c>
      <c r="AP771">
        <v>0</v>
      </c>
      <c r="AQ771">
        <v>2</v>
      </c>
      <c r="AR771">
        <v>0</v>
      </c>
      <c r="AS771">
        <v>28</v>
      </c>
      <c r="AT771">
        <v>29</v>
      </c>
      <c r="AU771">
        <v>0.48</v>
      </c>
      <c r="AV771">
        <v>5</v>
      </c>
      <c r="AW771">
        <v>0</v>
      </c>
      <c r="AX771">
        <v>0</v>
      </c>
    </row>
    <row r="772" spans="1:50" x14ac:dyDescent="0.2">
      <c r="A772" t="s">
        <v>1116</v>
      </c>
      <c r="B772">
        <v>2</v>
      </c>
      <c r="C772">
        <v>947316</v>
      </c>
      <c r="D772" s="9" t="s">
        <v>1808</v>
      </c>
      <c r="E772" t="s">
        <v>3608</v>
      </c>
      <c r="F772" t="str">
        <f t="shared" si="12"/>
        <v>Keokuk 6</v>
      </c>
      <c r="G772" t="s">
        <v>2840</v>
      </c>
      <c r="H772">
        <v>0.98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12</v>
      </c>
      <c r="P772">
        <v>12</v>
      </c>
      <c r="Q772">
        <v>0.28000000000000003</v>
      </c>
      <c r="R772">
        <v>0</v>
      </c>
      <c r="S772">
        <v>0</v>
      </c>
      <c r="T772">
        <v>0</v>
      </c>
      <c r="U772">
        <v>11</v>
      </c>
      <c r="V772">
        <v>12</v>
      </c>
      <c r="W772">
        <v>0.28000000000000003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9</v>
      </c>
      <c r="AK772">
        <v>9</v>
      </c>
      <c r="AL772">
        <v>0.28000000000000003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6</v>
      </c>
      <c r="AT772">
        <v>6</v>
      </c>
      <c r="AU772">
        <v>0.14000000000000001</v>
      </c>
      <c r="AV772">
        <v>1</v>
      </c>
      <c r="AW772">
        <v>0</v>
      </c>
      <c r="AX772">
        <v>0</v>
      </c>
    </row>
    <row r="773" spans="1:50" x14ac:dyDescent="0.2">
      <c r="A773" t="s">
        <v>1116</v>
      </c>
      <c r="B773">
        <v>2</v>
      </c>
      <c r="C773">
        <v>947321</v>
      </c>
      <c r="D773" s="9" t="s">
        <v>1809</v>
      </c>
      <c r="E773" t="s">
        <v>3609</v>
      </c>
      <c r="F773" t="str">
        <f t="shared" si="12"/>
        <v>Montrose</v>
      </c>
      <c r="G773" t="s">
        <v>2840</v>
      </c>
      <c r="H773">
        <v>0.98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17</v>
      </c>
      <c r="P773">
        <v>19</v>
      </c>
      <c r="Q773">
        <v>0.28000000000000003</v>
      </c>
      <c r="R773">
        <v>0</v>
      </c>
      <c r="S773">
        <v>0</v>
      </c>
      <c r="T773">
        <v>0</v>
      </c>
      <c r="U773">
        <v>31</v>
      </c>
      <c r="V773">
        <v>31</v>
      </c>
      <c r="W773">
        <v>0.42</v>
      </c>
      <c r="X773">
        <v>0</v>
      </c>
      <c r="Y773">
        <v>0</v>
      </c>
      <c r="Z773">
        <v>0</v>
      </c>
      <c r="AA773">
        <v>12</v>
      </c>
      <c r="AB773">
        <v>12</v>
      </c>
      <c r="AC773">
        <v>0.14000000000000001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4</v>
      </c>
      <c r="AK773">
        <v>2</v>
      </c>
      <c r="AL773">
        <v>0</v>
      </c>
      <c r="AM773">
        <v>0</v>
      </c>
      <c r="AN773">
        <v>0</v>
      </c>
      <c r="AO773">
        <v>0</v>
      </c>
      <c r="AP773">
        <v>2</v>
      </c>
      <c r="AQ773">
        <v>0</v>
      </c>
      <c r="AR773">
        <v>0</v>
      </c>
      <c r="AS773">
        <v>8</v>
      </c>
      <c r="AT773">
        <v>12</v>
      </c>
      <c r="AU773">
        <v>0.14000000000000001</v>
      </c>
      <c r="AV773">
        <v>6</v>
      </c>
      <c r="AW773">
        <v>4</v>
      </c>
      <c r="AX773">
        <v>0</v>
      </c>
    </row>
    <row r="774" spans="1:50" x14ac:dyDescent="0.2">
      <c r="A774" t="s">
        <v>1116</v>
      </c>
      <c r="B774">
        <v>2</v>
      </c>
      <c r="C774">
        <v>947311</v>
      </c>
      <c r="D774" s="9" t="s">
        <v>1810</v>
      </c>
      <c r="E774" t="s">
        <v>3610</v>
      </c>
      <c r="F774" t="str">
        <f t="shared" si="12"/>
        <v>Keokuk 1</v>
      </c>
      <c r="G774" t="s">
        <v>2840</v>
      </c>
      <c r="H774">
        <v>0.7</v>
      </c>
      <c r="I774">
        <v>0</v>
      </c>
      <c r="J774">
        <v>0</v>
      </c>
      <c r="K774">
        <v>0</v>
      </c>
      <c r="L774">
        <v>2</v>
      </c>
      <c r="M774">
        <v>0</v>
      </c>
      <c r="N774">
        <v>0</v>
      </c>
      <c r="O774">
        <v>3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24</v>
      </c>
      <c r="V774">
        <v>24</v>
      </c>
      <c r="W774">
        <v>0.28000000000000003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13</v>
      </c>
      <c r="AK774">
        <v>13</v>
      </c>
      <c r="AL774">
        <v>0.14000000000000001</v>
      </c>
      <c r="AM774">
        <v>3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14</v>
      </c>
      <c r="AT774">
        <v>15</v>
      </c>
      <c r="AU774">
        <v>0.14000000000000001</v>
      </c>
      <c r="AV774">
        <v>13</v>
      </c>
      <c r="AW774">
        <v>16</v>
      </c>
      <c r="AX774">
        <v>0.14000000000000001</v>
      </c>
    </row>
    <row r="775" spans="1:50" x14ac:dyDescent="0.2">
      <c r="A775" t="s">
        <v>1116</v>
      </c>
      <c r="B775">
        <v>2</v>
      </c>
      <c r="C775">
        <v>947309</v>
      </c>
      <c r="D775" s="9" t="s">
        <v>1811</v>
      </c>
      <c r="E775" t="s">
        <v>3611</v>
      </c>
      <c r="F775" t="str">
        <f t="shared" si="12"/>
        <v>Fort Madison 4</v>
      </c>
      <c r="G775" t="s">
        <v>2840</v>
      </c>
      <c r="H775">
        <v>1.54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18</v>
      </c>
      <c r="P775">
        <v>18</v>
      </c>
      <c r="Q775">
        <v>0.42</v>
      </c>
      <c r="R775">
        <v>0</v>
      </c>
      <c r="S775">
        <v>0</v>
      </c>
      <c r="T775">
        <v>0</v>
      </c>
      <c r="U775">
        <v>17</v>
      </c>
      <c r="V775">
        <v>18</v>
      </c>
      <c r="W775">
        <v>0.42</v>
      </c>
      <c r="X775">
        <v>0</v>
      </c>
      <c r="Y775">
        <v>0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12</v>
      </c>
      <c r="AK775">
        <v>12</v>
      </c>
      <c r="AL775">
        <v>0.28000000000000003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11</v>
      </c>
      <c r="AT775">
        <v>11</v>
      </c>
      <c r="AU775">
        <v>0.14000000000000001</v>
      </c>
      <c r="AV775">
        <v>11</v>
      </c>
      <c r="AW775">
        <v>11</v>
      </c>
      <c r="AX775">
        <v>0.28000000000000003</v>
      </c>
    </row>
    <row r="776" spans="1:50" x14ac:dyDescent="0.2">
      <c r="A776" t="s">
        <v>1116</v>
      </c>
      <c r="B776">
        <v>2</v>
      </c>
      <c r="C776">
        <v>947312</v>
      </c>
      <c r="D776" s="9" t="s">
        <v>1812</v>
      </c>
      <c r="E776" t="s">
        <v>3612</v>
      </c>
      <c r="F776" t="str">
        <f t="shared" si="12"/>
        <v>Keokuk 2</v>
      </c>
      <c r="G776" t="s">
        <v>2840</v>
      </c>
      <c r="H776">
        <v>0.7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2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2</v>
      </c>
      <c r="V776">
        <v>4</v>
      </c>
      <c r="W776">
        <v>0.14000000000000001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13</v>
      </c>
      <c r="AK776">
        <v>13</v>
      </c>
      <c r="AL776">
        <v>0.42</v>
      </c>
      <c r="AM776">
        <v>2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2</v>
      </c>
      <c r="AT776">
        <v>5</v>
      </c>
      <c r="AU776">
        <v>0.14000000000000001</v>
      </c>
      <c r="AV776">
        <v>1</v>
      </c>
      <c r="AW776">
        <v>0</v>
      </c>
      <c r="AX776">
        <v>0</v>
      </c>
    </row>
    <row r="777" spans="1:50" x14ac:dyDescent="0.2">
      <c r="A777" t="s">
        <v>1116</v>
      </c>
      <c r="B777">
        <v>2</v>
      </c>
      <c r="C777">
        <v>947315</v>
      </c>
      <c r="D777" s="9" t="s">
        <v>1813</v>
      </c>
      <c r="E777" t="s">
        <v>3613</v>
      </c>
      <c r="F777" t="str">
        <f t="shared" si="12"/>
        <v>Keokuk 5</v>
      </c>
      <c r="G777" t="s">
        <v>2840</v>
      </c>
      <c r="H777">
        <v>1.1200000000000001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11</v>
      </c>
      <c r="P777">
        <v>15</v>
      </c>
      <c r="Q777">
        <v>0.28000000000000003</v>
      </c>
      <c r="R777">
        <v>0</v>
      </c>
      <c r="S777">
        <v>0</v>
      </c>
      <c r="T777">
        <v>0</v>
      </c>
      <c r="U777">
        <v>20</v>
      </c>
      <c r="V777">
        <v>22</v>
      </c>
      <c r="W777">
        <v>0.42</v>
      </c>
      <c r="X777">
        <v>0</v>
      </c>
      <c r="Y777">
        <v>0</v>
      </c>
      <c r="Z777">
        <v>0</v>
      </c>
      <c r="AA777">
        <v>2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13</v>
      </c>
      <c r="AK777">
        <v>14</v>
      </c>
      <c r="AL777">
        <v>0.28000000000000003</v>
      </c>
      <c r="AM777">
        <v>5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10</v>
      </c>
      <c r="AT777">
        <v>13</v>
      </c>
      <c r="AU777">
        <v>0.14000000000000001</v>
      </c>
      <c r="AV777">
        <v>4</v>
      </c>
      <c r="AW777">
        <v>1</v>
      </c>
      <c r="AX777">
        <v>0</v>
      </c>
    </row>
    <row r="778" spans="1:50" x14ac:dyDescent="0.2">
      <c r="A778" t="s">
        <v>1116</v>
      </c>
      <c r="B778">
        <v>2</v>
      </c>
      <c r="C778">
        <v>948282</v>
      </c>
      <c r="D778" s="9" t="s">
        <v>4171</v>
      </c>
      <c r="E778" t="s">
        <v>3614</v>
      </c>
      <c r="F778" t="str">
        <f t="shared" si="12"/>
        <v>Charleston/Dsm/Van Buren</v>
      </c>
      <c r="G778" t="s">
        <v>2840</v>
      </c>
      <c r="H778">
        <v>0.84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11</v>
      </c>
      <c r="P778">
        <v>12</v>
      </c>
      <c r="Q778">
        <v>0.28000000000000003</v>
      </c>
      <c r="R778">
        <v>0</v>
      </c>
      <c r="S778">
        <v>0</v>
      </c>
      <c r="T778">
        <v>0</v>
      </c>
      <c r="U778">
        <v>7</v>
      </c>
      <c r="V778">
        <v>7</v>
      </c>
      <c r="W778">
        <v>0.14000000000000001</v>
      </c>
      <c r="X778">
        <v>0</v>
      </c>
      <c r="Y778">
        <v>0</v>
      </c>
      <c r="Z778">
        <v>0</v>
      </c>
      <c r="AA778">
        <v>5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8</v>
      </c>
      <c r="AK778">
        <v>9</v>
      </c>
      <c r="AL778">
        <v>0.14000000000000001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6</v>
      </c>
      <c r="AT778">
        <v>7</v>
      </c>
      <c r="AU778">
        <v>0.14000000000000001</v>
      </c>
      <c r="AV778">
        <v>6</v>
      </c>
      <c r="AW778">
        <v>8</v>
      </c>
      <c r="AX778">
        <v>0.14000000000000001</v>
      </c>
    </row>
    <row r="779" spans="1:50" x14ac:dyDescent="0.2">
      <c r="A779" t="s">
        <v>168</v>
      </c>
      <c r="B779">
        <v>4</v>
      </c>
      <c r="C779">
        <v>946792</v>
      </c>
      <c r="D779" s="9" t="s">
        <v>28</v>
      </c>
      <c r="E779" t="s">
        <v>3615</v>
      </c>
      <c r="F779" t="str">
        <f t="shared" si="12"/>
        <v>City Of New Hampton Ward Two</v>
      </c>
      <c r="G779" t="s">
        <v>2840</v>
      </c>
      <c r="H779">
        <v>0.49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2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6</v>
      </c>
      <c r="V779">
        <v>7</v>
      </c>
      <c r="W779">
        <v>0.14000000000000001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4</v>
      </c>
      <c r="AK779">
        <v>4</v>
      </c>
      <c r="AL779">
        <v>0.14000000000000001</v>
      </c>
      <c r="AM779">
        <v>4</v>
      </c>
      <c r="AN779">
        <v>4</v>
      </c>
      <c r="AO779">
        <v>7.0000000000000007E-2</v>
      </c>
      <c r="AP779">
        <v>0</v>
      </c>
      <c r="AQ779">
        <v>0</v>
      </c>
      <c r="AR779">
        <v>0</v>
      </c>
      <c r="AS779">
        <v>5</v>
      </c>
      <c r="AT779">
        <v>6</v>
      </c>
      <c r="AU779">
        <v>0.14000000000000001</v>
      </c>
      <c r="AV779">
        <v>0</v>
      </c>
      <c r="AW779">
        <v>0</v>
      </c>
      <c r="AX779">
        <v>0</v>
      </c>
    </row>
    <row r="780" spans="1:50" x14ac:dyDescent="0.2">
      <c r="A780" t="s">
        <v>1220</v>
      </c>
      <c r="B780">
        <v>1</v>
      </c>
      <c r="C780">
        <v>947833</v>
      </c>
      <c r="D780" s="9">
        <v>11</v>
      </c>
      <c r="E780" t="s">
        <v>3616</v>
      </c>
      <c r="F780" t="str">
        <f t="shared" si="12"/>
        <v>Montezuma - 11.11Mo</v>
      </c>
      <c r="G780" t="s">
        <v>2840</v>
      </c>
      <c r="H780">
        <v>0.56000000000000005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5</v>
      </c>
      <c r="P780">
        <v>6</v>
      </c>
      <c r="Q780">
        <v>0.14000000000000001</v>
      </c>
      <c r="R780">
        <v>0</v>
      </c>
      <c r="S780">
        <v>0</v>
      </c>
      <c r="T780">
        <v>0</v>
      </c>
      <c r="U780">
        <v>7</v>
      </c>
      <c r="V780">
        <v>9</v>
      </c>
      <c r="W780">
        <v>0.14000000000000001</v>
      </c>
      <c r="X780">
        <v>0</v>
      </c>
      <c r="Y780">
        <v>0</v>
      </c>
      <c r="Z780">
        <v>0</v>
      </c>
      <c r="AA780">
        <v>2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11</v>
      </c>
      <c r="AK780">
        <v>12</v>
      </c>
      <c r="AL780">
        <v>0.14000000000000001</v>
      </c>
      <c r="AM780">
        <v>1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9</v>
      </c>
      <c r="AT780">
        <v>10</v>
      </c>
      <c r="AU780">
        <v>0.14000000000000001</v>
      </c>
      <c r="AV780">
        <v>2</v>
      </c>
      <c r="AW780">
        <v>0</v>
      </c>
      <c r="AX780">
        <v>0</v>
      </c>
    </row>
    <row r="781" spans="1:50" x14ac:dyDescent="0.2">
      <c r="A781" t="s">
        <v>189</v>
      </c>
      <c r="B781">
        <v>2</v>
      </c>
      <c r="C781">
        <v>1593584</v>
      </c>
      <c r="D781" s="9" t="s">
        <v>1814</v>
      </c>
      <c r="E781" t="s">
        <v>3617</v>
      </c>
      <c r="F781" t="str">
        <f t="shared" si="12"/>
        <v>Nl06/Madison /Ccn</v>
      </c>
      <c r="G781" t="s">
        <v>2877</v>
      </c>
      <c r="H781">
        <v>4.4550000000000001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39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97</v>
      </c>
      <c r="V781">
        <v>139</v>
      </c>
      <c r="W781">
        <v>1.62</v>
      </c>
      <c r="X781">
        <v>2</v>
      </c>
      <c r="Y781">
        <v>0</v>
      </c>
      <c r="Z781">
        <v>0</v>
      </c>
      <c r="AA781">
        <v>48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99</v>
      </c>
      <c r="AK781">
        <v>107</v>
      </c>
      <c r="AL781">
        <v>1.2150000000000001</v>
      </c>
      <c r="AM781">
        <v>1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93</v>
      </c>
      <c r="AT781">
        <v>105</v>
      </c>
      <c r="AU781">
        <v>1.62</v>
      </c>
      <c r="AV781">
        <v>16</v>
      </c>
      <c r="AW781">
        <v>0</v>
      </c>
      <c r="AX781">
        <v>0</v>
      </c>
    </row>
    <row r="782" spans="1:50" x14ac:dyDescent="0.2">
      <c r="A782" t="s">
        <v>189</v>
      </c>
      <c r="B782">
        <v>2</v>
      </c>
      <c r="C782">
        <v>947221</v>
      </c>
      <c r="D782" s="9" t="s">
        <v>1815</v>
      </c>
      <c r="E782" t="s">
        <v>3618</v>
      </c>
      <c r="F782" t="str">
        <f t="shared" si="12"/>
        <v>Iowa City 16</v>
      </c>
      <c r="G782" t="s">
        <v>2840</v>
      </c>
      <c r="H782">
        <v>4.4550000000000001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56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99</v>
      </c>
      <c r="V782">
        <v>138</v>
      </c>
      <c r="W782">
        <v>1.2150000000000001</v>
      </c>
      <c r="X782">
        <v>0</v>
      </c>
      <c r="Y782">
        <v>0</v>
      </c>
      <c r="Z782">
        <v>0</v>
      </c>
      <c r="AA782">
        <v>61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171</v>
      </c>
      <c r="AK782">
        <v>181</v>
      </c>
      <c r="AL782">
        <v>1.62</v>
      </c>
      <c r="AM782">
        <v>2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183</v>
      </c>
      <c r="AT782">
        <v>214</v>
      </c>
      <c r="AU782">
        <v>1.62</v>
      </c>
      <c r="AV782">
        <v>17</v>
      </c>
      <c r="AW782">
        <v>0</v>
      </c>
      <c r="AX782">
        <v>0</v>
      </c>
    </row>
    <row r="783" spans="1:50" x14ac:dyDescent="0.2">
      <c r="A783" t="s">
        <v>189</v>
      </c>
      <c r="B783">
        <v>2</v>
      </c>
      <c r="C783">
        <v>947226</v>
      </c>
      <c r="D783" s="9" t="s">
        <v>1816</v>
      </c>
      <c r="E783" t="s">
        <v>3619</v>
      </c>
      <c r="F783" t="str">
        <f t="shared" si="12"/>
        <v>Iowa City 21</v>
      </c>
      <c r="G783" t="s">
        <v>2840</v>
      </c>
      <c r="H783">
        <v>4.05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13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72</v>
      </c>
      <c r="V783">
        <v>54</v>
      </c>
      <c r="W783">
        <v>0</v>
      </c>
      <c r="X783">
        <v>4</v>
      </c>
      <c r="Y783">
        <v>0</v>
      </c>
      <c r="Z783">
        <v>0</v>
      </c>
      <c r="AA783">
        <v>23</v>
      </c>
      <c r="AB783">
        <v>1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375</v>
      </c>
      <c r="AK783">
        <v>383</v>
      </c>
      <c r="AL783">
        <v>2.4300000000000002</v>
      </c>
      <c r="AM783">
        <v>10</v>
      </c>
      <c r="AN783">
        <v>0</v>
      </c>
      <c r="AO783">
        <v>0</v>
      </c>
      <c r="AP783">
        <v>5</v>
      </c>
      <c r="AQ783">
        <v>0</v>
      </c>
      <c r="AR783">
        <v>0</v>
      </c>
      <c r="AS783">
        <v>238</v>
      </c>
      <c r="AT783">
        <v>269</v>
      </c>
      <c r="AU783">
        <v>1.62</v>
      </c>
      <c r="AV783">
        <v>45</v>
      </c>
      <c r="AW783">
        <v>8</v>
      </c>
      <c r="AX783">
        <v>0</v>
      </c>
    </row>
    <row r="784" spans="1:50" x14ac:dyDescent="0.2">
      <c r="A784" t="s">
        <v>189</v>
      </c>
      <c r="B784">
        <v>2</v>
      </c>
      <c r="C784">
        <v>947206</v>
      </c>
      <c r="D784" s="9" t="s">
        <v>1817</v>
      </c>
      <c r="E784" t="s">
        <v>3620</v>
      </c>
      <c r="F784" t="str">
        <f t="shared" si="12"/>
        <v>Iowa City 01</v>
      </c>
      <c r="G784" t="s">
        <v>2840</v>
      </c>
      <c r="H784">
        <v>4.8600000000000003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51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102</v>
      </c>
      <c r="V784">
        <v>110</v>
      </c>
      <c r="W784">
        <v>0.81</v>
      </c>
      <c r="X784">
        <v>0</v>
      </c>
      <c r="Y784">
        <v>0</v>
      </c>
      <c r="Z784">
        <v>0</v>
      </c>
      <c r="AA784">
        <v>118</v>
      </c>
      <c r="AB784">
        <v>146</v>
      </c>
      <c r="AC784">
        <v>1.2150000000000001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125</v>
      </c>
      <c r="AK784">
        <v>140</v>
      </c>
      <c r="AL784">
        <v>1.2150000000000001</v>
      </c>
      <c r="AM784">
        <v>10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229</v>
      </c>
      <c r="AT784">
        <v>247</v>
      </c>
      <c r="AU784">
        <v>1.62</v>
      </c>
      <c r="AV784">
        <v>15</v>
      </c>
      <c r="AW784">
        <v>0</v>
      </c>
      <c r="AX784">
        <v>0</v>
      </c>
    </row>
    <row r="785" spans="1:50" x14ac:dyDescent="0.2">
      <c r="A785" t="s">
        <v>189</v>
      </c>
      <c r="B785">
        <v>2</v>
      </c>
      <c r="C785">
        <v>947219</v>
      </c>
      <c r="D785" s="9" t="s">
        <v>1818</v>
      </c>
      <c r="E785" t="s">
        <v>3621</v>
      </c>
      <c r="F785" t="str">
        <f t="shared" si="12"/>
        <v>Iowa City 14</v>
      </c>
      <c r="G785" t="s">
        <v>2842</v>
      </c>
      <c r="H785">
        <v>3.65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30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61</v>
      </c>
      <c r="V785">
        <v>79</v>
      </c>
      <c r="W785">
        <v>0.81</v>
      </c>
      <c r="X785">
        <v>2</v>
      </c>
      <c r="Y785">
        <v>0</v>
      </c>
      <c r="Z785">
        <v>0</v>
      </c>
      <c r="AA785">
        <v>33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166</v>
      </c>
      <c r="AK785">
        <v>179</v>
      </c>
      <c r="AL785">
        <v>1.2150000000000001</v>
      </c>
      <c r="AM785">
        <v>3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156</v>
      </c>
      <c r="AT785">
        <v>183</v>
      </c>
      <c r="AU785">
        <v>1.62</v>
      </c>
      <c r="AV785">
        <v>22</v>
      </c>
      <c r="AW785">
        <v>0</v>
      </c>
      <c r="AX785">
        <v>0</v>
      </c>
    </row>
    <row r="786" spans="1:50" x14ac:dyDescent="0.2">
      <c r="A786" t="s">
        <v>189</v>
      </c>
      <c r="B786">
        <v>2</v>
      </c>
      <c r="C786">
        <v>947241</v>
      </c>
      <c r="D786" s="9" t="s">
        <v>1819</v>
      </c>
      <c r="E786" t="s">
        <v>3622</v>
      </c>
      <c r="F786" t="str">
        <f t="shared" si="12"/>
        <v>Penn/ East Lucas North</v>
      </c>
      <c r="G786" t="s">
        <v>2840</v>
      </c>
      <c r="H786">
        <v>4.05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87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118</v>
      </c>
      <c r="V786">
        <v>156</v>
      </c>
      <c r="W786">
        <v>1.2150000000000001</v>
      </c>
      <c r="X786">
        <v>1</v>
      </c>
      <c r="Y786">
        <v>0</v>
      </c>
      <c r="Z786">
        <v>0</v>
      </c>
      <c r="AA786">
        <v>112</v>
      </c>
      <c r="AB786">
        <v>148</v>
      </c>
      <c r="AC786">
        <v>1.2150000000000001</v>
      </c>
      <c r="AD786">
        <v>2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69</v>
      </c>
      <c r="AK786">
        <v>0</v>
      </c>
      <c r="AL786">
        <v>0</v>
      </c>
      <c r="AM786">
        <v>3</v>
      </c>
      <c r="AN786">
        <v>0</v>
      </c>
      <c r="AO786">
        <v>0</v>
      </c>
      <c r="AP786">
        <v>1</v>
      </c>
      <c r="AQ786">
        <v>0</v>
      </c>
      <c r="AR786">
        <v>0</v>
      </c>
      <c r="AS786">
        <v>171</v>
      </c>
      <c r="AT786">
        <v>243</v>
      </c>
      <c r="AU786">
        <v>1.62</v>
      </c>
      <c r="AV786">
        <v>20</v>
      </c>
      <c r="AW786">
        <v>0</v>
      </c>
      <c r="AX786">
        <v>0</v>
      </c>
    </row>
    <row r="787" spans="1:50" x14ac:dyDescent="0.2">
      <c r="A787" t="s">
        <v>1183</v>
      </c>
      <c r="B787">
        <v>3</v>
      </c>
      <c r="C787">
        <v>947575</v>
      </c>
      <c r="D787" s="9" t="s">
        <v>1820</v>
      </c>
      <c r="E787" t="s">
        <v>3623</v>
      </c>
      <c r="F787" t="str">
        <f t="shared" si="12"/>
        <v>Shenandoah 2</v>
      </c>
      <c r="G787" t="s">
        <v>2840</v>
      </c>
      <c r="H787">
        <v>0.8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1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13</v>
      </c>
      <c r="V787">
        <v>13</v>
      </c>
      <c r="W787">
        <v>0.24</v>
      </c>
      <c r="X787">
        <v>0</v>
      </c>
      <c r="Y787">
        <v>0</v>
      </c>
      <c r="Z787">
        <v>0</v>
      </c>
      <c r="AA787">
        <v>10</v>
      </c>
      <c r="AB787">
        <v>11</v>
      </c>
      <c r="AC787">
        <v>0.16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12</v>
      </c>
      <c r="AK787">
        <v>14</v>
      </c>
      <c r="AL787">
        <v>0.24</v>
      </c>
      <c r="AM787">
        <v>1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11</v>
      </c>
      <c r="AT787">
        <v>12</v>
      </c>
      <c r="AU787">
        <v>0.16</v>
      </c>
      <c r="AV787">
        <v>2</v>
      </c>
      <c r="AW787">
        <v>0</v>
      </c>
      <c r="AX787">
        <v>0</v>
      </c>
    </row>
    <row r="788" spans="1:50" x14ac:dyDescent="0.2">
      <c r="A788" t="s">
        <v>1183</v>
      </c>
      <c r="B788">
        <v>3</v>
      </c>
      <c r="C788">
        <v>947572</v>
      </c>
      <c r="D788" s="9" t="s">
        <v>1600</v>
      </c>
      <c r="E788" t="s">
        <v>3624</v>
      </c>
      <c r="F788" t="str">
        <f t="shared" si="12"/>
        <v>Cx-Gr-Linc-Mort-Tarkio-Wash-Blan-Coin-Nboro</v>
      </c>
      <c r="G788" t="s">
        <v>2840</v>
      </c>
      <c r="H788">
        <v>0.56000000000000005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7</v>
      </c>
      <c r="P788">
        <v>10</v>
      </c>
      <c r="Q788">
        <v>0.16</v>
      </c>
      <c r="R788">
        <v>0</v>
      </c>
      <c r="S788">
        <v>0</v>
      </c>
      <c r="T788">
        <v>0</v>
      </c>
      <c r="U788">
        <v>11</v>
      </c>
      <c r="V788">
        <v>12</v>
      </c>
      <c r="W788">
        <v>0.16</v>
      </c>
      <c r="X788">
        <v>0</v>
      </c>
      <c r="Y788">
        <v>0</v>
      </c>
      <c r="Z788">
        <v>0</v>
      </c>
      <c r="AA788">
        <v>8</v>
      </c>
      <c r="AB788">
        <v>10</v>
      </c>
      <c r="AC788">
        <v>0.08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4</v>
      </c>
      <c r="AK788">
        <v>0</v>
      </c>
      <c r="AL788">
        <v>0</v>
      </c>
      <c r="AM788">
        <v>1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10</v>
      </c>
      <c r="AT788">
        <v>11</v>
      </c>
      <c r="AU788">
        <v>0.16</v>
      </c>
      <c r="AV788">
        <v>2</v>
      </c>
      <c r="AW788">
        <v>0</v>
      </c>
      <c r="AX788">
        <v>0</v>
      </c>
    </row>
    <row r="789" spans="1:50" x14ac:dyDescent="0.2">
      <c r="A789" t="s">
        <v>1099</v>
      </c>
      <c r="B789">
        <v>1</v>
      </c>
      <c r="C789">
        <v>947259</v>
      </c>
      <c r="D789" s="9" t="s">
        <v>1821</v>
      </c>
      <c r="E789" t="s">
        <v>3625</v>
      </c>
      <c r="F789" t="str">
        <f t="shared" si="12"/>
        <v>Mn2-Monticello 2</v>
      </c>
      <c r="G789" t="s">
        <v>2840</v>
      </c>
      <c r="H789">
        <v>0.64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11</v>
      </c>
      <c r="P789">
        <v>12</v>
      </c>
      <c r="Q789">
        <v>0.16</v>
      </c>
      <c r="R789">
        <v>0</v>
      </c>
      <c r="S789">
        <v>0</v>
      </c>
      <c r="T789">
        <v>0</v>
      </c>
      <c r="U789">
        <v>4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10</v>
      </c>
      <c r="AB789">
        <v>11</v>
      </c>
      <c r="AC789">
        <v>0.16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11</v>
      </c>
      <c r="AK789">
        <v>12</v>
      </c>
      <c r="AL789">
        <v>0.16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9</v>
      </c>
      <c r="AT789">
        <v>10</v>
      </c>
      <c r="AU789">
        <v>0.16</v>
      </c>
      <c r="AV789">
        <v>0</v>
      </c>
      <c r="AW789">
        <v>0</v>
      </c>
      <c r="AX789">
        <v>0</v>
      </c>
    </row>
    <row r="790" spans="1:50" x14ac:dyDescent="0.2">
      <c r="A790" t="s">
        <v>910</v>
      </c>
      <c r="B790">
        <v>2</v>
      </c>
      <c r="C790">
        <v>1593447</v>
      </c>
      <c r="D790" s="9" t="s">
        <v>1567</v>
      </c>
      <c r="E790" t="s">
        <v>3626</v>
      </c>
      <c r="F790" t="str">
        <f t="shared" si="12"/>
        <v>North East Precinct</v>
      </c>
      <c r="G790" t="s">
        <v>2840</v>
      </c>
      <c r="H790">
        <v>0.72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10</v>
      </c>
      <c r="P790">
        <v>10</v>
      </c>
      <c r="Q790">
        <v>0.16</v>
      </c>
      <c r="R790">
        <v>0</v>
      </c>
      <c r="S790">
        <v>0</v>
      </c>
      <c r="T790">
        <v>0</v>
      </c>
      <c r="U790">
        <v>8</v>
      </c>
      <c r="V790">
        <v>8</v>
      </c>
      <c r="W790">
        <v>0.16</v>
      </c>
      <c r="X790">
        <v>0</v>
      </c>
      <c r="Y790">
        <v>0</v>
      </c>
      <c r="Z790">
        <v>0</v>
      </c>
      <c r="AA790">
        <v>6</v>
      </c>
      <c r="AB790">
        <v>6</v>
      </c>
      <c r="AC790">
        <v>0.08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8</v>
      </c>
      <c r="AK790">
        <v>8</v>
      </c>
      <c r="AL790">
        <v>0.16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7</v>
      </c>
      <c r="AT790">
        <v>7</v>
      </c>
      <c r="AU790">
        <v>0.16</v>
      </c>
      <c r="AV790">
        <v>1</v>
      </c>
      <c r="AW790">
        <v>1</v>
      </c>
      <c r="AX790">
        <v>0</v>
      </c>
    </row>
    <row r="791" spans="1:50" x14ac:dyDescent="0.2">
      <c r="A791" t="s">
        <v>1141</v>
      </c>
      <c r="B791">
        <v>2</v>
      </c>
      <c r="C791">
        <v>947450</v>
      </c>
      <c r="D791" s="9" t="s">
        <v>1822</v>
      </c>
      <c r="E791" t="s">
        <v>3627</v>
      </c>
      <c r="F791" t="str">
        <f t="shared" si="12"/>
        <v>Oskaloosa Ward 3 - University Park</v>
      </c>
      <c r="G791" t="s">
        <v>2851</v>
      </c>
      <c r="H791">
        <v>1.44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14</v>
      </c>
      <c r="P791">
        <v>15</v>
      </c>
      <c r="Q791">
        <v>0.32</v>
      </c>
      <c r="R791">
        <v>0</v>
      </c>
      <c r="S791">
        <v>0</v>
      </c>
      <c r="T791">
        <v>0</v>
      </c>
      <c r="U791">
        <v>23</v>
      </c>
      <c r="V791">
        <v>28</v>
      </c>
      <c r="W791">
        <v>0.48</v>
      </c>
      <c r="X791">
        <v>0</v>
      </c>
      <c r="Y791">
        <v>0</v>
      </c>
      <c r="Z791">
        <v>0</v>
      </c>
      <c r="AA791">
        <v>4</v>
      </c>
      <c r="AB791">
        <v>1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23</v>
      </c>
      <c r="AK791">
        <v>26</v>
      </c>
      <c r="AL791">
        <v>0.48</v>
      </c>
      <c r="AM791">
        <v>2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14</v>
      </c>
      <c r="AT791">
        <v>14</v>
      </c>
      <c r="AU791">
        <v>0.16</v>
      </c>
      <c r="AV791">
        <v>11</v>
      </c>
      <c r="AW791">
        <v>7</v>
      </c>
      <c r="AX791">
        <v>0</v>
      </c>
    </row>
    <row r="792" spans="1:50" x14ac:dyDescent="0.2">
      <c r="A792" t="s">
        <v>1141</v>
      </c>
      <c r="B792">
        <v>2</v>
      </c>
      <c r="C792">
        <v>947448</v>
      </c>
      <c r="D792" s="9" t="s">
        <v>1736</v>
      </c>
      <c r="E792" t="s">
        <v>3628</v>
      </c>
      <c r="F792" t="str">
        <f t="shared" si="12"/>
        <v>Oskaloosa Ward 1</v>
      </c>
      <c r="G792" t="s">
        <v>2840</v>
      </c>
      <c r="H792">
        <v>0.96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2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20</v>
      </c>
      <c r="V792">
        <v>23</v>
      </c>
      <c r="W792">
        <v>0.32</v>
      </c>
      <c r="X792">
        <v>0</v>
      </c>
      <c r="Y792">
        <v>0</v>
      </c>
      <c r="Z792">
        <v>0</v>
      </c>
      <c r="AA792">
        <v>5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20</v>
      </c>
      <c r="AK792">
        <v>20</v>
      </c>
      <c r="AL792">
        <v>0.32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13</v>
      </c>
      <c r="AT792">
        <v>15</v>
      </c>
      <c r="AU792">
        <v>0.16</v>
      </c>
      <c r="AV792">
        <v>12</v>
      </c>
      <c r="AW792">
        <v>13</v>
      </c>
      <c r="AX792">
        <v>0.16</v>
      </c>
    </row>
    <row r="793" spans="1:50" x14ac:dyDescent="0.2">
      <c r="A793" t="s">
        <v>1141</v>
      </c>
      <c r="B793">
        <v>2</v>
      </c>
      <c r="C793">
        <v>947443</v>
      </c>
      <c r="D793" s="9" t="s">
        <v>1474</v>
      </c>
      <c r="E793" t="s">
        <v>3629</v>
      </c>
      <c r="F793" t="str">
        <f t="shared" si="12"/>
        <v>Adams - Monroe - Pleasant Grove - Union</v>
      </c>
      <c r="G793" t="s">
        <v>2840</v>
      </c>
      <c r="H793">
        <v>0.32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4</v>
      </c>
      <c r="P793">
        <v>4</v>
      </c>
      <c r="Q793">
        <v>0.16</v>
      </c>
      <c r="R793">
        <v>0</v>
      </c>
      <c r="S793">
        <v>0</v>
      </c>
      <c r="T793">
        <v>0</v>
      </c>
      <c r="U793">
        <v>3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2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2</v>
      </c>
      <c r="AT793">
        <v>4</v>
      </c>
      <c r="AU793">
        <v>0.16</v>
      </c>
      <c r="AV793">
        <v>0</v>
      </c>
      <c r="AW793">
        <v>0</v>
      </c>
      <c r="AX793">
        <v>0</v>
      </c>
    </row>
    <row r="794" spans="1:50" x14ac:dyDescent="0.2">
      <c r="A794" t="s">
        <v>1141</v>
      </c>
      <c r="B794">
        <v>2</v>
      </c>
      <c r="C794">
        <v>947444</v>
      </c>
      <c r="D794" s="9" t="s">
        <v>1731</v>
      </c>
      <c r="E794" t="s">
        <v>3630</v>
      </c>
      <c r="F794" t="str">
        <f t="shared" si="12"/>
        <v>Black Oak Scott</v>
      </c>
      <c r="G794" t="s">
        <v>2840</v>
      </c>
      <c r="H794">
        <v>0.32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8</v>
      </c>
      <c r="V794">
        <v>13</v>
      </c>
      <c r="W794">
        <v>0.16</v>
      </c>
      <c r="X794">
        <v>0</v>
      </c>
      <c r="Y794">
        <v>0</v>
      </c>
      <c r="Z794">
        <v>0</v>
      </c>
      <c r="AA794">
        <v>4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2</v>
      </c>
      <c r="AK794">
        <v>1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5</v>
      </c>
      <c r="AT794">
        <v>5</v>
      </c>
      <c r="AU794">
        <v>0.16</v>
      </c>
      <c r="AV794">
        <v>0</v>
      </c>
      <c r="AW794">
        <v>0</v>
      </c>
      <c r="AX794">
        <v>0</v>
      </c>
    </row>
    <row r="795" spans="1:50" x14ac:dyDescent="0.2">
      <c r="A795" t="s">
        <v>1145</v>
      </c>
      <c r="B795">
        <v>1</v>
      </c>
      <c r="C795">
        <v>1593702</v>
      </c>
      <c r="D795" s="9" t="s">
        <v>4172</v>
      </c>
      <c r="E795" t="s">
        <v>3631</v>
      </c>
      <c r="F795" t="str">
        <f t="shared" si="12"/>
        <v>Marion / Vienna</v>
      </c>
      <c r="G795" t="s">
        <v>2840</v>
      </c>
      <c r="H795">
        <v>0.64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11</v>
      </c>
      <c r="P795">
        <v>11</v>
      </c>
      <c r="Q795">
        <v>0.16</v>
      </c>
      <c r="R795">
        <v>0</v>
      </c>
      <c r="S795">
        <v>0</v>
      </c>
      <c r="T795">
        <v>0</v>
      </c>
      <c r="U795">
        <v>16</v>
      </c>
      <c r="V795">
        <v>16</v>
      </c>
      <c r="W795">
        <v>0.16</v>
      </c>
      <c r="X795">
        <v>0</v>
      </c>
      <c r="Y795">
        <v>0</v>
      </c>
      <c r="Z795">
        <v>0</v>
      </c>
      <c r="AA795">
        <v>8</v>
      </c>
      <c r="AB795">
        <v>8</v>
      </c>
      <c r="AC795">
        <v>0.16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2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10</v>
      </c>
      <c r="AT795">
        <v>12</v>
      </c>
      <c r="AU795">
        <v>0.16</v>
      </c>
      <c r="AV795">
        <v>0</v>
      </c>
      <c r="AW795">
        <v>0</v>
      </c>
      <c r="AX795">
        <v>0</v>
      </c>
    </row>
    <row r="796" spans="1:50" x14ac:dyDescent="0.2">
      <c r="A796" t="s">
        <v>1145</v>
      </c>
      <c r="B796">
        <v>1</v>
      </c>
      <c r="C796">
        <v>1593700</v>
      </c>
      <c r="D796" s="9" t="s">
        <v>4173</v>
      </c>
      <c r="E796" t="s">
        <v>3632</v>
      </c>
      <c r="F796" t="str">
        <f t="shared" si="12"/>
        <v>Liberty / Minerva</v>
      </c>
      <c r="G796" t="s">
        <v>2877</v>
      </c>
      <c r="H796">
        <v>0.32</v>
      </c>
      <c r="I796">
        <v>0</v>
      </c>
      <c r="J796">
        <v>0</v>
      </c>
      <c r="K796">
        <v>0</v>
      </c>
      <c r="L796">
        <v>1</v>
      </c>
      <c r="M796">
        <v>0</v>
      </c>
      <c r="N796">
        <v>0</v>
      </c>
      <c r="O796">
        <v>4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2</v>
      </c>
      <c r="V796">
        <v>6</v>
      </c>
      <c r="W796">
        <v>0</v>
      </c>
      <c r="X796">
        <v>0</v>
      </c>
      <c r="Y796">
        <v>0</v>
      </c>
      <c r="Z796">
        <v>0</v>
      </c>
      <c r="AA796">
        <v>2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5</v>
      </c>
      <c r="AK796">
        <v>9</v>
      </c>
      <c r="AL796">
        <v>0.16</v>
      </c>
      <c r="AM796">
        <v>1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3</v>
      </c>
      <c r="AT796">
        <v>6</v>
      </c>
      <c r="AU796">
        <v>0.16</v>
      </c>
      <c r="AV796">
        <v>4</v>
      </c>
      <c r="AW796">
        <v>1</v>
      </c>
      <c r="AX796">
        <v>0</v>
      </c>
    </row>
    <row r="797" spans="1:50" x14ac:dyDescent="0.2">
      <c r="A797" t="s">
        <v>1161</v>
      </c>
      <c r="B797">
        <v>3</v>
      </c>
      <c r="C797">
        <v>947516</v>
      </c>
      <c r="D797" s="9">
        <v>1</v>
      </c>
      <c r="E797" t="s">
        <v>3633</v>
      </c>
      <c r="F797" t="str">
        <f t="shared" si="12"/>
        <v>Ward1 Pilot Grove Frankfort Ro Twp</v>
      </c>
      <c r="G797" t="s">
        <v>2842</v>
      </c>
      <c r="H797">
        <v>0.8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11</v>
      </c>
      <c r="P797">
        <v>11</v>
      </c>
      <c r="Q797">
        <v>0.16</v>
      </c>
      <c r="R797">
        <v>0</v>
      </c>
      <c r="S797">
        <v>0</v>
      </c>
      <c r="T797">
        <v>0</v>
      </c>
      <c r="U797">
        <v>11</v>
      </c>
      <c r="V797">
        <v>15</v>
      </c>
      <c r="W797">
        <v>0.24</v>
      </c>
      <c r="X797">
        <v>0</v>
      </c>
      <c r="Y797">
        <v>0</v>
      </c>
      <c r="Z797">
        <v>0</v>
      </c>
      <c r="AA797">
        <v>4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13</v>
      </c>
      <c r="AK797">
        <v>13</v>
      </c>
      <c r="AL797">
        <v>0.24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7</v>
      </c>
      <c r="AT797">
        <v>7</v>
      </c>
      <c r="AU797">
        <v>0.16</v>
      </c>
      <c r="AV797">
        <v>0</v>
      </c>
      <c r="AW797">
        <v>0</v>
      </c>
      <c r="AX797">
        <v>0</v>
      </c>
    </row>
    <row r="798" spans="1:50" x14ac:dyDescent="0.2">
      <c r="A798" t="s">
        <v>815</v>
      </c>
      <c r="B798">
        <v>1</v>
      </c>
      <c r="C798">
        <v>946624</v>
      </c>
      <c r="D798" s="9" t="s">
        <v>1823</v>
      </c>
      <c r="E798" t="s">
        <v>3634</v>
      </c>
      <c r="F798" t="str">
        <f t="shared" si="12"/>
        <v>Wl 3-2</v>
      </c>
      <c r="G798" t="s">
        <v>2851</v>
      </c>
      <c r="H798">
        <v>1.82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31</v>
      </c>
      <c r="P798">
        <v>31</v>
      </c>
      <c r="Q798">
        <v>0.60599999999999998</v>
      </c>
      <c r="R798">
        <v>0</v>
      </c>
      <c r="S798">
        <v>0</v>
      </c>
      <c r="T798">
        <v>0</v>
      </c>
      <c r="U798">
        <v>19</v>
      </c>
      <c r="V798">
        <v>19</v>
      </c>
      <c r="W798">
        <v>0.40400000000000003</v>
      </c>
      <c r="X798">
        <v>0</v>
      </c>
      <c r="Y798">
        <v>0</v>
      </c>
      <c r="Z798">
        <v>0</v>
      </c>
      <c r="AA798">
        <v>2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22</v>
      </c>
      <c r="AK798">
        <v>22</v>
      </c>
      <c r="AL798">
        <v>0.40400000000000003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16</v>
      </c>
      <c r="AT798">
        <v>16</v>
      </c>
      <c r="AU798">
        <v>0.40400000000000003</v>
      </c>
      <c r="AV798">
        <v>0</v>
      </c>
      <c r="AW798">
        <v>0</v>
      </c>
      <c r="AX798">
        <v>0</v>
      </c>
    </row>
    <row r="799" spans="1:50" x14ac:dyDescent="0.2">
      <c r="A799" t="s">
        <v>815</v>
      </c>
      <c r="B799">
        <v>1</v>
      </c>
      <c r="C799">
        <v>946622</v>
      </c>
      <c r="D799" s="9" t="s">
        <v>1824</v>
      </c>
      <c r="E799" t="s">
        <v>3635</v>
      </c>
      <c r="F799" t="str">
        <f t="shared" si="12"/>
        <v>Wl 2-6</v>
      </c>
      <c r="G799" t="s">
        <v>2840</v>
      </c>
      <c r="H799">
        <v>1.8180000000000001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25</v>
      </c>
      <c r="P799">
        <v>26</v>
      </c>
      <c r="Q799">
        <v>0.20200000000000001</v>
      </c>
      <c r="R799">
        <v>0</v>
      </c>
      <c r="S799">
        <v>0</v>
      </c>
      <c r="T799">
        <v>0</v>
      </c>
      <c r="U799">
        <v>30</v>
      </c>
      <c r="V799">
        <v>31</v>
      </c>
      <c r="W799">
        <v>0.40400000000000003</v>
      </c>
      <c r="X799">
        <v>0</v>
      </c>
      <c r="Y799">
        <v>0</v>
      </c>
      <c r="Z799">
        <v>0</v>
      </c>
      <c r="AA799">
        <v>31</v>
      </c>
      <c r="AB799">
        <v>36</v>
      </c>
      <c r="AC799">
        <v>0.40400000000000003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26</v>
      </c>
      <c r="AK799">
        <v>28</v>
      </c>
      <c r="AL799">
        <v>0.40400000000000003</v>
      </c>
      <c r="AM799">
        <v>5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26</v>
      </c>
      <c r="AT799">
        <v>28</v>
      </c>
      <c r="AU799">
        <v>0.40400000000000003</v>
      </c>
      <c r="AV799">
        <v>9</v>
      </c>
      <c r="AW799">
        <v>0</v>
      </c>
      <c r="AX799">
        <v>0</v>
      </c>
    </row>
    <row r="800" spans="1:50" x14ac:dyDescent="0.2">
      <c r="A800" t="s">
        <v>815</v>
      </c>
      <c r="B800">
        <v>1</v>
      </c>
      <c r="C800">
        <v>946625</v>
      </c>
      <c r="D800" s="9" t="s">
        <v>1825</v>
      </c>
      <c r="E800" t="s">
        <v>3636</v>
      </c>
      <c r="F800" t="str">
        <f t="shared" si="12"/>
        <v>Wl 3-3</v>
      </c>
      <c r="G800" t="s">
        <v>2851</v>
      </c>
      <c r="H800">
        <v>1.41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4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2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3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10</v>
      </c>
      <c r="AK800">
        <v>10</v>
      </c>
      <c r="AL800">
        <v>0.40400000000000003</v>
      </c>
      <c r="AM800">
        <v>7</v>
      </c>
      <c r="AN800">
        <v>10</v>
      </c>
      <c r="AO800">
        <v>0.40400000000000003</v>
      </c>
      <c r="AP800">
        <v>3</v>
      </c>
      <c r="AQ800">
        <v>0</v>
      </c>
      <c r="AR800">
        <v>0</v>
      </c>
      <c r="AS800">
        <v>10</v>
      </c>
      <c r="AT800">
        <v>11</v>
      </c>
      <c r="AU800">
        <v>0.40400000000000003</v>
      </c>
      <c r="AV800">
        <v>7</v>
      </c>
      <c r="AW800">
        <v>8</v>
      </c>
      <c r="AX800">
        <v>0.20200000000000001</v>
      </c>
    </row>
    <row r="801" spans="1:50" x14ac:dyDescent="0.2">
      <c r="A801" t="s">
        <v>815</v>
      </c>
      <c r="B801">
        <v>1</v>
      </c>
      <c r="C801">
        <v>946627</v>
      </c>
      <c r="D801" s="9" t="s">
        <v>1826</v>
      </c>
      <c r="E801" t="s">
        <v>3637</v>
      </c>
      <c r="F801" t="str">
        <f t="shared" si="12"/>
        <v>Wl 3-5</v>
      </c>
      <c r="G801" t="s">
        <v>2851</v>
      </c>
      <c r="H801">
        <v>2.2200000000000002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21</v>
      </c>
      <c r="P801">
        <v>23</v>
      </c>
      <c r="Q801">
        <v>0.40400000000000003</v>
      </c>
      <c r="R801">
        <v>0</v>
      </c>
      <c r="S801">
        <v>0</v>
      </c>
      <c r="T801">
        <v>0</v>
      </c>
      <c r="U801">
        <v>19</v>
      </c>
      <c r="V801">
        <v>19</v>
      </c>
      <c r="W801">
        <v>0.40400000000000003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59</v>
      </c>
      <c r="AK801">
        <v>59</v>
      </c>
      <c r="AL801">
        <v>1.01</v>
      </c>
      <c r="AM801">
        <v>2</v>
      </c>
      <c r="AN801">
        <v>0</v>
      </c>
      <c r="AO801">
        <v>0</v>
      </c>
      <c r="AP801">
        <v>1</v>
      </c>
      <c r="AQ801">
        <v>0</v>
      </c>
      <c r="AR801">
        <v>0</v>
      </c>
      <c r="AS801">
        <v>19</v>
      </c>
      <c r="AT801">
        <v>19</v>
      </c>
      <c r="AU801">
        <v>0.40400000000000003</v>
      </c>
      <c r="AV801">
        <v>0</v>
      </c>
      <c r="AW801">
        <v>0</v>
      </c>
      <c r="AX801">
        <v>0</v>
      </c>
    </row>
    <row r="802" spans="1:50" x14ac:dyDescent="0.2">
      <c r="A802" t="s">
        <v>815</v>
      </c>
      <c r="B802">
        <v>1</v>
      </c>
      <c r="C802">
        <v>1593426</v>
      </c>
      <c r="D802" s="9" t="s">
        <v>1827</v>
      </c>
      <c r="E802" t="s">
        <v>3638</v>
      </c>
      <c r="F802" t="str">
        <f t="shared" si="12"/>
        <v>Cedar Orange</v>
      </c>
      <c r="G802" t="s">
        <v>2840</v>
      </c>
      <c r="H802">
        <v>1.4139999999999999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13</v>
      </c>
      <c r="P802">
        <v>16</v>
      </c>
      <c r="Q802">
        <v>0.40400000000000003</v>
      </c>
      <c r="R802">
        <v>3</v>
      </c>
      <c r="S802">
        <v>0</v>
      </c>
      <c r="T802">
        <v>0</v>
      </c>
      <c r="U802">
        <v>14</v>
      </c>
      <c r="V802">
        <v>14</v>
      </c>
      <c r="W802">
        <v>0.20200000000000001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15</v>
      </c>
      <c r="AK802">
        <v>16</v>
      </c>
      <c r="AL802">
        <v>0.40400000000000003</v>
      </c>
      <c r="AM802">
        <v>3</v>
      </c>
      <c r="AN802">
        <v>0</v>
      </c>
      <c r="AO802">
        <v>0</v>
      </c>
      <c r="AP802">
        <v>0</v>
      </c>
      <c r="AQ802">
        <v>2</v>
      </c>
      <c r="AR802">
        <v>0</v>
      </c>
      <c r="AS802">
        <v>17</v>
      </c>
      <c r="AT802">
        <v>19</v>
      </c>
      <c r="AU802">
        <v>0.40400000000000003</v>
      </c>
      <c r="AV802">
        <v>2</v>
      </c>
      <c r="AW802">
        <v>0</v>
      </c>
      <c r="AX802">
        <v>0</v>
      </c>
    </row>
    <row r="803" spans="1:50" x14ac:dyDescent="0.2">
      <c r="A803" t="s">
        <v>815</v>
      </c>
      <c r="B803">
        <v>1</v>
      </c>
      <c r="C803">
        <v>946636</v>
      </c>
      <c r="D803" s="9" t="s">
        <v>1828</v>
      </c>
      <c r="E803" t="s">
        <v>3639</v>
      </c>
      <c r="F803" t="str">
        <f t="shared" si="12"/>
        <v>Wl 5-2</v>
      </c>
      <c r="G803" t="s">
        <v>2851</v>
      </c>
      <c r="H803">
        <v>1.62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10</v>
      </c>
      <c r="P803">
        <v>14</v>
      </c>
      <c r="Q803">
        <v>0.20200000000000001</v>
      </c>
      <c r="R803">
        <v>0</v>
      </c>
      <c r="S803">
        <v>0</v>
      </c>
      <c r="T803">
        <v>0</v>
      </c>
      <c r="U803">
        <v>10</v>
      </c>
      <c r="V803">
        <v>18</v>
      </c>
      <c r="W803">
        <v>0.40400000000000003</v>
      </c>
      <c r="X803">
        <v>1</v>
      </c>
      <c r="Y803">
        <v>0</v>
      </c>
      <c r="Z803">
        <v>0</v>
      </c>
      <c r="AA803">
        <v>2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33</v>
      </c>
      <c r="AK803">
        <v>34</v>
      </c>
      <c r="AL803">
        <v>0.60599999999999998</v>
      </c>
      <c r="AM803">
        <v>4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19</v>
      </c>
      <c r="AT803">
        <v>19</v>
      </c>
      <c r="AU803">
        <v>0.40400000000000003</v>
      </c>
      <c r="AV803">
        <v>6</v>
      </c>
      <c r="AW803">
        <v>0</v>
      </c>
      <c r="AX803">
        <v>0</v>
      </c>
    </row>
    <row r="804" spans="1:50" x14ac:dyDescent="0.2">
      <c r="A804" t="s">
        <v>815</v>
      </c>
      <c r="B804">
        <v>1</v>
      </c>
      <c r="C804">
        <v>946645</v>
      </c>
      <c r="D804" s="9" t="s">
        <v>1829</v>
      </c>
      <c r="E804" t="s">
        <v>3640</v>
      </c>
      <c r="F804" t="str">
        <f t="shared" si="12"/>
        <v>Cf W2 P2 &amp; Cf Twp</v>
      </c>
      <c r="G804" t="s">
        <v>2840</v>
      </c>
      <c r="H804">
        <v>2.8279999999999998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14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72</v>
      </c>
      <c r="V804">
        <v>76</v>
      </c>
      <c r="W804">
        <v>0.80800000000000005</v>
      </c>
      <c r="X804">
        <v>0</v>
      </c>
      <c r="Y804">
        <v>0</v>
      </c>
      <c r="Z804">
        <v>0</v>
      </c>
      <c r="AA804">
        <v>44</v>
      </c>
      <c r="AB804">
        <v>58</v>
      </c>
      <c r="AC804">
        <v>0.60599999999999998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80</v>
      </c>
      <c r="AK804">
        <v>87</v>
      </c>
      <c r="AL804">
        <v>1.01</v>
      </c>
      <c r="AM804">
        <v>9</v>
      </c>
      <c r="AN804">
        <v>0</v>
      </c>
      <c r="AO804">
        <v>0</v>
      </c>
      <c r="AP804">
        <v>2</v>
      </c>
      <c r="AQ804">
        <v>0</v>
      </c>
      <c r="AR804">
        <v>0</v>
      </c>
      <c r="AS804">
        <v>38</v>
      </c>
      <c r="AT804">
        <v>42</v>
      </c>
      <c r="AU804">
        <v>0.40400000000000003</v>
      </c>
      <c r="AV804">
        <v>14</v>
      </c>
      <c r="AW804">
        <v>0</v>
      </c>
      <c r="AX804">
        <v>0</v>
      </c>
    </row>
    <row r="805" spans="1:50" x14ac:dyDescent="0.2">
      <c r="A805" t="s">
        <v>815</v>
      </c>
      <c r="B805">
        <v>1</v>
      </c>
      <c r="C805">
        <v>946649</v>
      </c>
      <c r="D805" s="9" t="s">
        <v>1830</v>
      </c>
      <c r="E805" t="s">
        <v>3641</v>
      </c>
      <c r="F805" t="str">
        <f t="shared" si="12"/>
        <v>Cf W3 P3</v>
      </c>
      <c r="G805" t="s">
        <v>2840</v>
      </c>
      <c r="H805">
        <v>1.8180000000000001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14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35</v>
      </c>
      <c r="V805">
        <v>42</v>
      </c>
      <c r="W805">
        <v>0.40400000000000003</v>
      </c>
      <c r="X805">
        <v>1</v>
      </c>
      <c r="Y805">
        <v>0</v>
      </c>
      <c r="Z805">
        <v>0</v>
      </c>
      <c r="AA805">
        <v>18</v>
      </c>
      <c r="AB805">
        <v>27</v>
      </c>
      <c r="AC805">
        <v>0.40400000000000003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50</v>
      </c>
      <c r="AK805">
        <v>52</v>
      </c>
      <c r="AL805">
        <v>0.60599999999999998</v>
      </c>
      <c r="AM805">
        <v>1</v>
      </c>
      <c r="AN805">
        <v>0</v>
      </c>
      <c r="AO805">
        <v>0</v>
      </c>
      <c r="AP805">
        <v>3</v>
      </c>
      <c r="AQ805">
        <v>0</v>
      </c>
      <c r="AR805">
        <v>0</v>
      </c>
      <c r="AS805">
        <v>40</v>
      </c>
      <c r="AT805">
        <v>45</v>
      </c>
      <c r="AU805">
        <v>0.40400000000000003</v>
      </c>
      <c r="AV805">
        <v>4</v>
      </c>
      <c r="AW805">
        <v>0</v>
      </c>
      <c r="AX805">
        <v>0</v>
      </c>
    </row>
    <row r="806" spans="1:50" x14ac:dyDescent="0.2">
      <c r="A806" t="s">
        <v>815</v>
      </c>
      <c r="B806">
        <v>1</v>
      </c>
      <c r="C806">
        <v>946612</v>
      </c>
      <c r="D806" s="9" t="s">
        <v>1831</v>
      </c>
      <c r="E806" t="s">
        <v>3642</v>
      </c>
      <c r="F806" t="str">
        <f t="shared" si="12"/>
        <v>Wl 1-2</v>
      </c>
      <c r="G806" t="s">
        <v>2851</v>
      </c>
      <c r="H806">
        <v>1.82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22</v>
      </c>
      <c r="P806">
        <v>23</v>
      </c>
      <c r="Q806">
        <v>0.20200000000000001</v>
      </c>
      <c r="R806">
        <v>0</v>
      </c>
      <c r="S806">
        <v>0</v>
      </c>
      <c r="T806">
        <v>0</v>
      </c>
      <c r="U806">
        <v>36</v>
      </c>
      <c r="V806">
        <v>38</v>
      </c>
      <c r="W806">
        <v>0.60599999999999998</v>
      </c>
      <c r="X806">
        <v>3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38</v>
      </c>
      <c r="AK806">
        <v>39</v>
      </c>
      <c r="AL806">
        <v>0.60599999999999998</v>
      </c>
      <c r="AM806">
        <v>0</v>
      </c>
      <c r="AN806">
        <v>0</v>
      </c>
      <c r="AO806">
        <v>0</v>
      </c>
      <c r="AP806">
        <v>1</v>
      </c>
      <c r="AQ806">
        <v>0</v>
      </c>
      <c r="AR806">
        <v>0</v>
      </c>
      <c r="AS806">
        <v>27</v>
      </c>
      <c r="AT806">
        <v>27</v>
      </c>
      <c r="AU806">
        <v>0.40400000000000003</v>
      </c>
      <c r="AV806">
        <v>5</v>
      </c>
      <c r="AW806">
        <v>0</v>
      </c>
      <c r="AX806">
        <v>0</v>
      </c>
    </row>
    <row r="807" spans="1:50" x14ac:dyDescent="0.2">
      <c r="A807" t="s">
        <v>928</v>
      </c>
      <c r="B807">
        <v>2</v>
      </c>
      <c r="C807">
        <v>946897</v>
      </c>
      <c r="D807" s="9" t="s">
        <v>1832</v>
      </c>
      <c r="E807" t="s">
        <v>3643</v>
      </c>
      <c r="F807" t="str">
        <f t="shared" si="12"/>
        <v>Bloomfield Ward 1</v>
      </c>
      <c r="G807" t="s">
        <v>2840</v>
      </c>
      <c r="H807">
        <v>0.48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9</v>
      </c>
      <c r="P807">
        <v>11</v>
      </c>
      <c r="Q807">
        <v>0.15</v>
      </c>
      <c r="R807">
        <v>0</v>
      </c>
      <c r="S807">
        <v>0</v>
      </c>
      <c r="T807">
        <v>0</v>
      </c>
      <c r="U807">
        <v>9</v>
      </c>
      <c r="V807">
        <v>11</v>
      </c>
      <c r="W807">
        <v>0.15</v>
      </c>
      <c r="X807">
        <v>0</v>
      </c>
      <c r="Y807">
        <v>0</v>
      </c>
      <c r="Z807">
        <v>0</v>
      </c>
      <c r="AA807">
        <v>4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4</v>
      </c>
      <c r="AK807">
        <v>0</v>
      </c>
      <c r="AL807">
        <v>0</v>
      </c>
      <c r="AM807">
        <v>1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7</v>
      </c>
      <c r="AT807">
        <v>12</v>
      </c>
      <c r="AU807">
        <v>0.18</v>
      </c>
      <c r="AV807">
        <v>0</v>
      </c>
      <c r="AW807">
        <v>0</v>
      </c>
      <c r="AX807">
        <v>0</v>
      </c>
    </row>
    <row r="808" spans="1:50" x14ac:dyDescent="0.2">
      <c r="A808" t="s">
        <v>358</v>
      </c>
      <c r="B808">
        <v>2</v>
      </c>
      <c r="C808">
        <v>947465</v>
      </c>
      <c r="D808" s="9" t="s">
        <v>1833</v>
      </c>
      <c r="E808" t="s">
        <v>3644</v>
      </c>
      <c r="F808" t="str">
        <f t="shared" si="12"/>
        <v>Pella 3</v>
      </c>
      <c r="G808" t="s">
        <v>2840</v>
      </c>
      <c r="H808">
        <v>1.44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18</v>
      </c>
      <c r="P808">
        <v>21</v>
      </c>
      <c r="Q808">
        <v>0.18</v>
      </c>
      <c r="R808">
        <v>0</v>
      </c>
      <c r="S808">
        <v>0</v>
      </c>
      <c r="T808">
        <v>0</v>
      </c>
      <c r="U808">
        <v>36</v>
      </c>
      <c r="V808">
        <v>37</v>
      </c>
      <c r="W808">
        <v>0.36</v>
      </c>
      <c r="X808">
        <v>1</v>
      </c>
      <c r="Y808">
        <v>0</v>
      </c>
      <c r="Z808">
        <v>0</v>
      </c>
      <c r="AA808">
        <v>30</v>
      </c>
      <c r="AB808">
        <v>32</v>
      </c>
      <c r="AC808">
        <v>0.36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18</v>
      </c>
      <c r="AK808">
        <v>23</v>
      </c>
      <c r="AL808">
        <v>0.36</v>
      </c>
      <c r="AM808">
        <v>2</v>
      </c>
      <c r="AN808">
        <v>0</v>
      </c>
      <c r="AO808">
        <v>0</v>
      </c>
      <c r="AP808">
        <v>2</v>
      </c>
      <c r="AQ808">
        <v>0</v>
      </c>
      <c r="AR808">
        <v>0</v>
      </c>
      <c r="AS808">
        <v>21</v>
      </c>
      <c r="AT808">
        <v>23</v>
      </c>
      <c r="AU808">
        <v>0.18</v>
      </c>
      <c r="AV808">
        <v>8</v>
      </c>
      <c r="AW808">
        <v>0</v>
      </c>
      <c r="AX808">
        <v>0</v>
      </c>
    </row>
    <row r="809" spans="1:50" x14ac:dyDescent="0.2">
      <c r="A809" t="s">
        <v>358</v>
      </c>
      <c r="B809">
        <v>2</v>
      </c>
      <c r="C809">
        <v>947459</v>
      </c>
      <c r="D809" s="9" t="s">
        <v>1834</v>
      </c>
      <c r="E809" t="s">
        <v>3645</v>
      </c>
      <c r="F809" t="str">
        <f t="shared" si="12"/>
        <v>Knoxville 4</v>
      </c>
      <c r="G809" t="s">
        <v>2842</v>
      </c>
      <c r="H809">
        <v>0.9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13</v>
      </c>
      <c r="P809">
        <v>13</v>
      </c>
      <c r="Q809">
        <v>0.18</v>
      </c>
      <c r="R809">
        <v>0</v>
      </c>
      <c r="S809">
        <v>0</v>
      </c>
      <c r="T809">
        <v>0</v>
      </c>
      <c r="U809">
        <v>25</v>
      </c>
      <c r="V809">
        <v>30</v>
      </c>
      <c r="W809">
        <v>0.54</v>
      </c>
      <c r="X809">
        <v>0</v>
      </c>
      <c r="Y809">
        <v>0</v>
      </c>
      <c r="Z809">
        <v>0</v>
      </c>
      <c r="AA809">
        <v>6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8</v>
      </c>
      <c r="AK809">
        <v>0</v>
      </c>
      <c r="AL809">
        <v>0</v>
      </c>
      <c r="AM809">
        <v>1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6</v>
      </c>
      <c r="AT809">
        <v>16</v>
      </c>
      <c r="AU809">
        <v>0.18</v>
      </c>
      <c r="AV809">
        <v>1</v>
      </c>
      <c r="AW809">
        <v>0</v>
      </c>
      <c r="AX809">
        <v>0</v>
      </c>
    </row>
    <row r="810" spans="1:50" x14ac:dyDescent="0.2">
      <c r="A810" t="s">
        <v>358</v>
      </c>
      <c r="B810">
        <v>2</v>
      </c>
      <c r="C810">
        <v>947463</v>
      </c>
      <c r="D810" s="9" t="s">
        <v>1835</v>
      </c>
      <c r="E810" t="s">
        <v>3646</v>
      </c>
      <c r="F810" t="str">
        <f t="shared" si="12"/>
        <v>Pella 1</v>
      </c>
      <c r="G810" t="s">
        <v>2840</v>
      </c>
      <c r="H810">
        <v>1.26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18</v>
      </c>
      <c r="P810">
        <v>21</v>
      </c>
      <c r="Q810">
        <v>0.18</v>
      </c>
      <c r="R810">
        <v>2</v>
      </c>
      <c r="S810">
        <v>0</v>
      </c>
      <c r="T810">
        <v>0</v>
      </c>
      <c r="U810">
        <v>39</v>
      </c>
      <c r="V810">
        <v>52</v>
      </c>
      <c r="W810">
        <v>0.54</v>
      </c>
      <c r="X810">
        <v>0</v>
      </c>
      <c r="Y810">
        <v>0</v>
      </c>
      <c r="Z810">
        <v>0</v>
      </c>
      <c r="AA810">
        <v>15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24</v>
      </c>
      <c r="AK810">
        <v>25</v>
      </c>
      <c r="AL810">
        <v>0.36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17</v>
      </c>
      <c r="AT810">
        <v>21</v>
      </c>
      <c r="AU810">
        <v>0.18</v>
      </c>
      <c r="AV810">
        <v>5</v>
      </c>
      <c r="AW810">
        <v>0</v>
      </c>
      <c r="AX810">
        <v>0</v>
      </c>
    </row>
    <row r="811" spans="1:50" x14ac:dyDescent="0.2">
      <c r="A811" t="s">
        <v>1297</v>
      </c>
      <c r="B811">
        <v>2</v>
      </c>
      <c r="C811">
        <v>948037</v>
      </c>
      <c r="D811" s="9" t="s">
        <v>1836</v>
      </c>
      <c r="E811" t="s">
        <v>3647</v>
      </c>
      <c r="F811" t="str">
        <f t="shared" si="12"/>
        <v>Ottumwa Pct 06</v>
      </c>
      <c r="G811" t="s">
        <v>2840</v>
      </c>
      <c r="H811">
        <v>1.08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6</v>
      </c>
      <c r="P811">
        <v>10</v>
      </c>
      <c r="Q811">
        <v>0.18</v>
      </c>
      <c r="R811">
        <v>0</v>
      </c>
      <c r="S811">
        <v>0</v>
      </c>
      <c r="T811">
        <v>0</v>
      </c>
      <c r="U811">
        <v>10</v>
      </c>
      <c r="V811">
        <v>11</v>
      </c>
      <c r="W811">
        <v>0.27</v>
      </c>
      <c r="X811">
        <v>0</v>
      </c>
      <c r="Y811">
        <v>0</v>
      </c>
      <c r="Z811">
        <v>0</v>
      </c>
      <c r="AA811">
        <v>3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20</v>
      </c>
      <c r="AK811">
        <v>21</v>
      </c>
      <c r="AL811">
        <v>0.45</v>
      </c>
      <c r="AM811">
        <v>6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3</v>
      </c>
      <c r="AT811">
        <v>8</v>
      </c>
      <c r="AU811">
        <v>0.18</v>
      </c>
      <c r="AV811">
        <v>2</v>
      </c>
      <c r="AW811">
        <v>0</v>
      </c>
      <c r="AX811">
        <v>0</v>
      </c>
    </row>
    <row r="812" spans="1:50" x14ac:dyDescent="0.2">
      <c r="A812" t="s">
        <v>1297</v>
      </c>
      <c r="B812">
        <v>2</v>
      </c>
      <c r="C812">
        <v>948310</v>
      </c>
      <c r="D812" s="9" t="s">
        <v>1594</v>
      </c>
      <c r="E812" t="s">
        <v>3648</v>
      </c>
      <c r="F812" t="str">
        <f t="shared" si="12"/>
        <v>Agency/Agency/Pleasant</v>
      </c>
      <c r="G812" t="s">
        <v>2840</v>
      </c>
      <c r="H812">
        <v>0.72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16</v>
      </c>
      <c r="P812">
        <v>16</v>
      </c>
      <c r="Q812">
        <v>0.18</v>
      </c>
      <c r="R812">
        <v>0</v>
      </c>
      <c r="S812">
        <v>0</v>
      </c>
      <c r="T812">
        <v>0</v>
      </c>
      <c r="U812">
        <v>10</v>
      </c>
      <c r="V812">
        <v>10</v>
      </c>
      <c r="W812">
        <v>0.18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14</v>
      </c>
      <c r="AK812">
        <v>14</v>
      </c>
      <c r="AL812">
        <v>0.18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14</v>
      </c>
      <c r="AT812">
        <v>14</v>
      </c>
      <c r="AU812">
        <v>0.18</v>
      </c>
      <c r="AV812">
        <v>0</v>
      </c>
      <c r="AW812">
        <v>0</v>
      </c>
      <c r="AX812">
        <v>0</v>
      </c>
    </row>
    <row r="813" spans="1:50" x14ac:dyDescent="0.2">
      <c r="A813" t="s">
        <v>1297</v>
      </c>
      <c r="B813">
        <v>2</v>
      </c>
      <c r="C813">
        <v>948036</v>
      </c>
      <c r="D813" s="9" t="s">
        <v>1837</v>
      </c>
      <c r="E813" t="s">
        <v>3649</v>
      </c>
      <c r="F813" t="str">
        <f t="shared" si="12"/>
        <v>Ottumwa Pct 05</v>
      </c>
      <c r="G813" t="s">
        <v>2840</v>
      </c>
      <c r="H813">
        <v>1.08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9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25</v>
      </c>
      <c r="V813">
        <v>32</v>
      </c>
      <c r="W813">
        <v>0.45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14</v>
      </c>
      <c r="AK813">
        <v>15</v>
      </c>
      <c r="AL813">
        <v>0.27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11</v>
      </c>
      <c r="AT813">
        <v>11</v>
      </c>
      <c r="AU813">
        <v>0.18</v>
      </c>
      <c r="AV813">
        <v>10</v>
      </c>
      <c r="AW813">
        <v>11</v>
      </c>
      <c r="AX813">
        <v>0.18</v>
      </c>
    </row>
    <row r="814" spans="1:50" x14ac:dyDescent="0.2">
      <c r="A814" t="s">
        <v>1059</v>
      </c>
      <c r="B814">
        <v>1</v>
      </c>
      <c r="C814">
        <v>947142</v>
      </c>
      <c r="D814" s="9" t="s">
        <v>1728</v>
      </c>
      <c r="E814" t="s">
        <v>3650</v>
      </c>
      <c r="F814" t="str">
        <f t="shared" si="12"/>
        <v>Marengo City</v>
      </c>
      <c r="G814" t="s">
        <v>2840</v>
      </c>
      <c r="H814">
        <v>1.4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15</v>
      </c>
      <c r="P814">
        <v>15</v>
      </c>
      <c r="Q814">
        <v>0.3</v>
      </c>
      <c r="R814">
        <v>0</v>
      </c>
      <c r="S814">
        <v>0</v>
      </c>
      <c r="T814">
        <v>0</v>
      </c>
      <c r="U814">
        <v>14</v>
      </c>
      <c r="V814">
        <v>14</v>
      </c>
      <c r="W814">
        <v>0.3</v>
      </c>
      <c r="X814">
        <v>0</v>
      </c>
      <c r="Y814">
        <v>0</v>
      </c>
      <c r="Z814">
        <v>0</v>
      </c>
      <c r="AA814">
        <v>7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30</v>
      </c>
      <c r="AK814">
        <v>30</v>
      </c>
      <c r="AL814">
        <v>0.5</v>
      </c>
      <c r="AM814">
        <v>2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16</v>
      </c>
      <c r="AT814">
        <v>16</v>
      </c>
      <c r="AU814">
        <v>0.3</v>
      </c>
      <c r="AV814">
        <v>2</v>
      </c>
      <c r="AW814">
        <v>0</v>
      </c>
      <c r="AX814">
        <v>0</v>
      </c>
    </row>
    <row r="815" spans="1:50" x14ac:dyDescent="0.2">
      <c r="A815" t="s">
        <v>156</v>
      </c>
      <c r="B815">
        <v>3</v>
      </c>
      <c r="C815">
        <v>948011</v>
      </c>
      <c r="D815" s="9" t="s">
        <v>1838</v>
      </c>
      <c r="E815" t="s">
        <v>3651</v>
      </c>
      <c r="F815" t="str">
        <f t="shared" si="12"/>
        <v>Creston 2 - Swcc</v>
      </c>
      <c r="G815" t="s">
        <v>2840</v>
      </c>
      <c r="H815">
        <v>1.35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9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19</v>
      </c>
      <c r="V815">
        <v>19</v>
      </c>
      <c r="W815">
        <v>0.3</v>
      </c>
      <c r="X815">
        <v>0</v>
      </c>
      <c r="Y815">
        <v>0</v>
      </c>
      <c r="Z815">
        <v>0</v>
      </c>
      <c r="AA815">
        <v>12</v>
      </c>
      <c r="AB815">
        <v>15</v>
      </c>
      <c r="AC815">
        <v>0.3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18</v>
      </c>
      <c r="AK815">
        <v>25</v>
      </c>
      <c r="AL815">
        <v>0.45</v>
      </c>
      <c r="AM815">
        <v>3</v>
      </c>
      <c r="AN815">
        <v>0</v>
      </c>
      <c r="AO815">
        <v>0</v>
      </c>
      <c r="AP815">
        <v>1</v>
      </c>
      <c r="AQ815">
        <v>0</v>
      </c>
      <c r="AR815">
        <v>0</v>
      </c>
      <c r="AS815">
        <v>14</v>
      </c>
      <c r="AT815">
        <v>17</v>
      </c>
      <c r="AU815">
        <v>0.3</v>
      </c>
      <c r="AV815">
        <v>7</v>
      </c>
      <c r="AW815">
        <v>0</v>
      </c>
      <c r="AX815">
        <v>0</v>
      </c>
    </row>
    <row r="816" spans="1:50" x14ac:dyDescent="0.2">
      <c r="A816" t="s">
        <v>1317</v>
      </c>
      <c r="B816">
        <v>2</v>
      </c>
      <c r="C816">
        <v>948333</v>
      </c>
      <c r="D816" s="9" t="s">
        <v>81</v>
      </c>
      <c r="E816" t="s">
        <v>3652</v>
      </c>
      <c r="F816" t="str">
        <f t="shared" si="12"/>
        <v>C-02 Corydon</v>
      </c>
      <c r="G816" t="s">
        <v>2840</v>
      </c>
      <c r="H816">
        <v>0.97499999999999998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10</v>
      </c>
      <c r="P816">
        <v>10</v>
      </c>
      <c r="Q816">
        <v>0.22500000000000001</v>
      </c>
      <c r="R816">
        <v>0</v>
      </c>
      <c r="S816">
        <v>0</v>
      </c>
      <c r="T816">
        <v>0</v>
      </c>
      <c r="U816">
        <v>7</v>
      </c>
      <c r="V816">
        <v>7</v>
      </c>
      <c r="W816">
        <v>0.15</v>
      </c>
      <c r="X816">
        <v>0</v>
      </c>
      <c r="Y816">
        <v>0</v>
      </c>
      <c r="Z816">
        <v>0</v>
      </c>
      <c r="AA816">
        <v>11</v>
      </c>
      <c r="AB816">
        <v>11</v>
      </c>
      <c r="AC816">
        <v>0.3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6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8</v>
      </c>
      <c r="AT816">
        <v>14</v>
      </c>
      <c r="AU816">
        <v>0.3</v>
      </c>
      <c r="AV816">
        <v>0</v>
      </c>
      <c r="AW816">
        <v>0</v>
      </c>
      <c r="AX816">
        <v>0</v>
      </c>
    </row>
    <row r="817" spans="1:50" x14ac:dyDescent="0.2">
      <c r="A817" t="s">
        <v>801</v>
      </c>
      <c r="B817">
        <v>1</v>
      </c>
      <c r="C817">
        <v>946575</v>
      </c>
      <c r="D817" s="9" t="s">
        <v>1636</v>
      </c>
      <c r="E817" t="s">
        <v>3653</v>
      </c>
      <c r="F817" t="str">
        <f t="shared" si="12"/>
        <v>Benton-Canton-Shellsburg</v>
      </c>
      <c r="G817" t="s">
        <v>2840</v>
      </c>
      <c r="H817">
        <v>1.65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28</v>
      </c>
      <c r="P817">
        <v>31</v>
      </c>
      <c r="Q817">
        <v>0.6</v>
      </c>
      <c r="R817">
        <v>0</v>
      </c>
      <c r="S817">
        <v>0</v>
      </c>
      <c r="T817">
        <v>0</v>
      </c>
      <c r="U817">
        <v>23</v>
      </c>
      <c r="V817">
        <v>29</v>
      </c>
      <c r="W817">
        <v>0.52500000000000002</v>
      </c>
      <c r="X817">
        <v>0</v>
      </c>
      <c r="Y817">
        <v>0</v>
      </c>
      <c r="Z817">
        <v>0</v>
      </c>
      <c r="AA817">
        <v>7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12</v>
      </c>
      <c r="AK817">
        <v>14</v>
      </c>
      <c r="AL817">
        <v>0.22500000000000001</v>
      </c>
      <c r="AM817">
        <v>4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15</v>
      </c>
      <c r="AT817">
        <v>15</v>
      </c>
      <c r="AU817">
        <v>0.3</v>
      </c>
      <c r="AV817">
        <v>0</v>
      </c>
      <c r="AW817">
        <v>0</v>
      </c>
      <c r="AX817">
        <v>0</v>
      </c>
    </row>
    <row r="818" spans="1:50" x14ac:dyDescent="0.2">
      <c r="A818" t="s">
        <v>1135</v>
      </c>
      <c r="B818">
        <v>2</v>
      </c>
      <c r="C818">
        <v>1593682</v>
      </c>
      <c r="D818" s="9" t="s">
        <v>1839</v>
      </c>
      <c r="E818" t="s">
        <v>3654</v>
      </c>
      <c r="F818" t="str">
        <f t="shared" si="12"/>
        <v>Southeast Louisa</v>
      </c>
      <c r="G818" t="s">
        <v>2840</v>
      </c>
      <c r="H818">
        <v>1.5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11</v>
      </c>
      <c r="P818">
        <v>21</v>
      </c>
      <c r="Q818">
        <v>0.3</v>
      </c>
      <c r="R818">
        <v>0</v>
      </c>
      <c r="S818">
        <v>0</v>
      </c>
      <c r="T818">
        <v>0</v>
      </c>
      <c r="U818">
        <v>10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6</v>
      </c>
      <c r="AB818">
        <v>1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15</v>
      </c>
      <c r="AK818">
        <v>16</v>
      </c>
      <c r="AL818">
        <v>0.3</v>
      </c>
      <c r="AM818">
        <v>8</v>
      </c>
      <c r="AN818">
        <v>0</v>
      </c>
      <c r="AO818">
        <v>0</v>
      </c>
      <c r="AP818">
        <v>1</v>
      </c>
      <c r="AQ818">
        <v>0</v>
      </c>
      <c r="AR818">
        <v>0</v>
      </c>
      <c r="AS818">
        <v>10</v>
      </c>
      <c r="AT818">
        <v>16</v>
      </c>
      <c r="AU818">
        <v>0.3</v>
      </c>
      <c r="AV818">
        <v>29</v>
      </c>
      <c r="AW818">
        <v>36</v>
      </c>
      <c r="AX818">
        <v>0.6</v>
      </c>
    </row>
    <row r="819" spans="1:50" x14ac:dyDescent="0.2">
      <c r="A819" t="s">
        <v>202</v>
      </c>
      <c r="B819">
        <v>4</v>
      </c>
      <c r="C819">
        <v>946570</v>
      </c>
      <c r="D819" s="9">
        <v>1</v>
      </c>
      <c r="E819" t="s">
        <v>3655</v>
      </c>
      <c r="F819" t="str">
        <f t="shared" si="12"/>
        <v>Precinct 1</v>
      </c>
      <c r="G819" t="s">
        <v>2840</v>
      </c>
      <c r="H819">
        <v>1.5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17</v>
      </c>
      <c r="P819">
        <v>23</v>
      </c>
      <c r="Q819">
        <v>0.3</v>
      </c>
      <c r="R819">
        <v>0</v>
      </c>
      <c r="S819">
        <v>0</v>
      </c>
      <c r="T819">
        <v>0</v>
      </c>
      <c r="U819">
        <v>23</v>
      </c>
      <c r="V819">
        <v>31</v>
      </c>
      <c r="W819">
        <v>0.4</v>
      </c>
      <c r="X819">
        <v>0</v>
      </c>
      <c r="Y819">
        <v>0</v>
      </c>
      <c r="Z819">
        <v>0</v>
      </c>
      <c r="AA819">
        <v>17</v>
      </c>
      <c r="AB819">
        <v>18</v>
      </c>
      <c r="AC819">
        <v>0.3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17</v>
      </c>
      <c r="AK819">
        <v>18</v>
      </c>
      <c r="AL819">
        <v>0.2</v>
      </c>
      <c r="AM819">
        <v>8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20</v>
      </c>
      <c r="AT819">
        <v>21</v>
      </c>
      <c r="AU819">
        <v>0.3</v>
      </c>
      <c r="AV819">
        <v>9</v>
      </c>
      <c r="AW819">
        <v>0</v>
      </c>
      <c r="AX819">
        <v>0</v>
      </c>
    </row>
    <row r="820" spans="1:50" x14ac:dyDescent="0.2">
      <c r="A820" t="s">
        <v>1177</v>
      </c>
      <c r="B820">
        <v>4</v>
      </c>
      <c r="C820">
        <v>1593712</v>
      </c>
      <c r="D820" s="9" t="s">
        <v>1822</v>
      </c>
      <c r="E820" t="s">
        <v>3656</v>
      </c>
      <c r="F820" t="str">
        <f t="shared" si="12"/>
        <v>Osceola 3 Precinct 0800</v>
      </c>
      <c r="G820" t="s">
        <v>2840</v>
      </c>
      <c r="H820">
        <v>0.8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3</v>
      </c>
      <c r="P820">
        <v>3</v>
      </c>
      <c r="Q820">
        <v>0.1</v>
      </c>
      <c r="R820">
        <v>1</v>
      </c>
      <c r="S820">
        <v>0</v>
      </c>
      <c r="T820">
        <v>0</v>
      </c>
      <c r="U820">
        <v>4</v>
      </c>
      <c r="V820">
        <v>4</v>
      </c>
      <c r="W820">
        <v>0.2</v>
      </c>
      <c r="X820">
        <v>0</v>
      </c>
      <c r="Y820">
        <v>0</v>
      </c>
      <c r="Z820">
        <v>0</v>
      </c>
      <c r="AA820">
        <v>5</v>
      </c>
      <c r="AB820">
        <v>6</v>
      </c>
      <c r="AC820">
        <v>0.2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1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6</v>
      </c>
      <c r="AT820">
        <v>7</v>
      </c>
      <c r="AU820">
        <v>0.3</v>
      </c>
      <c r="AV820">
        <v>0</v>
      </c>
      <c r="AW820">
        <v>0</v>
      </c>
      <c r="AX820">
        <v>0</v>
      </c>
    </row>
    <row r="821" spans="1:50" x14ac:dyDescent="0.2">
      <c r="A821" t="s">
        <v>937</v>
      </c>
      <c r="B821">
        <v>1</v>
      </c>
      <c r="C821">
        <v>946924</v>
      </c>
      <c r="D821" s="9" t="s">
        <v>1840</v>
      </c>
      <c r="E821" t="s">
        <v>3657</v>
      </c>
      <c r="F821" t="str">
        <f t="shared" si="12"/>
        <v>Manchester Ward 2</v>
      </c>
      <c r="G821" t="s">
        <v>2851</v>
      </c>
      <c r="H821">
        <v>1.05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8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14</v>
      </c>
      <c r="V821">
        <v>26</v>
      </c>
      <c r="W821">
        <v>0.52500000000000002</v>
      </c>
      <c r="X821">
        <v>0</v>
      </c>
      <c r="Y821">
        <v>0</v>
      </c>
      <c r="Z821">
        <v>0</v>
      </c>
      <c r="AA821">
        <v>9</v>
      </c>
      <c r="AB821">
        <v>13</v>
      </c>
      <c r="AC821">
        <v>0.22500000000000001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4</v>
      </c>
      <c r="AK821">
        <v>0</v>
      </c>
      <c r="AL821">
        <v>0</v>
      </c>
      <c r="AM821">
        <v>7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14</v>
      </c>
      <c r="AT821">
        <v>14</v>
      </c>
      <c r="AU821">
        <v>0.3</v>
      </c>
      <c r="AV821">
        <v>0</v>
      </c>
      <c r="AW821">
        <v>0</v>
      </c>
      <c r="AX821">
        <v>0</v>
      </c>
    </row>
    <row r="822" spans="1:50" x14ac:dyDescent="0.2">
      <c r="A822" t="s">
        <v>1018</v>
      </c>
      <c r="B822">
        <v>4</v>
      </c>
      <c r="C822">
        <v>947066</v>
      </c>
      <c r="D822" s="9" t="s">
        <v>1841</v>
      </c>
      <c r="E822" t="s">
        <v>3658</v>
      </c>
      <c r="F822" t="str">
        <f t="shared" si="12"/>
        <v>Webster City 1</v>
      </c>
      <c r="G822" t="s">
        <v>2840</v>
      </c>
      <c r="H822">
        <v>1.7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20</v>
      </c>
      <c r="P822">
        <v>21</v>
      </c>
      <c r="Q822">
        <v>0.3</v>
      </c>
      <c r="R822">
        <v>0</v>
      </c>
      <c r="S822">
        <v>0</v>
      </c>
      <c r="T822">
        <v>0</v>
      </c>
      <c r="U822">
        <v>39</v>
      </c>
      <c r="V822">
        <v>40</v>
      </c>
      <c r="W822">
        <v>0.6</v>
      </c>
      <c r="X822">
        <v>0</v>
      </c>
      <c r="Y822">
        <v>0</v>
      </c>
      <c r="Z822">
        <v>0</v>
      </c>
      <c r="AA822">
        <v>20</v>
      </c>
      <c r="AB822">
        <v>20</v>
      </c>
      <c r="AC822">
        <v>0.3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18</v>
      </c>
      <c r="AK822">
        <v>18</v>
      </c>
      <c r="AL822">
        <v>0.2</v>
      </c>
      <c r="AM822">
        <v>1</v>
      </c>
      <c r="AN822">
        <v>0</v>
      </c>
      <c r="AO822">
        <v>0</v>
      </c>
      <c r="AP822">
        <v>2</v>
      </c>
      <c r="AQ822">
        <v>0</v>
      </c>
      <c r="AR822">
        <v>0</v>
      </c>
      <c r="AS822">
        <v>20</v>
      </c>
      <c r="AT822">
        <v>21</v>
      </c>
      <c r="AU822">
        <v>0.3</v>
      </c>
      <c r="AV822">
        <v>0</v>
      </c>
      <c r="AW822">
        <v>0</v>
      </c>
      <c r="AX822">
        <v>0</v>
      </c>
    </row>
    <row r="823" spans="1:50" x14ac:dyDescent="0.2">
      <c r="A823" t="s">
        <v>1018</v>
      </c>
      <c r="B823">
        <v>4</v>
      </c>
      <c r="C823">
        <v>1593566</v>
      </c>
      <c r="D823" s="9" t="s">
        <v>4174</v>
      </c>
      <c r="E823" t="s">
        <v>3659</v>
      </c>
      <c r="F823" t="str">
        <f t="shared" si="12"/>
        <v>Pct 3 Clear Lake Hamilton Marion Webster</v>
      </c>
      <c r="G823" t="s">
        <v>2840</v>
      </c>
      <c r="H823">
        <v>1.1000000000000001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13</v>
      </c>
      <c r="P823">
        <v>14</v>
      </c>
      <c r="Q823">
        <v>0.2</v>
      </c>
      <c r="R823">
        <v>0</v>
      </c>
      <c r="S823">
        <v>0</v>
      </c>
      <c r="T823">
        <v>0</v>
      </c>
      <c r="U823">
        <v>20</v>
      </c>
      <c r="V823">
        <v>27</v>
      </c>
      <c r="W823">
        <v>0.4</v>
      </c>
      <c r="X823">
        <v>0</v>
      </c>
      <c r="Y823">
        <v>0</v>
      </c>
      <c r="Z823">
        <v>0</v>
      </c>
      <c r="AA823">
        <v>8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13</v>
      </c>
      <c r="AK823">
        <v>14</v>
      </c>
      <c r="AL823">
        <v>0.2</v>
      </c>
      <c r="AM823">
        <v>2</v>
      </c>
      <c r="AN823">
        <v>0</v>
      </c>
      <c r="AO823">
        <v>0</v>
      </c>
      <c r="AP823">
        <v>1</v>
      </c>
      <c r="AQ823">
        <v>0</v>
      </c>
      <c r="AR823">
        <v>0</v>
      </c>
      <c r="AS823">
        <v>14</v>
      </c>
      <c r="AT823">
        <v>16</v>
      </c>
      <c r="AU823">
        <v>0.3</v>
      </c>
      <c r="AV823">
        <v>0</v>
      </c>
      <c r="AW823">
        <v>0</v>
      </c>
      <c r="AX823">
        <v>0</v>
      </c>
    </row>
    <row r="824" spans="1:50" x14ac:dyDescent="0.2">
      <c r="A824" t="s">
        <v>1018</v>
      </c>
      <c r="B824">
        <v>4</v>
      </c>
      <c r="C824">
        <v>947067</v>
      </c>
      <c r="D824" s="9" t="s">
        <v>1843</v>
      </c>
      <c r="E824" t="s">
        <v>3660</v>
      </c>
      <c r="F824" t="str">
        <f t="shared" si="12"/>
        <v>Webster City 2</v>
      </c>
      <c r="G824" t="s">
        <v>2840</v>
      </c>
      <c r="H824">
        <v>2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20</v>
      </c>
      <c r="P824">
        <v>21</v>
      </c>
      <c r="Q824">
        <v>0.4</v>
      </c>
      <c r="R824">
        <v>0</v>
      </c>
      <c r="S824">
        <v>0</v>
      </c>
      <c r="T824">
        <v>0</v>
      </c>
      <c r="U824">
        <v>38</v>
      </c>
      <c r="V824">
        <v>39</v>
      </c>
      <c r="W824">
        <v>0.7</v>
      </c>
      <c r="X824">
        <v>0</v>
      </c>
      <c r="Y824">
        <v>0</v>
      </c>
      <c r="Z824">
        <v>0</v>
      </c>
      <c r="AA824">
        <v>17</v>
      </c>
      <c r="AB824">
        <v>19</v>
      </c>
      <c r="AC824">
        <v>0.3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18</v>
      </c>
      <c r="AK824">
        <v>19</v>
      </c>
      <c r="AL824">
        <v>0.3</v>
      </c>
      <c r="AM824">
        <v>4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16</v>
      </c>
      <c r="AT824">
        <v>19</v>
      </c>
      <c r="AU824">
        <v>0.3</v>
      </c>
      <c r="AV824">
        <v>3</v>
      </c>
      <c r="AW824">
        <v>0</v>
      </c>
      <c r="AX824">
        <v>0</v>
      </c>
    </row>
    <row r="825" spans="1:50" x14ac:dyDescent="0.2">
      <c r="A825" t="s">
        <v>1333</v>
      </c>
      <c r="B825">
        <v>4</v>
      </c>
      <c r="C825">
        <v>948315</v>
      </c>
      <c r="D825" s="9" t="s">
        <v>4175</v>
      </c>
      <c r="E825" t="s">
        <v>3661</v>
      </c>
      <c r="F825" t="str">
        <f t="shared" si="12"/>
        <v>Forest City Ward 1</v>
      </c>
      <c r="G825" t="s">
        <v>2840</v>
      </c>
      <c r="H825">
        <v>0.75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8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9</v>
      </c>
      <c r="V825">
        <v>11</v>
      </c>
      <c r="W825">
        <v>0.15</v>
      </c>
      <c r="X825">
        <v>1</v>
      </c>
      <c r="Y825">
        <v>0</v>
      </c>
      <c r="Z825">
        <v>0</v>
      </c>
      <c r="AA825">
        <v>13</v>
      </c>
      <c r="AB825">
        <v>18</v>
      </c>
      <c r="AC825">
        <v>0.15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2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21</v>
      </c>
      <c r="AT825">
        <v>23</v>
      </c>
      <c r="AU825">
        <v>0.3</v>
      </c>
      <c r="AV825">
        <v>9</v>
      </c>
      <c r="AW825">
        <v>11</v>
      </c>
      <c r="AX825">
        <v>0.15</v>
      </c>
    </row>
    <row r="826" spans="1:50" x14ac:dyDescent="0.2">
      <c r="A826" t="s">
        <v>1333</v>
      </c>
      <c r="B826">
        <v>4</v>
      </c>
      <c r="C826">
        <v>948313</v>
      </c>
      <c r="D826" s="9" t="s">
        <v>73</v>
      </c>
      <c r="E826" t="s">
        <v>3662</v>
      </c>
      <c r="F826" t="str">
        <f t="shared" si="12"/>
        <v>Center</v>
      </c>
      <c r="G826" t="s">
        <v>2840</v>
      </c>
      <c r="H826">
        <v>1.5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10</v>
      </c>
      <c r="P826">
        <v>14</v>
      </c>
      <c r="Q826">
        <v>0.3</v>
      </c>
      <c r="R826">
        <v>0</v>
      </c>
      <c r="S826">
        <v>0</v>
      </c>
      <c r="T826">
        <v>0</v>
      </c>
      <c r="U826">
        <v>25</v>
      </c>
      <c r="V826">
        <v>27</v>
      </c>
      <c r="W826">
        <v>0.6</v>
      </c>
      <c r="X826">
        <v>0</v>
      </c>
      <c r="Y826">
        <v>0</v>
      </c>
      <c r="Z826">
        <v>0</v>
      </c>
      <c r="AA826">
        <v>8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17</v>
      </c>
      <c r="AK826">
        <v>18</v>
      </c>
      <c r="AL826">
        <v>0.3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8</v>
      </c>
      <c r="AT826">
        <v>12</v>
      </c>
      <c r="AU826">
        <v>0.3</v>
      </c>
      <c r="AV826">
        <v>3</v>
      </c>
      <c r="AW826">
        <v>0</v>
      </c>
      <c r="AX826">
        <v>0</v>
      </c>
    </row>
    <row r="827" spans="1:50" x14ac:dyDescent="0.2">
      <c r="A827" t="s">
        <v>1223</v>
      </c>
      <c r="B827">
        <v>4</v>
      </c>
      <c r="C827">
        <v>947844</v>
      </c>
      <c r="D827" s="9">
        <v>4</v>
      </c>
      <c r="E827" t="s">
        <v>3663</v>
      </c>
      <c r="F827" t="str">
        <f t="shared" si="12"/>
        <v>Sac City</v>
      </c>
      <c r="G827" t="s">
        <v>2840</v>
      </c>
      <c r="H827">
        <v>1.2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20</v>
      </c>
      <c r="P827">
        <v>20</v>
      </c>
      <c r="Q827">
        <v>0.33329999999999999</v>
      </c>
      <c r="R827">
        <v>0</v>
      </c>
      <c r="S827">
        <v>0</v>
      </c>
      <c r="T827">
        <v>0</v>
      </c>
      <c r="U827">
        <v>13</v>
      </c>
      <c r="V827">
        <v>13</v>
      </c>
      <c r="W827">
        <v>0.26669999999999999</v>
      </c>
      <c r="X827">
        <v>0</v>
      </c>
      <c r="Y827">
        <v>0</v>
      </c>
      <c r="Z827">
        <v>0</v>
      </c>
      <c r="AA827">
        <v>10</v>
      </c>
      <c r="AB827">
        <v>10</v>
      </c>
      <c r="AC827">
        <v>0.2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8</v>
      </c>
      <c r="AK827">
        <v>10</v>
      </c>
      <c r="AL827">
        <v>0.2</v>
      </c>
      <c r="AM827">
        <v>1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9</v>
      </c>
      <c r="AT827">
        <v>10</v>
      </c>
      <c r="AU827">
        <v>0.2</v>
      </c>
      <c r="AV827">
        <v>2</v>
      </c>
      <c r="AW827">
        <v>0</v>
      </c>
      <c r="AX827">
        <v>0</v>
      </c>
    </row>
    <row r="828" spans="1:50" x14ac:dyDescent="0.2">
      <c r="A828" t="s">
        <v>1059</v>
      </c>
      <c r="B828">
        <v>1</v>
      </c>
      <c r="C828">
        <v>947140</v>
      </c>
      <c r="D828" s="9" t="s">
        <v>1740</v>
      </c>
      <c r="E828" t="s">
        <v>3664</v>
      </c>
      <c r="F828" t="str">
        <f t="shared" si="12"/>
        <v>Hilton/Washington</v>
      </c>
      <c r="G828" t="s">
        <v>2840</v>
      </c>
      <c r="H828">
        <v>0.8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12</v>
      </c>
      <c r="P828">
        <v>13</v>
      </c>
      <c r="Q828">
        <v>0.2</v>
      </c>
      <c r="R828">
        <v>1</v>
      </c>
      <c r="S828">
        <v>0</v>
      </c>
      <c r="T828">
        <v>0</v>
      </c>
      <c r="U828">
        <v>11</v>
      </c>
      <c r="V828">
        <v>18</v>
      </c>
      <c r="W828">
        <v>0.2</v>
      </c>
      <c r="X828">
        <v>0</v>
      </c>
      <c r="Y828">
        <v>0</v>
      </c>
      <c r="Z828">
        <v>0</v>
      </c>
      <c r="AA828">
        <v>6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15</v>
      </c>
      <c r="AK828">
        <v>17</v>
      </c>
      <c r="AL828">
        <v>0.2</v>
      </c>
      <c r="AM828">
        <v>1</v>
      </c>
      <c r="AN828">
        <v>0</v>
      </c>
      <c r="AO828">
        <v>0</v>
      </c>
      <c r="AP828">
        <v>1</v>
      </c>
      <c r="AQ828">
        <v>0</v>
      </c>
      <c r="AR828">
        <v>0</v>
      </c>
      <c r="AS828">
        <v>12</v>
      </c>
      <c r="AT828">
        <v>16</v>
      </c>
      <c r="AU828">
        <v>0.2</v>
      </c>
      <c r="AV828">
        <v>6</v>
      </c>
      <c r="AW828">
        <v>0</v>
      </c>
      <c r="AX828">
        <v>0</v>
      </c>
    </row>
    <row r="829" spans="1:50" x14ac:dyDescent="0.2">
      <c r="A829" t="s">
        <v>1059</v>
      </c>
      <c r="B829">
        <v>1</v>
      </c>
      <c r="C829">
        <v>947143</v>
      </c>
      <c r="D829" s="9" t="s">
        <v>1751</v>
      </c>
      <c r="E829" t="s">
        <v>3665</v>
      </c>
      <c r="F829" t="str">
        <f t="shared" si="12"/>
        <v>Pilot/Troy/York</v>
      </c>
      <c r="G829" t="s">
        <v>2840</v>
      </c>
      <c r="H829">
        <v>0.6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1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9</v>
      </c>
      <c r="V829">
        <v>9</v>
      </c>
      <c r="W829">
        <v>0.2</v>
      </c>
      <c r="X829">
        <v>0</v>
      </c>
      <c r="Y829">
        <v>0</v>
      </c>
      <c r="Z829">
        <v>0</v>
      </c>
      <c r="AA829">
        <v>7</v>
      </c>
      <c r="AB829">
        <v>8</v>
      </c>
      <c r="AC829">
        <v>0.1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7</v>
      </c>
      <c r="AK829">
        <v>8</v>
      </c>
      <c r="AL829">
        <v>0.1</v>
      </c>
      <c r="AM829">
        <v>1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9</v>
      </c>
      <c r="AT829">
        <v>10</v>
      </c>
      <c r="AU829">
        <v>0.2</v>
      </c>
      <c r="AV829">
        <v>1</v>
      </c>
      <c r="AW829">
        <v>0</v>
      </c>
      <c r="AX829">
        <v>0</v>
      </c>
    </row>
    <row r="830" spans="1:50" x14ac:dyDescent="0.2">
      <c r="A830" t="s">
        <v>1059</v>
      </c>
      <c r="B830">
        <v>1</v>
      </c>
      <c r="C830">
        <v>947136</v>
      </c>
      <c r="D830" s="9" t="s">
        <v>88</v>
      </c>
      <c r="E830" t="s">
        <v>3666</v>
      </c>
      <c r="F830" t="str">
        <f t="shared" si="12"/>
        <v>Fillmore/Greene</v>
      </c>
      <c r="G830" t="s">
        <v>2840</v>
      </c>
      <c r="H830">
        <v>0.8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3</v>
      </c>
      <c r="P830">
        <v>2</v>
      </c>
      <c r="Q830">
        <v>0</v>
      </c>
      <c r="R830">
        <v>0</v>
      </c>
      <c r="S830">
        <v>0</v>
      </c>
      <c r="T830">
        <v>0</v>
      </c>
      <c r="U830">
        <v>12</v>
      </c>
      <c r="V830">
        <v>12</v>
      </c>
      <c r="W830">
        <v>0.2</v>
      </c>
      <c r="X830">
        <v>1</v>
      </c>
      <c r="Y830">
        <v>0</v>
      </c>
      <c r="Z830">
        <v>0</v>
      </c>
      <c r="AA830">
        <v>8</v>
      </c>
      <c r="AB830">
        <v>10</v>
      </c>
      <c r="AC830">
        <v>0.1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18</v>
      </c>
      <c r="AK830">
        <v>20</v>
      </c>
      <c r="AL830">
        <v>0.3</v>
      </c>
      <c r="AM830">
        <v>2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12</v>
      </c>
      <c r="AT830">
        <v>13</v>
      </c>
      <c r="AU830">
        <v>0.2</v>
      </c>
      <c r="AV830">
        <v>1</v>
      </c>
      <c r="AW830">
        <v>0</v>
      </c>
      <c r="AX830">
        <v>0</v>
      </c>
    </row>
    <row r="831" spans="1:50" x14ac:dyDescent="0.2">
      <c r="A831" t="s">
        <v>1139</v>
      </c>
      <c r="B831">
        <v>4</v>
      </c>
      <c r="C831">
        <v>947425</v>
      </c>
      <c r="D831" s="9" t="s">
        <v>13</v>
      </c>
      <c r="E831" t="s">
        <v>3667</v>
      </c>
      <c r="F831" t="str">
        <f t="shared" si="12"/>
        <v>Pct 1 George</v>
      </c>
      <c r="G831" t="s">
        <v>2840</v>
      </c>
      <c r="H831">
        <v>0.5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8</v>
      </c>
      <c r="P831">
        <v>8</v>
      </c>
      <c r="Q831">
        <v>0.2</v>
      </c>
      <c r="R831">
        <v>0</v>
      </c>
      <c r="S831">
        <v>0</v>
      </c>
      <c r="T831">
        <v>0</v>
      </c>
      <c r="U831">
        <v>6</v>
      </c>
      <c r="V831">
        <v>7</v>
      </c>
      <c r="W831">
        <v>0.1</v>
      </c>
      <c r="X831">
        <v>0</v>
      </c>
      <c r="Y831">
        <v>0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1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8</v>
      </c>
      <c r="AT831">
        <v>9</v>
      </c>
      <c r="AU831">
        <v>0.2</v>
      </c>
      <c r="AV831">
        <v>0</v>
      </c>
      <c r="AW831">
        <v>0</v>
      </c>
      <c r="AX831">
        <v>0</v>
      </c>
    </row>
    <row r="832" spans="1:50" x14ac:dyDescent="0.2">
      <c r="A832" t="s">
        <v>1139</v>
      </c>
      <c r="B832">
        <v>4</v>
      </c>
      <c r="C832">
        <v>947428</v>
      </c>
      <c r="D832" s="9" t="s">
        <v>16</v>
      </c>
      <c r="E832" t="s">
        <v>3668</v>
      </c>
      <c r="F832" t="str">
        <f t="shared" si="12"/>
        <v>Pct 4 Larchwood</v>
      </c>
      <c r="G832" t="s">
        <v>2840</v>
      </c>
      <c r="H832">
        <v>0.7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7</v>
      </c>
      <c r="P832">
        <v>7</v>
      </c>
      <c r="Q832">
        <v>0.1</v>
      </c>
      <c r="R832">
        <v>0</v>
      </c>
      <c r="S832">
        <v>0</v>
      </c>
      <c r="T832">
        <v>0</v>
      </c>
      <c r="U832">
        <v>7</v>
      </c>
      <c r="V832">
        <v>7</v>
      </c>
      <c r="W832">
        <v>0.1</v>
      </c>
      <c r="X832">
        <v>0</v>
      </c>
      <c r="Y832">
        <v>0</v>
      </c>
      <c r="Z832">
        <v>0</v>
      </c>
      <c r="AA832">
        <v>16</v>
      </c>
      <c r="AB832">
        <v>16</v>
      </c>
      <c r="AC832">
        <v>0.3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15</v>
      </c>
      <c r="AT832">
        <v>15</v>
      </c>
      <c r="AU832">
        <v>0.2</v>
      </c>
      <c r="AV832">
        <v>0</v>
      </c>
      <c r="AW832">
        <v>0</v>
      </c>
      <c r="AX832">
        <v>0</v>
      </c>
    </row>
    <row r="833" spans="1:50" x14ac:dyDescent="0.2">
      <c r="A833" t="s">
        <v>1033</v>
      </c>
      <c r="B833">
        <v>2</v>
      </c>
      <c r="C833">
        <v>947103</v>
      </c>
      <c r="D833" s="9" t="s">
        <v>1844</v>
      </c>
      <c r="E833" t="s">
        <v>3669</v>
      </c>
      <c r="F833" t="str">
        <f t="shared" si="12"/>
        <v>Mt. Pleasant Ward 2</v>
      </c>
      <c r="G833" t="s">
        <v>2840</v>
      </c>
      <c r="H833">
        <v>1.2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17</v>
      </c>
      <c r="P833">
        <v>17</v>
      </c>
      <c r="Q833">
        <v>0.26669999999999999</v>
      </c>
      <c r="R833">
        <v>0</v>
      </c>
      <c r="S833">
        <v>0</v>
      </c>
      <c r="T833">
        <v>0</v>
      </c>
      <c r="U833">
        <v>14</v>
      </c>
      <c r="V833">
        <v>14</v>
      </c>
      <c r="W833">
        <v>0.26669999999999999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17</v>
      </c>
      <c r="AK833">
        <v>17</v>
      </c>
      <c r="AL833">
        <v>0.26669999999999999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13</v>
      </c>
      <c r="AT833">
        <v>13</v>
      </c>
      <c r="AU833">
        <v>0.2</v>
      </c>
      <c r="AV833">
        <v>12</v>
      </c>
      <c r="AW833">
        <v>12</v>
      </c>
      <c r="AX833">
        <v>0.2</v>
      </c>
    </row>
    <row r="834" spans="1:50" x14ac:dyDescent="0.2">
      <c r="A834" t="s">
        <v>1033</v>
      </c>
      <c r="B834">
        <v>2</v>
      </c>
      <c r="C834">
        <v>947101</v>
      </c>
      <c r="D834" s="9" t="s">
        <v>1693</v>
      </c>
      <c r="E834" t="s">
        <v>3553</v>
      </c>
      <c r="F834" t="str">
        <f t="shared" ref="F834:F897" si="13">TRIM(PROPER(E834))</f>
        <v>Central Precinct</v>
      </c>
      <c r="G834" t="s">
        <v>2840</v>
      </c>
      <c r="H834">
        <v>1.3333330000000001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32</v>
      </c>
      <c r="P834">
        <v>35</v>
      </c>
      <c r="Q834">
        <v>0.4667</v>
      </c>
      <c r="R834">
        <v>0</v>
      </c>
      <c r="S834">
        <v>0</v>
      </c>
      <c r="T834">
        <v>0</v>
      </c>
      <c r="U834">
        <v>2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24</v>
      </c>
      <c r="AB834">
        <v>29</v>
      </c>
      <c r="AC834">
        <v>0.4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18</v>
      </c>
      <c r="AK834">
        <v>19</v>
      </c>
      <c r="AL834">
        <v>0.26669999999999999</v>
      </c>
      <c r="AM834">
        <v>0</v>
      </c>
      <c r="AN834">
        <v>0</v>
      </c>
      <c r="AO834">
        <v>0</v>
      </c>
      <c r="AP834">
        <v>1</v>
      </c>
      <c r="AQ834">
        <v>0</v>
      </c>
      <c r="AR834">
        <v>0</v>
      </c>
      <c r="AS834">
        <v>17</v>
      </c>
      <c r="AT834">
        <v>18</v>
      </c>
      <c r="AU834">
        <v>0.2</v>
      </c>
      <c r="AV834">
        <v>12</v>
      </c>
      <c r="AW834">
        <v>0</v>
      </c>
      <c r="AX834">
        <v>0</v>
      </c>
    </row>
    <row r="835" spans="1:50" x14ac:dyDescent="0.2">
      <c r="A835" t="s">
        <v>1033</v>
      </c>
      <c r="B835">
        <v>2</v>
      </c>
      <c r="C835">
        <v>947104</v>
      </c>
      <c r="D835" s="9" t="s">
        <v>1845</v>
      </c>
      <c r="E835" t="s">
        <v>3670</v>
      </c>
      <c r="F835" t="str">
        <f t="shared" si="13"/>
        <v>Mt. Pleasant Ward 3</v>
      </c>
      <c r="G835" t="s">
        <v>2840</v>
      </c>
      <c r="H835">
        <v>1.1333329999999999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12</v>
      </c>
      <c r="P835">
        <v>14</v>
      </c>
      <c r="Q835">
        <v>0.2</v>
      </c>
      <c r="R835">
        <v>0</v>
      </c>
      <c r="S835">
        <v>0</v>
      </c>
      <c r="T835">
        <v>0</v>
      </c>
      <c r="U835">
        <v>20</v>
      </c>
      <c r="V835">
        <v>20</v>
      </c>
      <c r="W835">
        <v>0.26669999999999999</v>
      </c>
      <c r="X835">
        <v>0</v>
      </c>
      <c r="Y835">
        <v>0</v>
      </c>
      <c r="Z835">
        <v>0</v>
      </c>
      <c r="AA835">
        <v>10</v>
      </c>
      <c r="AB835">
        <v>13</v>
      </c>
      <c r="AC835">
        <v>0.2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20</v>
      </c>
      <c r="AK835">
        <v>20</v>
      </c>
      <c r="AL835">
        <v>0.26669999999999999</v>
      </c>
      <c r="AM835">
        <v>1</v>
      </c>
      <c r="AN835">
        <v>0</v>
      </c>
      <c r="AO835">
        <v>0</v>
      </c>
      <c r="AP835">
        <v>2</v>
      </c>
      <c r="AQ835">
        <v>0</v>
      </c>
      <c r="AR835">
        <v>0</v>
      </c>
      <c r="AS835">
        <v>14</v>
      </c>
      <c r="AT835">
        <v>14</v>
      </c>
      <c r="AU835">
        <v>0.2</v>
      </c>
      <c r="AV835">
        <v>2</v>
      </c>
      <c r="AW835">
        <v>0</v>
      </c>
      <c r="AX835">
        <v>0</v>
      </c>
    </row>
    <row r="836" spans="1:50" x14ac:dyDescent="0.2">
      <c r="A836" t="s">
        <v>1135</v>
      </c>
      <c r="B836">
        <v>2</v>
      </c>
      <c r="C836">
        <v>947409</v>
      </c>
      <c r="D836" s="9" t="s">
        <v>1846</v>
      </c>
      <c r="E836" t="s">
        <v>3671</v>
      </c>
      <c r="F836" t="str">
        <f t="shared" si="13"/>
        <v>Columbus Junction</v>
      </c>
      <c r="G836" t="s">
        <v>2840</v>
      </c>
      <c r="H836">
        <v>0.9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21</v>
      </c>
      <c r="V836">
        <v>21</v>
      </c>
      <c r="W836">
        <v>0.3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25</v>
      </c>
      <c r="AK836">
        <v>25</v>
      </c>
      <c r="AL836">
        <v>0.4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14</v>
      </c>
      <c r="AT836">
        <v>14</v>
      </c>
      <c r="AU836">
        <v>0.2</v>
      </c>
      <c r="AV836">
        <v>0</v>
      </c>
      <c r="AW836">
        <v>0</v>
      </c>
      <c r="AX836">
        <v>0</v>
      </c>
    </row>
    <row r="837" spans="1:50" x14ac:dyDescent="0.2">
      <c r="A837" t="s">
        <v>1135</v>
      </c>
      <c r="B837">
        <v>2</v>
      </c>
      <c r="C837">
        <v>947412</v>
      </c>
      <c r="D837" s="9" t="s">
        <v>1847</v>
      </c>
      <c r="E837" t="s">
        <v>3672</v>
      </c>
      <c r="F837" t="str">
        <f t="shared" si="13"/>
        <v>Grandview-Port Louisa</v>
      </c>
      <c r="G837" t="s">
        <v>2840</v>
      </c>
      <c r="H837">
        <v>0.9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16</v>
      </c>
      <c r="P837">
        <v>16</v>
      </c>
      <c r="Q837">
        <v>0.3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7</v>
      </c>
      <c r="AB837">
        <v>10</v>
      </c>
      <c r="AC837">
        <v>0.2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12</v>
      </c>
      <c r="AK837">
        <v>12</v>
      </c>
      <c r="AL837">
        <v>0.2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7</v>
      </c>
      <c r="AT837">
        <v>10</v>
      </c>
      <c r="AU837">
        <v>0.2</v>
      </c>
      <c r="AV837">
        <v>6</v>
      </c>
      <c r="AW837">
        <v>0</v>
      </c>
      <c r="AX837">
        <v>0</v>
      </c>
    </row>
    <row r="838" spans="1:50" x14ac:dyDescent="0.2">
      <c r="A838" t="s">
        <v>1135</v>
      </c>
      <c r="B838">
        <v>2</v>
      </c>
      <c r="C838">
        <v>947414</v>
      </c>
      <c r="D838" s="9" t="s">
        <v>1848</v>
      </c>
      <c r="E838" t="s">
        <v>3673</v>
      </c>
      <c r="F838" t="str">
        <f t="shared" si="13"/>
        <v>West Louisa</v>
      </c>
      <c r="G838" t="s">
        <v>2840</v>
      </c>
      <c r="H838">
        <v>1.1000000000000001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13</v>
      </c>
      <c r="P838">
        <v>13</v>
      </c>
      <c r="Q838">
        <v>0.2</v>
      </c>
      <c r="R838">
        <v>0</v>
      </c>
      <c r="S838">
        <v>0</v>
      </c>
      <c r="T838">
        <v>0</v>
      </c>
      <c r="U838">
        <v>17</v>
      </c>
      <c r="V838">
        <v>20</v>
      </c>
      <c r="W838">
        <v>0.3</v>
      </c>
      <c r="X838">
        <v>0</v>
      </c>
      <c r="Y838">
        <v>0</v>
      </c>
      <c r="Z838">
        <v>0</v>
      </c>
      <c r="AA838">
        <v>11</v>
      </c>
      <c r="AB838">
        <v>11</v>
      </c>
      <c r="AC838">
        <v>0.2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11</v>
      </c>
      <c r="AK838">
        <v>12</v>
      </c>
      <c r="AL838">
        <v>0.2</v>
      </c>
      <c r="AM838">
        <v>0</v>
      </c>
      <c r="AN838">
        <v>0</v>
      </c>
      <c r="AO838">
        <v>0</v>
      </c>
      <c r="AP838">
        <v>0</v>
      </c>
      <c r="AQ838">
        <v>2</v>
      </c>
      <c r="AR838">
        <v>0</v>
      </c>
      <c r="AS838">
        <v>11</v>
      </c>
      <c r="AT838">
        <v>11</v>
      </c>
      <c r="AU838">
        <v>0.2</v>
      </c>
      <c r="AV838">
        <v>6</v>
      </c>
      <c r="AW838">
        <v>0</v>
      </c>
      <c r="AX838">
        <v>0</v>
      </c>
    </row>
    <row r="839" spans="1:50" x14ac:dyDescent="0.2">
      <c r="A839" t="s">
        <v>426</v>
      </c>
      <c r="B839">
        <v>3</v>
      </c>
      <c r="C839">
        <v>1593774</v>
      </c>
      <c r="D839" s="9" t="s">
        <v>1395</v>
      </c>
      <c r="E839" t="s">
        <v>3674</v>
      </c>
      <c r="F839" t="str">
        <f t="shared" si="13"/>
        <v>5-2 Lenox</v>
      </c>
      <c r="G839" t="s">
        <v>2840</v>
      </c>
      <c r="H839">
        <v>1.1000000000000001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12</v>
      </c>
      <c r="P839">
        <v>12</v>
      </c>
      <c r="Q839">
        <v>0.3</v>
      </c>
      <c r="R839">
        <v>0</v>
      </c>
      <c r="S839">
        <v>0</v>
      </c>
      <c r="T839">
        <v>0</v>
      </c>
      <c r="U839">
        <v>14</v>
      </c>
      <c r="V839">
        <v>14</v>
      </c>
      <c r="W839">
        <v>0.4</v>
      </c>
      <c r="X839">
        <v>0</v>
      </c>
      <c r="Y839">
        <v>0</v>
      </c>
      <c r="Z839">
        <v>0</v>
      </c>
      <c r="AA839">
        <v>7</v>
      </c>
      <c r="AB839">
        <v>7</v>
      </c>
      <c r="AC839">
        <v>0.2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1</v>
      </c>
      <c r="AR839">
        <v>0</v>
      </c>
      <c r="AS839">
        <v>7</v>
      </c>
      <c r="AT839">
        <v>7</v>
      </c>
      <c r="AU839">
        <v>0.2</v>
      </c>
      <c r="AV839">
        <v>1</v>
      </c>
      <c r="AW839">
        <v>0</v>
      </c>
      <c r="AX839">
        <v>0</v>
      </c>
    </row>
    <row r="840" spans="1:50" x14ac:dyDescent="0.2">
      <c r="A840" t="s">
        <v>1177</v>
      </c>
      <c r="B840">
        <v>4</v>
      </c>
      <c r="C840">
        <v>947557</v>
      </c>
      <c r="D840" s="9" t="s">
        <v>1590</v>
      </c>
      <c r="E840" t="s">
        <v>3675</v>
      </c>
      <c r="F840" t="str">
        <f t="shared" si="13"/>
        <v>May City Precint 0300</v>
      </c>
      <c r="G840" t="s">
        <v>2840</v>
      </c>
      <c r="H840">
        <v>0.2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1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1</v>
      </c>
      <c r="AK840">
        <v>1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2</v>
      </c>
      <c r="AT840">
        <v>4</v>
      </c>
      <c r="AU840">
        <v>0.2</v>
      </c>
      <c r="AV840">
        <v>0</v>
      </c>
      <c r="AW840">
        <v>0</v>
      </c>
      <c r="AX840">
        <v>0</v>
      </c>
    </row>
    <row r="841" spans="1:50" x14ac:dyDescent="0.2">
      <c r="A841" t="s">
        <v>1018</v>
      </c>
      <c r="B841">
        <v>4</v>
      </c>
      <c r="C841">
        <v>1593568</v>
      </c>
      <c r="D841" s="9" t="s">
        <v>4094</v>
      </c>
      <c r="E841" t="s">
        <v>3676</v>
      </c>
      <c r="F841" t="str">
        <f t="shared" si="13"/>
        <v>Pct 5 Lincoln Rose Grove Scott</v>
      </c>
      <c r="G841" t="s">
        <v>2840</v>
      </c>
      <c r="H841">
        <v>0.6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</v>
      </c>
      <c r="P841">
        <v>1</v>
      </c>
      <c r="Q841">
        <v>0</v>
      </c>
      <c r="R841">
        <v>0</v>
      </c>
      <c r="S841">
        <v>0</v>
      </c>
      <c r="T841">
        <v>0</v>
      </c>
      <c r="U841">
        <v>8</v>
      </c>
      <c r="V841">
        <v>11</v>
      </c>
      <c r="W841">
        <v>0.3</v>
      </c>
      <c r="X841">
        <v>0</v>
      </c>
      <c r="Y841">
        <v>0</v>
      </c>
      <c r="Z841">
        <v>0</v>
      </c>
      <c r="AA841">
        <v>2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5</v>
      </c>
      <c r="AK841">
        <v>5</v>
      </c>
      <c r="AL841">
        <v>0.1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8</v>
      </c>
      <c r="AT841">
        <v>8</v>
      </c>
      <c r="AU841">
        <v>0.2</v>
      </c>
      <c r="AV841">
        <v>1</v>
      </c>
      <c r="AW841">
        <v>0</v>
      </c>
      <c r="AX841">
        <v>0</v>
      </c>
    </row>
    <row r="842" spans="1:50" x14ac:dyDescent="0.2">
      <c r="A842" t="s">
        <v>1018</v>
      </c>
      <c r="B842">
        <v>4</v>
      </c>
      <c r="C842">
        <v>1593564</v>
      </c>
      <c r="D842" s="9" t="s">
        <v>4134</v>
      </c>
      <c r="E842" t="s">
        <v>3677</v>
      </c>
      <c r="F842" t="str">
        <f t="shared" si="13"/>
        <v>Pct 1 Cass Freedom Fremont Independence</v>
      </c>
      <c r="G842" t="s">
        <v>2840</v>
      </c>
      <c r="H842">
        <v>0.7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10</v>
      </c>
      <c r="P842">
        <v>10</v>
      </c>
      <c r="Q842">
        <v>0.2</v>
      </c>
      <c r="R842">
        <v>1</v>
      </c>
      <c r="S842">
        <v>0</v>
      </c>
      <c r="T842">
        <v>0</v>
      </c>
      <c r="U842">
        <v>7</v>
      </c>
      <c r="V842">
        <v>8</v>
      </c>
      <c r="W842">
        <v>0.1</v>
      </c>
      <c r="X842">
        <v>0</v>
      </c>
      <c r="Y842">
        <v>0</v>
      </c>
      <c r="Z842">
        <v>0</v>
      </c>
      <c r="AA842">
        <v>8</v>
      </c>
      <c r="AB842">
        <v>10</v>
      </c>
      <c r="AC842">
        <v>0.2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2</v>
      </c>
      <c r="AQ842">
        <v>0</v>
      </c>
      <c r="AR842">
        <v>0</v>
      </c>
      <c r="AS842">
        <v>10</v>
      </c>
      <c r="AT842">
        <v>10</v>
      </c>
      <c r="AU842">
        <v>0.2</v>
      </c>
      <c r="AV842">
        <v>0</v>
      </c>
      <c r="AW842">
        <v>0</v>
      </c>
      <c r="AX842">
        <v>0</v>
      </c>
    </row>
    <row r="843" spans="1:50" x14ac:dyDescent="0.2">
      <c r="A843" t="s">
        <v>1018</v>
      </c>
      <c r="B843">
        <v>4</v>
      </c>
      <c r="C843">
        <v>1593567</v>
      </c>
      <c r="D843" s="9" t="s">
        <v>4132</v>
      </c>
      <c r="E843" t="s">
        <v>3678</v>
      </c>
      <c r="F843" t="str">
        <f t="shared" si="13"/>
        <v>Pct 4 Lyon Ellsworth</v>
      </c>
      <c r="G843" t="s">
        <v>2840</v>
      </c>
      <c r="H843">
        <v>1.2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13</v>
      </c>
      <c r="P843">
        <v>13</v>
      </c>
      <c r="Q843">
        <v>0.2</v>
      </c>
      <c r="R843">
        <v>0</v>
      </c>
      <c r="S843">
        <v>0</v>
      </c>
      <c r="T843">
        <v>0</v>
      </c>
      <c r="U843">
        <v>14</v>
      </c>
      <c r="V843">
        <v>14</v>
      </c>
      <c r="W843">
        <v>0.2</v>
      </c>
      <c r="X843">
        <v>0</v>
      </c>
      <c r="Y843">
        <v>0</v>
      </c>
      <c r="Z843">
        <v>0</v>
      </c>
      <c r="AA843">
        <v>14</v>
      </c>
      <c r="AB843">
        <v>14</v>
      </c>
      <c r="AC843">
        <v>0.2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26</v>
      </c>
      <c r="AK843">
        <v>26</v>
      </c>
      <c r="AL843">
        <v>0.4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14</v>
      </c>
      <c r="AT843">
        <v>14</v>
      </c>
      <c r="AU843">
        <v>0.2</v>
      </c>
      <c r="AV843">
        <v>0</v>
      </c>
      <c r="AW843">
        <v>0</v>
      </c>
      <c r="AX843">
        <v>0</v>
      </c>
    </row>
    <row r="844" spans="1:50" x14ac:dyDescent="0.2">
      <c r="A844" t="s">
        <v>1018</v>
      </c>
      <c r="B844">
        <v>4</v>
      </c>
      <c r="C844">
        <v>1593565</v>
      </c>
      <c r="D844" s="9" t="s">
        <v>4095</v>
      </c>
      <c r="E844" t="s">
        <v>3679</v>
      </c>
      <c r="F844" t="str">
        <f t="shared" si="13"/>
        <v>Pct 2 Blairsburg Liberty Williams</v>
      </c>
      <c r="G844" t="s">
        <v>2840</v>
      </c>
      <c r="H844">
        <v>0.5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6</v>
      </c>
      <c r="P844">
        <v>8</v>
      </c>
      <c r="Q844">
        <v>0.2</v>
      </c>
      <c r="R844">
        <v>0</v>
      </c>
      <c r="S844">
        <v>0</v>
      </c>
      <c r="T844">
        <v>0</v>
      </c>
      <c r="U844">
        <v>5</v>
      </c>
      <c r="V844">
        <v>6</v>
      </c>
      <c r="W844">
        <v>0.1</v>
      </c>
      <c r="X844">
        <v>0</v>
      </c>
      <c r="Y844">
        <v>0</v>
      </c>
      <c r="Z844">
        <v>0</v>
      </c>
      <c r="AA844">
        <v>2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3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1</v>
      </c>
      <c r="AQ844">
        <v>0</v>
      </c>
      <c r="AR844">
        <v>0</v>
      </c>
      <c r="AS844">
        <v>12</v>
      </c>
      <c r="AT844">
        <v>13</v>
      </c>
      <c r="AU844">
        <v>0.2</v>
      </c>
      <c r="AV844">
        <v>0</v>
      </c>
      <c r="AW844">
        <v>0</v>
      </c>
      <c r="AX844">
        <v>0</v>
      </c>
    </row>
    <row r="845" spans="1:50" x14ac:dyDescent="0.2">
      <c r="A845" t="s">
        <v>1294</v>
      </c>
      <c r="B845">
        <v>2</v>
      </c>
      <c r="C845">
        <v>948019</v>
      </c>
      <c r="D845" s="9" t="s">
        <v>1615</v>
      </c>
      <c r="E845" t="s">
        <v>3680</v>
      </c>
      <c r="F845" t="str">
        <f t="shared" si="13"/>
        <v>Douds</v>
      </c>
      <c r="G845" t="s">
        <v>2851</v>
      </c>
      <c r="H845">
        <v>0.3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3</v>
      </c>
      <c r="V845">
        <v>3</v>
      </c>
      <c r="W845">
        <v>0.1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4</v>
      </c>
      <c r="AT845">
        <v>4</v>
      </c>
      <c r="AU845">
        <v>0.2</v>
      </c>
      <c r="AV845">
        <v>0</v>
      </c>
      <c r="AW845">
        <v>0</v>
      </c>
      <c r="AX845">
        <v>0</v>
      </c>
    </row>
    <row r="846" spans="1:50" x14ac:dyDescent="0.2">
      <c r="A846" t="s">
        <v>352</v>
      </c>
      <c r="B846">
        <v>4</v>
      </c>
      <c r="C846">
        <v>946704</v>
      </c>
      <c r="D846" s="9">
        <v>2</v>
      </c>
      <c r="E846" t="s">
        <v>3681</v>
      </c>
      <c r="F846" t="str">
        <f t="shared" si="13"/>
        <v>Storm Lake 02</v>
      </c>
      <c r="G846" t="s">
        <v>2840</v>
      </c>
      <c r="H846">
        <v>0.8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11</v>
      </c>
      <c r="P846">
        <v>13</v>
      </c>
      <c r="Q846">
        <v>0.2</v>
      </c>
      <c r="R846">
        <v>0</v>
      </c>
      <c r="S846">
        <v>0</v>
      </c>
      <c r="T846">
        <v>0</v>
      </c>
      <c r="U846">
        <v>6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16</v>
      </c>
      <c r="AK846">
        <v>18</v>
      </c>
      <c r="AL846">
        <v>0.4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12</v>
      </c>
      <c r="AT846">
        <v>13</v>
      </c>
      <c r="AU846">
        <v>0.2</v>
      </c>
      <c r="AV846">
        <v>2</v>
      </c>
      <c r="AW846">
        <v>0</v>
      </c>
      <c r="AX846">
        <v>0</v>
      </c>
    </row>
    <row r="847" spans="1:50" x14ac:dyDescent="0.2">
      <c r="A847" t="s">
        <v>352</v>
      </c>
      <c r="B847">
        <v>4</v>
      </c>
      <c r="C847">
        <v>946706</v>
      </c>
      <c r="D847" s="9">
        <v>4</v>
      </c>
      <c r="E847" t="s">
        <v>3682</v>
      </c>
      <c r="F847" t="str">
        <f t="shared" si="13"/>
        <v>Storm Lake 04</v>
      </c>
      <c r="G847" t="s">
        <v>2840</v>
      </c>
      <c r="H847">
        <v>1.6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16</v>
      </c>
      <c r="P847">
        <v>19</v>
      </c>
      <c r="Q847">
        <v>0.2</v>
      </c>
      <c r="R847">
        <v>0</v>
      </c>
      <c r="S847">
        <v>0</v>
      </c>
      <c r="T847">
        <v>0</v>
      </c>
      <c r="U847">
        <v>30</v>
      </c>
      <c r="V847">
        <v>32</v>
      </c>
      <c r="W847">
        <v>0.4</v>
      </c>
      <c r="X847">
        <v>0</v>
      </c>
      <c r="Y847">
        <v>0</v>
      </c>
      <c r="Z847">
        <v>0</v>
      </c>
      <c r="AA847">
        <v>20</v>
      </c>
      <c r="AB847">
        <v>22</v>
      </c>
      <c r="AC847">
        <v>0.4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26</v>
      </c>
      <c r="AK847">
        <v>33</v>
      </c>
      <c r="AL847">
        <v>0.4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20</v>
      </c>
      <c r="AT847">
        <v>20</v>
      </c>
      <c r="AU847">
        <v>0.2</v>
      </c>
      <c r="AV847">
        <v>14</v>
      </c>
      <c r="AW847">
        <v>0</v>
      </c>
      <c r="AX847">
        <v>0</v>
      </c>
    </row>
    <row r="848" spans="1:50" x14ac:dyDescent="0.2">
      <c r="A848" t="s">
        <v>352</v>
      </c>
      <c r="B848">
        <v>4</v>
      </c>
      <c r="C848">
        <v>1593433</v>
      </c>
      <c r="D848" s="9" t="s">
        <v>1849</v>
      </c>
      <c r="E848" t="s">
        <v>3683</v>
      </c>
      <c r="F848" t="str">
        <f t="shared" si="13"/>
        <v>Srl;Lgb;Rels;Map</v>
      </c>
      <c r="G848" t="s">
        <v>2840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11</v>
      </c>
      <c r="P848">
        <v>11</v>
      </c>
      <c r="Q848">
        <v>0.2</v>
      </c>
      <c r="R848">
        <v>0</v>
      </c>
      <c r="S848">
        <v>0</v>
      </c>
      <c r="T848">
        <v>0</v>
      </c>
      <c r="U848">
        <v>9</v>
      </c>
      <c r="V848">
        <v>10</v>
      </c>
      <c r="W848">
        <v>0.2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7</v>
      </c>
      <c r="AK848">
        <v>8</v>
      </c>
      <c r="AL848">
        <v>0.2</v>
      </c>
      <c r="AM848">
        <v>9</v>
      </c>
      <c r="AN848">
        <v>9</v>
      </c>
      <c r="AO848">
        <v>0.2</v>
      </c>
      <c r="AP848">
        <v>0</v>
      </c>
      <c r="AQ848">
        <v>0</v>
      </c>
      <c r="AR848">
        <v>0</v>
      </c>
      <c r="AS848">
        <v>11</v>
      </c>
      <c r="AT848">
        <v>12</v>
      </c>
      <c r="AU848">
        <v>0.2</v>
      </c>
      <c r="AV848">
        <v>3</v>
      </c>
      <c r="AW848">
        <v>0</v>
      </c>
      <c r="AX848">
        <v>0</v>
      </c>
    </row>
    <row r="849" spans="1:50" x14ac:dyDescent="0.2">
      <c r="A849" t="s">
        <v>1099</v>
      </c>
      <c r="B849">
        <v>1</v>
      </c>
      <c r="C849">
        <v>1593585</v>
      </c>
      <c r="D849" s="9" t="s">
        <v>1850</v>
      </c>
      <c r="E849" t="s">
        <v>3684</v>
      </c>
      <c r="F849" t="str">
        <f t="shared" si="13"/>
        <v>Ann-Anamosa North/Cass</v>
      </c>
      <c r="G849" t="s">
        <v>2840</v>
      </c>
      <c r="H849">
        <v>1.44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12</v>
      </c>
      <c r="P849">
        <v>14</v>
      </c>
      <c r="Q849">
        <v>0.32</v>
      </c>
      <c r="R849">
        <v>0</v>
      </c>
      <c r="S849">
        <v>0</v>
      </c>
      <c r="T849">
        <v>0</v>
      </c>
      <c r="U849">
        <v>15</v>
      </c>
      <c r="V849">
        <v>24</v>
      </c>
      <c r="W849">
        <v>0.48</v>
      </c>
      <c r="X849">
        <v>1</v>
      </c>
      <c r="Y849">
        <v>0</v>
      </c>
      <c r="Z849">
        <v>0</v>
      </c>
      <c r="AA849">
        <v>11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13</v>
      </c>
      <c r="AK849">
        <v>16</v>
      </c>
      <c r="AL849">
        <v>0.32</v>
      </c>
      <c r="AM849">
        <v>1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20</v>
      </c>
      <c r="AT849">
        <v>21</v>
      </c>
      <c r="AU849">
        <v>0.32</v>
      </c>
      <c r="AV849">
        <v>2</v>
      </c>
      <c r="AW849">
        <v>0</v>
      </c>
      <c r="AX849">
        <v>0</v>
      </c>
    </row>
    <row r="850" spans="1:50" x14ac:dyDescent="0.2">
      <c r="A850" t="s">
        <v>1099</v>
      </c>
      <c r="B850">
        <v>1</v>
      </c>
      <c r="C850">
        <v>1593588</v>
      </c>
      <c r="D850" s="9" t="s">
        <v>1630</v>
      </c>
      <c r="E850" t="s">
        <v>3685</v>
      </c>
      <c r="F850" t="str">
        <f t="shared" si="13"/>
        <v>Fv-Fairview</v>
      </c>
      <c r="G850" t="s">
        <v>2840</v>
      </c>
      <c r="H850">
        <v>1.28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11</v>
      </c>
      <c r="P850">
        <v>11</v>
      </c>
      <c r="Q850">
        <v>0.16</v>
      </c>
      <c r="R850">
        <v>0</v>
      </c>
      <c r="S850">
        <v>0</v>
      </c>
      <c r="T850">
        <v>0</v>
      </c>
      <c r="U850">
        <v>19</v>
      </c>
      <c r="V850">
        <v>21</v>
      </c>
      <c r="W850">
        <v>0.48</v>
      </c>
      <c r="X850">
        <v>0</v>
      </c>
      <c r="Y850">
        <v>0</v>
      </c>
      <c r="Z850">
        <v>0</v>
      </c>
      <c r="AA850">
        <v>14</v>
      </c>
      <c r="AB850">
        <v>20</v>
      </c>
      <c r="AC850">
        <v>0.32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5</v>
      </c>
      <c r="AK850">
        <v>0</v>
      </c>
      <c r="AL850">
        <v>0</v>
      </c>
      <c r="AM850">
        <v>4</v>
      </c>
      <c r="AN850">
        <v>0</v>
      </c>
      <c r="AO850">
        <v>0</v>
      </c>
      <c r="AP850">
        <v>1</v>
      </c>
      <c r="AQ850">
        <v>1</v>
      </c>
      <c r="AR850">
        <v>0</v>
      </c>
      <c r="AS850">
        <v>13</v>
      </c>
      <c r="AT850">
        <v>16</v>
      </c>
      <c r="AU850">
        <v>0.32</v>
      </c>
      <c r="AV850">
        <v>2</v>
      </c>
      <c r="AW850">
        <v>0</v>
      </c>
      <c r="AX850">
        <v>0</v>
      </c>
    </row>
    <row r="851" spans="1:50" x14ac:dyDescent="0.2">
      <c r="A851" t="s">
        <v>1099</v>
      </c>
      <c r="B851">
        <v>1</v>
      </c>
      <c r="C851">
        <v>1593586</v>
      </c>
      <c r="D851" s="9" t="s">
        <v>1851</v>
      </c>
      <c r="E851" t="s">
        <v>3686</v>
      </c>
      <c r="F851" t="str">
        <f t="shared" si="13"/>
        <v>Ans-Anamosa South/Jackson</v>
      </c>
      <c r="G851" t="s">
        <v>2840</v>
      </c>
      <c r="H851">
        <v>2.08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25</v>
      </c>
      <c r="P851">
        <v>29</v>
      </c>
      <c r="Q851">
        <v>0.48</v>
      </c>
      <c r="R851">
        <v>0</v>
      </c>
      <c r="S851">
        <v>0</v>
      </c>
      <c r="T851">
        <v>0</v>
      </c>
      <c r="U851">
        <v>31</v>
      </c>
      <c r="V851">
        <v>41</v>
      </c>
      <c r="W851">
        <v>0.8</v>
      </c>
      <c r="X851">
        <v>0</v>
      </c>
      <c r="Y851">
        <v>0</v>
      </c>
      <c r="Z851">
        <v>0</v>
      </c>
      <c r="AA851">
        <v>9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28</v>
      </c>
      <c r="AK851">
        <v>28</v>
      </c>
      <c r="AL851">
        <v>0.48</v>
      </c>
      <c r="AM851">
        <v>5</v>
      </c>
      <c r="AN851">
        <v>0</v>
      </c>
      <c r="AO851">
        <v>0</v>
      </c>
      <c r="AP851">
        <v>2</v>
      </c>
      <c r="AQ851">
        <v>0</v>
      </c>
      <c r="AR851">
        <v>0</v>
      </c>
      <c r="AS851">
        <v>15</v>
      </c>
      <c r="AT851">
        <v>18</v>
      </c>
      <c r="AU851">
        <v>0.32</v>
      </c>
      <c r="AV851">
        <v>4</v>
      </c>
      <c r="AW851">
        <v>0</v>
      </c>
      <c r="AX851">
        <v>0</v>
      </c>
    </row>
    <row r="852" spans="1:50" x14ac:dyDescent="0.2">
      <c r="A852" t="s">
        <v>1141</v>
      </c>
      <c r="B852">
        <v>2</v>
      </c>
      <c r="C852">
        <v>947449</v>
      </c>
      <c r="D852" s="9" t="s">
        <v>1852</v>
      </c>
      <c r="E852" t="s">
        <v>3687</v>
      </c>
      <c r="F852" t="str">
        <f t="shared" si="13"/>
        <v>Oskaloosa Ward 2</v>
      </c>
      <c r="G852" t="s">
        <v>2840</v>
      </c>
      <c r="H852">
        <v>1.1200000000000001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12</v>
      </c>
      <c r="P852">
        <v>3</v>
      </c>
      <c r="Q852">
        <v>0</v>
      </c>
      <c r="R852">
        <v>0</v>
      </c>
      <c r="S852">
        <v>0</v>
      </c>
      <c r="T852">
        <v>0</v>
      </c>
      <c r="U852">
        <v>18</v>
      </c>
      <c r="V852">
        <v>22</v>
      </c>
      <c r="W852">
        <v>0.16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24</v>
      </c>
      <c r="AK852">
        <v>26</v>
      </c>
      <c r="AL852">
        <v>0.32</v>
      </c>
      <c r="AM852">
        <v>0</v>
      </c>
      <c r="AN852">
        <v>0</v>
      </c>
      <c r="AO852">
        <v>0</v>
      </c>
      <c r="AP852">
        <v>1</v>
      </c>
      <c r="AQ852">
        <v>0</v>
      </c>
      <c r="AR852">
        <v>0</v>
      </c>
      <c r="AS852">
        <v>24</v>
      </c>
      <c r="AT852">
        <v>27</v>
      </c>
      <c r="AU852">
        <v>0.32</v>
      </c>
      <c r="AV852">
        <v>22</v>
      </c>
      <c r="AW852">
        <v>23</v>
      </c>
      <c r="AX852">
        <v>0.32</v>
      </c>
    </row>
    <row r="853" spans="1:50" x14ac:dyDescent="0.2">
      <c r="A853" t="s">
        <v>1141</v>
      </c>
      <c r="B853">
        <v>2</v>
      </c>
      <c r="C853">
        <v>947451</v>
      </c>
      <c r="D853" s="9" t="s">
        <v>1853</v>
      </c>
      <c r="E853" t="s">
        <v>3688</v>
      </c>
      <c r="F853" t="str">
        <f t="shared" si="13"/>
        <v>Oskaloosa Ward 4</v>
      </c>
      <c r="G853" t="s">
        <v>2840</v>
      </c>
      <c r="H853">
        <v>1.28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23</v>
      </c>
      <c r="P853">
        <v>25</v>
      </c>
      <c r="Q853">
        <v>0.16</v>
      </c>
      <c r="R853">
        <v>0</v>
      </c>
      <c r="S853">
        <v>0</v>
      </c>
      <c r="T853">
        <v>0</v>
      </c>
      <c r="U853">
        <v>26</v>
      </c>
      <c r="V853">
        <v>28</v>
      </c>
      <c r="W853">
        <v>0.32</v>
      </c>
      <c r="X853">
        <v>0</v>
      </c>
      <c r="Y853">
        <v>0</v>
      </c>
      <c r="Z853">
        <v>0</v>
      </c>
      <c r="AA853">
        <v>17</v>
      </c>
      <c r="AB853">
        <v>27</v>
      </c>
      <c r="AC853">
        <v>0.16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38</v>
      </c>
      <c r="AK853">
        <v>40</v>
      </c>
      <c r="AL853">
        <v>0.32</v>
      </c>
      <c r="AM853">
        <v>3</v>
      </c>
      <c r="AN853">
        <v>0</v>
      </c>
      <c r="AO853">
        <v>0</v>
      </c>
      <c r="AP853">
        <v>6</v>
      </c>
      <c r="AQ853">
        <v>5</v>
      </c>
      <c r="AR853">
        <v>0</v>
      </c>
      <c r="AS853">
        <v>24</v>
      </c>
      <c r="AT853">
        <v>29</v>
      </c>
      <c r="AU853">
        <v>0.32</v>
      </c>
      <c r="AV853">
        <v>17</v>
      </c>
      <c r="AW853">
        <v>0</v>
      </c>
      <c r="AX853">
        <v>0</v>
      </c>
    </row>
    <row r="854" spans="1:50" x14ac:dyDescent="0.2">
      <c r="A854" t="s">
        <v>1145</v>
      </c>
      <c r="B854">
        <v>1</v>
      </c>
      <c r="C854">
        <v>1593699</v>
      </c>
      <c r="D854" s="9" t="s">
        <v>4176</v>
      </c>
      <c r="E854" t="s">
        <v>3689</v>
      </c>
      <c r="F854" t="str">
        <f t="shared" si="13"/>
        <v>Legrand</v>
      </c>
      <c r="G854" t="s">
        <v>2840</v>
      </c>
      <c r="H854">
        <v>0.96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7</v>
      </c>
      <c r="P854">
        <v>7</v>
      </c>
      <c r="Q854">
        <v>0.32</v>
      </c>
      <c r="R854">
        <v>0</v>
      </c>
      <c r="S854">
        <v>0</v>
      </c>
      <c r="T854">
        <v>0</v>
      </c>
      <c r="U854">
        <v>6</v>
      </c>
      <c r="V854">
        <v>6</v>
      </c>
      <c r="W854">
        <v>0.16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5</v>
      </c>
      <c r="AK854">
        <v>5</v>
      </c>
      <c r="AL854">
        <v>0.16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10</v>
      </c>
      <c r="AT854">
        <v>10</v>
      </c>
      <c r="AU854">
        <v>0.32</v>
      </c>
      <c r="AV854">
        <v>0</v>
      </c>
      <c r="AW854">
        <v>0</v>
      </c>
      <c r="AX854">
        <v>0</v>
      </c>
    </row>
    <row r="855" spans="1:50" x14ac:dyDescent="0.2">
      <c r="A855" t="s">
        <v>1145</v>
      </c>
      <c r="B855">
        <v>1</v>
      </c>
      <c r="C855">
        <v>1593692</v>
      </c>
      <c r="D855" s="9" t="s">
        <v>4177</v>
      </c>
      <c r="E855" t="s">
        <v>3690</v>
      </c>
      <c r="F855" t="str">
        <f t="shared" si="13"/>
        <v>Marshalltown 3-1</v>
      </c>
      <c r="G855" t="s">
        <v>2840</v>
      </c>
      <c r="H855">
        <v>2.2400000000000002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26</v>
      </c>
      <c r="P855">
        <v>26</v>
      </c>
      <c r="Q855">
        <v>0.48</v>
      </c>
      <c r="R855">
        <v>0</v>
      </c>
      <c r="S855">
        <v>0</v>
      </c>
      <c r="T855">
        <v>0</v>
      </c>
      <c r="U855">
        <v>25</v>
      </c>
      <c r="V855">
        <v>26</v>
      </c>
      <c r="W855">
        <v>0.48</v>
      </c>
      <c r="X855">
        <v>0</v>
      </c>
      <c r="Y855">
        <v>0</v>
      </c>
      <c r="Z855">
        <v>0</v>
      </c>
      <c r="AA855">
        <v>21</v>
      </c>
      <c r="AB855">
        <v>22</v>
      </c>
      <c r="AC855">
        <v>0.32</v>
      </c>
      <c r="AD855">
        <v>1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37</v>
      </c>
      <c r="AK855">
        <v>39</v>
      </c>
      <c r="AL855">
        <v>0.64</v>
      </c>
      <c r="AM855">
        <v>0</v>
      </c>
      <c r="AN855">
        <v>0</v>
      </c>
      <c r="AO855">
        <v>0</v>
      </c>
      <c r="AP855">
        <v>1</v>
      </c>
      <c r="AQ855">
        <v>1</v>
      </c>
      <c r="AR855">
        <v>0</v>
      </c>
      <c r="AS855">
        <v>25</v>
      </c>
      <c r="AT855">
        <v>25</v>
      </c>
      <c r="AU855">
        <v>0.32</v>
      </c>
      <c r="AV855">
        <v>3</v>
      </c>
      <c r="AW855">
        <v>0</v>
      </c>
      <c r="AX855">
        <v>0</v>
      </c>
    </row>
    <row r="856" spans="1:50" x14ac:dyDescent="0.2">
      <c r="A856" t="s">
        <v>1059</v>
      </c>
      <c r="B856">
        <v>1</v>
      </c>
      <c r="C856">
        <v>947137</v>
      </c>
      <c r="D856" s="9" t="s">
        <v>1854</v>
      </c>
      <c r="E856" t="s">
        <v>3691</v>
      </c>
      <c r="F856" t="str">
        <f t="shared" si="13"/>
        <v>Honey Creek/Marengo Rural</v>
      </c>
      <c r="G856" t="s">
        <v>2840</v>
      </c>
      <c r="H856">
        <v>0.3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4</v>
      </c>
      <c r="P856">
        <v>6</v>
      </c>
      <c r="Q856">
        <v>0.1</v>
      </c>
      <c r="R856">
        <v>0</v>
      </c>
      <c r="S856">
        <v>0</v>
      </c>
      <c r="T856">
        <v>0</v>
      </c>
      <c r="U856">
        <v>5</v>
      </c>
      <c r="V856">
        <v>5</v>
      </c>
      <c r="W856">
        <v>0.1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2</v>
      </c>
      <c r="AK856">
        <v>0</v>
      </c>
      <c r="AL856">
        <v>0</v>
      </c>
      <c r="AM856">
        <v>2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3</v>
      </c>
      <c r="AT856">
        <v>5</v>
      </c>
      <c r="AU856">
        <v>0.1</v>
      </c>
      <c r="AV856">
        <v>0</v>
      </c>
      <c r="AW856">
        <v>0</v>
      </c>
      <c r="AX856">
        <v>0</v>
      </c>
    </row>
    <row r="857" spans="1:50" x14ac:dyDescent="0.2">
      <c r="A857" t="s">
        <v>1059</v>
      </c>
      <c r="B857">
        <v>1</v>
      </c>
      <c r="C857">
        <v>947139</v>
      </c>
      <c r="D857" s="9" t="s">
        <v>1692</v>
      </c>
      <c r="E857" t="s">
        <v>3692</v>
      </c>
      <c r="F857" t="str">
        <f t="shared" si="13"/>
        <v>Hartford I/Sumner</v>
      </c>
      <c r="G857" t="s">
        <v>2840</v>
      </c>
      <c r="H857">
        <v>0.3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5</v>
      </c>
      <c r="P857">
        <v>7</v>
      </c>
      <c r="Q857">
        <v>0.1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2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3</v>
      </c>
      <c r="AK857">
        <v>4</v>
      </c>
      <c r="AL857">
        <v>0.1</v>
      </c>
      <c r="AM857">
        <v>1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3</v>
      </c>
      <c r="AT857">
        <v>4</v>
      </c>
      <c r="AU857">
        <v>0.1</v>
      </c>
      <c r="AV857">
        <v>1</v>
      </c>
      <c r="AW857">
        <v>0</v>
      </c>
      <c r="AX857">
        <v>0</v>
      </c>
    </row>
    <row r="858" spans="1:50" x14ac:dyDescent="0.2">
      <c r="A858" t="s">
        <v>1059</v>
      </c>
      <c r="B858">
        <v>1</v>
      </c>
      <c r="C858">
        <v>947134</v>
      </c>
      <c r="D858" s="9" t="s">
        <v>1566</v>
      </c>
      <c r="E858" t="s">
        <v>3693</v>
      </c>
      <c r="F858" t="str">
        <f t="shared" si="13"/>
        <v>Dayton/English I</v>
      </c>
      <c r="G858" t="s">
        <v>2840</v>
      </c>
      <c r="H858">
        <v>0.3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7</v>
      </c>
      <c r="P858">
        <v>7</v>
      </c>
      <c r="Q858">
        <v>0.1</v>
      </c>
      <c r="R858">
        <v>0</v>
      </c>
      <c r="S858">
        <v>0</v>
      </c>
      <c r="T858">
        <v>0</v>
      </c>
      <c r="U858">
        <v>4</v>
      </c>
      <c r="V858">
        <v>0</v>
      </c>
      <c r="W858">
        <v>0</v>
      </c>
      <c r="X858">
        <v>1</v>
      </c>
      <c r="Y858">
        <v>1</v>
      </c>
      <c r="Z858">
        <v>0</v>
      </c>
      <c r="AA858">
        <v>7</v>
      </c>
      <c r="AB858">
        <v>11</v>
      </c>
      <c r="AC858">
        <v>0.1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1</v>
      </c>
      <c r="AK858">
        <v>1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4</v>
      </c>
      <c r="AT858">
        <v>4</v>
      </c>
      <c r="AU858">
        <v>0.1</v>
      </c>
      <c r="AV858">
        <v>0</v>
      </c>
      <c r="AW858">
        <v>0</v>
      </c>
      <c r="AX858">
        <v>0</v>
      </c>
    </row>
    <row r="859" spans="1:50" x14ac:dyDescent="0.2">
      <c r="A859" t="s">
        <v>1059</v>
      </c>
      <c r="B859">
        <v>1</v>
      </c>
      <c r="C859">
        <v>947135</v>
      </c>
      <c r="D859" s="9" t="s">
        <v>118</v>
      </c>
      <c r="E859" t="s">
        <v>3694</v>
      </c>
      <c r="F859" t="str">
        <f t="shared" si="13"/>
        <v>English Ii</v>
      </c>
      <c r="G859" t="s">
        <v>2840</v>
      </c>
      <c r="H859">
        <v>0.6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15</v>
      </c>
      <c r="P859">
        <v>15</v>
      </c>
      <c r="Q859">
        <v>0.2</v>
      </c>
      <c r="R859">
        <v>0</v>
      </c>
      <c r="S859">
        <v>0</v>
      </c>
      <c r="T859">
        <v>0</v>
      </c>
      <c r="U859">
        <v>14</v>
      </c>
      <c r="V859">
        <v>19</v>
      </c>
      <c r="W859">
        <v>0.2</v>
      </c>
      <c r="X859">
        <v>0</v>
      </c>
      <c r="Y859">
        <v>0</v>
      </c>
      <c r="Z859">
        <v>0</v>
      </c>
      <c r="AA859">
        <v>9</v>
      </c>
      <c r="AB859">
        <v>9</v>
      </c>
      <c r="AC859">
        <v>0.1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7</v>
      </c>
      <c r="AK859">
        <v>2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10</v>
      </c>
      <c r="AT859">
        <v>11</v>
      </c>
      <c r="AU859">
        <v>0.1</v>
      </c>
      <c r="AV859">
        <v>1</v>
      </c>
      <c r="AW859">
        <v>0</v>
      </c>
      <c r="AX859">
        <v>0</v>
      </c>
    </row>
    <row r="860" spans="1:50" x14ac:dyDescent="0.2">
      <c r="A860" t="s">
        <v>1059</v>
      </c>
      <c r="B860">
        <v>1</v>
      </c>
      <c r="C860">
        <v>947138</v>
      </c>
      <c r="D860" s="9" t="s">
        <v>1688</v>
      </c>
      <c r="E860" t="s">
        <v>3695</v>
      </c>
      <c r="F860" t="str">
        <f t="shared" si="13"/>
        <v>Hartford Ii/Lincoln</v>
      </c>
      <c r="G860" t="s">
        <v>2840</v>
      </c>
      <c r="H860">
        <v>0.6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8</v>
      </c>
      <c r="P860">
        <v>8</v>
      </c>
      <c r="Q860">
        <v>0.1</v>
      </c>
      <c r="R860">
        <v>0</v>
      </c>
      <c r="S860">
        <v>0</v>
      </c>
      <c r="T860">
        <v>0</v>
      </c>
      <c r="U860">
        <v>13</v>
      </c>
      <c r="V860">
        <v>18</v>
      </c>
      <c r="W860">
        <v>0.3</v>
      </c>
      <c r="X860">
        <v>0</v>
      </c>
      <c r="Y860">
        <v>0</v>
      </c>
      <c r="Z860">
        <v>0</v>
      </c>
      <c r="AA860">
        <v>4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5</v>
      </c>
      <c r="AK860">
        <v>6</v>
      </c>
      <c r="AL860">
        <v>0.1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6</v>
      </c>
      <c r="AT860">
        <v>6</v>
      </c>
      <c r="AU860">
        <v>0.1</v>
      </c>
      <c r="AV860">
        <v>3</v>
      </c>
      <c r="AW860">
        <v>0</v>
      </c>
      <c r="AX860">
        <v>0</v>
      </c>
    </row>
    <row r="861" spans="1:50" x14ac:dyDescent="0.2">
      <c r="A861" t="s">
        <v>1139</v>
      </c>
      <c r="B861">
        <v>4</v>
      </c>
      <c r="C861">
        <v>947427</v>
      </c>
      <c r="D861" s="9" t="s">
        <v>15</v>
      </c>
      <c r="E861" t="s">
        <v>3696</v>
      </c>
      <c r="F861" t="str">
        <f t="shared" si="13"/>
        <v>Pct 3 Inwood</v>
      </c>
      <c r="G861" t="s">
        <v>2840</v>
      </c>
      <c r="H861">
        <v>0.3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3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5</v>
      </c>
      <c r="AB861">
        <v>7</v>
      </c>
      <c r="AC861">
        <v>0.1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4</v>
      </c>
      <c r="AK861">
        <v>5</v>
      </c>
      <c r="AL861">
        <v>0.1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5</v>
      </c>
      <c r="AT861">
        <v>5</v>
      </c>
      <c r="AU861">
        <v>0.1</v>
      </c>
      <c r="AV861">
        <v>0</v>
      </c>
      <c r="AW861">
        <v>0</v>
      </c>
      <c r="AX861">
        <v>0</v>
      </c>
    </row>
    <row r="862" spans="1:50" x14ac:dyDescent="0.2">
      <c r="A862" t="s">
        <v>1013</v>
      </c>
      <c r="B862">
        <v>4</v>
      </c>
      <c r="C862">
        <v>947046</v>
      </c>
      <c r="D862" s="9" t="s">
        <v>16</v>
      </c>
      <c r="E862" t="s">
        <v>3697</v>
      </c>
      <c r="F862" t="str">
        <f t="shared" si="13"/>
        <v>Precinct 4</v>
      </c>
      <c r="G862" t="s">
        <v>2840</v>
      </c>
      <c r="H862">
        <v>0.3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4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7</v>
      </c>
      <c r="AK862">
        <v>7</v>
      </c>
      <c r="AL862">
        <v>0.1</v>
      </c>
      <c r="AM862">
        <v>3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5</v>
      </c>
      <c r="AT862">
        <v>6</v>
      </c>
      <c r="AU862">
        <v>0.1</v>
      </c>
      <c r="AV862">
        <v>4</v>
      </c>
      <c r="AW862">
        <v>6</v>
      </c>
      <c r="AX862">
        <v>0.1</v>
      </c>
    </row>
    <row r="863" spans="1:50" x14ac:dyDescent="0.2">
      <c r="A863" t="s">
        <v>1013</v>
      </c>
      <c r="B863">
        <v>4</v>
      </c>
      <c r="C863">
        <v>947044</v>
      </c>
      <c r="D863" s="9" t="s">
        <v>14</v>
      </c>
      <c r="E863" t="s">
        <v>3698</v>
      </c>
      <c r="F863" t="str">
        <f t="shared" si="13"/>
        <v>Precinct 2</v>
      </c>
      <c r="G863" t="s">
        <v>2840</v>
      </c>
      <c r="H863">
        <v>0.3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7</v>
      </c>
      <c r="V863">
        <v>8</v>
      </c>
      <c r="W863">
        <v>0.1</v>
      </c>
      <c r="X863">
        <v>0</v>
      </c>
      <c r="Y863">
        <v>0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11</v>
      </c>
      <c r="AK863">
        <v>14</v>
      </c>
      <c r="AL863">
        <v>0.1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5</v>
      </c>
      <c r="AT863">
        <v>5</v>
      </c>
      <c r="AU863">
        <v>0.1</v>
      </c>
      <c r="AV863">
        <v>3</v>
      </c>
      <c r="AW863">
        <v>0</v>
      </c>
      <c r="AX863">
        <v>0</v>
      </c>
    </row>
    <row r="864" spans="1:50" x14ac:dyDescent="0.2">
      <c r="A864" t="s">
        <v>1135</v>
      </c>
      <c r="B864">
        <v>2</v>
      </c>
      <c r="C864">
        <v>947413</v>
      </c>
      <c r="D864" s="9" t="s">
        <v>64</v>
      </c>
      <c r="E864" t="s">
        <v>3699</v>
      </c>
      <c r="F864" t="str">
        <f t="shared" si="13"/>
        <v>Morning Sun - Marshall</v>
      </c>
      <c r="G864" t="s">
        <v>2840</v>
      </c>
      <c r="H864">
        <v>0.6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10</v>
      </c>
      <c r="P864">
        <v>10</v>
      </c>
      <c r="Q864">
        <v>0.2</v>
      </c>
      <c r="R864">
        <v>0</v>
      </c>
      <c r="S864">
        <v>0</v>
      </c>
      <c r="T864">
        <v>0</v>
      </c>
      <c r="U864">
        <v>7</v>
      </c>
      <c r="V864">
        <v>8</v>
      </c>
      <c r="W864">
        <v>0.1</v>
      </c>
      <c r="X864">
        <v>0</v>
      </c>
      <c r="Y864">
        <v>0</v>
      </c>
      <c r="Z864">
        <v>0</v>
      </c>
      <c r="AA864">
        <v>2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6</v>
      </c>
      <c r="AK864">
        <v>6</v>
      </c>
      <c r="AL864">
        <v>0.1</v>
      </c>
      <c r="AM864">
        <v>0</v>
      </c>
      <c r="AN864">
        <v>0</v>
      </c>
      <c r="AO864">
        <v>0</v>
      </c>
      <c r="AP864">
        <v>1</v>
      </c>
      <c r="AQ864">
        <v>1</v>
      </c>
      <c r="AR864">
        <v>0</v>
      </c>
      <c r="AS864">
        <v>7</v>
      </c>
      <c r="AT864">
        <v>8</v>
      </c>
      <c r="AU864">
        <v>0.1</v>
      </c>
      <c r="AV864">
        <v>6</v>
      </c>
      <c r="AW864">
        <v>6</v>
      </c>
      <c r="AX864">
        <v>0.1</v>
      </c>
    </row>
    <row r="865" spans="1:50" x14ac:dyDescent="0.2">
      <c r="A865" t="s">
        <v>1159</v>
      </c>
      <c r="B865">
        <v>4</v>
      </c>
      <c r="C865">
        <v>948296</v>
      </c>
      <c r="D865" s="9" t="s">
        <v>45</v>
      </c>
      <c r="E865" t="s">
        <v>3700</v>
      </c>
      <c r="F865" t="str">
        <f t="shared" si="13"/>
        <v>Sherman Se Franklin Blencoe Sioux</v>
      </c>
      <c r="G865" t="s">
        <v>2840</v>
      </c>
      <c r="H865">
        <v>0.3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4</v>
      </c>
      <c r="P865">
        <v>4</v>
      </c>
      <c r="Q865">
        <v>0.05</v>
      </c>
      <c r="R865">
        <v>0</v>
      </c>
      <c r="S865">
        <v>0</v>
      </c>
      <c r="T865">
        <v>0</v>
      </c>
      <c r="U865">
        <v>3</v>
      </c>
      <c r="V865">
        <v>4</v>
      </c>
      <c r="W865">
        <v>0.05</v>
      </c>
      <c r="X865">
        <v>0</v>
      </c>
      <c r="Y865">
        <v>0</v>
      </c>
      <c r="Z865">
        <v>0</v>
      </c>
      <c r="AA865">
        <v>5</v>
      </c>
      <c r="AB865">
        <v>6</v>
      </c>
      <c r="AC865">
        <v>0.1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2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5</v>
      </c>
      <c r="AT865">
        <v>5</v>
      </c>
      <c r="AU865">
        <v>0.1</v>
      </c>
      <c r="AV865">
        <v>0</v>
      </c>
      <c r="AW865">
        <v>0</v>
      </c>
      <c r="AX865">
        <v>0</v>
      </c>
    </row>
    <row r="866" spans="1:50" x14ac:dyDescent="0.2">
      <c r="A866" t="s">
        <v>1159</v>
      </c>
      <c r="B866">
        <v>4</v>
      </c>
      <c r="C866">
        <v>948293</v>
      </c>
      <c r="D866" s="9" t="s">
        <v>44</v>
      </c>
      <c r="E866" t="s">
        <v>3701</v>
      </c>
      <c r="F866" t="str">
        <f t="shared" si="13"/>
        <v>Onawa Ward 3</v>
      </c>
      <c r="G866" t="s">
        <v>2840</v>
      </c>
      <c r="H866">
        <v>0.35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4</v>
      </c>
      <c r="V866">
        <v>4</v>
      </c>
      <c r="W866">
        <v>0.1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2</v>
      </c>
      <c r="AK866">
        <v>3</v>
      </c>
      <c r="AL866">
        <v>0.05</v>
      </c>
      <c r="AM866">
        <v>4</v>
      </c>
      <c r="AN866">
        <v>4</v>
      </c>
      <c r="AO866">
        <v>0.1</v>
      </c>
      <c r="AP866">
        <v>0</v>
      </c>
      <c r="AQ866">
        <v>0</v>
      </c>
      <c r="AR866">
        <v>0</v>
      </c>
      <c r="AS866">
        <v>3</v>
      </c>
      <c r="AT866">
        <v>3</v>
      </c>
      <c r="AU866">
        <v>0.1</v>
      </c>
      <c r="AV866">
        <v>0</v>
      </c>
      <c r="AW866">
        <v>0</v>
      </c>
      <c r="AX866">
        <v>0</v>
      </c>
    </row>
    <row r="867" spans="1:50" x14ac:dyDescent="0.2">
      <c r="A867" t="s">
        <v>1159</v>
      </c>
      <c r="B867">
        <v>4</v>
      </c>
      <c r="C867">
        <v>948297</v>
      </c>
      <c r="D867" s="9" t="s">
        <v>42</v>
      </c>
      <c r="E867" t="s">
        <v>3702</v>
      </c>
      <c r="F867" t="str">
        <f t="shared" si="13"/>
        <v>Moorhead Soldier Soldier City Spring Valley Willow</v>
      </c>
      <c r="G867" t="s">
        <v>2840</v>
      </c>
      <c r="H867">
        <v>0.35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7</v>
      </c>
      <c r="V867">
        <v>7</v>
      </c>
      <c r="W867">
        <v>0.1</v>
      </c>
      <c r="X867">
        <v>0</v>
      </c>
      <c r="Y867">
        <v>0</v>
      </c>
      <c r="Z867">
        <v>0</v>
      </c>
      <c r="AA867">
        <v>5</v>
      </c>
      <c r="AB867">
        <v>7</v>
      </c>
      <c r="AC867">
        <v>0.1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4</v>
      </c>
      <c r="AK867">
        <v>4</v>
      </c>
      <c r="AL867">
        <v>0.05</v>
      </c>
      <c r="AM867">
        <v>0</v>
      </c>
      <c r="AN867">
        <v>0</v>
      </c>
      <c r="AO867">
        <v>0</v>
      </c>
      <c r="AP867">
        <v>2</v>
      </c>
      <c r="AQ867">
        <v>0</v>
      </c>
      <c r="AR867">
        <v>0</v>
      </c>
      <c r="AS867">
        <v>7</v>
      </c>
      <c r="AT867">
        <v>7</v>
      </c>
      <c r="AU867">
        <v>0.1</v>
      </c>
      <c r="AV867">
        <v>0</v>
      </c>
      <c r="AW867">
        <v>0</v>
      </c>
      <c r="AX867">
        <v>0</v>
      </c>
    </row>
    <row r="868" spans="1:50" x14ac:dyDescent="0.2">
      <c r="A868" t="s">
        <v>1260</v>
      </c>
      <c r="B868">
        <v>4</v>
      </c>
      <c r="C868">
        <v>947918</v>
      </c>
      <c r="D868" s="9">
        <v>6</v>
      </c>
      <c r="E868" t="s">
        <v>3703</v>
      </c>
      <c r="F868" t="str">
        <f t="shared" si="13"/>
        <v>Grove-Union-Washington-Westphalia</v>
      </c>
      <c r="G868" t="s">
        <v>2840</v>
      </c>
      <c r="H868">
        <v>0.75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10</v>
      </c>
      <c r="V868">
        <v>10</v>
      </c>
      <c r="W868">
        <v>0.25</v>
      </c>
      <c r="X868">
        <v>0</v>
      </c>
      <c r="Y868">
        <v>0</v>
      </c>
      <c r="Z868">
        <v>0</v>
      </c>
      <c r="AA868">
        <v>8</v>
      </c>
      <c r="AB868">
        <v>10</v>
      </c>
      <c r="AC868">
        <v>0.25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5</v>
      </c>
      <c r="AK868">
        <v>6</v>
      </c>
      <c r="AL868">
        <v>0.15</v>
      </c>
      <c r="AM868">
        <v>0</v>
      </c>
      <c r="AN868">
        <v>0</v>
      </c>
      <c r="AO868">
        <v>0</v>
      </c>
      <c r="AP868">
        <v>3</v>
      </c>
      <c r="AQ868">
        <v>0</v>
      </c>
      <c r="AR868">
        <v>0</v>
      </c>
      <c r="AS868">
        <v>5</v>
      </c>
      <c r="AT868">
        <v>5</v>
      </c>
      <c r="AU868">
        <v>0.1</v>
      </c>
      <c r="AV868">
        <v>1</v>
      </c>
      <c r="AW868">
        <v>1</v>
      </c>
      <c r="AX868">
        <v>0</v>
      </c>
    </row>
    <row r="869" spans="1:50" x14ac:dyDescent="0.2">
      <c r="A869" t="s">
        <v>1260</v>
      </c>
      <c r="B869">
        <v>4</v>
      </c>
      <c r="C869">
        <v>947915</v>
      </c>
      <c r="D869" s="9">
        <v>3</v>
      </c>
      <c r="E869" t="s">
        <v>3704</v>
      </c>
      <c r="F869" t="str">
        <f t="shared" si="13"/>
        <v>Clay-Monroe</v>
      </c>
      <c r="G869" t="s">
        <v>2840</v>
      </c>
      <c r="H869">
        <v>0.5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11</v>
      </c>
      <c r="P869">
        <v>11</v>
      </c>
      <c r="Q869">
        <v>0.15</v>
      </c>
      <c r="R869">
        <v>0</v>
      </c>
      <c r="S869">
        <v>0</v>
      </c>
      <c r="T869">
        <v>0</v>
      </c>
      <c r="U869">
        <v>5</v>
      </c>
      <c r="V869">
        <v>5</v>
      </c>
      <c r="W869">
        <v>0.05</v>
      </c>
      <c r="X869">
        <v>0</v>
      </c>
      <c r="Y869">
        <v>0</v>
      </c>
      <c r="Z869">
        <v>0</v>
      </c>
      <c r="AA869">
        <v>6</v>
      </c>
      <c r="AB869">
        <v>6</v>
      </c>
      <c r="AC869">
        <v>0.1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6</v>
      </c>
      <c r="AK869">
        <v>6</v>
      </c>
      <c r="AL869">
        <v>0.1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5</v>
      </c>
      <c r="AT869">
        <v>5</v>
      </c>
      <c r="AU869">
        <v>0.1</v>
      </c>
      <c r="AV869">
        <v>0</v>
      </c>
      <c r="AW869">
        <v>0</v>
      </c>
      <c r="AX869">
        <v>0</v>
      </c>
    </row>
    <row r="870" spans="1:50" x14ac:dyDescent="0.2">
      <c r="A870" t="s">
        <v>1260</v>
      </c>
      <c r="B870">
        <v>4</v>
      </c>
      <c r="C870">
        <v>947921</v>
      </c>
      <c r="D870" s="9">
        <v>9</v>
      </c>
      <c r="E870" t="s">
        <v>3705</v>
      </c>
      <c r="F870" t="str">
        <f t="shared" si="13"/>
        <v>Harlan 3</v>
      </c>
      <c r="G870" t="s">
        <v>2840</v>
      </c>
      <c r="H870">
        <v>0.65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6</v>
      </c>
      <c r="P870">
        <v>6</v>
      </c>
      <c r="Q870">
        <v>0.1</v>
      </c>
      <c r="R870">
        <v>0</v>
      </c>
      <c r="S870">
        <v>0</v>
      </c>
      <c r="T870">
        <v>0</v>
      </c>
      <c r="U870">
        <v>12</v>
      </c>
      <c r="V870">
        <v>12</v>
      </c>
      <c r="W870">
        <v>0.25</v>
      </c>
      <c r="X870">
        <v>0</v>
      </c>
      <c r="Y870">
        <v>0</v>
      </c>
      <c r="Z870">
        <v>0</v>
      </c>
      <c r="AA870">
        <v>9</v>
      </c>
      <c r="AB870">
        <v>9</v>
      </c>
      <c r="AC870">
        <v>0.2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6</v>
      </c>
      <c r="AT870">
        <v>6</v>
      </c>
      <c r="AU870">
        <v>0.1</v>
      </c>
      <c r="AV870">
        <v>0</v>
      </c>
      <c r="AW870">
        <v>0</v>
      </c>
      <c r="AX870">
        <v>0</v>
      </c>
    </row>
    <row r="871" spans="1:50" x14ac:dyDescent="0.2">
      <c r="A871" t="s">
        <v>1260</v>
      </c>
      <c r="B871">
        <v>4</v>
      </c>
      <c r="C871">
        <v>947916</v>
      </c>
      <c r="D871" s="9">
        <v>4</v>
      </c>
      <c r="E871" t="s">
        <v>3706</v>
      </c>
      <c r="F871" t="str">
        <f t="shared" si="13"/>
        <v>Douglas-Greeley-Jefferson-Polk</v>
      </c>
      <c r="G871" t="s">
        <v>2840</v>
      </c>
      <c r="H871">
        <v>0.35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8</v>
      </c>
      <c r="V871">
        <v>8</v>
      </c>
      <c r="W871">
        <v>0.1</v>
      </c>
      <c r="X871">
        <v>0</v>
      </c>
      <c r="Y871">
        <v>0</v>
      </c>
      <c r="Z871">
        <v>0</v>
      </c>
      <c r="AA871">
        <v>4</v>
      </c>
      <c r="AB871">
        <v>4</v>
      </c>
      <c r="AC871">
        <v>0.05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5</v>
      </c>
      <c r="AK871">
        <v>5</v>
      </c>
      <c r="AL871">
        <v>0.1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5</v>
      </c>
      <c r="AT871">
        <v>5</v>
      </c>
      <c r="AU871">
        <v>0.1</v>
      </c>
      <c r="AV871">
        <v>0</v>
      </c>
      <c r="AW871">
        <v>0</v>
      </c>
      <c r="AX871">
        <v>0</v>
      </c>
    </row>
    <row r="872" spans="1:50" x14ac:dyDescent="0.2">
      <c r="A872" t="s">
        <v>426</v>
      </c>
      <c r="B872">
        <v>3</v>
      </c>
      <c r="C872">
        <v>948004</v>
      </c>
      <c r="D872" s="9" t="s">
        <v>1855</v>
      </c>
      <c r="E872" t="s">
        <v>3707</v>
      </c>
      <c r="F872" t="str">
        <f t="shared" si="13"/>
        <v>2-1 Clearfield</v>
      </c>
      <c r="G872" t="s">
        <v>2840</v>
      </c>
      <c r="H872">
        <v>0.2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2</v>
      </c>
      <c r="P872">
        <v>2</v>
      </c>
      <c r="Q872">
        <v>0.1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1</v>
      </c>
      <c r="AT872">
        <v>1</v>
      </c>
      <c r="AU872">
        <v>0.1</v>
      </c>
      <c r="AV872">
        <v>0</v>
      </c>
      <c r="AW872">
        <v>0</v>
      </c>
      <c r="AX872">
        <v>0</v>
      </c>
    </row>
    <row r="873" spans="1:50" x14ac:dyDescent="0.2">
      <c r="A873" t="s">
        <v>426</v>
      </c>
      <c r="B873">
        <v>3</v>
      </c>
      <c r="C873">
        <v>1593772</v>
      </c>
      <c r="D873" s="9" t="s">
        <v>1856</v>
      </c>
      <c r="E873" t="s">
        <v>3708</v>
      </c>
      <c r="F873" t="str">
        <f t="shared" si="13"/>
        <v>6-3 City Of Bedford</v>
      </c>
      <c r="G873" t="s">
        <v>2840</v>
      </c>
      <c r="H873">
        <v>0.6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4</v>
      </c>
      <c r="P873">
        <v>4</v>
      </c>
      <c r="Q873">
        <v>0.1</v>
      </c>
      <c r="R873">
        <v>0</v>
      </c>
      <c r="S873">
        <v>0</v>
      </c>
      <c r="T873">
        <v>0</v>
      </c>
      <c r="U873">
        <v>3</v>
      </c>
      <c r="V873">
        <v>3</v>
      </c>
      <c r="W873">
        <v>0.1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3</v>
      </c>
      <c r="AK873">
        <v>3</v>
      </c>
      <c r="AL873">
        <v>0.1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3</v>
      </c>
      <c r="AT873">
        <v>3</v>
      </c>
      <c r="AU873">
        <v>0.1</v>
      </c>
      <c r="AV873">
        <v>6</v>
      </c>
      <c r="AW873">
        <v>6</v>
      </c>
      <c r="AX873">
        <v>0.2</v>
      </c>
    </row>
    <row r="874" spans="1:50" x14ac:dyDescent="0.2">
      <c r="A874" t="s">
        <v>229</v>
      </c>
      <c r="B874">
        <v>4</v>
      </c>
      <c r="C874">
        <v>947078</v>
      </c>
      <c r="D874" s="9">
        <v>9</v>
      </c>
      <c r="E874" t="s">
        <v>3709</v>
      </c>
      <c r="F874" t="str">
        <f t="shared" si="13"/>
        <v>Precinct 09</v>
      </c>
      <c r="G874" t="s">
        <v>2840</v>
      </c>
      <c r="H874">
        <v>0.4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2</v>
      </c>
      <c r="P874">
        <v>4</v>
      </c>
      <c r="Q874">
        <v>0.1</v>
      </c>
      <c r="R874">
        <v>0</v>
      </c>
      <c r="S874">
        <v>0</v>
      </c>
      <c r="T874">
        <v>0</v>
      </c>
      <c r="U874">
        <v>1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8</v>
      </c>
      <c r="AB874">
        <v>8</v>
      </c>
      <c r="AC874">
        <v>0.1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4</v>
      </c>
      <c r="AK874">
        <v>4</v>
      </c>
      <c r="AL874">
        <v>0.1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4</v>
      </c>
      <c r="AT874">
        <v>5</v>
      </c>
      <c r="AU874">
        <v>0.1</v>
      </c>
      <c r="AV874">
        <v>2</v>
      </c>
      <c r="AW874">
        <v>0</v>
      </c>
      <c r="AX874">
        <v>0</v>
      </c>
    </row>
    <row r="875" spans="1:50" x14ac:dyDescent="0.2">
      <c r="A875" t="s">
        <v>229</v>
      </c>
      <c r="B875">
        <v>4</v>
      </c>
      <c r="C875">
        <v>947077</v>
      </c>
      <c r="D875" s="9">
        <v>8</v>
      </c>
      <c r="E875" t="s">
        <v>3710</v>
      </c>
      <c r="F875" t="str">
        <f t="shared" si="13"/>
        <v>Precinct 08</v>
      </c>
      <c r="G875" t="s">
        <v>2840</v>
      </c>
      <c r="H875">
        <v>0.2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8</v>
      </c>
      <c r="V875">
        <v>8</v>
      </c>
      <c r="W875">
        <v>0.1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5</v>
      </c>
      <c r="AT875">
        <v>5</v>
      </c>
      <c r="AU875">
        <v>0.1</v>
      </c>
      <c r="AV875">
        <v>2</v>
      </c>
      <c r="AW875">
        <v>0</v>
      </c>
      <c r="AX875">
        <v>0</v>
      </c>
    </row>
    <row r="876" spans="1:50" x14ac:dyDescent="0.2">
      <c r="A876" t="s">
        <v>229</v>
      </c>
      <c r="B876">
        <v>4</v>
      </c>
      <c r="C876">
        <v>947071</v>
      </c>
      <c r="D876" s="9">
        <v>2</v>
      </c>
      <c r="E876" t="s">
        <v>3711</v>
      </c>
      <c r="F876" t="str">
        <f t="shared" si="13"/>
        <v>Precinct 02</v>
      </c>
      <c r="G876" t="s">
        <v>2840</v>
      </c>
      <c r="H876">
        <v>0.2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4</v>
      </c>
      <c r="V876">
        <v>4</v>
      </c>
      <c r="W876">
        <v>0.1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1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2</v>
      </c>
      <c r="AT876">
        <v>3</v>
      </c>
      <c r="AU876">
        <v>0.1</v>
      </c>
      <c r="AV876">
        <v>0</v>
      </c>
      <c r="AW876">
        <v>0</v>
      </c>
      <c r="AX876">
        <v>0</v>
      </c>
    </row>
    <row r="877" spans="1:50" x14ac:dyDescent="0.2">
      <c r="A877" t="s">
        <v>229</v>
      </c>
      <c r="B877">
        <v>4</v>
      </c>
      <c r="C877">
        <v>947076</v>
      </c>
      <c r="D877" s="9">
        <v>7</v>
      </c>
      <c r="E877" t="s">
        <v>3712</v>
      </c>
      <c r="F877" t="str">
        <f t="shared" si="13"/>
        <v>Precinct 07</v>
      </c>
      <c r="G877" t="s">
        <v>2840</v>
      </c>
      <c r="H877">
        <v>0.4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2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4</v>
      </c>
      <c r="V877">
        <v>7</v>
      </c>
      <c r="W877">
        <v>0.1</v>
      </c>
      <c r="X877">
        <v>0</v>
      </c>
      <c r="Y877">
        <v>0</v>
      </c>
      <c r="Z877">
        <v>0</v>
      </c>
      <c r="AA877">
        <v>4</v>
      </c>
      <c r="AB877">
        <v>4</v>
      </c>
      <c r="AC877">
        <v>0.1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8</v>
      </c>
      <c r="AK877">
        <v>8</v>
      </c>
      <c r="AL877">
        <v>0.1</v>
      </c>
      <c r="AM877">
        <v>2</v>
      </c>
      <c r="AN877">
        <v>0</v>
      </c>
      <c r="AO877">
        <v>0</v>
      </c>
      <c r="AP877">
        <v>0</v>
      </c>
      <c r="AQ877">
        <v>1</v>
      </c>
      <c r="AR877">
        <v>0</v>
      </c>
      <c r="AS877">
        <v>4</v>
      </c>
      <c r="AT877">
        <v>5</v>
      </c>
      <c r="AU877">
        <v>0.1</v>
      </c>
      <c r="AV877">
        <v>1</v>
      </c>
      <c r="AW877">
        <v>0</v>
      </c>
      <c r="AX877">
        <v>0</v>
      </c>
    </row>
    <row r="878" spans="1:50" x14ac:dyDescent="0.2">
      <c r="A878" t="s">
        <v>1177</v>
      </c>
      <c r="B878">
        <v>4</v>
      </c>
      <c r="C878">
        <v>1593710</v>
      </c>
      <c r="D878" s="9" t="s">
        <v>1736</v>
      </c>
      <c r="E878" t="s">
        <v>3713</v>
      </c>
      <c r="F878" t="str">
        <f t="shared" si="13"/>
        <v>Osceola 1 Precinct 0600</v>
      </c>
      <c r="G878" t="s">
        <v>2840</v>
      </c>
      <c r="H878">
        <v>0.4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10</v>
      </c>
      <c r="V878">
        <v>10</v>
      </c>
      <c r="W878">
        <v>0.3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2</v>
      </c>
      <c r="AT878">
        <v>2</v>
      </c>
      <c r="AU878">
        <v>0.1</v>
      </c>
      <c r="AV878">
        <v>0</v>
      </c>
      <c r="AW878">
        <v>0</v>
      </c>
      <c r="AX878">
        <v>0</v>
      </c>
    </row>
    <row r="879" spans="1:50" x14ac:dyDescent="0.2">
      <c r="A879" t="s">
        <v>375</v>
      </c>
      <c r="B879">
        <v>2</v>
      </c>
      <c r="C879">
        <v>947864</v>
      </c>
      <c r="D879" s="9" t="s">
        <v>1467</v>
      </c>
      <c r="E879" t="s">
        <v>3714</v>
      </c>
      <c r="F879" t="str">
        <f t="shared" si="13"/>
        <v>(Bu) Buffalo Township</v>
      </c>
      <c r="G879" t="s">
        <v>2842</v>
      </c>
      <c r="H879">
        <v>2.0699999999999998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21</v>
      </c>
      <c r="P879">
        <v>23</v>
      </c>
      <c r="Q879">
        <v>0.4133</v>
      </c>
      <c r="R879">
        <v>0</v>
      </c>
      <c r="S879">
        <v>0</v>
      </c>
      <c r="T879">
        <v>0</v>
      </c>
      <c r="U879">
        <v>26</v>
      </c>
      <c r="V879">
        <v>26</v>
      </c>
      <c r="W879">
        <v>0.4133</v>
      </c>
      <c r="X879">
        <v>0</v>
      </c>
      <c r="Y879">
        <v>0</v>
      </c>
      <c r="Z879">
        <v>0</v>
      </c>
      <c r="AA879">
        <v>19</v>
      </c>
      <c r="AB879">
        <v>21</v>
      </c>
      <c r="AC879">
        <v>0.4133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32</v>
      </c>
      <c r="AK879">
        <v>35</v>
      </c>
      <c r="AL879">
        <v>0.4133</v>
      </c>
      <c r="AM879">
        <v>5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24</v>
      </c>
      <c r="AT879">
        <v>25</v>
      </c>
      <c r="AU879">
        <v>0.4133</v>
      </c>
      <c r="AV879">
        <v>3</v>
      </c>
      <c r="AW879">
        <v>0</v>
      </c>
      <c r="AX879">
        <v>0</v>
      </c>
    </row>
    <row r="880" spans="1:50" x14ac:dyDescent="0.2">
      <c r="A880" t="s">
        <v>375</v>
      </c>
      <c r="B880">
        <v>2</v>
      </c>
      <c r="C880">
        <v>947883</v>
      </c>
      <c r="D880" s="9" t="s">
        <v>1857</v>
      </c>
      <c r="E880" t="s">
        <v>3715</v>
      </c>
      <c r="F880" t="str">
        <f t="shared" si="13"/>
        <v>(D44) City Of Davenport</v>
      </c>
      <c r="G880" t="s">
        <v>2877</v>
      </c>
      <c r="H880">
        <v>2.0666666669999998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14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20</v>
      </c>
      <c r="V880">
        <v>22</v>
      </c>
      <c r="W880">
        <v>0.4133</v>
      </c>
      <c r="X880">
        <v>0</v>
      </c>
      <c r="Y880">
        <v>0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4</v>
      </c>
      <c r="AF880">
        <v>0</v>
      </c>
      <c r="AG880">
        <v>0</v>
      </c>
      <c r="AH880">
        <v>0</v>
      </c>
      <c r="AI880">
        <v>0</v>
      </c>
      <c r="AJ880">
        <v>49</v>
      </c>
      <c r="AK880">
        <v>49</v>
      </c>
      <c r="AL880">
        <v>0.82669999999999999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23</v>
      </c>
      <c r="AT880">
        <v>28</v>
      </c>
      <c r="AU880">
        <v>0.4133</v>
      </c>
      <c r="AV880">
        <v>17</v>
      </c>
      <c r="AW880">
        <v>21</v>
      </c>
      <c r="AX880">
        <v>0.4133</v>
      </c>
    </row>
    <row r="881" spans="1:50" x14ac:dyDescent="0.2">
      <c r="A881" t="s">
        <v>375</v>
      </c>
      <c r="B881">
        <v>2</v>
      </c>
      <c r="C881">
        <v>947895</v>
      </c>
      <c r="D881" s="9" t="s">
        <v>1858</v>
      </c>
      <c r="E881" t="s">
        <v>3716</v>
      </c>
      <c r="F881" t="str">
        <f t="shared" si="13"/>
        <v>(D74) City Of Davenport</v>
      </c>
      <c r="G881" t="s">
        <v>2840</v>
      </c>
      <c r="H881">
        <v>1.653333333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20</v>
      </c>
      <c r="P881">
        <v>25</v>
      </c>
      <c r="Q881">
        <v>0.4133</v>
      </c>
      <c r="R881">
        <v>0</v>
      </c>
      <c r="S881">
        <v>0</v>
      </c>
      <c r="T881">
        <v>0</v>
      </c>
      <c r="U881">
        <v>5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17</v>
      </c>
      <c r="AB881">
        <v>26</v>
      </c>
      <c r="AC881">
        <v>0.4133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28</v>
      </c>
      <c r="AK881">
        <v>30</v>
      </c>
      <c r="AL881">
        <v>0.4133</v>
      </c>
      <c r="AM881">
        <v>6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16</v>
      </c>
      <c r="AT881">
        <v>21</v>
      </c>
      <c r="AU881">
        <v>0.4133</v>
      </c>
      <c r="AV881">
        <v>14</v>
      </c>
      <c r="AW881">
        <v>0</v>
      </c>
      <c r="AX881">
        <v>0</v>
      </c>
    </row>
    <row r="882" spans="1:50" x14ac:dyDescent="0.2">
      <c r="A882" t="s">
        <v>375</v>
      </c>
      <c r="B882">
        <v>2</v>
      </c>
      <c r="C882">
        <v>947892</v>
      </c>
      <c r="D882" s="9" t="s">
        <v>1859</v>
      </c>
      <c r="E882" t="s">
        <v>3717</v>
      </c>
      <c r="F882" t="str">
        <f t="shared" si="13"/>
        <v>(D71) City Of Davenport</v>
      </c>
      <c r="G882" t="s">
        <v>2840</v>
      </c>
      <c r="H882">
        <v>2.8933333330000002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41</v>
      </c>
      <c r="P882">
        <v>42</v>
      </c>
      <c r="Q882">
        <v>0.82669999999999999</v>
      </c>
      <c r="R882">
        <v>0</v>
      </c>
      <c r="S882">
        <v>0</v>
      </c>
      <c r="T882">
        <v>0</v>
      </c>
      <c r="U882">
        <v>36</v>
      </c>
      <c r="V882">
        <v>39</v>
      </c>
      <c r="W882">
        <v>0.4133</v>
      </c>
      <c r="X882">
        <v>0</v>
      </c>
      <c r="Y882">
        <v>0</v>
      </c>
      <c r="Z882">
        <v>0</v>
      </c>
      <c r="AA882">
        <v>38</v>
      </c>
      <c r="AB882">
        <v>41</v>
      </c>
      <c r="AC882">
        <v>0.82669999999999999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28</v>
      </c>
      <c r="AK882">
        <v>33</v>
      </c>
      <c r="AL882">
        <v>0.4133</v>
      </c>
      <c r="AM882">
        <v>4</v>
      </c>
      <c r="AN882">
        <v>0</v>
      </c>
      <c r="AO882">
        <v>0</v>
      </c>
      <c r="AP882">
        <v>7</v>
      </c>
      <c r="AQ882">
        <v>0</v>
      </c>
      <c r="AR882">
        <v>0</v>
      </c>
      <c r="AS882">
        <v>38</v>
      </c>
      <c r="AT882">
        <v>41</v>
      </c>
      <c r="AU882">
        <v>0.4133</v>
      </c>
      <c r="AV882">
        <v>6</v>
      </c>
      <c r="AW882">
        <v>0</v>
      </c>
      <c r="AX882">
        <v>0</v>
      </c>
    </row>
    <row r="883" spans="1:50" x14ac:dyDescent="0.2">
      <c r="A883" t="s">
        <v>375</v>
      </c>
      <c r="B883">
        <v>2</v>
      </c>
      <c r="C883">
        <v>947887</v>
      </c>
      <c r="D883" s="9" t="s">
        <v>1860</v>
      </c>
      <c r="E883" t="s">
        <v>3718</v>
      </c>
      <c r="F883" t="str">
        <f t="shared" si="13"/>
        <v>(D54) City Of Davenport</v>
      </c>
      <c r="G883" t="s">
        <v>2840</v>
      </c>
      <c r="H883">
        <v>2.0666669999999998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25</v>
      </c>
      <c r="P883">
        <v>28</v>
      </c>
      <c r="Q883">
        <v>0.4133</v>
      </c>
      <c r="R883">
        <v>0</v>
      </c>
      <c r="S883">
        <v>0</v>
      </c>
      <c r="T883">
        <v>0</v>
      </c>
      <c r="U883">
        <v>16</v>
      </c>
      <c r="V883">
        <v>24</v>
      </c>
      <c r="W883">
        <v>0.4133</v>
      </c>
      <c r="X883">
        <v>0</v>
      </c>
      <c r="Y883">
        <v>0</v>
      </c>
      <c r="Z883">
        <v>0</v>
      </c>
      <c r="AA883">
        <v>10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38</v>
      </c>
      <c r="AK883">
        <v>45</v>
      </c>
      <c r="AL883">
        <v>0.82669999999999999</v>
      </c>
      <c r="AM883">
        <v>1</v>
      </c>
      <c r="AN883">
        <v>0</v>
      </c>
      <c r="AO883">
        <v>0</v>
      </c>
      <c r="AP883">
        <v>1</v>
      </c>
      <c r="AQ883">
        <v>0</v>
      </c>
      <c r="AR883">
        <v>0</v>
      </c>
      <c r="AS883">
        <v>22</v>
      </c>
      <c r="AT883">
        <v>23</v>
      </c>
      <c r="AU883">
        <v>0.4133</v>
      </c>
      <c r="AV883">
        <v>9</v>
      </c>
      <c r="AW883">
        <v>0</v>
      </c>
      <c r="AX883">
        <v>0</v>
      </c>
    </row>
    <row r="884" spans="1:50" x14ac:dyDescent="0.2">
      <c r="A884" t="s">
        <v>375</v>
      </c>
      <c r="B884">
        <v>2</v>
      </c>
      <c r="C884">
        <v>947889</v>
      </c>
      <c r="D884" s="9" t="s">
        <v>1861</v>
      </c>
      <c r="E884" t="s">
        <v>3719</v>
      </c>
      <c r="F884" t="str">
        <f t="shared" si="13"/>
        <v>(D62) City Of Davenport</v>
      </c>
      <c r="G884" t="s">
        <v>2840</v>
      </c>
      <c r="H884">
        <v>2.48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39</v>
      </c>
      <c r="P884">
        <v>42</v>
      </c>
      <c r="Q884">
        <v>0.4133</v>
      </c>
      <c r="R884">
        <v>0</v>
      </c>
      <c r="S884">
        <v>0</v>
      </c>
      <c r="T884">
        <v>0</v>
      </c>
      <c r="U884">
        <v>52</v>
      </c>
      <c r="V884">
        <v>60</v>
      </c>
      <c r="W884">
        <v>0.82669999999999999</v>
      </c>
      <c r="X884">
        <v>0</v>
      </c>
      <c r="Y884">
        <v>0</v>
      </c>
      <c r="Z884">
        <v>0</v>
      </c>
      <c r="AA884">
        <v>49</v>
      </c>
      <c r="AB884">
        <v>53</v>
      </c>
      <c r="AC884">
        <v>0.82669999999999999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16</v>
      </c>
      <c r="AK884">
        <v>15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37</v>
      </c>
      <c r="AT884">
        <v>37</v>
      </c>
      <c r="AU884">
        <v>0.4133</v>
      </c>
      <c r="AV884">
        <v>16</v>
      </c>
      <c r="AW884">
        <v>0</v>
      </c>
      <c r="AX884">
        <v>0</v>
      </c>
    </row>
    <row r="885" spans="1:50" x14ac:dyDescent="0.2">
      <c r="A885" t="s">
        <v>375</v>
      </c>
      <c r="B885">
        <v>2</v>
      </c>
      <c r="C885">
        <v>947900</v>
      </c>
      <c r="D885" s="9" t="s">
        <v>1862</v>
      </c>
      <c r="E885" t="s">
        <v>3720</v>
      </c>
      <c r="F885" t="str">
        <f t="shared" si="13"/>
        <v>(El1) City Of Eldridge</v>
      </c>
      <c r="G885" t="s">
        <v>2840</v>
      </c>
      <c r="H885">
        <v>2.48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30</v>
      </c>
      <c r="P885">
        <v>33</v>
      </c>
      <c r="Q885">
        <v>0.4133</v>
      </c>
      <c r="R885">
        <v>0</v>
      </c>
      <c r="S885">
        <v>0</v>
      </c>
      <c r="T885">
        <v>0</v>
      </c>
      <c r="U885">
        <v>38</v>
      </c>
      <c r="V885">
        <v>43</v>
      </c>
      <c r="W885">
        <v>0.82669999999999999</v>
      </c>
      <c r="X885">
        <v>0</v>
      </c>
      <c r="Y885">
        <v>0</v>
      </c>
      <c r="Z885">
        <v>0</v>
      </c>
      <c r="AA885">
        <v>19</v>
      </c>
      <c r="AB885">
        <v>23</v>
      </c>
      <c r="AC885">
        <v>0.4133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25</v>
      </c>
      <c r="AK885">
        <v>25</v>
      </c>
      <c r="AL885">
        <v>0.4133</v>
      </c>
      <c r="AM885">
        <v>4</v>
      </c>
      <c r="AN885">
        <v>0</v>
      </c>
      <c r="AO885">
        <v>0</v>
      </c>
      <c r="AP885">
        <v>2</v>
      </c>
      <c r="AQ885">
        <v>0</v>
      </c>
      <c r="AR885">
        <v>0</v>
      </c>
      <c r="AS885">
        <v>25</v>
      </c>
      <c r="AT885">
        <v>25</v>
      </c>
      <c r="AU885">
        <v>0.4133</v>
      </c>
      <c r="AV885">
        <v>6</v>
      </c>
      <c r="AW885">
        <v>0</v>
      </c>
      <c r="AX885">
        <v>0</v>
      </c>
    </row>
    <row r="886" spans="1:50" x14ac:dyDescent="0.2">
      <c r="A886" t="s">
        <v>375</v>
      </c>
      <c r="B886">
        <v>2</v>
      </c>
      <c r="C886">
        <v>1593755</v>
      </c>
      <c r="D886" s="9" t="s">
        <v>1863</v>
      </c>
      <c r="E886" t="s">
        <v>3721</v>
      </c>
      <c r="F886" t="str">
        <f t="shared" si="13"/>
        <v>(Lc2) City Of Leclaire</v>
      </c>
      <c r="G886" t="s">
        <v>2840</v>
      </c>
      <c r="H886">
        <v>1.6533329999999999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18</v>
      </c>
      <c r="P886">
        <v>3</v>
      </c>
      <c r="Q886">
        <v>0</v>
      </c>
      <c r="R886">
        <v>2</v>
      </c>
      <c r="S886">
        <v>0</v>
      </c>
      <c r="T886">
        <v>0</v>
      </c>
      <c r="U886">
        <v>48</v>
      </c>
      <c r="V886">
        <v>54</v>
      </c>
      <c r="W886">
        <v>0.4133</v>
      </c>
      <c r="X886">
        <v>0</v>
      </c>
      <c r="Y886">
        <v>0</v>
      </c>
      <c r="Z886">
        <v>0</v>
      </c>
      <c r="AA886">
        <v>20</v>
      </c>
      <c r="AB886">
        <v>31</v>
      </c>
      <c r="AC886">
        <v>0.4133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24</v>
      </c>
      <c r="AK886">
        <v>25</v>
      </c>
      <c r="AL886">
        <v>0.4133</v>
      </c>
      <c r="AM886">
        <v>1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24</v>
      </c>
      <c r="AT886">
        <v>29</v>
      </c>
      <c r="AU886">
        <v>0.4133</v>
      </c>
      <c r="AV886">
        <v>7</v>
      </c>
      <c r="AW886">
        <v>2</v>
      </c>
      <c r="AX886">
        <v>0</v>
      </c>
    </row>
    <row r="887" spans="1:50" x14ac:dyDescent="0.2">
      <c r="A887" t="s">
        <v>375</v>
      </c>
      <c r="B887">
        <v>2</v>
      </c>
      <c r="C887">
        <v>947911</v>
      </c>
      <c r="D887" s="9" t="s">
        <v>1864</v>
      </c>
      <c r="E887" t="s">
        <v>3722</v>
      </c>
      <c r="F887" t="str">
        <f t="shared" si="13"/>
        <v>(El2) City Of Eldridge</v>
      </c>
      <c r="G887" t="s">
        <v>2840</v>
      </c>
      <c r="H887">
        <v>2.0666669999999998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41</v>
      </c>
      <c r="P887">
        <v>49</v>
      </c>
      <c r="Q887">
        <v>0.4133</v>
      </c>
      <c r="R887">
        <v>0</v>
      </c>
      <c r="S887">
        <v>0</v>
      </c>
      <c r="T887">
        <v>0</v>
      </c>
      <c r="U887">
        <v>41</v>
      </c>
      <c r="V887">
        <v>53</v>
      </c>
      <c r="W887">
        <v>0.82669999999999999</v>
      </c>
      <c r="X887">
        <v>0</v>
      </c>
      <c r="Y887">
        <v>0</v>
      </c>
      <c r="Z887">
        <v>0</v>
      </c>
      <c r="AA887">
        <v>19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28</v>
      </c>
      <c r="AK887">
        <v>28</v>
      </c>
      <c r="AL887">
        <v>0.4133</v>
      </c>
      <c r="AM887">
        <v>3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26</v>
      </c>
      <c r="AT887">
        <v>27</v>
      </c>
      <c r="AU887">
        <v>0.4133</v>
      </c>
      <c r="AV887">
        <v>4</v>
      </c>
      <c r="AW887">
        <v>0</v>
      </c>
      <c r="AX887">
        <v>0</v>
      </c>
    </row>
    <row r="888" spans="1:50" x14ac:dyDescent="0.2">
      <c r="A888" t="s">
        <v>375</v>
      </c>
      <c r="B888">
        <v>2</v>
      </c>
      <c r="C888">
        <v>1593754</v>
      </c>
      <c r="D888" s="9" t="s">
        <v>1649</v>
      </c>
      <c r="E888" t="s">
        <v>3723</v>
      </c>
      <c r="F888" t="str">
        <f t="shared" si="13"/>
        <v>(Lc1) City Of Leclaire</v>
      </c>
      <c r="G888" t="s">
        <v>2840</v>
      </c>
      <c r="H888">
        <v>1.6533329999999999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13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32</v>
      </c>
      <c r="V888">
        <v>45</v>
      </c>
      <c r="W888">
        <v>0.4133</v>
      </c>
      <c r="X888">
        <v>0</v>
      </c>
      <c r="Y888">
        <v>0</v>
      </c>
      <c r="Z888">
        <v>0</v>
      </c>
      <c r="AA888">
        <v>20</v>
      </c>
      <c r="AB888">
        <v>22</v>
      </c>
      <c r="AC888">
        <v>0.4133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19</v>
      </c>
      <c r="AK888">
        <v>22</v>
      </c>
      <c r="AL888">
        <v>0.4133</v>
      </c>
      <c r="AM888">
        <v>10</v>
      </c>
      <c r="AN888">
        <v>0</v>
      </c>
      <c r="AO888">
        <v>0</v>
      </c>
      <c r="AP888">
        <v>1</v>
      </c>
      <c r="AQ888">
        <v>1</v>
      </c>
      <c r="AR888">
        <v>0</v>
      </c>
      <c r="AS888">
        <v>30</v>
      </c>
      <c r="AT888">
        <v>31</v>
      </c>
      <c r="AU888">
        <v>0.4133</v>
      </c>
      <c r="AV888">
        <v>7</v>
      </c>
      <c r="AW888">
        <v>0</v>
      </c>
      <c r="AX888">
        <v>0</v>
      </c>
    </row>
    <row r="889" spans="1:50" x14ac:dyDescent="0.2">
      <c r="A889" t="s">
        <v>375</v>
      </c>
      <c r="B889">
        <v>2</v>
      </c>
      <c r="C889">
        <v>1593759</v>
      </c>
      <c r="D889" s="9" t="s">
        <v>1865</v>
      </c>
      <c r="E889" t="s">
        <v>3724</v>
      </c>
      <c r="F889" t="str">
        <f t="shared" si="13"/>
        <v>(Pkv) Park View</v>
      </c>
      <c r="G889" t="s">
        <v>2840</v>
      </c>
      <c r="H889">
        <v>1.653333333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17</v>
      </c>
      <c r="P889">
        <v>0</v>
      </c>
      <c r="Q889">
        <v>0</v>
      </c>
      <c r="R889">
        <v>1</v>
      </c>
      <c r="S889">
        <v>0</v>
      </c>
      <c r="T889">
        <v>0</v>
      </c>
      <c r="U889">
        <v>39</v>
      </c>
      <c r="V889">
        <v>51</v>
      </c>
      <c r="W889">
        <v>0.4133</v>
      </c>
      <c r="X889">
        <v>0</v>
      </c>
      <c r="Y889">
        <v>0</v>
      </c>
      <c r="Z889">
        <v>0</v>
      </c>
      <c r="AA889">
        <v>17</v>
      </c>
      <c r="AB889">
        <v>23</v>
      </c>
      <c r="AC889">
        <v>0.4133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24</v>
      </c>
      <c r="AK889">
        <v>25</v>
      </c>
      <c r="AL889">
        <v>0.4133</v>
      </c>
      <c r="AM889">
        <v>4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20</v>
      </c>
      <c r="AT889">
        <v>23</v>
      </c>
      <c r="AU889">
        <v>0.4133</v>
      </c>
      <c r="AV889">
        <v>11</v>
      </c>
      <c r="AW889">
        <v>0</v>
      </c>
      <c r="AX889">
        <v>0</v>
      </c>
    </row>
    <row r="890" spans="1:50" x14ac:dyDescent="0.2">
      <c r="A890" t="s">
        <v>375</v>
      </c>
      <c r="B890">
        <v>2</v>
      </c>
      <c r="C890">
        <v>947856</v>
      </c>
      <c r="D890" s="9" t="s">
        <v>1866</v>
      </c>
      <c r="E890" t="s">
        <v>3725</v>
      </c>
      <c r="F890" t="str">
        <f t="shared" si="13"/>
        <v>(B32) City Of Bettendorf</v>
      </c>
      <c r="G890" t="s">
        <v>2840</v>
      </c>
      <c r="H890">
        <v>2.48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39</v>
      </c>
      <c r="P890">
        <v>44</v>
      </c>
      <c r="Q890">
        <v>0.82669999999999999</v>
      </c>
      <c r="R890">
        <v>0</v>
      </c>
      <c r="S890">
        <v>0</v>
      </c>
      <c r="T890">
        <v>0</v>
      </c>
      <c r="U890">
        <v>33</v>
      </c>
      <c r="V890">
        <v>33</v>
      </c>
      <c r="W890">
        <v>0.4133</v>
      </c>
      <c r="X890">
        <v>0</v>
      </c>
      <c r="Y890">
        <v>0</v>
      </c>
      <c r="Z890">
        <v>0</v>
      </c>
      <c r="AA890">
        <v>37</v>
      </c>
      <c r="AB890">
        <v>37</v>
      </c>
      <c r="AC890">
        <v>0.4133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44</v>
      </c>
      <c r="AK890">
        <v>44</v>
      </c>
      <c r="AL890">
        <v>0.4133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44</v>
      </c>
      <c r="AT890">
        <v>44</v>
      </c>
      <c r="AU890">
        <v>0.4133</v>
      </c>
      <c r="AV890">
        <v>6</v>
      </c>
      <c r="AW890">
        <v>0</v>
      </c>
      <c r="AX890">
        <v>0</v>
      </c>
    </row>
    <row r="891" spans="1:50" x14ac:dyDescent="0.2">
      <c r="A891" t="s">
        <v>375</v>
      </c>
      <c r="B891">
        <v>2</v>
      </c>
      <c r="C891">
        <v>947907</v>
      </c>
      <c r="D891" s="9" t="s">
        <v>1867</v>
      </c>
      <c r="E891" t="s">
        <v>3726</v>
      </c>
      <c r="F891" t="str">
        <f t="shared" si="13"/>
        <v>(Rv) City Of Riverdale</v>
      </c>
      <c r="G891" t="s">
        <v>2840</v>
      </c>
      <c r="H891">
        <v>0.41333300000000001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5</v>
      </c>
      <c r="P891">
        <v>5</v>
      </c>
      <c r="Q891">
        <v>0</v>
      </c>
      <c r="R891">
        <v>0</v>
      </c>
      <c r="S891">
        <v>0</v>
      </c>
      <c r="T891">
        <v>0</v>
      </c>
      <c r="U891">
        <v>3</v>
      </c>
      <c r="V891">
        <v>3</v>
      </c>
      <c r="W891">
        <v>0</v>
      </c>
      <c r="X891">
        <v>0</v>
      </c>
      <c r="Y891">
        <v>0</v>
      </c>
      <c r="Z891">
        <v>0</v>
      </c>
      <c r="AA891">
        <v>4</v>
      </c>
      <c r="AB891">
        <v>4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5</v>
      </c>
      <c r="AK891">
        <v>5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8</v>
      </c>
      <c r="AT891">
        <v>8</v>
      </c>
      <c r="AU891">
        <v>0.4133</v>
      </c>
      <c r="AV891">
        <v>0</v>
      </c>
      <c r="AW891">
        <v>0</v>
      </c>
      <c r="AX891">
        <v>0</v>
      </c>
    </row>
    <row r="892" spans="1:50" x14ac:dyDescent="0.2">
      <c r="A892" t="s">
        <v>375</v>
      </c>
      <c r="B892">
        <v>2</v>
      </c>
      <c r="C892">
        <v>947853</v>
      </c>
      <c r="D892" s="9" t="s">
        <v>1868</v>
      </c>
      <c r="E892" t="s">
        <v>3727</v>
      </c>
      <c r="F892" t="str">
        <f t="shared" si="13"/>
        <v>(B21) City Of Bettendorf</v>
      </c>
      <c r="G892" t="s">
        <v>2851</v>
      </c>
      <c r="H892">
        <v>1.65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24</v>
      </c>
      <c r="V892">
        <v>28</v>
      </c>
      <c r="W892">
        <v>0.4133</v>
      </c>
      <c r="X892">
        <v>0</v>
      </c>
      <c r="Y892">
        <v>0</v>
      </c>
      <c r="Z892">
        <v>0</v>
      </c>
      <c r="AA892">
        <v>18</v>
      </c>
      <c r="AB892">
        <v>21</v>
      </c>
      <c r="AC892">
        <v>0.4133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22</v>
      </c>
      <c r="AK892">
        <v>22</v>
      </c>
      <c r="AL892">
        <v>0.4133</v>
      </c>
      <c r="AM892">
        <v>12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14</v>
      </c>
      <c r="AT892">
        <v>21</v>
      </c>
      <c r="AU892">
        <v>0.4133</v>
      </c>
      <c r="AV892">
        <v>4</v>
      </c>
      <c r="AW892">
        <v>0</v>
      </c>
      <c r="AX892">
        <v>0</v>
      </c>
    </row>
    <row r="893" spans="1:50" x14ac:dyDescent="0.2">
      <c r="A893" t="s">
        <v>375</v>
      </c>
      <c r="B893">
        <v>2</v>
      </c>
      <c r="C893">
        <v>947891</v>
      </c>
      <c r="D893" s="9" t="s">
        <v>1869</v>
      </c>
      <c r="E893" t="s">
        <v>3728</v>
      </c>
      <c r="F893" t="str">
        <f t="shared" si="13"/>
        <v>(D64) City Of Davenport</v>
      </c>
      <c r="G893" t="s">
        <v>2851</v>
      </c>
      <c r="H893">
        <v>3.72</v>
      </c>
      <c r="I893">
        <v>0</v>
      </c>
      <c r="J893">
        <v>0</v>
      </c>
      <c r="K893">
        <v>0</v>
      </c>
      <c r="L893">
        <v>1</v>
      </c>
      <c r="M893">
        <v>0</v>
      </c>
      <c r="N893">
        <v>0</v>
      </c>
      <c r="O893">
        <v>53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119</v>
      </c>
      <c r="V893">
        <v>144</v>
      </c>
      <c r="W893">
        <v>1.24</v>
      </c>
      <c r="X893">
        <v>0</v>
      </c>
      <c r="Y893">
        <v>0</v>
      </c>
      <c r="Z893">
        <v>0</v>
      </c>
      <c r="AA893">
        <v>110</v>
      </c>
      <c r="AB893">
        <v>134</v>
      </c>
      <c r="AC893">
        <v>1.24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87</v>
      </c>
      <c r="AK893">
        <v>92</v>
      </c>
      <c r="AL893">
        <v>0.82669999999999999</v>
      </c>
      <c r="AM893">
        <v>10</v>
      </c>
      <c r="AN893">
        <v>0</v>
      </c>
      <c r="AO893">
        <v>0</v>
      </c>
      <c r="AP893">
        <v>2</v>
      </c>
      <c r="AQ893">
        <v>0</v>
      </c>
      <c r="AR893">
        <v>0</v>
      </c>
      <c r="AS893">
        <v>72</v>
      </c>
      <c r="AT893">
        <v>72</v>
      </c>
      <c r="AU893">
        <v>0.4133</v>
      </c>
      <c r="AV893">
        <v>10</v>
      </c>
      <c r="AW893">
        <v>0</v>
      </c>
      <c r="AX893">
        <v>0</v>
      </c>
    </row>
    <row r="894" spans="1:50" x14ac:dyDescent="0.2">
      <c r="A894" t="s">
        <v>375</v>
      </c>
      <c r="B894">
        <v>2</v>
      </c>
      <c r="C894">
        <v>947897</v>
      </c>
      <c r="D894" s="9" t="s">
        <v>1870</v>
      </c>
      <c r="E894" t="s">
        <v>3729</v>
      </c>
      <c r="F894" t="str">
        <f t="shared" si="13"/>
        <v>(D82) City Of Davenport</v>
      </c>
      <c r="G894" t="s">
        <v>2840</v>
      </c>
      <c r="H894">
        <v>2.8933330000000002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24</v>
      </c>
      <c r="P894">
        <v>29</v>
      </c>
      <c r="Q894">
        <v>0.82669999999999999</v>
      </c>
      <c r="R894">
        <v>0</v>
      </c>
      <c r="S894">
        <v>0</v>
      </c>
      <c r="T894">
        <v>0</v>
      </c>
      <c r="U894">
        <v>25</v>
      </c>
      <c r="V894">
        <v>30</v>
      </c>
      <c r="W894">
        <v>0.82669999999999999</v>
      </c>
      <c r="X894">
        <v>0</v>
      </c>
      <c r="Y894">
        <v>0</v>
      </c>
      <c r="Z894">
        <v>0</v>
      </c>
      <c r="AA894">
        <v>9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27</v>
      </c>
      <c r="AK894">
        <v>30</v>
      </c>
      <c r="AL894">
        <v>0.82669999999999999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21</v>
      </c>
      <c r="AT894">
        <v>22</v>
      </c>
      <c r="AU894">
        <v>0.4133</v>
      </c>
      <c r="AV894">
        <v>6</v>
      </c>
      <c r="AW894">
        <v>0</v>
      </c>
      <c r="AX894">
        <v>0</v>
      </c>
    </row>
    <row r="895" spans="1:50" x14ac:dyDescent="0.2">
      <c r="A895" t="s">
        <v>375</v>
      </c>
      <c r="B895">
        <v>2</v>
      </c>
      <c r="C895">
        <v>947857</v>
      </c>
      <c r="D895" s="9" t="s">
        <v>1871</v>
      </c>
      <c r="E895" t="s">
        <v>3730</v>
      </c>
      <c r="F895" t="str">
        <f t="shared" si="13"/>
        <v>(B41) City Of Bettendorf</v>
      </c>
      <c r="G895" t="s">
        <v>2840</v>
      </c>
      <c r="H895">
        <v>2.8933330000000002</v>
      </c>
      <c r="I895">
        <v>0</v>
      </c>
      <c r="J895">
        <v>0</v>
      </c>
      <c r="K895">
        <v>0</v>
      </c>
      <c r="L895">
        <v>2</v>
      </c>
      <c r="M895">
        <v>0</v>
      </c>
      <c r="N895">
        <v>0</v>
      </c>
      <c r="O895">
        <v>57</v>
      </c>
      <c r="P895">
        <v>58</v>
      </c>
      <c r="Q895">
        <v>0.82669999999999999</v>
      </c>
      <c r="R895">
        <v>0</v>
      </c>
      <c r="S895">
        <v>0</v>
      </c>
      <c r="T895">
        <v>0</v>
      </c>
      <c r="U895">
        <v>53</v>
      </c>
      <c r="V895">
        <v>57</v>
      </c>
      <c r="W895">
        <v>0.82669999999999999</v>
      </c>
      <c r="X895">
        <v>0</v>
      </c>
      <c r="Y895">
        <v>0</v>
      </c>
      <c r="Z895">
        <v>0</v>
      </c>
      <c r="AA895">
        <v>41</v>
      </c>
      <c r="AB895">
        <v>44</v>
      </c>
      <c r="AC895">
        <v>0.4133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36</v>
      </c>
      <c r="AK895">
        <v>38</v>
      </c>
      <c r="AL895">
        <v>0.4133</v>
      </c>
      <c r="AM895">
        <v>4</v>
      </c>
      <c r="AN895">
        <v>0</v>
      </c>
      <c r="AO895">
        <v>0</v>
      </c>
      <c r="AP895">
        <v>2</v>
      </c>
      <c r="AQ895">
        <v>0</v>
      </c>
      <c r="AR895">
        <v>0</v>
      </c>
      <c r="AS895">
        <v>35</v>
      </c>
      <c r="AT895">
        <v>38</v>
      </c>
      <c r="AU895">
        <v>0.4133</v>
      </c>
      <c r="AV895">
        <v>14</v>
      </c>
      <c r="AW895">
        <v>0</v>
      </c>
      <c r="AX895">
        <v>0</v>
      </c>
    </row>
    <row r="896" spans="1:50" x14ac:dyDescent="0.2">
      <c r="A896" t="s">
        <v>375</v>
      </c>
      <c r="B896">
        <v>2</v>
      </c>
      <c r="C896">
        <v>947894</v>
      </c>
      <c r="D896" s="9" t="s">
        <v>1872</v>
      </c>
      <c r="E896" t="s">
        <v>3731</v>
      </c>
      <c r="F896" t="str">
        <f t="shared" si="13"/>
        <v>(D73) City Of Davenport</v>
      </c>
      <c r="G896" t="s">
        <v>2840</v>
      </c>
      <c r="H896">
        <v>2.48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34</v>
      </c>
      <c r="P896">
        <v>40</v>
      </c>
      <c r="Q896">
        <v>0.82669999999999999</v>
      </c>
      <c r="R896">
        <v>0</v>
      </c>
      <c r="S896">
        <v>0</v>
      </c>
      <c r="T896">
        <v>0</v>
      </c>
      <c r="U896">
        <v>26</v>
      </c>
      <c r="V896">
        <v>31</v>
      </c>
      <c r="W896">
        <v>0.4133</v>
      </c>
      <c r="X896">
        <v>0</v>
      </c>
      <c r="Y896">
        <v>0</v>
      </c>
      <c r="Z896">
        <v>0</v>
      </c>
      <c r="AA896">
        <v>18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39</v>
      </c>
      <c r="AK896">
        <v>42</v>
      </c>
      <c r="AL896">
        <v>0.82669999999999999</v>
      </c>
      <c r="AM896">
        <v>0</v>
      </c>
      <c r="AN896">
        <v>0</v>
      </c>
      <c r="AO896">
        <v>0</v>
      </c>
      <c r="AP896">
        <v>2</v>
      </c>
      <c r="AQ896">
        <v>0</v>
      </c>
      <c r="AR896">
        <v>0</v>
      </c>
      <c r="AS896">
        <v>28</v>
      </c>
      <c r="AT896">
        <v>35</v>
      </c>
      <c r="AU896">
        <v>0.4133</v>
      </c>
      <c r="AV896">
        <v>1</v>
      </c>
      <c r="AW896">
        <v>0</v>
      </c>
      <c r="AX896">
        <v>0</v>
      </c>
    </row>
    <row r="897" spans="1:50" x14ac:dyDescent="0.2">
      <c r="A897" t="s">
        <v>375</v>
      </c>
      <c r="B897">
        <v>2</v>
      </c>
      <c r="C897">
        <v>947870</v>
      </c>
      <c r="D897" s="9" t="s">
        <v>1873</v>
      </c>
      <c r="E897" t="s">
        <v>3732</v>
      </c>
      <c r="F897" t="str">
        <f t="shared" si="13"/>
        <v>(D13) City Of Davenport</v>
      </c>
      <c r="G897" t="s">
        <v>2840</v>
      </c>
      <c r="H897">
        <v>2.48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23</v>
      </c>
      <c r="P897">
        <v>25</v>
      </c>
      <c r="Q897">
        <v>0.4133</v>
      </c>
      <c r="R897">
        <v>0</v>
      </c>
      <c r="S897">
        <v>0</v>
      </c>
      <c r="T897">
        <v>0</v>
      </c>
      <c r="U897">
        <v>21</v>
      </c>
      <c r="V897">
        <v>35</v>
      </c>
      <c r="W897">
        <v>0.82669999999999999</v>
      </c>
      <c r="X897">
        <v>0</v>
      </c>
      <c r="Y897">
        <v>0</v>
      </c>
      <c r="Z897">
        <v>0</v>
      </c>
      <c r="AA897">
        <v>10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43</v>
      </c>
      <c r="AK897">
        <v>47</v>
      </c>
      <c r="AL897">
        <v>0.82669999999999999</v>
      </c>
      <c r="AM897">
        <v>12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16</v>
      </c>
      <c r="AT897">
        <v>22</v>
      </c>
      <c r="AU897">
        <v>0.4133</v>
      </c>
      <c r="AV897">
        <v>13</v>
      </c>
      <c r="AW897">
        <v>9</v>
      </c>
      <c r="AX897">
        <v>0</v>
      </c>
    </row>
    <row r="898" spans="1:50" x14ac:dyDescent="0.2">
      <c r="A898" t="s">
        <v>375</v>
      </c>
      <c r="B898">
        <v>2</v>
      </c>
      <c r="C898">
        <v>947888</v>
      </c>
      <c r="D898" s="9" t="s">
        <v>1874</v>
      </c>
      <c r="E898" t="s">
        <v>3733</v>
      </c>
      <c r="F898" t="str">
        <f t="shared" ref="F898:F961" si="14">TRIM(PROPER(E898))</f>
        <v>(D61) City Of Davenport</v>
      </c>
      <c r="G898" t="s">
        <v>2840</v>
      </c>
      <c r="H898">
        <v>2.48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31</v>
      </c>
      <c r="P898">
        <v>33</v>
      </c>
      <c r="Q898">
        <v>0.4133</v>
      </c>
      <c r="R898">
        <v>0</v>
      </c>
      <c r="S898">
        <v>0</v>
      </c>
      <c r="T898">
        <v>0</v>
      </c>
      <c r="U898">
        <v>49</v>
      </c>
      <c r="V898">
        <v>53</v>
      </c>
      <c r="W898">
        <v>0.82669999999999999</v>
      </c>
      <c r="X898">
        <v>0</v>
      </c>
      <c r="Y898">
        <v>0</v>
      </c>
      <c r="Z898">
        <v>0</v>
      </c>
      <c r="AA898">
        <v>35</v>
      </c>
      <c r="AB898">
        <v>45</v>
      </c>
      <c r="AC898">
        <v>0.82669999999999999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23</v>
      </c>
      <c r="AK898">
        <v>0</v>
      </c>
      <c r="AL898">
        <v>0</v>
      </c>
      <c r="AM898">
        <v>6</v>
      </c>
      <c r="AN898">
        <v>0</v>
      </c>
      <c r="AO898">
        <v>0</v>
      </c>
      <c r="AP898">
        <v>1</v>
      </c>
      <c r="AQ898">
        <v>0</v>
      </c>
      <c r="AR898">
        <v>0</v>
      </c>
      <c r="AS898">
        <v>22</v>
      </c>
      <c r="AT898">
        <v>31</v>
      </c>
      <c r="AU898">
        <v>0.4133</v>
      </c>
      <c r="AV898">
        <v>10</v>
      </c>
      <c r="AW898">
        <v>0</v>
      </c>
      <c r="AX898">
        <v>0</v>
      </c>
    </row>
    <row r="899" spans="1:50" x14ac:dyDescent="0.2">
      <c r="A899" t="s">
        <v>375</v>
      </c>
      <c r="B899">
        <v>2</v>
      </c>
      <c r="C899">
        <v>947851</v>
      </c>
      <c r="D899" s="9" t="s">
        <v>1875</v>
      </c>
      <c r="E899" t="s">
        <v>3734</v>
      </c>
      <c r="F899" t="str">
        <f t="shared" si="14"/>
        <v>(B11) City Of Bettendorf</v>
      </c>
      <c r="G899" t="s">
        <v>2842</v>
      </c>
      <c r="H899">
        <v>2.89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30</v>
      </c>
      <c r="P899">
        <v>26</v>
      </c>
      <c r="Q899">
        <v>0</v>
      </c>
      <c r="R899">
        <v>0</v>
      </c>
      <c r="S899">
        <v>0</v>
      </c>
      <c r="T899">
        <v>0</v>
      </c>
      <c r="U899">
        <v>67</v>
      </c>
      <c r="V899">
        <v>67</v>
      </c>
      <c r="W899">
        <v>0.82669999999999999</v>
      </c>
      <c r="X899">
        <v>0</v>
      </c>
      <c r="Y899">
        <v>0</v>
      </c>
      <c r="Z899">
        <v>0</v>
      </c>
      <c r="AA899">
        <v>67</v>
      </c>
      <c r="AB899">
        <v>67</v>
      </c>
      <c r="AC899">
        <v>0.82669999999999999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71</v>
      </c>
      <c r="AK899">
        <v>71</v>
      </c>
      <c r="AL899">
        <v>0.82669999999999999</v>
      </c>
      <c r="AM899">
        <v>0</v>
      </c>
      <c r="AN899">
        <v>0</v>
      </c>
      <c r="AO899">
        <v>0</v>
      </c>
      <c r="AP899">
        <v>3</v>
      </c>
      <c r="AQ899">
        <v>0</v>
      </c>
      <c r="AR899">
        <v>0</v>
      </c>
      <c r="AS899">
        <v>40</v>
      </c>
      <c r="AT899">
        <v>47</v>
      </c>
      <c r="AU899">
        <v>0.4133</v>
      </c>
      <c r="AV899">
        <v>32</v>
      </c>
      <c r="AW899">
        <v>32</v>
      </c>
      <c r="AX899">
        <v>0</v>
      </c>
    </row>
    <row r="900" spans="1:50" x14ac:dyDescent="0.2">
      <c r="A900" t="s">
        <v>375</v>
      </c>
      <c r="B900">
        <v>2</v>
      </c>
      <c r="C900">
        <v>947873</v>
      </c>
      <c r="D900" s="9" t="s">
        <v>1876</v>
      </c>
      <c r="E900" t="s">
        <v>3735</v>
      </c>
      <c r="F900" t="str">
        <f t="shared" si="14"/>
        <v>(D22) City Of Davenport</v>
      </c>
      <c r="G900" t="s">
        <v>2840</v>
      </c>
      <c r="H900">
        <v>1.6533329999999999</v>
      </c>
      <c r="I900">
        <v>0</v>
      </c>
      <c r="J900">
        <v>0</v>
      </c>
      <c r="K900">
        <v>0</v>
      </c>
      <c r="L900">
        <v>1</v>
      </c>
      <c r="M900">
        <v>0</v>
      </c>
      <c r="N900">
        <v>0</v>
      </c>
      <c r="O900">
        <v>18</v>
      </c>
      <c r="P900">
        <v>21</v>
      </c>
      <c r="Q900">
        <v>0.4133</v>
      </c>
      <c r="R900">
        <v>0</v>
      </c>
      <c r="S900">
        <v>0</v>
      </c>
      <c r="T900">
        <v>0</v>
      </c>
      <c r="U900">
        <v>20</v>
      </c>
      <c r="V900">
        <v>23</v>
      </c>
      <c r="W900">
        <v>0.4133</v>
      </c>
      <c r="X900">
        <v>0</v>
      </c>
      <c r="Y900">
        <v>0</v>
      </c>
      <c r="Z900">
        <v>0</v>
      </c>
      <c r="AA900">
        <v>6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34</v>
      </c>
      <c r="AK900">
        <v>35</v>
      </c>
      <c r="AL900">
        <v>0.4133</v>
      </c>
      <c r="AM900">
        <v>0</v>
      </c>
      <c r="AN900">
        <v>0</v>
      </c>
      <c r="AO900">
        <v>0</v>
      </c>
      <c r="AP900">
        <v>1</v>
      </c>
      <c r="AQ900">
        <v>0</v>
      </c>
      <c r="AR900">
        <v>0</v>
      </c>
      <c r="AS900">
        <v>21</v>
      </c>
      <c r="AT900">
        <v>22</v>
      </c>
      <c r="AU900">
        <v>0.4133</v>
      </c>
      <c r="AV900">
        <v>0</v>
      </c>
      <c r="AW900">
        <v>0</v>
      </c>
      <c r="AX900">
        <v>0</v>
      </c>
    </row>
    <row r="901" spans="1:50" x14ac:dyDescent="0.2">
      <c r="A901" t="s">
        <v>1345</v>
      </c>
      <c r="B901">
        <v>4</v>
      </c>
      <c r="C901">
        <v>948141</v>
      </c>
      <c r="D901" s="9">
        <v>8</v>
      </c>
      <c r="E901" t="s">
        <v>3736</v>
      </c>
      <c r="F901" t="str">
        <f t="shared" si="14"/>
        <v>Sioux City 08</v>
      </c>
      <c r="G901" t="s">
        <v>2840</v>
      </c>
      <c r="H901">
        <v>1.0625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7</v>
      </c>
      <c r="P901">
        <v>9</v>
      </c>
      <c r="Q901">
        <v>0.21249999999999999</v>
      </c>
      <c r="R901">
        <v>0</v>
      </c>
      <c r="S901">
        <v>0</v>
      </c>
      <c r="T901">
        <v>0</v>
      </c>
      <c r="U901">
        <v>3</v>
      </c>
      <c r="V901">
        <v>0</v>
      </c>
      <c r="W901">
        <v>0</v>
      </c>
      <c r="X901">
        <v>2</v>
      </c>
      <c r="Y901">
        <v>0</v>
      </c>
      <c r="Z901">
        <v>0</v>
      </c>
      <c r="AA901">
        <v>1</v>
      </c>
      <c r="AB901">
        <v>1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27</v>
      </c>
      <c r="AK901">
        <v>30</v>
      </c>
      <c r="AL901">
        <v>0.63749999999999996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5</v>
      </c>
      <c r="AT901">
        <v>8</v>
      </c>
      <c r="AU901">
        <v>0.21249999999999999</v>
      </c>
      <c r="AV901">
        <v>3</v>
      </c>
      <c r="AW901">
        <v>0</v>
      </c>
      <c r="AX901">
        <v>0</v>
      </c>
    </row>
    <row r="902" spans="1:50" x14ac:dyDescent="0.2">
      <c r="A902" t="s">
        <v>1345</v>
      </c>
      <c r="B902">
        <v>4</v>
      </c>
      <c r="C902">
        <v>948168</v>
      </c>
      <c r="D902" s="9">
        <v>35</v>
      </c>
      <c r="E902" t="s">
        <v>3737</v>
      </c>
      <c r="F902" t="str">
        <f t="shared" si="14"/>
        <v>35 Moville/Arlington/Wolf Creek</v>
      </c>
      <c r="G902" t="s">
        <v>2840</v>
      </c>
      <c r="H902">
        <v>1.0625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18</v>
      </c>
      <c r="P902">
        <v>18</v>
      </c>
      <c r="Q902">
        <v>0.21249999999999999</v>
      </c>
      <c r="R902">
        <v>0</v>
      </c>
      <c r="S902">
        <v>0</v>
      </c>
      <c r="T902">
        <v>0</v>
      </c>
      <c r="U902">
        <v>10</v>
      </c>
      <c r="V902">
        <v>12</v>
      </c>
      <c r="W902">
        <v>0.21249999999999999</v>
      </c>
      <c r="X902">
        <v>0</v>
      </c>
      <c r="Y902">
        <v>0</v>
      </c>
      <c r="Z902">
        <v>0</v>
      </c>
      <c r="AA902">
        <v>11</v>
      </c>
      <c r="AB902">
        <v>11</v>
      </c>
      <c r="AC902">
        <v>0.21249999999999999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12</v>
      </c>
      <c r="AK902">
        <v>13</v>
      </c>
      <c r="AL902">
        <v>0.21249999999999999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10</v>
      </c>
      <c r="AT902">
        <v>10</v>
      </c>
      <c r="AU902">
        <v>0.21249999999999999</v>
      </c>
      <c r="AV902">
        <v>4</v>
      </c>
      <c r="AW902">
        <v>0</v>
      </c>
      <c r="AX902">
        <v>0</v>
      </c>
    </row>
    <row r="903" spans="1:50" x14ac:dyDescent="0.2">
      <c r="A903" t="s">
        <v>1345</v>
      </c>
      <c r="B903">
        <v>4</v>
      </c>
      <c r="C903">
        <v>948154</v>
      </c>
      <c r="D903" s="9">
        <v>21</v>
      </c>
      <c r="E903" t="s">
        <v>3738</v>
      </c>
      <c r="F903" t="str">
        <f t="shared" si="14"/>
        <v>Sioux City 21</v>
      </c>
      <c r="G903" t="s">
        <v>2840</v>
      </c>
      <c r="H903">
        <v>1.4875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5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16</v>
      </c>
      <c r="V903">
        <v>27</v>
      </c>
      <c r="W903">
        <v>0.63749999999999996</v>
      </c>
      <c r="X903">
        <v>0</v>
      </c>
      <c r="Y903">
        <v>0</v>
      </c>
      <c r="Z903">
        <v>0</v>
      </c>
      <c r="AA903">
        <v>4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20</v>
      </c>
      <c r="AK903">
        <v>26</v>
      </c>
      <c r="AL903">
        <v>0.63749999999999996</v>
      </c>
      <c r="AM903">
        <v>4</v>
      </c>
      <c r="AN903">
        <v>0</v>
      </c>
      <c r="AO903">
        <v>0</v>
      </c>
      <c r="AP903">
        <v>2</v>
      </c>
      <c r="AQ903">
        <v>0</v>
      </c>
      <c r="AR903">
        <v>0</v>
      </c>
      <c r="AS903">
        <v>13</v>
      </c>
      <c r="AT903">
        <v>14</v>
      </c>
      <c r="AU903">
        <v>0.21249999999999999</v>
      </c>
      <c r="AV903">
        <v>6</v>
      </c>
      <c r="AW903">
        <v>0</v>
      </c>
      <c r="AX903">
        <v>0</v>
      </c>
    </row>
    <row r="904" spans="1:50" x14ac:dyDescent="0.2">
      <c r="A904" t="s">
        <v>1345</v>
      </c>
      <c r="B904">
        <v>4</v>
      </c>
      <c r="C904">
        <v>948175</v>
      </c>
      <c r="D904" s="9">
        <v>42</v>
      </c>
      <c r="E904" t="s">
        <v>3739</v>
      </c>
      <c r="F904" t="str">
        <f t="shared" si="14"/>
        <v>42 Smithland/Little Sioux</v>
      </c>
      <c r="G904" t="s">
        <v>2840</v>
      </c>
      <c r="H904">
        <v>0.21249999999999999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1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2</v>
      </c>
      <c r="AK904">
        <v>0</v>
      </c>
      <c r="AL904">
        <v>0</v>
      </c>
      <c r="AM904">
        <v>3</v>
      </c>
      <c r="AN904">
        <v>4</v>
      </c>
      <c r="AO904">
        <v>0</v>
      </c>
      <c r="AP904">
        <v>0</v>
      </c>
      <c r="AQ904">
        <v>0</v>
      </c>
      <c r="AR904">
        <v>0</v>
      </c>
      <c r="AS904">
        <v>3</v>
      </c>
      <c r="AT904">
        <v>5</v>
      </c>
      <c r="AU904">
        <v>0.21249999999999999</v>
      </c>
      <c r="AV904">
        <v>0</v>
      </c>
      <c r="AW904">
        <v>0</v>
      </c>
      <c r="AX904">
        <v>0</v>
      </c>
    </row>
    <row r="905" spans="1:50" x14ac:dyDescent="0.2">
      <c r="A905" t="s">
        <v>1345</v>
      </c>
      <c r="B905">
        <v>4</v>
      </c>
      <c r="C905">
        <v>948151</v>
      </c>
      <c r="D905" s="9">
        <v>18</v>
      </c>
      <c r="E905" t="s">
        <v>3740</v>
      </c>
      <c r="F905" t="str">
        <f t="shared" si="14"/>
        <v>Sioux City 18</v>
      </c>
      <c r="G905" t="s">
        <v>2840</v>
      </c>
      <c r="H905">
        <v>1.7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25</v>
      </c>
      <c r="P905">
        <v>26</v>
      </c>
      <c r="Q905">
        <v>0.42499999999999999</v>
      </c>
      <c r="R905">
        <v>0</v>
      </c>
      <c r="S905">
        <v>0</v>
      </c>
      <c r="T905">
        <v>0</v>
      </c>
      <c r="U905">
        <v>15</v>
      </c>
      <c r="V905">
        <v>16</v>
      </c>
      <c r="W905">
        <v>0.42499999999999999</v>
      </c>
      <c r="X905">
        <v>0</v>
      </c>
      <c r="Y905">
        <v>0</v>
      </c>
      <c r="Z905">
        <v>0</v>
      </c>
      <c r="AA905">
        <v>2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32</v>
      </c>
      <c r="AK905">
        <v>32</v>
      </c>
      <c r="AL905">
        <v>0.63749999999999996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14</v>
      </c>
      <c r="AT905">
        <v>14</v>
      </c>
      <c r="AU905">
        <v>0.21249999999999999</v>
      </c>
      <c r="AV905">
        <v>0</v>
      </c>
      <c r="AW905">
        <v>0</v>
      </c>
      <c r="AX905">
        <v>0</v>
      </c>
    </row>
    <row r="906" spans="1:50" x14ac:dyDescent="0.2">
      <c r="A906" t="s">
        <v>1345</v>
      </c>
      <c r="B906">
        <v>4</v>
      </c>
      <c r="C906">
        <v>948159</v>
      </c>
      <c r="D906" s="9">
        <v>26</v>
      </c>
      <c r="E906" t="s">
        <v>3741</v>
      </c>
      <c r="F906" t="str">
        <f t="shared" si="14"/>
        <v>Woodbury 26</v>
      </c>
      <c r="G906" t="s">
        <v>2840</v>
      </c>
      <c r="H906">
        <v>1.7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21</v>
      </c>
      <c r="P906">
        <v>26</v>
      </c>
      <c r="Q906">
        <v>0.42499999999999999</v>
      </c>
      <c r="R906">
        <v>0</v>
      </c>
      <c r="S906">
        <v>0</v>
      </c>
      <c r="T906">
        <v>0</v>
      </c>
      <c r="U906">
        <v>19</v>
      </c>
      <c r="V906">
        <v>35</v>
      </c>
      <c r="W906">
        <v>0.63749999999999996</v>
      </c>
      <c r="X906">
        <v>0</v>
      </c>
      <c r="Y906">
        <v>0</v>
      </c>
      <c r="Z906">
        <v>0</v>
      </c>
      <c r="AA906">
        <v>12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19</v>
      </c>
      <c r="AK906">
        <v>20</v>
      </c>
      <c r="AL906">
        <v>0.42499999999999999</v>
      </c>
      <c r="AM906">
        <v>2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15</v>
      </c>
      <c r="AT906">
        <v>16</v>
      </c>
      <c r="AU906">
        <v>0.21249999999999999</v>
      </c>
      <c r="AV906">
        <v>9</v>
      </c>
      <c r="AW906">
        <v>0</v>
      </c>
      <c r="AX906">
        <v>0</v>
      </c>
    </row>
    <row r="907" spans="1:50" x14ac:dyDescent="0.2">
      <c r="A907" t="s">
        <v>1345</v>
      </c>
      <c r="B907">
        <v>4</v>
      </c>
      <c r="C907">
        <v>948140</v>
      </c>
      <c r="D907" s="9">
        <v>7</v>
      </c>
      <c r="E907" t="s">
        <v>3742</v>
      </c>
      <c r="F907" t="str">
        <f t="shared" si="14"/>
        <v>Sioux City 07</v>
      </c>
      <c r="G907" t="s">
        <v>2840</v>
      </c>
      <c r="H907">
        <v>1.7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14</v>
      </c>
      <c r="P907">
        <v>17</v>
      </c>
      <c r="Q907">
        <v>0.42499999999999999</v>
      </c>
      <c r="R907">
        <v>0</v>
      </c>
      <c r="S907">
        <v>0</v>
      </c>
      <c r="T907">
        <v>0</v>
      </c>
      <c r="U907">
        <v>7</v>
      </c>
      <c r="V907">
        <v>11</v>
      </c>
      <c r="W907">
        <v>0.21249999999999999</v>
      </c>
      <c r="X907">
        <v>0</v>
      </c>
      <c r="Y907">
        <v>0</v>
      </c>
      <c r="Z907">
        <v>0</v>
      </c>
      <c r="AA907">
        <v>7</v>
      </c>
      <c r="AB907">
        <v>0</v>
      </c>
      <c r="AC907">
        <v>0</v>
      </c>
      <c r="AD907">
        <v>1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29</v>
      </c>
      <c r="AK907">
        <v>30</v>
      </c>
      <c r="AL907">
        <v>0.85</v>
      </c>
      <c r="AM907">
        <v>1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8</v>
      </c>
      <c r="AT907">
        <v>12</v>
      </c>
      <c r="AU907">
        <v>0.21249999999999999</v>
      </c>
      <c r="AV907">
        <v>3</v>
      </c>
      <c r="AW907">
        <v>0</v>
      </c>
      <c r="AX907">
        <v>0</v>
      </c>
    </row>
    <row r="908" spans="1:50" x14ac:dyDescent="0.2">
      <c r="A908" t="s">
        <v>1345</v>
      </c>
      <c r="B908">
        <v>4</v>
      </c>
      <c r="C908">
        <v>948146</v>
      </c>
      <c r="D908" s="9">
        <v>13</v>
      </c>
      <c r="E908" t="s">
        <v>3743</v>
      </c>
      <c r="F908" t="str">
        <f t="shared" si="14"/>
        <v>Sioux City 13</v>
      </c>
      <c r="G908" t="s">
        <v>2840</v>
      </c>
      <c r="H908">
        <v>0.85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9</v>
      </c>
      <c r="P908">
        <v>12</v>
      </c>
      <c r="Q908">
        <v>0.21249999999999999</v>
      </c>
      <c r="R908">
        <v>0</v>
      </c>
      <c r="S908">
        <v>0</v>
      </c>
      <c r="T908">
        <v>0</v>
      </c>
      <c r="U908">
        <v>4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11</v>
      </c>
      <c r="AK908">
        <v>11</v>
      </c>
      <c r="AL908">
        <v>0.21249999999999999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6</v>
      </c>
      <c r="AT908">
        <v>6</v>
      </c>
      <c r="AU908">
        <v>0.21249999999999999</v>
      </c>
      <c r="AV908">
        <v>8</v>
      </c>
      <c r="AW908">
        <v>9</v>
      </c>
      <c r="AX908">
        <v>0.21249999999999999</v>
      </c>
    </row>
    <row r="909" spans="1:50" x14ac:dyDescent="0.2">
      <c r="A909" t="s">
        <v>1345</v>
      </c>
      <c r="B909">
        <v>4</v>
      </c>
      <c r="C909">
        <v>948155</v>
      </c>
      <c r="D909" s="9">
        <v>22</v>
      </c>
      <c r="E909" t="s">
        <v>3744</v>
      </c>
      <c r="F909" t="str">
        <f t="shared" si="14"/>
        <v>Woodbury 22</v>
      </c>
      <c r="G909" t="s">
        <v>2840</v>
      </c>
      <c r="H909">
        <v>1.7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27</v>
      </c>
      <c r="P909">
        <v>29</v>
      </c>
      <c r="Q909">
        <v>0.63749999999999996</v>
      </c>
      <c r="R909">
        <v>0</v>
      </c>
      <c r="S909">
        <v>0</v>
      </c>
      <c r="T909">
        <v>0</v>
      </c>
      <c r="U909">
        <v>9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3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38</v>
      </c>
      <c r="AK909">
        <v>39</v>
      </c>
      <c r="AL909">
        <v>0.63749999999999996</v>
      </c>
      <c r="AM909">
        <v>1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10</v>
      </c>
      <c r="AT909">
        <v>15</v>
      </c>
      <c r="AU909">
        <v>0.21249999999999999</v>
      </c>
      <c r="AV909">
        <v>12</v>
      </c>
      <c r="AW909">
        <v>16</v>
      </c>
      <c r="AX909">
        <v>0.21249999999999999</v>
      </c>
    </row>
    <row r="910" spans="1:50" x14ac:dyDescent="0.2">
      <c r="A910" t="s">
        <v>1345</v>
      </c>
      <c r="B910">
        <v>4</v>
      </c>
      <c r="C910">
        <v>948164</v>
      </c>
      <c r="D910" s="9">
        <v>31</v>
      </c>
      <c r="E910" t="s">
        <v>3745</v>
      </c>
      <c r="F910" t="str">
        <f t="shared" si="14"/>
        <v>31 Salix/Liberty/Lakeport</v>
      </c>
      <c r="G910" t="s">
        <v>2840</v>
      </c>
      <c r="H910">
        <v>0.63749999999999996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8</v>
      </c>
      <c r="P910">
        <v>12</v>
      </c>
      <c r="Q910">
        <v>0.21249999999999999</v>
      </c>
      <c r="R910">
        <v>0</v>
      </c>
      <c r="S910">
        <v>0</v>
      </c>
      <c r="T910">
        <v>0</v>
      </c>
      <c r="U910">
        <v>4</v>
      </c>
      <c r="V910">
        <v>6</v>
      </c>
      <c r="W910">
        <v>0.21249999999999999</v>
      </c>
      <c r="X910">
        <v>0</v>
      </c>
      <c r="Y910">
        <v>0</v>
      </c>
      <c r="Z910">
        <v>0</v>
      </c>
      <c r="AA910">
        <v>3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2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6</v>
      </c>
      <c r="AT910">
        <v>6</v>
      </c>
      <c r="AU910">
        <v>0.21249999999999999</v>
      </c>
      <c r="AV910">
        <v>3</v>
      </c>
      <c r="AW910">
        <v>0</v>
      </c>
      <c r="AX910">
        <v>0</v>
      </c>
    </row>
    <row r="911" spans="1:50" x14ac:dyDescent="0.2">
      <c r="A911" t="s">
        <v>1345</v>
      </c>
      <c r="B911">
        <v>4</v>
      </c>
      <c r="C911">
        <v>948156</v>
      </c>
      <c r="D911" s="9">
        <v>23</v>
      </c>
      <c r="E911" t="s">
        <v>3746</v>
      </c>
      <c r="F911" t="str">
        <f t="shared" si="14"/>
        <v>Sioux City 23</v>
      </c>
      <c r="G911" t="s">
        <v>2840</v>
      </c>
      <c r="H911">
        <v>1.4875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14</v>
      </c>
      <c r="P911">
        <v>17</v>
      </c>
      <c r="Q911">
        <v>0.21249999999999999</v>
      </c>
      <c r="R911">
        <v>0</v>
      </c>
      <c r="S911">
        <v>0</v>
      </c>
      <c r="T911">
        <v>0</v>
      </c>
      <c r="U911">
        <v>23</v>
      </c>
      <c r="V911">
        <v>25</v>
      </c>
      <c r="W911">
        <v>0.42499999999999999</v>
      </c>
      <c r="X911">
        <v>0</v>
      </c>
      <c r="Y911">
        <v>0</v>
      </c>
      <c r="Z911">
        <v>0</v>
      </c>
      <c r="AA911">
        <v>5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43</v>
      </c>
      <c r="AK911">
        <v>43</v>
      </c>
      <c r="AL911">
        <v>0.63749999999999996</v>
      </c>
      <c r="AM911">
        <v>1</v>
      </c>
      <c r="AN911">
        <v>0</v>
      </c>
      <c r="AO911">
        <v>0</v>
      </c>
      <c r="AP911">
        <v>1</v>
      </c>
      <c r="AQ911">
        <v>6</v>
      </c>
      <c r="AR911">
        <v>0</v>
      </c>
      <c r="AS911">
        <v>22</v>
      </c>
      <c r="AT911">
        <v>22</v>
      </c>
      <c r="AU911">
        <v>0.21249999999999999</v>
      </c>
      <c r="AV911">
        <v>4</v>
      </c>
      <c r="AW911">
        <v>0</v>
      </c>
      <c r="AX911">
        <v>0</v>
      </c>
    </row>
    <row r="912" spans="1:50" x14ac:dyDescent="0.2">
      <c r="A912" t="s">
        <v>1345</v>
      </c>
      <c r="B912">
        <v>4</v>
      </c>
      <c r="C912">
        <v>948148</v>
      </c>
      <c r="D912" s="9">
        <v>15</v>
      </c>
      <c r="E912" t="s">
        <v>3747</v>
      </c>
      <c r="F912" t="str">
        <f t="shared" si="14"/>
        <v>Sioux City 15</v>
      </c>
      <c r="G912" t="s">
        <v>2840</v>
      </c>
      <c r="H912">
        <v>1.4875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16</v>
      </c>
      <c r="P912">
        <v>20</v>
      </c>
      <c r="Q912">
        <v>0.42499999999999999</v>
      </c>
      <c r="R912">
        <v>0</v>
      </c>
      <c r="S912">
        <v>0</v>
      </c>
      <c r="T912">
        <v>0</v>
      </c>
      <c r="U912">
        <v>22</v>
      </c>
      <c r="V912">
        <v>25</v>
      </c>
      <c r="W912">
        <v>0.42499999999999999</v>
      </c>
      <c r="X912">
        <v>0</v>
      </c>
      <c r="Y912">
        <v>0</v>
      </c>
      <c r="Z912">
        <v>0</v>
      </c>
      <c r="AA912">
        <v>5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22</v>
      </c>
      <c r="AK912">
        <v>24</v>
      </c>
      <c r="AL912">
        <v>0.42499999999999999</v>
      </c>
      <c r="AM912">
        <v>3</v>
      </c>
      <c r="AN912">
        <v>0</v>
      </c>
      <c r="AO912">
        <v>0</v>
      </c>
      <c r="AP912">
        <v>1</v>
      </c>
      <c r="AQ912">
        <v>0</v>
      </c>
      <c r="AR912">
        <v>0</v>
      </c>
      <c r="AS912">
        <v>13</v>
      </c>
      <c r="AT912">
        <v>13</v>
      </c>
      <c r="AU912">
        <v>0.21249999999999999</v>
      </c>
      <c r="AV912">
        <v>0</v>
      </c>
      <c r="AW912">
        <v>0</v>
      </c>
      <c r="AX912">
        <v>0</v>
      </c>
    </row>
    <row r="913" spans="1:50" x14ac:dyDescent="0.2">
      <c r="A913" t="s">
        <v>1345</v>
      </c>
      <c r="B913">
        <v>4</v>
      </c>
      <c r="C913">
        <v>948174</v>
      </c>
      <c r="D913" s="9">
        <v>41</v>
      </c>
      <c r="E913" t="s">
        <v>3748</v>
      </c>
      <c r="F913" t="str">
        <f t="shared" si="14"/>
        <v>41 Danbury/Liston/Morgan</v>
      </c>
      <c r="G913" t="s">
        <v>2840</v>
      </c>
      <c r="H913">
        <v>0.21249999999999999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6</v>
      </c>
      <c r="V913">
        <v>6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6</v>
      </c>
      <c r="AT913">
        <v>6</v>
      </c>
      <c r="AU913">
        <v>0.21249999999999999</v>
      </c>
      <c r="AV913">
        <v>0</v>
      </c>
      <c r="AW913">
        <v>0</v>
      </c>
      <c r="AX913">
        <v>0</v>
      </c>
    </row>
    <row r="914" spans="1:50" x14ac:dyDescent="0.2">
      <c r="A914" t="s">
        <v>1345</v>
      </c>
      <c r="B914">
        <v>4</v>
      </c>
      <c r="C914">
        <v>948163</v>
      </c>
      <c r="D914" s="9">
        <v>30</v>
      </c>
      <c r="E914" t="s">
        <v>3749</v>
      </c>
      <c r="F914" t="str">
        <f t="shared" si="14"/>
        <v>30 Sergeant Bluff West</v>
      </c>
      <c r="G914" t="s">
        <v>2840</v>
      </c>
      <c r="H914">
        <v>1.2749999999999999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16</v>
      </c>
      <c r="P914">
        <v>16</v>
      </c>
      <c r="Q914">
        <v>0.21249999999999999</v>
      </c>
      <c r="R914">
        <v>0</v>
      </c>
      <c r="S914">
        <v>0</v>
      </c>
      <c r="T914">
        <v>0</v>
      </c>
      <c r="U914">
        <v>13</v>
      </c>
      <c r="V914">
        <v>13</v>
      </c>
      <c r="W914">
        <v>0.21249999999999999</v>
      </c>
      <c r="X914">
        <v>0</v>
      </c>
      <c r="Y914">
        <v>0</v>
      </c>
      <c r="Z914">
        <v>0</v>
      </c>
      <c r="AA914">
        <v>16</v>
      </c>
      <c r="AB914">
        <v>16</v>
      </c>
      <c r="AC914">
        <v>0.21249999999999999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23</v>
      </c>
      <c r="AK914">
        <v>23</v>
      </c>
      <c r="AL914">
        <v>0.42499999999999999</v>
      </c>
      <c r="AM914">
        <v>0</v>
      </c>
      <c r="AN914">
        <v>0</v>
      </c>
      <c r="AO914">
        <v>0</v>
      </c>
      <c r="AP914">
        <v>0</v>
      </c>
      <c r="AQ914">
        <v>5</v>
      </c>
      <c r="AR914">
        <v>0</v>
      </c>
      <c r="AS914">
        <v>13</v>
      </c>
      <c r="AT914">
        <v>13</v>
      </c>
      <c r="AU914">
        <v>0.21249999999999999</v>
      </c>
      <c r="AV914">
        <v>5</v>
      </c>
      <c r="AW914">
        <v>0</v>
      </c>
      <c r="AX914">
        <v>0</v>
      </c>
    </row>
    <row r="915" spans="1:50" x14ac:dyDescent="0.2">
      <c r="A915" t="s">
        <v>969</v>
      </c>
      <c r="B915">
        <v>1</v>
      </c>
      <c r="C915">
        <v>946953</v>
      </c>
      <c r="D915" s="9">
        <v>4</v>
      </c>
      <c r="E915" t="s">
        <v>3750</v>
      </c>
      <c r="F915" t="str">
        <f t="shared" si="14"/>
        <v>Dubuque_04</v>
      </c>
      <c r="G915" t="s">
        <v>2840</v>
      </c>
      <c r="H915">
        <v>3.2</v>
      </c>
      <c r="I915">
        <v>0</v>
      </c>
      <c r="J915">
        <v>0</v>
      </c>
      <c r="K915">
        <v>0</v>
      </c>
      <c r="L915">
        <v>1</v>
      </c>
      <c r="M915">
        <v>0</v>
      </c>
      <c r="N915">
        <v>0</v>
      </c>
      <c r="O915">
        <v>44</v>
      </c>
      <c r="P915">
        <v>59</v>
      </c>
      <c r="Q915">
        <v>1.0667</v>
      </c>
      <c r="R915">
        <v>0</v>
      </c>
      <c r="S915">
        <v>0</v>
      </c>
      <c r="T915">
        <v>0</v>
      </c>
      <c r="U915">
        <v>45</v>
      </c>
      <c r="V915">
        <v>53</v>
      </c>
      <c r="W915">
        <v>0.8</v>
      </c>
      <c r="X915">
        <v>2</v>
      </c>
      <c r="Y915">
        <v>0</v>
      </c>
      <c r="Z915">
        <v>0</v>
      </c>
      <c r="AA915">
        <v>18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41</v>
      </c>
      <c r="AK915">
        <v>42</v>
      </c>
      <c r="AL915">
        <v>0.8</v>
      </c>
      <c r="AM915">
        <v>9</v>
      </c>
      <c r="AN915">
        <v>0</v>
      </c>
      <c r="AO915">
        <v>0</v>
      </c>
      <c r="AP915">
        <v>1</v>
      </c>
      <c r="AQ915">
        <v>0</v>
      </c>
      <c r="AR915">
        <v>0</v>
      </c>
      <c r="AS915">
        <v>32</v>
      </c>
      <c r="AT915">
        <v>34</v>
      </c>
      <c r="AU915">
        <v>0.5333</v>
      </c>
      <c r="AV915">
        <v>8</v>
      </c>
      <c r="AW915">
        <v>0</v>
      </c>
      <c r="AX915">
        <v>0</v>
      </c>
    </row>
    <row r="916" spans="1:50" x14ac:dyDescent="0.2">
      <c r="A916" t="s">
        <v>969</v>
      </c>
      <c r="B916">
        <v>1</v>
      </c>
      <c r="C916">
        <v>946959</v>
      </c>
      <c r="D916" s="9">
        <v>10</v>
      </c>
      <c r="E916" t="s">
        <v>3751</v>
      </c>
      <c r="F916" t="str">
        <f t="shared" si="14"/>
        <v>Dubuque_10</v>
      </c>
      <c r="G916" t="s">
        <v>2851</v>
      </c>
      <c r="H916">
        <v>2.93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31</v>
      </c>
      <c r="P916">
        <v>42</v>
      </c>
      <c r="Q916">
        <v>0.5333</v>
      </c>
      <c r="R916">
        <v>2</v>
      </c>
      <c r="S916">
        <v>0</v>
      </c>
      <c r="T916">
        <v>0</v>
      </c>
      <c r="U916">
        <v>55</v>
      </c>
      <c r="V916">
        <v>61</v>
      </c>
      <c r="W916">
        <v>0.8</v>
      </c>
      <c r="X916">
        <v>5</v>
      </c>
      <c r="Y916">
        <v>0</v>
      </c>
      <c r="Z916">
        <v>0</v>
      </c>
      <c r="AA916">
        <v>24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47</v>
      </c>
      <c r="AK916">
        <v>62</v>
      </c>
      <c r="AL916">
        <v>1.0667</v>
      </c>
      <c r="AM916">
        <v>2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34</v>
      </c>
      <c r="AT916">
        <v>43</v>
      </c>
      <c r="AU916">
        <v>0.5333</v>
      </c>
      <c r="AV916">
        <v>8</v>
      </c>
      <c r="AW916">
        <v>0</v>
      </c>
      <c r="AX916">
        <v>0</v>
      </c>
    </row>
    <row r="917" spans="1:50" x14ac:dyDescent="0.2">
      <c r="A917" t="s">
        <v>969</v>
      </c>
      <c r="B917">
        <v>1</v>
      </c>
      <c r="C917">
        <v>946961</v>
      </c>
      <c r="D917" s="9">
        <v>12</v>
      </c>
      <c r="E917" t="s">
        <v>3752</v>
      </c>
      <c r="F917" t="str">
        <f t="shared" si="14"/>
        <v>Dubuque_12</v>
      </c>
      <c r="G917" t="s">
        <v>2840</v>
      </c>
      <c r="H917">
        <v>2.6666669999999999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49</v>
      </c>
      <c r="P917">
        <v>52</v>
      </c>
      <c r="Q917">
        <v>1.0667</v>
      </c>
      <c r="R917">
        <v>1</v>
      </c>
      <c r="S917">
        <v>0</v>
      </c>
      <c r="T917">
        <v>0</v>
      </c>
      <c r="U917">
        <v>23</v>
      </c>
      <c r="V917">
        <v>29</v>
      </c>
      <c r="W917">
        <v>0.5333</v>
      </c>
      <c r="X917">
        <v>1</v>
      </c>
      <c r="Y917">
        <v>0</v>
      </c>
      <c r="Z917">
        <v>0</v>
      </c>
      <c r="AA917">
        <v>11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28</v>
      </c>
      <c r="AK917">
        <v>28</v>
      </c>
      <c r="AL917">
        <v>0.5333</v>
      </c>
      <c r="AM917">
        <v>2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20</v>
      </c>
      <c r="AT917">
        <v>26</v>
      </c>
      <c r="AU917">
        <v>0.5333</v>
      </c>
      <c r="AV917">
        <v>2</v>
      </c>
      <c r="AW917">
        <v>0</v>
      </c>
      <c r="AX917">
        <v>0</v>
      </c>
    </row>
    <row r="918" spans="1:50" x14ac:dyDescent="0.2">
      <c r="A918" t="s">
        <v>969</v>
      </c>
      <c r="B918">
        <v>1</v>
      </c>
      <c r="C918">
        <v>946965</v>
      </c>
      <c r="D918" s="9">
        <v>16</v>
      </c>
      <c r="E918" t="s">
        <v>3753</v>
      </c>
      <c r="F918" t="str">
        <f t="shared" si="14"/>
        <v>Dubuque_16</v>
      </c>
      <c r="G918" t="s">
        <v>2840</v>
      </c>
      <c r="H918">
        <v>1.3333330000000001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14</v>
      </c>
      <c r="P918">
        <v>4</v>
      </c>
      <c r="Q918">
        <v>0</v>
      </c>
      <c r="R918">
        <v>0</v>
      </c>
      <c r="S918">
        <v>0</v>
      </c>
      <c r="T918">
        <v>0</v>
      </c>
      <c r="U918">
        <v>6</v>
      </c>
      <c r="V918">
        <v>4</v>
      </c>
      <c r="W918">
        <v>0</v>
      </c>
      <c r="X918">
        <v>2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54</v>
      </c>
      <c r="AK918">
        <v>57</v>
      </c>
      <c r="AL918">
        <v>0.5333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32</v>
      </c>
      <c r="AT918">
        <v>41</v>
      </c>
      <c r="AU918">
        <v>0.5333</v>
      </c>
      <c r="AV918">
        <v>19</v>
      </c>
      <c r="AW918">
        <v>21</v>
      </c>
      <c r="AX918">
        <v>0.26669999999999999</v>
      </c>
    </row>
    <row r="919" spans="1:50" x14ac:dyDescent="0.2">
      <c r="A919" t="s">
        <v>969</v>
      </c>
      <c r="B919">
        <v>1</v>
      </c>
      <c r="C919">
        <v>946967</v>
      </c>
      <c r="D919" s="9">
        <v>18</v>
      </c>
      <c r="E919" t="s">
        <v>3754</v>
      </c>
      <c r="F919" t="str">
        <f t="shared" si="14"/>
        <v>Dubuque_18</v>
      </c>
      <c r="G919" t="s">
        <v>2840</v>
      </c>
      <c r="H919">
        <v>1.8666666670000001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36</v>
      </c>
      <c r="P919">
        <v>40</v>
      </c>
      <c r="Q919">
        <v>0.26669999999999999</v>
      </c>
      <c r="R919">
        <v>0</v>
      </c>
      <c r="S919">
        <v>0</v>
      </c>
      <c r="T919">
        <v>0</v>
      </c>
      <c r="U919">
        <v>38</v>
      </c>
      <c r="V919">
        <v>50</v>
      </c>
      <c r="W919">
        <v>0.5333</v>
      </c>
      <c r="X919">
        <v>0</v>
      </c>
      <c r="Y919">
        <v>0</v>
      </c>
      <c r="Z919">
        <v>0</v>
      </c>
      <c r="AA919">
        <v>9</v>
      </c>
      <c r="AB919">
        <v>0</v>
      </c>
      <c r="AC919">
        <v>0</v>
      </c>
      <c r="AD919">
        <v>1</v>
      </c>
      <c r="AE919">
        <v>6</v>
      </c>
      <c r="AF919">
        <v>0</v>
      </c>
      <c r="AG919">
        <v>0</v>
      </c>
      <c r="AH919">
        <v>0</v>
      </c>
      <c r="AI919">
        <v>0</v>
      </c>
      <c r="AJ919">
        <v>67</v>
      </c>
      <c r="AK919">
        <v>75</v>
      </c>
      <c r="AL919">
        <v>0.5333</v>
      </c>
      <c r="AM919">
        <v>1</v>
      </c>
      <c r="AN919">
        <v>0</v>
      </c>
      <c r="AO919">
        <v>0</v>
      </c>
      <c r="AP919">
        <v>3</v>
      </c>
      <c r="AQ919">
        <v>0</v>
      </c>
      <c r="AR919">
        <v>0</v>
      </c>
      <c r="AS919">
        <v>41</v>
      </c>
      <c r="AT919">
        <v>46</v>
      </c>
      <c r="AU919">
        <v>0.5333</v>
      </c>
      <c r="AV919">
        <v>21</v>
      </c>
      <c r="AW919">
        <v>0</v>
      </c>
      <c r="AX919">
        <v>0</v>
      </c>
    </row>
    <row r="920" spans="1:50" x14ac:dyDescent="0.2">
      <c r="A920" t="s">
        <v>969</v>
      </c>
      <c r="B920">
        <v>1</v>
      </c>
      <c r="C920">
        <v>1593531</v>
      </c>
      <c r="D920" s="9" t="s">
        <v>1877</v>
      </c>
      <c r="E920" t="s">
        <v>3755</v>
      </c>
      <c r="F920" t="str">
        <f t="shared" si="14"/>
        <v>Dubuque_09A</v>
      </c>
      <c r="G920" t="s">
        <v>2840</v>
      </c>
      <c r="H920">
        <v>2.1333333329999999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28</v>
      </c>
      <c r="P920">
        <v>35</v>
      </c>
      <c r="Q920">
        <v>0.26669999999999999</v>
      </c>
      <c r="R920">
        <v>0</v>
      </c>
      <c r="S920">
        <v>0</v>
      </c>
      <c r="T920">
        <v>0</v>
      </c>
      <c r="U920">
        <v>39</v>
      </c>
      <c r="V920">
        <v>49</v>
      </c>
      <c r="W920">
        <v>0.5333</v>
      </c>
      <c r="X920">
        <v>0</v>
      </c>
      <c r="Y920">
        <v>0</v>
      </c>
      <c r="Z920">
        <v>0</v>
      </c>
      <c r="AA920">
        <v>17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78</v>
      </c>
      <c r="AK920">
        <v>92</v>
      </c>
      <c r="AL920">
        <v>0.8</v>
      </c>
      <c r="AM920">
        <v>0</v>
      </c>
      <c r="AN920">
        <v>0</v>
      </c>
      <c r="AO920">
        <v>0</v>
      </c>
      <c r="AP920">
        <v>0</v>
      </c>
      <c r="AQ920">
        <v>5</v>
      </c>
      <c r="AR920">
        <v>0</v>
      </c>
      <c r="AS920">
        <v>40</v>
      </c>
      <c r="AT920">
        <v>47</v>
      </c>
      <c r="AU920">
        <v>0.5333</v>
      </c>
      <c r="AV920">
        <v>26</v>
      </c>
      <c r="AW920">
        <v>0</v>
      </c>
      <c r="AX920">
        <v>0</v>
      </c>
    </row>
    <row r="921" spans="1:50" x14ac:dyDescent="0.2">
      <c r="A921" t="s">
        <v>969</v>
      </c>
      <c r="B921">
        <v>1</v>
      </c>
      <c r="C921">
        <v>946983</v>
      </c>
      <c r="D921" s="9">
        <v>43</v>
      </c>
      <c r="E921" t="s">
        <v>3756</v>
      </c>
      <c r="F921" t="str">
        <f t="shared" si="14"/>
        <v>Dubuque_43</v>
      </c>
      <c r="G921" t="s">
        <v>2877</v>
      </c>
      <c r="H921">
        <v>2.4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38</v>
      </c>
      <c r="P921">
        <v>38</v>
      </c>
      <c r="Q921">
        <v>0.5333</v>
      </c>
      <c r="R921">
        <v>0</v>
      </c>
      <c r="S921">
        <v>0</v>
      </c>
      <c r="T921">
        <v>0</v>
      </c>
      <c r="U921">
        <v>42</v>
      </c>
      <c r="V921">
        <v>42</v>
      </c>
      <c r="W921">
        <v>0.8</v>
      </c>
      <c r="X921">
        <v>0</v>
      </c>
      <c r="Y921">
        <v>0</v>
      </c>
      <c r="Z921">
        <v>0</v>
      </c>
      <c r="AA921">
        <v>20</v>
      </c>
      <c r="AB921">
        <v>20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23</v>
      </c>
      <c r="AK921">
        <v>23</v>
      </c>
      <c r="AL921">
        <v>0.5333</v>
      </c>
      <c r="AM921">
        <v>0</v>
      </c>
      <c r="AN921">
        <v>1</v>
      </c>
      <c r="AO921">
        <v>0</v>
      </c>
      <c r="AP921">
        <v>0</v>
      </c>
      <c r="AQ921">
        <v>0</v>
      </c>
      <c r="AR921">
        <v>0</v>
      </c>
      <c r="AS921">
        <v>28</v>
      </c>
      <c r="AT921">
        <v>28</v>
      </c>
      <c r="AU921">
        <v>0.5333</v>
      </c>
      <c r="AV921">
        <v>1</v>
      </c>
      <c r="AW921">
        <v>1</v>
      </c>
      <c r="AX921">
        <v>0</v>
      </c>
    </row>
    <row r="922" spans="1:50" x14ac:dyDescent="0.2">
      <c r="A922" t="s">
        <v>969</v>
      </c>
      <c r="B922">
        <v>1</v>
      </c>
      <c r="C922">
        <v>946950</v>
      </c>
      <c r="D922" s="9">
        <v>1</v>
      </c>
      <c r="E922" t="s">
        <v>3757</v>
      </c>
      <c r="F922" t="str">
        <f t="shared" si="14"/>
        <v>Dubuque_01</v>
      </c>
      <c r="G922" t="s">
        <v>2840</v>
      </c>
      <c r="H922">
        <v>2.6666666669999999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65</v>
      </c>
      <c r="P922">
        <v>68</v>
      </c>
      <c r="Q922">
        <v>0.8</v>
      </c>
      <c r="R922">
        <v>0</v>
      </c>
      <c r="S922">
        <v>0</v>
      </c>
      <c r="T922">
        <v>0</v>
      </c>
      <c r="U922">
        <v>63</v>
      </c>
      <c r="V922">
        <v>78</v>
      </c>
      <c r="W922">
        <v>0.8</v>
      </c>
      <c r="X922">
        <v>0</v>
      </c>
      <c r="Y922">
        <v>0</v>
      </c>
      <c r="Z922">
        <v>0</v>
      </c>
      <c r="AA922">
        <v>44</v>
      </c>
      <c r="AB922">
        <v>44</v>
      </c>
      <c r="AC922">
        <v>0.5333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34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41</v>
      </c>
      <c r="AT922">
        <v>53</v>
      </c>
      <c r="AU922">
        <v>0.5333</v>
      </c>
      <c r="AV922">
        <v>7</v>
      </c>
      <c r="AW922">
        <v>0</v>
      </c>
      <c r="AX922">
        <v>0</v>
      </c>
    </row>
    <row r="923" spans="1:50" x14ac:dyDescent="0.2">
      <c r="A923" t="s">
        <v>969</v>
      </c>
      <c r="B923">
        <v>1</v>
      </c>
      <c r="C923">
        <v>946962</v>
      </c>
      <c r="D923" s="9">
        <v>13</v>
      </c>
      <c r="E923" t="s">
        <v>3758</v>
      </c>
      <c r="F923" t="str">
        <f t="shared" si="14"/>
        <v>Dubuque_13</v>
      </c>
      <c r="G923" t="s">
        <v>2840</v>
      </c>
      <c r="H923">
        <v>1.8666666670000001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10</v>
      </c>
      <c r="P923">
        <v>13</v>
      </c>
      <c r="Q923">
        <v>0</v>
      </c>
      <c r="R923">
        <v>0</v>
      </c>
      <c r="S923">
        <v>0</v>
      </c>
      <c r="T923">
        <v>0</v>
      </c>
      <c r="U923">
        <v>27</v>
      </c>
      <c r="V923">
        <v>33</v>
      </c>
      <c r="W923">
        <v>0.8</v>
      </c>
      <c r="X923">
        <v>0</v>
      </c>
      <c r="Y923">
        <v>0</v>
      </c>
      <c r="Z923">
        <v>0</v>
      </c>
      <c r="AA923">
        <v>8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31</v>
      </c>
      <c r="AK923">
        <v>31</v>
      </c>
      <c r="AL923">
        <v>0.5333</v>
      </c>
      <c r="AM923">
        <v>0</v>
      </c>
      <c r="AN923">
        <v>0</v>
      </c>
      <c r="AO923">
        <v>0</v>
      </c>
      <c r="AP923">
        <v>0</v>
      </c>
      <c r="AQ923">
        <v>5</v>
      </c>
      <c r="AR923">
        <v>0</v>
      </c>
      <c r="AS923">
        <v>18</v>
      </c>
      <c r="AT923">
        <v>22</v>
      </c>
      <c r="AU923">
        <v>0.5333</v>
      </c>
      <c r="AV923">
        <v>10</v>
      </c>
      <c r="AW923">
        <v>0</v>
      </c>
      <c r="AX923">
        <v>0</v>
      </c>
    </row>
    <row r="924" spans="1:50" x14ac:dyDescent="0.2">
      <c r="A924" t="s">
        <v>969</v>
      </c>
      <c r="B924">
        <v>1</v>
      </c>
      <c r="C924">
        <v>946954</v>
      </c>
      <c r="D924" s="9">
        <v>5</v>
      </c>
      <c r="E924" t="s">
        <v>3759</v>
      </c>
      <c r="F924" t="str">
        <f t="shared" si="14"/>
        <v>Dubuque_05</v>
      </c>
      <c r="G924" t="s">
        <v>2840</v>
      </c>
      <c r="H924">
        <v>2.9333333330000002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43</v>
      </c>
      <c r="P924">
        <v>53</v>
      </c>
      <c r="Q924">
        <v>0.8</v>
      </c>
      <c r="R924">
        <v>0</v>
      </c>
      <c r="S924">
        <v>0</v>
      </c>
      <c r="T924">
        <v>0</v>
      </c>
      <c r="U924">
        <v>53</v>
      </c>
      <c r="V924">
        <v>68</v>
      </c>
      <c r="W924">
        <v>1.0667</v>
      </c>
      <c r="X924">
        <v>0</v>
      </c>
      <c r="Y924">
        <v>0</v>
      </c>
      <c r="Z924">
        <v>0</v>
      </c>
      <c r="AA924">
        <v>27</v>
      </c>
      <c r="AB924">
        <v>0</v>
      </c>
      <c r="AC924">
        <v>0</v>
      </c>
      <c r="AD924">
        <v>3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36</v>
      </c>
      <c r="AK924">
        <v>37</v>
      </c>
      <c r="AL924">
        <v>0.5333</v>
      </c>
      <c r="AM924">
        <v>1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29</v>
      </c>
      <c r="AT924">
        <v>35</v>
      </c>
      <c r="AU924">
        <v>0.5333</v>
      </c>
      <c r="AV924">
        <v>4</v>
      </c>
      <c r="AW924">
        <v>0</v>
      </c>
      <c r="AX924">
        <v>0</v>
      </c>
    </row>
    <row r="925" spans="1:50" x14ac:dyDescent="0.2">
      <c r="A925" t="s">
        <v>969</v>
      </c>
      <c r="B925">
        <v>1</v>
      </c>
      <c r="C925">
        <v>946973</v>
      </c>
      <c r="D925" s="9">
        <v>33</v>
      </c>
      <c r="E925" t="s">
        <v>3760</v>
      </c>
      <c r="F925" t="str">
        <f t="shared" si="14"/>
        <v>Dubuque_33</v>
      </c>
      <c r="G925" t="s">
        <v>2851</v>
      </c>
      <c r="H925">
        <v>1.87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26</v>
      </c>
      <c r="P925">
        <v>28</v>
      </c>
      <c r="Q925">
        <v>0.5333</v>
      </c>
      <c r="R925">
        <v>0</v>
      </c>
      <c r="S925">
        <v>0</v>
      </c>
      <c r="T925">
        <v>0</v>
      </c>
      <c r="U925">
        <v>32</v>
      </c>
      <c r="V925">
        <v>41</v>
      </c>
      <c r="W925">
        <v>0.8</v>
      </c>
      <c r="X925">
        <v>0</v>
      </c>
      <c r="Y925">
        <v>0</v>
      </c>
      <c r="Z925">
        <v>0</v>
      </c>
      <c r="AA925">
        <v>6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11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20</v>
      </c>
      <c r="AT925">
        <v>29</v>
      </c>
      <c r="AU925">
        <v>0.5333</v>
      </c>
      <c r="AV925">
        <v>6</v>
      </c>
      <c r="AW925">
        <v>0</v>
      </c>
      <c r="AX925">
        <v>0</v>
      </c>
    </row>
    <row r="926" spans="1:50" x14ac:dyDescent="0.2">
      <c r="A926" t="s">
        <v>969</v>
      </c>
      <c r="B926">
        <v>1</v>
      </c>
      <c r="C926">
        <v>946955</v>
      </c>
      <c r="D926" s="9">
        <v>6</v>
      </c>
      <c r="E926" t="s">
        <v>3761</v>
      </c>
      <c r="F926" t="str">
        <f t="shared" si="14"/>
        <v>Dubuque_06</v>
      </c>
      <c r="G926" t="s">
        <v>2840</v>
      </c>
      <c r="H926">
        <v>2.4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30</v>
      </c>
      <c r="P926">
        <v>30</v>
      </c>
      <c r="Q926">
        <v>0.5333</v>
      </c>
      <c r="R926">
        <v>0</v>
      </c>
      <c r="S926">
        <v>0</v>
      </c>
      <c r="T926">
        <v>0</v>
      </c>
      <c r="U926">
        <v>42</v>
      </c>
      <c r="V926">
        <v>42</v>
      </c>
      <c r="W926">
        <v>0.5333</v>
      </c>
      <c r="X926">
        <v>0</v>
      </c>
      <c r="Y926">
        <v>0</v>
      </c>
      <c r="Z926">
        <v>0</v>
      </c>
      <c r="AA926">
        <v>21</v>
      </c>
      <c r="AB926">
        <v>30</v>
      </c>
      <c r="AC926">
        <v>0.26669999999999999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38</v>
      </c>
      <c r="AK926">
        <v>40</v>
      </c>
      <c r="AL926">
        <v>0.5333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39</v>
      </c>
      <c r="AT926">
        <v>39</v>
      </c>
      <c r="AU926">
        <v>0.5333</v>
      </c>
      <c r="AV926">
        <v>11</v>
      </c>
      <c r="AW926">
        <v>0</v>
      </c>
      <c r="AX926">
        <v>0</v>
      </c>
    </row>
    <row r="927" spans="1:50" x14ac:dyDescent="0.2">
      <c r="A927" t="s">
        <v>870</v>
      </c>
      <c r="B927">
        <v>4</v>
      </c>
      <c r="C927">
        <v>1593436</v>
      </c>
      <c r="D927" s="9" t="s">
        <v>32</v>
      </c>
      <c r="E927" t="s">
        <v>3762</v>
      </c>
      <c r="F927" t="str">
        <f t="shared" si="14"/>
        <v>3-Du</v>
      </c>
      <c r="G927" t="s">
        <v>2840</v>
      </c>
      <c r="H927">
        <v>0.466667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2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1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9</v>
      </c>
      <c r="AK927">
        <v>9</v>
      </c>
      <c r="AL927">
        <v>0.23330000000000001</v>
      </c>
      <c r="AM927">
        <v>1</v>
      </c>
      <c r="AN927">
        <v>0</v>
      </c>
      <c r="AO927">
        <v>0</v>
      </c>
      <c r="AP927">
        <v>0</v>
      </c>
      <c r="AQ927">
        <v>1</v>
      </c>
      <c r="AR927">
        <v>0</v>
      </c>
      <c r="AS927">
        <v>4</v>
      </c>
      <c r="AT927">
        <v>8</v>
      </c>
      <c r="AU927">
        <v>0.23330000000000001</v>
      </c>
      <c r="AV927">
        <v>0</v>
      </c>
      <c r="AW927">
        <v>0</v>
      </c>
      <c r="AX927">
        <v>0</v>
      </c>
    </row>
    <row r="928" spans="1:50" x14ac:dyDescent="0.2">
      <c r="A928" t="s">
        <v>870</v>
      </c>
      <c r="B928">
        <v>4</v>
      </c>
      <c r="C928">
        <v>1593439</v>
      </c>
      <c r="D928" s="9" t="s">
        <v>22</v>
      </c>
      <c r="E928" t="s">
        <v>3763</v>
      </c>
      <c r="F928" t="str">
        <f t="shared" si="14"/>
        <v>6-Sr</v>
      </c>
      <c r="G928" t="s">
        <v>2840</v>
      </c>
      <c r="H928">
        <v>1.2833333330000001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12</v>
      </c>
      <c r="P928">
        <v>12</v>
      </c>
      <c r="Q928">
        <v>0.23330000000000001</v>
      </c>
      <c r="R928">
        <v>0</v>
      </c>
      <c r="S928">
        <v>0</v>
      </c>
      <c r="T928">
        <v>0</v>
      </c>
      <c r="U928">
        <v>14</v>
      </c>
      <c r="V928">
        <v>14</v>
      </c>
      <c r="W928">
        <v>0.23330000000000001</v>
      </c>
      <c r="X928">
        <v>0</v>
      </c>
      <c r="Y928">
        <v>0</v>
      </c>
      <c r="Z928">
        <v>0</v>
      </c>
      <c r="AA928">
        <v>15</v>
      </c>
      <c r="AB928">
        <v>15</v>
      </c>
      <c r="AC928">
        <v>0.23330000000000001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22</v>
      </c>
      <c r="AK928">
        <v>22</v>
      </c>
      <c r="AL928">
        <v>0.35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12</v>
      </c>
      <c r="AT928">
        <v>12</v>
      </c>
      <c r="AU928">
        <v>0.23330000000000001</v>
      </c>
      <c r="AV928">
        <v>0</v>
      </c>
      <c r="AW928">
        <v>0</v>
      </c>
      <c r="AX928">
        <v>0</v>
      </c>
    </row>
    <row r="929" spans="1:50" x14ac:dyDescent="0.2">
      <c r="A929" t="s">
        <v>870</v>
      </c>
      <c r="B929">
        <v>4</v>
      </c>
      <c r="C929">
        <v>1593440</v>
      </c>
      <c r="D929" s="9" t="s">
        <v>21</v>
      </c>
      <c r="E929" t="s">
        <v>3764</v>
      </c>
      <c r="F929" t="str">
        <f t="shared" si="14"/>
        <v>7-Pb</v>
      </c>
      <c r="G929" t="s">
        <v>2840</v>
      </c>
      <c r="H929">
        <v>1.1666666670000001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13</v>
      </c>
      <c r="P929">
        <v>13</v>
      </c>
      <c r="Q929">
        <v>0.23330000000000001</v>
      </c>
      <c r="R929">
        <v>0</v>
      </c>
      <c r="S929">
        <v>0</v>
      </c>
      <c r="T929">
        <v>0</v>
      </c>
      <c r="U929">
        <v>9</v>
      </c>
      <c r="V929">
        <v>10</v>
      </c>
      <c r="W929">
        <v>0.23330000000000001</v>
      </c>
      <c r="X929">
        <v>0</v>
      </c>
      <c r="Y929">
        <v>0</v>
      </c>
      <c r="Z929">
        <v>0</v>
      </c>
      <c r="AA929">
        <v>9</v>
      </c>
      <c r="AB929">
        <v>10</v>
      </c>
      <c r="AC929">
        <v>0.23330000000000001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14</v>
      </c>
      <c r="AK929">
        <v>15</v>
      </c>
      <c r="AL929">
        <v>0.23330000000000001</v>
      </c>
      <c r="AM929">
        <v>0</v>
      </c>
      <c r="AN929">
        <v>0</v>
      </c>
      <c r="AO929">
        <v>0</v>
      </c>
      <c r="AP929">
        <v>3</v>
      </c>
      <c r="AQ929">
        <v>0</v>
      </c>
      <c r="AR929">
        <v>0</v>
      </c>
      <c r="AS929">
        <v>10</v>
      </c>
      <c r="AT929">
        <v>11</v>
      </c>
      <c r="AU929">
        <v>0.23330000000000001</v>
      </c>
      <c r="AV929">
        <v>3</v>
      </c>
      <c r="AW929">
        <v>2</v>
      </c>
      <c r="AX929">
        <v>0</v>
      </c>
    </row>
    <row r="930" spans="1:50" x14ac:dyDescent="0.2">
      <c r="A930" t="s">
        <v>157</v>
      </c>
      <c r="B930">
        <v>3</v>
      </c>
      <c r="C930">
        <v>948051</v>
      </c>
      <c r="D930" s="9" t="s">
        <v>1878</v>
      </c>
      <c r="E930" t="s">
        <v>3765</v>
      </c>
      <c r="F930" t="str">
        <f t="shared" si="14"/>
        <v>Indianola 3</v>
      </c>
      <c r="G930" t="s">
        <v>2840</v>
      </c>
      <c r="H930">
        <v>1.1666666670000001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33</v>
      </c>
      <c r="V930">
        <v>39</v>
      </c>
      <c r="W930">
        <v>0.23330000000000001</v>
      </c>
      <c r="X930">
        <v>0</v>
      </c>
      <c r="Y930">
        <v>0</v>
      </c>
      <c r="Z930">
        <v>0</v>
      </c>
      <c r="AA930">
        <v>29</v>
      </c>
      <c r="AB930">
        <v>35</v>
      </c>
      <c r="AC930">
        <v>0.23330000000000001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35</v>
      </c>
      <c r="AK930">
        <v>43</v>
      </c>
      <c r="AL930">
        <v>0.4667</v>
      </c>
      <c r="AM930">
        <v>3</v>
      </c>
      <c r="AN930">
        <v>0</v>
      </c>
      <c r="AO930">
        <v>0</v>
      </c>
      <c r="AP930">
        <v>4</v>
      </c>
      <c r="AQ930">
        <v>0</v>
      </c>
      <c r="AR930">
        <v>0</v>
      </c>
      <c r="AS930">
        <v>27</v>
      </c>
      <c r="AT930">
        <v>32</v>
      </c>
      <c r="AU930">
        <v>0.23330000000000001</v>
      </c>
      <c r="AV930">
        <v>19</v>
      </c>
      <c r="AW930">
        <v>0</v>
      </c>
      <c r="AX930">
        <v>0</v>
      </c>
    </row>
    <row r="931" spans="1:50" x14ac:dyDescent="0.2">
      <c r="A931" t="s">
        <v>157</v>
      </c>
      <c r="B931">
        <v>3</v>
      </c>
      <c r="C931">
        <v>1593777</v>
      </c>
      <c r="D931" s="9" t="s">
        <v>4178</v>
      </c>
      <c r="E931" t="s">
        <v>3766</v>
      </c>
      <c r="F931" t="str">
        <f t="shared" si="14"/>
        <v>Cumming/ Wdm</v>
      </c>
      <c r="G931" t="s">
        <v>2840</v>
      </c>
      <c r="H931">
        <v>0.46666666699999998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10</v>
      </c>
      <c r="V931">
        <v>14</v>
      </c>
      <c r="W931">
        <v>0.23330000000000001</v>
      </c>
      <c r="X931">
        <v>0</v>
      </c>
      <c r="Y931">
        <v>0</v>
      </c>
      <c r="Z931">
        <v>0</v>
      </c>
      <c r="AA931">
        <v>9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5</v>
      </c>
      <c r="AK931">
        <v>0</v>
      </c>
      <c r="AL931">
        <v>0</v>
      </c>
      <c r="AM931">
        <v>1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10</v>
      </c>
      <c r="AT931">
        <v>13</v>
      </c>
      <c r="AU931">
        <v>0.23330000000000001</v>
      </c>
      <c r="AV931">
        <v>1</v>
      </c>
      <c r="AW931">
        <v>0</v>
      </c>
      <c r="AX931">
        <v>0</v>
      </c>
    </row>
    <row r="932" spans="1:50" x14ac:dyDescent="0.2">
      <c r="A932" t="s">
        <v>157</v>
      </c>
      <c r="B932">
        <v>3</v>
      </c>
      <c r="C932">
        <v>1593776</v>
      </c>
      <c r="D932" s="9" t="s">
        <v>1111</v>
      </c>
      <c r="E932" t="s">
        <v>3767</v>
      </c>
      <c r="F932" t="str">
        <f t="shared" si="14"/>
        <v>Allen 3</v>
      </c>
      <c r="G932" t="s">
        <v>2840</v>
      </c>
      <c r="H932">
        <v>1.8666666670000001</v>
      </c>
      <c r="I932">
        <v>0</v>
      </c>
      <c r="J932">
        <v>0</v>
      </c>
      <c r="K932">
        <v>0</v>
      </c>
      <c r="L932">
        <v>1</v>
      </c>
      <c r="M932">
        <v>0</v>
      </c>
      <c r="N932">
        <v>0</v>
      </c>
      <c r="O932">
        <v>21</v>
      </c>
      <c r="P932">
        <v>21</v>
      </c>
      <c r="Q932">
        <v>0.23330000000000001</v>
      </c>
      <c r="R932">
        <v>0</v>
      </c>
      <c r="S932">
        <v>0</v>
      </c>
      <c r="T932">
        <v>0</v>
      </c>
      <c r="U932">
        <v>35</v>
      </c>
      <c r="V932">
        <v>36</v>
      </c>
      <c r="W932">
        <v>0.4667</v>
      </c>
      <c r="X932">
        <v>1</v>
      </c>
      <c r="Y932">
        <v>0</v>
      </c>
      <c r="Z932">
        <v>0</v>
      </c>
      <c r="AA932">
        <v>19</v>
      </c>
      <c r="AB932">
        <v>28</v>
      </c>
      <c r="AC932">
        <v>0.4667</v>
      </c>
      <c r="AD932">
        <v>1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21</v>
      </c>
      <c r="AK932">
        <v>25</v>
      </c>
      <c r="AL932">
        <v>0.4667</v>
      </c>
      <c r="AM932">
        <v>9</v>
      </c>
      <c r="AN932">
        <v>0</v>
      </c>
      <c r="AO932">
        <v>0</v>
      </c>
      <c r="AP932">
        <v>0</v>
      </c>
      <c r="AQ932">
        <v>3</v>
      </c>
      <c r="AR932">
        <v>0</v>
      </c>
      <c r="AS932">
        <v>23</v>
      </c>
      <c r="AT932">
        <v>24</v>
      </c>
      <c r="AU932">
        <v>0.23330000000000001</v>
      </c>
      <c r="AV932">
        <v>6</v>
      </c>
      <c r="AW932">
        <v>0</v>
      </c>
      <c r="AX932">
        <v>0</v>
      </c>
    </row>
    <row r="933" spans="1:50" x14ac:dyDescent="0.2">
      <c r="A933" t="s">
        <v>157</v>
      </c>
      <c r="B933">
        <v>3</v>
      </c>
      <c r="C933">
        <v>948068</v>
      </c>
      <c r="D933" s="9" t="s">
        <v>1879</v>
      </c>
      <c r="E933" t="s">
        <v>3768</v>
      </c>
      <c r="F933" t="str">
        <f t="shared" si="14"/>
        <v>White Oak Twp</v>
      </c>
      <c r="G933" t="s">
        <v>2840</v>
      </c>
      <c r="H933">
        <v>0.7</v>
      </c>
      <c r="I933">
        <v>0</v>
      </c>
      <c r="J933">
        <v>0</v>
      </c>
      <c r="K933">
        <v>0</v>
      </c>
      <c r="L933">
        <v>1</v>
      </c>
      <c r="M933">
        <v>0</v>
      </c>
      <c r="N933">
        <v>0</v>
      </c>
      <c r="O933">
        <v>12</v>
      </c>
      <c r="P933">
        <v>15</v>
      </c>
      <c r="Q933">
        <v>0.23330000000000001</v>
      </c>
      <c r="R933">
        <v>1</v>
      </c>
      <c r="S933">
        <v>0</v>
      </c>
      <c r="T933">
        <v>0</v>
      </c>
      <c r="U933">
        <v>24</v>
      </c>
      <c r="V933">
        <v>31</v>
      </c>
      <c r="W933">
        <v>0.23330000000000001</v>
      </c>
      <c r="X933">
        <v>2</v>
      </c>
      <c r="Y933">
        <v>0</v>
      </c>
      <c r="Z933">
        <v>0</v>
      </c>
      <c r="AA933">
        <v>4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8</v>
      </c>
      <c r="AK933">
        <v>0</v>
      </c>
      <c r="AL933">
        <v>0</v>
      </c>
      <c r="AM933">
        <v>1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12</v>
      </c>
      <c r="AT933">
        <v>19</v>
      </c>
      <c r="AU933">
        <v>0.23330000000000001</v>
      </c>
      <c r="AV933">
        <v>0</v>
      </c>
      <c r="AW933">
        <v>0</v>
      </c>
      <c r="AX933">
        <v>0</v>
      </c>
    </row>
    <row r="934" spans="1:50" x14ac:dyDescent="0.2">
      <c r="A934" t="s">
        <v>157</v>
      </c>
      <c r="B934">
        <v>3</v>
      </c>
      <c r="C934">
        <v>1593778</v>
      </c>
      <c r="D934" s="9" t="s">
        <v>1880</v>
      </c>
      <c r="E934" t="s">
        <v>3769</v>
      </c>
      <c r="F934" t="str">
        <f t="shared" si="14"/>
        <v>Greenfield 1/ Dm85</v>
      </c>
      <c r="G934" t="s">
        <v>2840</v>
      </c>
      <c r="H934">
        <v>1.4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24</v>
      </c>
      <c r="P934">
        <v>24</v>
      </c>
      <c r="Q934">
        <v>0.4667</v>
      </c>
      <c r="R934">
        <v>0</v>
      </c>
      <c r="S934">
        <v>0</v>
      </c>
      <c r="T934">
        <v>0</v>
      </c>
      <c r="U934">
        <v>16</v>
      </c>
      <c r="V934">
        <v>16</v>
      </c>
      <c r="W934">
        <v>0.23330000000000001</v>
      </c>
      <c r="X934">
        <v>0</v>
      </c>
      <c r="Y934">
        <v>0</v>
      </c>
      <c r="Z934">
        <v>0</v>
      </c>
      <c r="AA934">
        <v>13</v>
      </c>
      <c r="AB934">
        <v>13</v>
      </c>
      <c r="AC934">
        <v>0.23330000000000001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16</v>
      </c>
      <c r="AK934">
        <v>16</v>
      </c>
      <c r="AL934">
        <v>0.23330000000000001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14</v>
      </c>
      <c r="AT934">
        <v>14</v>
      </c>
      <c r="AU934">
        <v>0.23330000000000001</v>
      </c>
      <c r="AV934">
        <v>0</v>
      </c>
      <c r="AW934">
        <v>0</v>
      </c>
      <c r="AX934">
        <v>0</v>
      </c>
    </row>
    <row r="935" spans="1:50" x14ac:dyDescent="0.2">
      <c r="A935" t="s">
        <v>157</v>
      </c>
      <c r="B935">
        <v>3</v>
      </c>
      <c r="C935">
        <v>948047</v>
      </c>
      <c r="D935" s="9" t="s">
        <v>1881</v>
      </c>
      <c r="E935" t="s">
        <v>3770</v>
      </c>
      <c r="F935" t="str">
        <f t="shared" si="14"/>
        <v>Greenfield 1 Twp</v>
      </c>
      <c r="G935" t="s">
        <v>2840</v>
      </c>
      <c r="H935">
        <v>1.1666666670000001</v>
      </c>
      <c r="I935">
        <v>0</v>
      </c>
      <c r="J935">
        <v>0</v>
      </c>
      <c r="K935">
        <v>0</v>
      </c>
      <c r="L935">
        <v>1</v>
      </c>
      <c r="M935">
        <v>0</v>
      </c>
      <c r="N935">
        <v>0</v>
      </c>
      <c r="O935">
        <v>16</v>
      </c>
      <c r="P935">
        <v>17</v>
      </c>
      <c r="Q935">
        <v>0.23330000000000001</v>
      </c>
      <c r="R935">
        <v>0</v>
      </c>
      <c r="S935">
        <v>0</v>
      </c>
      <c r="T935">
        <v>0</v>
      </c>
      <c r="U935">
        <v>30</v>
      </c>
      <c r="V935">
        <v>31</v>
      </c>
      <c r="W935">
        <v>0.23330000000000001</v>
      </c>
      <c r="X935">
        <v>0</v>
      </c>
      <c r="Y935">
        <v>0</v>
      </c>
      <c r="Z935">
        <v>0</v>
      </c>
      <c r="AA935">
        <v>19</v>
      </c>
      <c r="AB935">
        <v>20</v>
      </c>
      <c r="AC935">
        <v>0.23330000000000001</v>
      </c>
      <c r="AD935">
        <v>0</v>
      </c>
      <c r="AE935">
        <v>3</v>
      </c>
      <c r="AF935">
        <v>0</v>
      </c>
      <c r="AG935">
        <v>0</v>
      </c>
      <c r="AH935">
        <v>0</v>
      </c>
      <c r="AI935">
        <v>0</v>
      </c>
      <c r="AJ935">
        <v>17</v>
      </c>
      <c r="AK935">
        <v>17</v>
      </c>
      <c r="AL935">
        <v>0.23330000000000001</v>
      </c>
      <c r="AM935">
        <v>4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20</v>
      </c>
      <c r="AT935">
        <v>24</v>
      </c>
      <c r="AU935">
        <v>0.23330000000000001</v>
      </c>
      <c r="AV935">
        <v>5</v>
      </c>
      <c r="AW935">
        <v>0</v>
      </c>
      <c r="AX935">
        <v>0</v>
      </c>
    </row>
    <row r="936" spans="1:50" x14ac:dyDescent="0.2">
      <c r="A936" t="s">
        <v>157</v>
      </c>
      <c r="B936">
        <v>3</v>
      </c>
      <c r="C936">
        <v>948053</v>
      </c>
      <c r="D936" s="9" t="s">
        <v>1523</v>
      </c>
      <c r="E936" t="s">
        <v>3435</v>
      </c>
      <c r="F936" t="str">
        <f t="shared" si="14"/>
        <v>Jefferson</v>
      </c>
      <c r="G936" t="s">
        <v>2840</v>
      </c>
      <c r="H936">
        <v>0.93333333299999999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21</v>
      </c>
      <c r="P936">
        <v>24</v>
      </c>
      <c r="Q936">
        <v>0.23330000000000001</v>
      </c>
      <c r="R936">
        <v>0</v>
      </c>
      <c r="S936">
        <v>0</v>
      </c>
      <c r="T936">
        <v>0</v>
      </c>
      <c r="U936">
        <v>19</v>
      </c>
      <c r="V936">
        <v>24</v>
      </c>
      <c r="W936">
        <v>0.23330000000000001</v>
      </c>
      <c r="X936">
        <v>0</v>
      </c>
      <c r="Y936">
        <v>0</v>
      </c>
      <c r="Z936">
        <v>0</v>
      </c>
      <c r="AA936">
        <v>9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15</v>
      </c>
      <c r="AK936">
        <v>17</v>
      </c>
      <c r="AL936">
        <v>0.23330000000000001</v>
      </c>
      <c r="AM936">
        <v>0</v>
      </c>
      <c r="AN936">
        <v>0</v>
      </c>
      <c r="AO936">
        <v>0</v>
      </c>
      <c r="AP936">
        <v>1</v>
      </c>
      <c r="AQ936">
        <v>0</v>
      </c>
      <c r="AR936">
        <v>0</v>
      </c>
      <c r="AS936">
        <v>13</v>
      </c>
      <c r="AT936">
        <v>17</v>
      </c>
      <c r="AU936">
        <v>0.23330000000000001</v>
      </c>
      <c r="AV936">
        <v>4</v>
      </c>
      <c r="AW936">
        <v>0</v>
      </c>
      <c r="AX936">
        <v>0</v>
      </c>
    </row>
    <row r="937" spans="1:50" x14ac:dyDescent="0.2">
      <c r="A937" t="s">
        <v>1207</v>
      </c>
      <c r="B937">
        <v>3</v>
      </c>
      <c r="C937">
        <v>947779</v>
      </c>
      <c r="D937" s="9" t="s">
        <v>1210</v>
      </c>
      <c r="E937" t="s">
        <v>3771</v>
      </c>
      <c r="F937" t="str">
        <f t="shared" si="14"/>
        <v>Wdm-316</v>
      </c>
      <c r="G937" t="s">
        <v>2851</v>
      </c>
      <c r="H937">
        <v>3.08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61</v>
      </c>
      <c r="P937">
        <v>70</v>
      </c>
      <c r="Q937">
        <v>0.55959999999999999</v>
      </c>
      <c r="R937">
        <v>4</v>
      </c>
      <c r="S937">
        <v>0</v>
      </c>
      <c r="T937">
        <v>0</v>
      </c>
      <c r="U937">
        <v>91</v>
      </c>
      <c r="V937">
        <v>103</v>
      </c>
      <c r="W937">
        <v>0.83940000000000003</v>
      </c>
      <c r="X937">
        <v>0</v>
      </c>
      <c r="Y937">
        <v>0</v>
      </c>
      <c r="Z937">
        <v>0</v>
      </c>
      <c r="AA937">
        <v>64</v>
      </c>
      <c r="AB937">
        <v>81</v>
      </c>
      <c r="AC937">
        <v>0.83940000000000003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47</v>
      </c>
      <c r="AK937">
        <v>0</v>
      </c>
      <c r="AL937">
        <v>0</v>
      </c>
      <c r="AM937">
        <v>14</v>
      </c>
      <c r="AN937">
        <v>0</v>
      </c>
      <c r="AO937">
        <v>0</v>
      </c>
      <c r="AP937">
        <v>3</v>
      </c>
      <c r="AQ937">
        <v>0</v>
      </c>
      <c r="AR937">
        <v>0</v>
      </c>
      <c r="AS937">
        <v>63</v>
      </c>
      <c r="AT937">
        <v>94</v>
      </c>
      <c r="AU937">
        <v>0.83940000000000003</v>
      </c>
      <c r="AV937">
        <v>21</v>
      </c>
      <c r="AW937">
        <v>0</v>
      </c>
      <c r="AX937">
        <v>0</v>
      </c>
    </row>
    <row r="938" spans="1:50" x14ac:dyDescent="0.2">
      <c r="A938" t="s">
        <v>1207</v>
      </c>
      <c r="B938">
        <v>3</v>
      </c>
      <c r="C938">
        <v>947617</v>
      </c>
      <c r="D938" s="9" t="s">
        <v>4179</v>
      </c>
      <c r="E938" t="s">
        <v>3772</v>
      </c>
      <c r="F938" t="str">
        <f t="shared" si="14"/>
        <v>Des Moines-16</v>
      </c>
      <c r="G938" t="s">
        <v>2840</v>
      </c>
      <c r="H938">
        <v>4.1970021409999996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62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107</v>
      </c>
      <c r="V938">
        <v>119</v>
      </c>
      <c r="W938">
        <v>1.1192</v>
      </c>
      <c r="X938">
        <v>2</v>
      </c>
      <c r="Y938">
        <v>0</v>
      </c>
      <c r="Z938">
        <v>0</v>
      </c>
      <c r="AA938">
        <v>88</v>
      </c>
      <c r="AB938">
        <v>123</v>
      </c>
      <c r="AC938">
        <v>1.1192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136</v>
      </c>
      <c r="AK938">
        <v>151</v>
      </c>
      <c r="AL938">
        <v>1.1192</v>
      </c>
      <c r="AM938">
        <v>0</v>
      </c>
      <c r="AN938">
        <v>0</v>
      </c>
      <c r="AO938">
        <v>0</v>
      </c>
      <c r="AP938">
        <v>4</v>
      </c>
      <c r="AQ938">
        <v>0</v>
      </c>
      <c r="AR938">
        <v>0</v>
      </c>
      <c r="AS938">
        <v>97</v>
      </c>
      <c r="AT938">
        <v>108</v>
      </c>
      <c r="AU938">
        <v>0.83940000000000003</v>
      </c>
      <c r="AV938">
        <v>23</v>
      </c>
      <c r="AW938">
        <v>0</v>
      </c>
      <c r="AX938">
        <v>0</v>
      </c>
    </row>
    <row r="939" spans="1:50" x14ac:dyDescent="0.2">
      <c r="A939" t="s">
        <v>1207</v>
      </c>
      <c r="B939">
        <v>3</v>
      </c>
      <c r="C939">
        <v>947758</v>
      </c>
      <c r="D939" s="9" t="s">
        <v>4180</v>
      </c>
      <c r="E939" t="s">
        <v>3773</v>
      </c>
      <c r="F939" t="str">
        <f t="shared" si="14"/>
        <v>Urbandale-09</v>
      </c>
      <c r="G939" t="s">
        <v>2840</v>
      </c>
      <c r="H939">
        <v>3.0778015700000001</v>
      </c>
      <c r="I939">
        <v>0</v>
      </c>
      <c r="J939">
        <v>0</v>
      </c>
      <c r="K939">
        <v>0</v>
      </c>
      <c r="L939">
        <v>2</v>
      </c>
      <c r="M939">
        <v>0</v>
      </c>
      <c r="N939">
        <v>0</v>
      </c>
      <c r="O939">
        <v>48</v>
      </c>
      <c r="P939">
        <v>58</v>
      </c>
      <c r="Q939">
        <v>0.55959999999999999</v>
      </c>
      <c r="R939">
        <v>0</v>
      </c>
      <c r="S939">
        <v>0</v>
      </c>
      <c r="T939">
        <v>0</v>
      </c>
      <c r="U939">
        <v>60</v>
      </c>
      <c r="V939">
        <v>84</v>
      </c>
      <c r="W939">
        <v>0.83940000000000003</v>
      </c>
      <c r="X939">
        <v>1</v>
      </c>
      <c r="Y939">
        <v>0</v>
      </c>
      <c r="Z939">
        <v>0</v>
      </c>
      <c r="AA939">
        <v>35</v>
      </c>
      <c r="AB939">
        <v>0</v>
      </c>
      <c r="AC939">
        <v>0</v>
      </c>
      <c r="AD939">
        <v>4</v>
      </c>
      <c r="AE939">
        <v>7</v>
      </c>
      <c r="AF939">
        <v>0</v>
      </c>
      <c r="AG939">
        <v>0</v>
      </c>
      <c r="AH939">
        <v>0</v>
      </c>
      <c r="AI939">
        <v>0</v>
      </c>
      <c r="AJ939">
        <v>81</v>
      </c>
      <c r="AK939">
        <v>84</v>
      </c>
      <c r="AL939">
        <v>0.83940000000000003</v>
      </c>
      <c r="AM939">
        <v>12</v>
      </c>
      <c r="AN939">
        <v>0</v>
      </c>
      <c r="AO939">
        <v>0</v>
      </c>
      <c r="AP939">
        <v>1</v>
      </c>
      <c r="AQ939">
        <v>0</v>
      </c>
      <c r="AR939">
        <v>0</v>
      </c>
      <c r="AS939">
        <v>65</v>
      </c>
      <c r="AT939">
        <v>79</v>
      </c>
      <c r="AU939">
        <v>0.83940000000000003</v>
      </c>
      <c r="AV939">
        <v>3</v>
      </c>
      <c r="AW939">
        <v>0</v>
      </c>
      <c r="AX939">
        <v>0</v>
      </c>
    </row>
    <row r="940" spans="1:50" x14ac:dyDescent="0.2">
      <c r="A940" t="s">
        <v>1207</v>
      </c>
      <c r="B940">
        <v>3</v>
      </c>
      <c r="C940">
        <v>947644</v>
      </c>
      <c r="D940" s="9" t="s">
        <v>4181</v>
      </c>
      <c r="E940" t="s">
        <v>3774</v>
      </c>
      <c r="F940" t="str">
        <f t="shared" si="14"/>
        <v>Des Moines-43</v>
      </c>
      <c r="G940" t="s">
        <v>2877</v>
      </c>
      <c r="H940">
        <v>3.0778015700000001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68</v>
      </c>
      <c r="P940">
        <v>73</v>
      </c>
      <c r="Q940">
        <v>0.55959999999999999</v>
      </c>
      <c r="R940">
        <v>0</v>
      </c>
      <c r="S940">
        <v>0</v>
      </c>
      <c r="T940">
        <v>0</v>
      </c>
      <c r="U940">
        <v>97</v>
      </c>
      <c r="V940">
        <v>101</v>
      </c>
      <c r="W940">
        <v>0.55959999999999999</v>
      </c>
      <c r="X940">
        <v>0</v>
      </c>
      <c r="Y940">
        <v>0</v>
      </c>
      <c r="Z940">
        <v>0</v>
      </c>
      <c r="AA940">
        <v>71</v>
      </c>
      <c r="AB940">
        <v>72</v>
      </c>
      <c r="AC940">
        <v>0.55959999999999999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96</v>
      </c>
      <c r="AK940">
        <v>100</v>
      </c>
      <c r="AL940">
        <v>0.55959999999999999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124</v>
      </c>
      <c r="AT940">
        <v>126</v>
      </c>
      <c r="AU940">
        <v>0.83940000000000003</v>
      </c>
      <c r="AV940">
        <v>16</v>
      </c>
      <c r="AW940">
        <v>0</v>
      </c>
      <c r="AX940">
        <v>0</v>
      </c>
    </row>
    <row r="941" spans="1:50" x14ac:dyDescent="0.2">
      <c r="A941" t="s">
        <v>1207</v>
      </c>
      <c r="B941">
        <v>3</v>
      </c>
      <c r="C941">
        <v>947710</v>
      </c>
      <c r="D941" s="9" t="s">
        <v>4182</v>
      </c>
      <c r="E941" t="s">
        <v>3775</v>
      </c>
      <c r="F941" t="str">
        <f t="shared" si="14"/>
        <v>Ankeny-03</v>
      </c>
      <c r="G941" t="s">
        <v>2840</v>
      </c>
      <c r="H941">
        <v>2.518201285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21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49</v>
      </c>
      <c r="V941">
        <v>76</v>
      </c>
      <c r="W941">
        <v>0.83940000000000003</v>
      </c>
      <c r="X941">
        <v>1</v>
      </c>
      <c r="Y941">
        <v>0</v>
      </c>
      <c r="Z941">
        <v>0</v>
      </c>
      <c r="AA941">
        <v>16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64</v>
      </c>
      <c r="AK941">
        <v>70</v>
      </c>
      <c r="AL941">
        <v>0.83940000000000003</v>
      </c>
      <c r="AM941">
        <v>7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54</v>
      </c>
      <c r="AT941">
        <v>66</v>
      </c>
      <c r="AU941">
        <v>0.83940000000000003</v>
      </c>
      <c r="AV941">
        <v>13</v>
      </c>
      <c r="AW941">
        <v>0</v>
      </c>
      <c r="AX941">
        <v>0</v>
      </c>
    </row>
    <row r="942" spans="1:50" x14ac:dyDescent="0.2">
      <c r="A942" t="s">
        <v>1207</v>
      </c>
      <c r="B942">
        <v>3</v>
      </c>
      <c r="C942">
        <v>947735</v>
      </c>
      <c r="D942" s="9" t="s">
        <v>80</v>
      </c>
      <c r="E942" t="s">
        <v>3776</v>
      </c>
      <c r="F942" t="str">
        <f t="shared" si="14"/>
        <v>Grimes-02</v>
      </c>
      <c r="G942" t="s">
        <v>2851</v>
      </c>
      <c r="H942">
        <v>3.08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39</v>
      </c>
      <c r="P942">
        <v>48</v>
      </c>
      <c r="Q942">
        <v>0.55959999999999999</v>
      </c>
      <c r="R942">
        <v>0</v>
      </c>
      <c r="S942">
        <v>0</v>
      </c>
      <c r="T942">
        <v>0</v>
      </c>
      <c r="U942">
        <v>76</v>
      </c>
      <c r="V942">
        <v>95</v>
      </c>
      <c r="W942">
        <v>1.1192</v>
      </c>
      <c r="X942">
        <v>0</v>
      </c>
      <c r="Y942">
        <v>0</v>
      </c>
      <c r="Z942">
        <v>0</v>
      </c>
      <c r="AA942">
        <v>21</v>
      </c>
      <c r="AB942">
        <v>0</v>
      </c>
      <c r="AC942">
        <v>0</v>
      </c>
      <c r="AD942">
        <v>1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38</v>
      </c>
      <c r="AK942">
        <v>42</v>
      </c>
      <c r="AL942">
        <v>0.55959999999999999</v>
      </c>
      <c r="AM942">
        <v>9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49</v>
      </c>
      <c r="AT942">
        <v>61</v>
      </c>
      <c r="AU942">
        <v>0.83940000000000003</v>
      </c>
      <c r="AV942">
        <v>20</v>
      </c>
      <c r="AW942">
        <v>0</v>
      </c>
      <c r="AX942">
        <v>0</v>
      </c>
    </row>
    <row r="943" spans="1:50" x14ac:dyDescent="0.2">
      <c r="A943" t="s">
        <v>1207</v>
      </c>
      <c r="B943">
        <v>3</v>
      </c>
      <c r="C943">
        <v>947646</v>
      </c>
      <c r="D943" s="9" t="s">
        <v>4183</v>
      </c>
      <c r="E943" t="s">
        <v>3777</v>
      </c>
      <c r="F943" t="str">
        <f t="shared" si="14"/>
        <v>Des Moines-45</v>
      </c>
      <c r="G943" t="s">
        <v>2840</v>
      </c>
      <c r="H943">
        <v>1.6788008569999999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14</v>
      </c>
      <c r="P943">
        <v>0</v>
      </c>
      <c r="Q943">
        <v>0</v>
      </c>
      <c r="R943">
        <v>1</v>
      </c>
      <c r="S943">
        <v>0</v>
      </c>
      <c r="T943">
        <v>0</v>
      </c>
      <c r="U943">
        <v>30</v>
      </c>
      <c r="V943">
        <v>46</v>
      </c>
      <c r="W943">
        <v>0.27979999999999999</v>
      </c>
      <c r="X943">
        <v>1</v>
      </c>
      <c r="Y943">
        <v>0</v>
      </c>
      <c r="Z943">
        <v>0</v>
      </c>
      <c r="AA943">
        <v>22</v>
      </c>
      <c r="AB943">
        <v>0</v>
      </c>
      <c r="AC943">
        <v>0</v>
      </c>
      <c r="AD943">
        <v>2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81</v>
      </c>
      <c r="AK943">
        <v>85</v>
      </c>
      <c r="AL943">
        <v>0.55959999999999999</v>
      </c>
      <c r="AM943">
        <v>0</v>
      </c>
      <c r="AN943">
        <v>0</v>
      </c>
      <c r="AO943">
        <v>0</v>
      </c>
      <c r="AP943">
        <v>4</v>
      </c>
      <c r="AQ943">
        <v>5</v>
      </c>
      <c r="AR943">
        <v>0</v>
      </c>
      <c r="AS943">
        <v>73</v>
      </c>
      <c r="AT943">
        <v>103</v>
      </c>
      <c r="AU943">
        <v>0.83940000000000003</v>
      </c>
      <c r="AV943">
        <v>12</v>
      </c>
      <c r="AW943">
        <v>0</v>
      </c>
      <c r="AX943">
        <v>0</v>
      </c>
    </row>
    <row r="944" spans="1:50" x14ac:dyDescent="0.2">
      <c r="A944" t="s">
        <v>1207</v>
      </c>
      <c r="B944">
        <v>3</v>
      </c>
      <c r="C944">
        <v>947658</v>
      </c>
      <c r="D944" s="9" t="s">
        <v>4184</v>
      </c>
      <c r="E944" t="s">
        <v>3778</v>
      </c>
      <c r="F944" t="str">
        <f t="shared" si="14"/>
        <v>Des Moines-57</v>
      </c>
      <c r="G944" t="s">
        <v>2840</v>
      </c>
      <c r="H944">
        <v>2.2384010000000001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24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58</v>
      </c>
      <c r="V944">
        <v>88</v>
      </c>
      <c r="W944">
        <v>0.55959999999999999</v>
      </c>
      <c r="X944">
        <v>0</v>
      </c>
      <c r="Y944">
        <v>0</v>
      </c>
      <c r="Z944">
        <v>0</v>
      </c>
      <c r="AA944">
        <v>25</v>
      </c>
      <c r="AB944">
        <v>0</v>
      </c>
      <c r="AC944">
        <v>0</v>
      </c>
      <c r="AD944">
        <v>4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140</v>
      </c>
      <c r="AK944">
        <v>148</v>
      </c>
      <c r="AL944">
        <v>0.83940000000000003</v>
      </c>
      <c r="AM944">
        <v>2</v>
      </c>
      <c r="AN944">
        <v>0</v>
      </c>
      <c r="AO944">
        <v>0</v>
      </c>
      <c r="AP944">
        <v>1</v>
      </c>
      <c r="AQ944">
        <v>0</v>
      </c>
      <c r="AR944">
        <v>0</v>
      </c>
      <c r="AS944">
        <v>107</v>
      </c>
      <c r="AT944">
        <v>138</v>
      </c>
      <c r="AU944">
        <v>0.83940000000000003</v>
      </c>
      <c r="AV944">
        <v>24</v>
      </c>
      <c r="AW944">
        <v>0</v>
      </c>
      <c r="AX944">
        <v>0</v>
      </c>
    </row>
    <row r="945" spans="1:50" x14ac:dyDescent="0.2">
      <c r="A945" t="s">
        <v>1207</v>
      </c>
      <c r="B945">
        <v>3</v>
      </c>
      <c r="C945">
        <v>947711</v>
      </c>
      <c r="D945" s="9" t="s">
        <v>4185</v>
      </c>
      <c r="E945" t="s">
        <v>3779</v>
      </c>
      <c r="F945" t="str">
        <f t="shared" si="14"/>
        <v>Ankeny-04</v>
      </c>
      <c r="G945" t="s">
        <v>2840</v>
      </c>
      <c r="H945">
        <v>2.518201285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26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48</v>
      </c>
      <c r="V945">
        <v>55</v>
      </c>
      <c r="W945">
        <v>0.55959999999999999</v>
      </c>
      <c r="X945">
        <v>1</v>
      </c>
      <c r="Y945">
        <v>0</v>
      </c>
      <c r="Z945">
        <v>0</v>
      </c>
      <c r="AA945">
        <v>35</v>
      </c>
      <c r="AB945">
        <v>45</v>
      </c>
      <c r="AC945">
        <v>0.55959999999999999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51</v>
      </c>
      <c r="AK945">
        <v>54</v>
      </c>
      <c r="AL945">
        <v>0.55959999999999999</v>
      </c>
      <c r="AM945">
        <v>2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52</v>
      </c>
      <c r="AT945">
        <v>58</v>
      </c>
      <c r="AU945">
        <v>0.83940000000000003</v>
      </c>
      <c r="AV945">
        <v>3</v>
      </c>
      <c r="AW945">
        <v>0</v>
      </c>
      <c r="AX945">
        <v>0</v>
      </c>
    </row>
    <row r="946" spans="1:50" x14ac:dyDescent="0.2">
      <c r="A946" t="s">
        <v>937</v>
      </c>
      <c r="B946">
        <v>1</v>
      </c>
      <c r="C946">
        <v>1593497</v>
      </c>
      <c r="D946" s="9" t="s">
        <v>1882</v>
      </c>
      <c r="E946" t="s">
        <v>3780</v>
      </c>
      <c r="F946" t="str">
        <f t="shared" si="14"/>
        <v>South Fork/Union</v>
      </c>
      <c r="G946" t="s">
        <v>2840</v>
      </c>
      <c r="H946">
        <v>0.75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11</v>
      </c>
      <c r="P946">
        <v>11</v>
      </c>
      <c r="Q946">
        <v>0.15</v>
      </c>
      <c r="R946">
        <v>0</v>
      </c>
      <c r="S946">
        <v>0</v>
      </c>
      <c r="T946">
        <v>0</v>
      </c>
      <c r="U946">
        <v>11</v>
      </c>
      <c r="V946">
        <v>13</v>
      </c>
      <c r="W946">
        <v>0.22500000000000001</v>
      </c>
      <c r="X946">
        <v>0</v>
      </c>
      <c r="Y946">
        <v>0</v>
      </c>
      <c r="Z946">
        <v>0</v>
      </c>
      <c r="AA946">
        <v>8</v>
      </c>
      <c r="AB946">
        <v>9</v>
      </c>
      <c r="AC946">
        <v>0.15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5</v>
      </c>
      <c r="AK946">
        <v>0</v>
      </c>
      <c r="AL946">
        <v>0</v>
      </c>
      <c r="AM946">
        <v>1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12</v>
      </c>
      <c r="AT946">
        <v>14</v>
      </c>
      <c r="AU946">
        <v>0.22500000000000001</v>
      </c>
      <c r="AV946">
        <v>0</v>
      </c>
      <c r="AW946">
        <v>0</v>
      </c>
      <c r="AX946">
        <v>0</v>
      </c>
    </row>
    <row r="947" spans="1:50" x14ac:dyDescent="0.2">
      <c r="A947" t="s">
        <v>937</v>
      </c>
      <c r="B947">
        <v>1</v>
      </c>
      <c r="C947">
        <v>1593491</v>
      </c>
      <c r="D947" s="9" t="s">
        <v>1883</v>
      </c>
      <c r="E947" t="s">
        <v>3781</v>
      </c>
      <c r="F947" t="str">
        <f t="shared" si="14"/>
        <v>Adams/Hazel Green</v>
      </c>
      <c r="G947" t="s">
        <v>2840</v>
      </c>
      <c r="H947">
        <v>0.52500000000000002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3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7</v>
      </c>
      <c r="V947">
        <v>8</v>
      </c>
      <c r="W947">
        <v>0.15</v>
      </c>
      <c r="X947">
        <v>0</v>
      </c>
      <c r="Y947">
        <v>0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4</v>
      </c>
      <c r="AK947">
        <v>7</v>
      </c>
      <c r="AL947">
        <v>0.15</v>
      </c>
      <c r="AM947">
        <v>3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6</v>
      </c>
      <c r="AT947">
        <v>9</v>
      </c>
      <c r="AU947">
        <v>0.22500000000000001</v>
      </c>
      <c r="AV947">
        <v>0</v>
      </c>
      <c r="AW947">
        <v>0</v>
      </c>
      <c r="AX947">
        <v>0</v>
      </c>
    </row>
    <row r="948" spans="1:50" x14ac:dyDescent="0.2">
      <c r="A948" t="s">
        <v>937</v>
      </c>
      <c r="B948">
        <v>1</v>
      </c>
      <c r="C948">
        <v>946925</v>
      </c>
      <c r="D948" s="9" t="s">
        <v>1884</v>
      </c>
      <c r="E948" t="s">
        <v>3782</v>
      </c>
      <c r="F948" t="str">
        <f t="shared" si="14"/>
        <v>Manchester Ward 3</v>
      </c>
      <c r="G948" t="s">
        <v>2842</v>
      </c>
      <c r="H948">
        <v>1.2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15</v>
      </c>
      <c r="P948">
        <v>15</v>
      </c>
      <c r="Q948">
        <v>0.3</v>
      </c>
      <c r="R948">
        <v>0</v>
      </c>
      <c r="S948">
        <v>0</v>
      </c>
      <c r="T948">
        <v>0</v>
      </c>
      <c r="U948">
        <v>15</v>
      </c>
      <c r="V948">
        <v>15</v>
      </c>
      <c r="W948">
        <v>0.3</v>
      </c>
      <c r="X948">
        <v>0</v>
      </c>
      <c r="Y948">
        <v>0</v>
      </c>
      <c r="Z948">
        <v>0</v>
      </c>
      <c r="AA948">
        <v>9</v>
      </c>
      <c r="AB948">
        <v>9</v>
      </c>
      <c r="AC948">
        <v>0.22500000000000001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9</v>
      </c>
      <c r="AN948">
        <v>9</v>
      </c>
      <c r="AO948">
        <v>0.15</v>
      </c>
      <c r="AP948">
        <v>0</v>
      </c>
      <c r="AQ948">
        <v>0</v>
      </c>
      <c r="AR948">
        <v>0</v>
      </c>
      <c r="AS948">
        <v>10</v>
      </c>
      <c r="AT948">
        <v>10</v>
      </c>
      <c r="AU948">
        <v>0.22500000000000001</v>
      </c>
      <c r="AV948">
        <v>0</v>
      </c>
      <c r="AW948">
        <v>0</v>
      </c>
      <c r="AX948">
        <v>0</v>
      </c>
    </row>
    <row r="949" spans="1:50" x14ac:dyDescent="0.2">
      <c r="A949" t="s">
        <v>937</v>
      </c>
      <c r="B949">
        <v>1</v>
      </c>
      <c r="C949">
        <v>1593495</v>
      </c>
      <c r="D949" s="9" t="s">
        <v>1885</v>
      </c>
      <c r="E949" t="s">
        <v>3783</v>
      </c>
      <c r="F949" t="str">
        <f t="shared" si="14"/>
        <v>Oneida/N Fork/Bremen</v>
      </c>
      <c r="G949" t="s">
        <v>2840</v>
      </c>
      <c r="H949">
        <v>0.97499999999999998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4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13</v>
      </c>
      <c r="V949">
        <v>14</v>
      </c>
      <c r="W949">
        <v>0.375</v>
      </c>
      <c r="X949">
        <v>0</v>
      </c>
      <c r="Y949">
        <v>0</v>
      </c>
      <c r="Z949">
        <v>0</v>
      </c>
      <c r="AA949">
        <v>10</v>
      </c>
      <c r="AB949">
        <v>16</v>
      </c>
      <c r="AC949">
        <v>0.375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5</v>
      </c>
      <c r="AK949">
        <v>0</v>
      </c>
      <c r="AL949">
        <v>0</v>
      </c>
      <c r="AM949">
        <v>4</v>
      </c>
      <c r="AN949">
        <v>0</v>
      </c>
      <c r="AO949">
        <v>0</v>
      </c>
      <c r="AP949">
        <v>3</v>
      </c>
      <c r="AQ949">
        <v>0</v>
      </c>
      <c r="AR949">
        <v>0</v>
      </c>
      <c r="AS949">
        <v>3</v>
      </c>
      <c r="AT949">
        <v>7</v>
      </c>
      <c r="AU949">
        <v>0.22500000000000001</v>
      </c>
      <c r="AV949">
        <v>0</v>
      </c>
      <c r="AW949">
        <v>0</v>
      </c>
      <c r="AX949">
        <v>0</v>
      </c>
    </row>
    <row r="950" spans="1:50" x14ac:dyDescent="0.2">
      <c r="A950" t="s">
        <v>1153</v>
      </c>
      <c r="B950">
        <v>1</v>
      </c>
      <c r="C950">
        <v>2007991</v>
      </c>
      <c r="D950" s="9">
        <v>7</v>
      </c>
      <c r="E950" t="s">
        <v>3784</v>
      </c>
      <c r="F950" t="str">
        <f t="shared" si="14"/>
        <v>Mitchell 7</v>
      </c>
      <c r="G950" t="s">
        <v>2840</v>
      </c>
      <c r="H950">
        <v>0.67500000000000004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3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11</v>
      </c>
      <c r="V950">
        <v>12</v>
      </c>
      <c r="W950">
        <v>0.22500000000000001</v>
      </c>
      <c r="X950">
        <v>0</v>
      </c>
      <c r="Y950">
        <v>0</v>
      </c>
      <c r="Z950">
        <v>0</v>
      </c>
      <c r="AA950">
        <v>6</v>
      </c>
      <c r="AB950">
        <v>9</v>
      </c>
      <c r="AC950">
        <v>0.22500000000000001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3</v>
      </c>
      <c r="AK950">
        <v>0</v>
      </c>
      <c r="AL950">
        <v>0</v>
      </c>
      <c r="AM950">
        <v>2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7</v>
      </c>
      <c r="AT950">
        <v>10</v>
      </c>
      <c r="AU950">
        <v>0.22500000000000001</v>
      </c>
      <c r="AV950">
        <v>1</v>
      </c>
      <c r="AW950">
        <v>0</v>
      </c>
      <c r="AX950">
        <v>0</v>
      </c>
    </row>
    <row r="951" spans="1:50" x14ac:dyDescent="0.2">
      <c r="A951" t="s">
        <v>1191</v>
      </c>
      <c r="B951">
        <v>4</v>
      </c>
      <c r="C951">
        <v>948206</v>
      </c>
      <c r="D951" s="9" t="s">
        <v>1886</v>
      </c>
      <c r="E951" t="s">
        <v>3785</v>
      </c>
      <c r="F951" t="str">
        <f t="shared" si="14"/>
        <v>Plymouth 03/Sb</v>
      </c>
      <c r="G951" t="s">
        <v>2840</v>
      </c>
      <c r="H951">
        <v>0.22500000000000001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4</v>
      </c>
      <c r="P951">
        <v>5</v>
      </c>
      <c r="Q951">
        <v>0</v>
      </c>
      <c r="R951">
        <v>0</v>
      </c>
      <c r="S951">
        <v>0</v>
      </c>
      <c r="T951">
        <v>0</v>
      </c>
      <c r="U951">
        <v>2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5</v>
      </c>
      <c r="AT951">
        <v>7</v>
      </c>
      <c r="AU951">
        <v>0.22500000000000001</v>
      </c>
      <c r="AV951">
        <v>2</v>
      </c>
      <c r="AW951">
        <v>0</v>
      </c>
      <c r="AX951">
        <v>0</v>
      </c>
    </row>
    <row r="952" spans="1:50" x14ac:dyDescent="0.2">
      <c r="A952" t="s">
        <v>1191</v>
      </c>
      <c r="B952">
        <v>4</v>
      </c>
      <c r="C952">
        <v>947584</v>
      </c>
      <c r="D952" s="9" t="s">
        <v>1887</v>
      </c>
      <c r="E952" t="s">
        <v>3786</v>
      </c>
      <c r="F952" t="str">
        <f t="shared" si="14"/>
        <v>Plymouth 01/Ak</v>
      </c>
      <c r="G952" t="s">
        <v>2840</v>
      </c>
      <c r="H952">
        <v>0.67500000000000004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13</v>
      </c>
      <c r="P952">
        <v>13</v>
      </c>
      <c r="Q952">
        <v>0.22500000000000001</v>
      </c>
      <c r="R952">
        <v>0</v>
      </c>
      <c r="S952">
        <v>0</v>
      </c>
      <c r="T952">
        <v>0</v>
      </c>
      <c r="U952">
        <v>6</v>
      </c>
      <c r="V952">
        <v>8</v>
      </c>
      <c r="W952">
        <v>0</v>
      </c>
      <c r="X952">
        <v>0</v>
      </c>
      <c r="Y952">
        <v>0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15</v>
      </c>
      <c r="AK952">
        <v>19</v>
      </c>
      <c r="AL952">
        <v>0.22500000000000001</v>
      </c>
      <c r="AM952">
        <v>0</v>
      </c>
      <c r="AN952">
        <v>0</v>
      </c>
      <c r="AO952">
        <v>0</v>
      </c>
      <c r="AP952">
        <v>3</v>
      </c>
      <c r="AQ952">
        <v>0</v>
      </c>
      <c r="AR952">
        <v>0</v>
      </c>
      <c r="AS952">
        <v>9</v>
      </c>
      <c r="AT952">
        <v>10</v>
      </c>
      <c r="AU952">
        <v>0.22500000000000001</v>
      </c>
      <c r="AV952">
        <v>3</v>
      </c>
      <c r="AW952">
        <v>0</v>
      </c>
      <c r="AX952">
        <v>0</v>
      </c>
    </row>
    <row r="953" spans="1:50" x14ac:dyDescent="0.2">
      <c r="A953" t="s">
        <v>284</v>
      </c>
      <c r="B953">
        <v>3</v>
      </c>
      <c r="C953">
        <v>1593418</v>
      </c>
      <c r="D953" s="9" t="s">
        <v>1888</v>
      </c>
      <c r="E953" t="s">
        <v>3787</v>
      </c>
      <c r="F953" t="str">
        <f t="shared" si="14"/>
        <v>Adams 4</v>
      </c>
      <c r="G953" t="s">
        <v>2840</v>
      </c>
      <c r="H953">
        <v>0.6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6</v>
      </c>
      <c r="P953">
        <v>6</v>
      </c>
      <c r="Q953">
        <v>0.1714</v>
      </c>
      <c r="R953">
        <v>0</v>
      </c>
      <c r="S953">
        <v>0</v>
      </c>
      <c r="T953">
        <v>0</v>
      </c>
      <c r="U953">
        <v>3</v>
      </c>
      <c r="V953">
        <v>3</v>
      </c>
      <c r="W953">
        <v>8.5699999999999998E-2</v>
      </c>
      <c r="X953">
        <v>0</v>
      </c>
      <c r="Y953">
        <v>0</v>
      </c>
      <c r="Z953">
        <v>0</v>
      </c>
      <c r="AA953">
        <v>4</v>
      </c>
      <c r="AB953">
        <v>4</v>
      </c>
      <c r="AC953">
        <v>0.1714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2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3</v>
      </c>
      <c r="AT953">
        <v>5</v>
      </c>
      <c r="AU953">
        <v>0.1714</v>
      </c>
      <c r="AV953">
        <v>0</v>
      </c>
      <c r="AW953">
        <v>0</v>
      </c>
      <c r="AX953">
        <v>0</v>
      </c>
    </row>
    <row r="954" spans="1:50" x14ac:dyDescent="0.2">
      <c r="A954" t="s">
        <v>875</v>
      </c>
      <c r="B954">
        <v>2</v>
      </c>
      <c r="C954">
        <v>946755</v>
      </c>
      <c r="D954" s="9" t="s">
        <v>1889</v>
      </c>
      <c r="E954" t="s">
        <v>3788</v>
      </c>
      <c r="F954" t="str">
        <f t="shared" si="14"/>
        <v>Tipton 3</v>
      </c>
      <c r="G954" t="s">
        <v>2840</v>
      </c>
      <c r="H954">
        <v>0.85714299999999999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12</v>
      </c>
      <c r="P954">
        <v>13</v>
      </c>
      <c r="Q954">
        <v>0.1714</v>
      </c>
      <c r="R954">
        <v>0</v>
      </c>
      <c r="S954">
        <v>0</v>
      </c>
      <c r="T954">
        <v>0</v>
      </c>
      <c r="U954">
        <v>12</v>
      </c>
      <c r="V954">
        <v>13</v>
      </c>
      <c r="W954">
        <v>0.1714</v>
      </c>
      <c r="X954">
        <v>1</v>
      </c>
      <c r="Y954">
        <v>0</v>
      </c>
      <c r="Z954">
        <v>0</v>
      </c>
      <c r="AA954">
        <v>7</v>
      </c>
      <c r="AB954">
        <v>10</v>
      </c>
      <c r="AC954">
        <v>0.1714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11</v>
      </c>
      <c r="AK954">
        <v>14</v>
      </c>
      <c r="AL954">
        <v>0.1714</v>
      </c>
      <c r="AM954">
        <v>1</v>
      </c>
      <c r="AN954">
        <v>0</v>
      </c>
      <c r="AO954">
        <v>0</v>
      </c>
      <c r="AP954">
        <v>1</v>
      </c>
      <c r="AQ954">
        <v>0</v>
      </c>
      <c r="AR954">
        <v>0</v>
      </c>
      <c r="AS954">
        <v>12</v>
      </c>
      <c r="AT954">
        <v>12</v>
      </c>
      <c r="AU954">
        <v>0.1714</v>
      </c>
      <c r="AV954">
        <v>5</v>
      </c>
      <c r="AW954">
        <v>0</v>
      </c>
      <c r="AX954">
        <v>0</v>
      </c>
    </row>
    <row r="955" spans="1:50" x14ac:dyDescent="0.2">
      <c r="A955" t="s">
        <v>875</v>
      </c>
      <c r="B955">
        <v>2</v>
      </c>
      <c r="C955">
        <v>946752</v>
      </c>
      <c r="D955" s="9" t="s">
        <v>1726</v>
      </c>
      <c r="E955" t="s">
        <v>3789</v>
      </c>
      <c r="F955" t="str">
        <f t="shared" si="14"/>
        <v>Massillon/Springfield</v>
      </c>
      <c r="G955" t="s">
        <v>2851</v>
      </c>
      <c r="H955">
        <v>0.69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9</v>
      </c>
      <c r="P955">
        <v>10</v>
      </c>
      <c r="Q955">
        <v>0.1714</v>
      </c>
      <c r="R955">
        <v>0</v>
      </c>
      <c r="S955">
        <v>0</v>
      </c>
      <c r="T955">
        <v>0</v>
      </c>
      <c r="U955">
        <v>9</v>
      </c>
      <c r="V955">
        <v>9</v>
      </c>
      <c r="W955">
        <v>0.1714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13</v>
      </c>
      <c r="AK955">
        <v>13</v>
      </c>
      <c r="AL955">
        <v>0.1714</v>
      </c>
      <c r="AM955">
        <v>0</v>
      </c>
      <c r="AN955">
        <v>0</v>
      </c>
      <c r="AO955">
        <v>0</v>
      </c>
      <c r="AP955">
        <v>2</v>
      </c>
      <c r="AQ955">
        <v>0</v>
      </c>
      <c r="AR955">
        <v>0</v>
      </c>
      <c r="AS955">
        <v>13</v>
      </c>
      <c r="AT955">
        <v>13</v>
      </c>
      <c r="AU955">
        <v>0.1714</v>
      </c>
      <c r="AV955">
        <v>0</v>
      </c>
      <c r="AW955">
        <v>0</v>
      </c>
      <c r="AX955">
        <v>0</v>
      </c>
    </row>
    <row r="956" spans="1:50" x14ac:dyDescent="0.2">
      <c r="A956" t="s">
        <v>875</v>
      </c>
      <c r="B956">
        <v>2</v>
      </c>
      <c r="C956">
        <v>946751</v>
      </c>
      <c r="D956" s="9" t="s">
        <v>1599</v>
      </c>
      <c r="E956" t="s">
        <v>3790</v>
      </c>
      <c r="F956" t="str">
        <f t="shared" si="14"/>
        <v>Linn/Pioneer</v>
      </c>
      <c r="G956" t="s">
        <v>2840</v>
      </c>
      <c r="H956">
        <v>1.2</v>
      </c>
      <c r="I956">
        <v>0</v>
      </c>
      <c r="J956">
        <v>0</v>
      </c>
      <c r="K956">
        <v>0</v>
      </c>
      <c r="L956">
        <v>1</v>
      </c>
      <c r="M956">
        <v>0</v>
      </c>
      <c r="N956">
        <v>0</v>
      </c>
      <c r="O956">
        <v>21</v>
      </c>
      <c r="P956">
        <v>21</v>
      </c>
      <c r="Q956">
        <v>0.34289999999999998</v>
      </c>
      <c r="R956">
        <v>0</v>
      </c>
      <c r="S956">
        <v>0</v>
      </c>
      <c r="T956">
        <v>0</v>
      </c>
      <c r="U956">
        <v>16</v>
      </c>
      <c r="V956">
        <v>16</v>
      </c>
      <c r="W956">
        <v>0.34289999999999998</v>
      </c>
      <c r="X956">
        <v>1</v>
      </c>
      <c r="Y956">
        <v>0</v>
      </c>
      <c r="Z956">
        <v>0</v>
      </c>
      <c r="AA956">
        <v>14</v>
      </c>
      <c r="AB956">
        <v>14</v>
      </c>
      <c r="AC956">
        <v>0.1714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13</v>
      </c>
      <c r="AK956">
        <v>13</v>
      </c>
      <c r="AL956">
        <v>0.1714</v>
      </c>
      <c r="AM956">
        <v>3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15</v>
      </c>
      <c r="AT956">
        <v>15</v>
      </c>
      <c r="AU956">
        <v>0.1714</v>
      </c>
      <c r="AV956">
        <v>0</v>
      </c>
      <c r="AW956">
        <v>0</v>
      </c>
      <c r="AX956">
        <v>0</v>
      </c>
    </row>
    <row r="957" spans="1:50" x14ac:dyDescent="0.2">
      <c r="A957" t="s">
        <v>875</v>
      </c>
      <c r="B957">
        <v>2</v>
      </c>
      <c r="C957">
        <v>946748</v>
      </c>
      <c r="D957" s="9" t="s">
        <v>1606</v>
      </c>
      <c r="E957" t="s">
        <v>3791</v>
      </c>
      <c r="F957" t="str">
        <f t="shared" si="14"/>
        <v>Fremont/Red Oak</v>
      </c>
      <c r="G957" t="s">
        <v>2840</v>
      </c>
      <c r="H957">
        <v>0.514285714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10</v>
      </c>
      <c r="P957">
        <v>12</v>
      </c>
      <c r="Q957">
        <v>0.1714</v>
      </c>
      <c r="R957">
        <v>0</v>
      </c>
      <c r="S957">
        <v>0</v>
      </c>
      <c r="T957">
        <v>0</v>
      </c>
      <c r="U957">
        <v>2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7</v>
      </c>
      <c r="AK957">
        <v>8</v>
      </c>
      <c r="AL957">
        <v>0.1714</v>
      </c>
      <c r="AM957">
        <v>3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3</v>
      </c>
      <c r="AT957">
        <v>6</v>
      </c>
      <c r="AU957">
        <v>0.1714</v>
      </c>
      <c r="AV957">
        <v>0</v>
      </c>
      <c r="AW957">
        <v>0</v>
      </c>
      <c r="AX957">
        <v>0</v>
      </c>
    </row>
    <row r="958" spans="1:50" x14ac:dyDescent="0.2">
      <c r="A958" t="s">
        <v>875</v>
      </c>
      <c r="B958">
        <v>2</v>
      </c>
      <c r="C958">
        <v>946754</v>
      </c>
      <c r="D958" s="9" t="s">
        <v>1890</v>
      </c>
      <c r="E958" t="s">
        <v>3792</v>
      </c>
      <c r="F958" t="str">
        <f t="shared" si="14"/>
        <v>Tipton 2</v>
      </c>
      <c r="G958" t="s">
        <v>2840</v>
      </c>
      <c r="H958">
        <v>0.68571428599999995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10</v>
      </c>
      <c r="P958">
        <v>10</v>
      </c>
      <c r="Q958">
        <v>0.1714</v>
      </c>
      <c r="R958">
        <v>0</v>
      </c>
      <c r="S958">
        <v>0</v>
      </c>
      <c r="T958">
        <v>0</v>
      </c>
      <c r="U958">
        <v>19</v>
      </c>
      <c r="V958">
        <v>23</v>
      </c>
      <c r="W958">
        <v>0.1714</v>
      </c>
      <c r="X958">
        <v>0</v>
      </c>
      <c r="Y958">
        <v>0</v>
      </c>
      <c r="Z958">
        <v>0</v>
      </c>
      <c r="AA958">
        <v>5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14</v>
      </c>
      <c r="AK958">
        <v>14</v>
      </c>
      <c r="AL958">
        <v>0.1714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12</v>
      </c>
      <c r="AT958">
        <v>12</v>
      </c>
      <c r="AU958">
        <v>0.1714</v>
      </c>
      <c r="AV958">
        <v>2</v>
      </c>
      <c r="AW958">
        <v>0</v>
      </c>
      <c r="AX958">
        <v>0</v>
      </c>
    </row>
    <row r="959" spans="1:50" x14ac:dyDescent="0.2">
      <c r="A959" t="s">
        <v>1014</v>
      </c>
      <c r="B959">
        <v>3</v>
      </c>
      <c r="C959">
        <v>947050</v>
      </c>
      <c r="D959" s="9">
        <v>1</v>
      </c>
      <c r="E959" t="s">
        <v>3793</v>
      </c>
      <c r="F959" t="str">
        <f t="shared" si="14"/>
        <v>Black</v>
      </c>
      <c r="G959" t="s">
        <v>2840</v>
      </c>
      <c r="H959">
        <v>0.428571429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2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8</v>
      </c>
      <c r="V959">
        <v>9</v>
      </c>
      <c r="W959">
        <v>0.1714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5</v>
      </c>
      <c r="AK959">
        <v>5</v>
      </c>
      <c r="AL959">
        <v>8.5699999999999998E-2</v>
      </c>
      <c r="AM959">
        <v>0</v>
      </c>
      <c r="AN959">
        <v>0</v>
      </c>
      <c r="AO959">
        <v>0</v>
      </c>
      <c r="AP959">
        <v>0</v>
      </c>
      <c r="AQ959">
        <v>1</v>
      </c>
      <c r="AR959">
        <v>0</v>
      </c>
      <c r="AS959">
        <v>9</v>
      </c>
      <c r="AT959">
        <v>9</v>
      </c>
      <c r="AU959">
        <v>0.1714</v>
      </c>
      <c r="AV959">
        <v>0</v>
      </c>
      <c r="AW959">
        <v>0</v>
      </c>
      <c r="AX959">
        <v>0</v>
      </c>
    </row>
    <row r="960" spans="1:50" x14ac:dyDescent="0.2">
      <c r="A960" t="s">
        <v>297</v>
      </c>
      <c r="B960">
        <v>1</v>
      </c>
      <c r="C960">
        <v>947157</v>
      </c>
      <c r="D960" s="9">
        <v>13</v>
      </c>
      <c r="E960" t="s">
        <v>3794</v>
      </c>
      <c r="F960" t="str">
        <f t="shared" si="14"/>
        <v>Jackson 13</v>
      </c>
      <c r="G960" t="s">
        <v>2840</v>
      </c>
      <c r="H960">
        <v>0.514285714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7</v>
      </c>
      <c r="P960">
        <v>10</v>
      </c>
      <c r="Q960">
        <v>0.1714</v>
      </c>
      <c r="R960">
        <v>0</v>
      </c>
      <c r="S960">
        <v>0</v>
      </c>
      <c r="T960">
        <v>0</v>
      </c>
      <c r="U960">
        <v>8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2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7</v>
      </c>
      <c r="AK960">
        <v>10</v>
      </c>
      <c r="AL960">
        <v>0.1714</v>
      </c>
      <c r="AM960">
        <v>2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8</v>
      </c>
      <c r="AT960">
        <v>9</v>
      </c>
      <c r="AU960">
        <v>0.1714</v>
      </c>
      <c r="AV960">
        <v>3</v>
      </c>
      <c r="AW960">
        <v>0</v>
      </c>
      <c r="AX960">
        <v>0</v>
      </c>
    </row>
    <row r="961" spans="1:50" x14ac:dyDescent="0.2">
      <c r="A961" t="s">
        <v>297</v>
      </c>
      <c r="B961">
        <v>1</v>
      </c>
      <c r="C961">
        <v>947151</v>
      </c>
      <c r="D961" s="9">
        <v>7</v>
      </c>
      <c r="E961" t="s">
        <v>3795</v>
      </c>
      <c r="F961" t="str">
        <f t="shared" si="14"/>
        <v>Jackson 07</v>
      </c>
      <c r="G961" t="s">
        <v>2840</v>
      </c>
      <c r="H961">
        <v>1.0285714290000001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13</v>
      </c>
      <c r="P961">
        <v>13</v>
      </c>
      <c r="Q961">
        <v>0.1714</v>
      </c>
      <c r="R961">
        <v>0</v>
      </c>
      <c r="S961">
        <v>0</v>
      </c>
      <c r="T961">
        <v>0</v>
      </c>
      <c r="U961">
        <v>23</v>
      </c>
      <c r="V961">
        <v>26</v>
      </c>
      <c r="W961">
        <v>0.34289999999999998</v>
      </c>
      <c r="X961">
        <v>0</v>
      </c>
      <c r="Y961">
        <v>0</v>
      </c>
      <c r="Z961">
        <v>0</v>
      </c>
      <c r="AA961">
        <v>17</v>
      </c>
      <c r="AB961">
        <v>18</v>
      </c>
      <c r="AC961">
        <v>0.34289999999999998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11</v>
      </c>
      <c r="AK961">
        <v>0</v>
      </c>
      <c r="AL961">
        <v>0</v>
      </c>
      <c r="AM961">
        <v>1</v>
      </c>
      <c r="AN961">
        <v>1</v>
      </c>
      <c r="AO961">
        <v>0</v>
      </c>
      <c r="AP961">
        <v>0</v>
      </c>
      <c r="AQ961">
        <v>1</v>
      </c>
      <c r="AR961">
        <v>0</v>
      </c>
      <c r="AS961">
        <v>12</v>
      </c>
      <c r="AT961">
        <v>18</v>
      </c>
      <c r="AU961">
        <v>0.1714</v>
      </c>
      <c r="AV961">
        <v>0</v>
      </c>
      <c r="AW961">
        <v>0</v>
      </c>
      <c r="AX961">
        <v>0</v>
      </c>
    </row>
    <row r="962" spans="1:50" x14ac:dyDescent="0.2">
      <c r="A962" t="s">
        <v>297</v>
      </c>
      <c r="B962">
        <v>1</v>
      </c>
      <c r="C962">
        <v>947158</v>
      </c>
      <c r="D962" s="9">
        <v>14</v>
      </c>
      <c r="E962" t="s">
        <v>3796</v>
      </c>
      <c r="F962" t="str">
        <f t="shared" ref="F962:F1025" si="15">TRIM(PROPER(E962))</f>
        <v>Jackson 14</v>
      </c>
      <c r="G962" t="s">
        <v>2840</v>
      </c>
      <c r="H962">
        <v>0.68571428599999995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8</v>
      </c>
      <c r="P962">
        <v>9</v>
      </c>
      <c r="Q962">
        <v>0.1714</v>
      </c>
      <c r="R962">
        <v>0</v>
      </c>
      <c r="S962">
        <v>0</v>
      </c>
      <c r="T962">
        <v>0</v>
      </c>
      <c r="U962">
        <v>11</v>
      </c>
      <c r="V962">
        <v>12</v>
      </c>
      <c r="W962">
        <v>0.1714</v>
      </c>
      <c r="X962">
        <v>0</v>
      </c>
      <c r="Y962">
        <v>0</v>
      </c>
      <c r="Z962">
        <v>0</v>
      </c>
      <c r="AA962">
        <v>2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16</v>
      </c>
      <c r="AK962">
        <v>16</v>
      </c>
      <c r="AL962">
        <v>0.1714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10</v>
      </c>
      <c r="AT962">
        <v>10</v>
      </c>
      <c r="AU962">
        <v>0.1714</v>
      </c>
      <c r="AV962">
        <v>0</v>
      </c>
      <c r="AW962">
        <v>0</v>
      </c>
      <c r="AX962">
        <v>0</v>
      </c>
    </row>
    <row r="963" spans="1:50" x14ac:dyDescent="0.2">
      <c r="A963" t="s">
        <v>297</v>
      </c>
      <c r="B963">
        <v>1</v>
      </c>
      <c r="C963">
        <v>947146</v>
      </c>
      <c r="D963" s="9">
        <v>2</v>
      </c>
      <c r="E963" t="s">
        <v>3797</v>
      </c>
      <c r="F963" t="str">
        <f t="shared" si="15"/>
        <v>Jackson 02</v>
      </c>
      <c r="G963" t="s">
        <v>2840</v>
      </c>
      <c r="H963">
        <v>0.514285714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11</v>
      </c>
      <c r="P963">
        <v>11</v>
      </c>
      <c r="Q963">
        <v>0.1714</v>
      </c>
      <c r="R963">
        <v>1</v>
      </c>
      <c r="S963">
        <v>0</v>
      </c>
      <c r="T963">
        <v>0</v>
      </c>
      <c r="U963">
        <v>11</v>
      </c>
      <c r="V963">
        <v>16</v>
      </c>
      <c r="W963">
        <v>0.1714</v>
      </c>
      <c r="X963">
        <v>0</v>
      </c>
      <c r="Y963">
        <v>0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7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4</v>
      </c>
      <c r="AQ963">
        <v>5</v>
      </c>
      <c r="AR963">
        <v>0</v>
      </c>
      <c r="AS963">
        <v>7</v>
      </c>
      <c r="AT963">
        <v>10</v>
      </c>
      <c r="AU963">
        <v>0.1714</v>
      </c>
      <c r="AV963">
        <v>0</v>
      </c>
      <c r="AW963">
        <v>0</v>
      </c>
      <c r="AX963">
        <v>0</v>
      </c>
    </row>
    <row r="964" spans="1:50" x14ac:dyDescent="0.2">
      <c r="A964" t="s">
        <v>297</v>
      </c>
      <c r="B964">
        <v>1</v>
      </c>
      <c r="C964">
        <v>947159</v>
      </c>
      <c r="D964" s="9">
        <v>15</v>
      </c>
      <c r="E964" t="s">
        <v>3798</v>
      </c>
      <c r="F964" t="str">
        <f t="shared" si="15"/>
        <v>Jackson 15</v>
      </c>
      <c r="G964" t="s">
        <v>2840</v>
      </c>
      <c r="H964">
        <v>0.85714299999999999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10</v>
      </c>
      <c r="P964">
        <v>11</v>
      </c>
      <c r="Q964">
        <v>0.1714</v>
      </c>
      <c r="R964">
        <v>0</v>
      </c>
      <c r="S964">
        <v>0</v>
      </c>
      <c r="T964">
        <v>0</v>
      </c>
      <c r="U964">
        <v>14</v>
      </c>
      <c r="V964">
        <v>19</v>
      </c>
      <c r="W964">
        <v>0.34289999999999998</v>
      </c>
      <c r="X964">
        <v>0</v>
      </c>
      <c r="Y964">
        <v>0</v>
      </c>
      <c r="Z964">
        <v>0</v>
      </c>
      <c r="AA964">
        <v>8</v>
      </c>
      <c r="AB964">
        <v>8</v>
      </c>
      <c r="AC964">
        <v>0.1714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7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13</v>
      </c>
      <c r="AT964">
        <v>15</v>
      </c>
      <c r="AU964">
        <v>0.1714</v>
      </c>
      <c r="AV964">
        <v>1</v>
      </c>
      <c r="AW964">
        <v>0</v>
      </c>
      <c r="AX964">
        <v>0</v>
      </c>
    </row>
    <row r="965" spans="1:50" x14ac:dyDescent="0.2">
      <c r="A965" t="s">
        <v>297</v>
      </c>
      <c r="B965">
        <v>1</v>
      </c>
      <c r="C965">
        <v>947153</v>
      </c>
      <c r="D965" s="9">
        <v>9</v>
      </c>
      <c r="E965" t="s">
        <v>3799</v>
      </c>
      <c r="F965" t="str">
        <f t="shared" si="15"/>
        <v>Jackson 09</v>
      </c>
      <c r="G965" t="s">
        <v>2840</v>
      </c>
      <c r="H965">
        <v>0.85714285700000004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12</v>
      </c>
      <c r="P965">
        <v>14</v>
      </c>
      <c r="Q965">
        <v>0.1714</v>
      </c>
      <c r="R965">
        <v>0</v>
      </c>
      <c r="S965">
        <v>0</v>
      </c>
      <c r="T965">
        <v>0</v>
      </c>
      <c r="U965">
        <v>16</v>
      </c>
      <c r="V965">
        <v>20</v>
      </c>
      <c r="W965">
        <v>0.34289999999999998</v>
      </c>
      <c r="X965">
        <v>0</v>
      </c>
      <c r="Y965">
        <v>0</v>
      </c>
      <c r="Z965">
        <v>0</v>
      </c>
      <c r="AA965">
        <v>6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13</v>
      </c>
      <c r="AK965">
        <v>13</v>
      </c>
      <c r="AL965">
        <v>0.1714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9</v>
      </c>
      <c r="AT965">
        <v>9</v>
      </c>
      <c r="AU965">
        <v>0.1714</v>
      </c>
      <c r="AV965">
        <v>0</v>
      </c>
      <c r="AW965">
        <v>0</v>
      </c>
      <c r="AX965">
        <v>0</v>
      </c>
    </row>
    <row r="966" spans="1:50" x14ac:dyDescent="0.2">
      <c r="A966" t="s">
        <v>189</v>
      </c>
      <c r="B966">
        <v>2</v>
      </c>
      <c r="C966">
        <v>947203</v>
      </c>
      <c r="D966" s="9" t="s">
        <v>1606</v>
      </c>
      <c r="E966" t="s">
        <v>3800</v>
      </c>
      <c r="F966" t="str">
        <f t="shared" si="15"/>
        <v>Fremont-Lincoln (Includes</v>
      </c>
      <c r="G966" t="s">
        <v>2840</v>
      </c>
      <c r="H966">
        <v>1.62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8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22</v>
      </c>
      <c r="V966">
        <v>25</v>
      </c>
      <c r="W966">
        <v>0.40500000000000003</v>
      </c>
      <c r="X966">
        <v>0</v>
      </c>
      <c r="Y966">
        <v>0</v>
      </c>
      <c r="Z966">
        <v>0</v>
      </c>
      <c r="AA966">
        <v>18</v>
      </c>
      <c r="AB966">
        <v>22</v>
      </c>
      <c r="AC966">
        <v>0.40500000000000003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38</v>
      </c>
      <c r="AK966">
        <v>38</v>
      </c>
      <c r="AL966">
        <v>0.40500000000000003</v>
      </c>
      <c r="AM966">
        <v>7</v>
      </c>
      <c r="AN966">
        <v>0</v>
      </c>
      <c r="AO966">
        <v>0</v>
      </c>
      <c r="AP966">
        <v>0</v>
      </c>
      <c r="AQ966">
        <v>4</v>
      </c>
      <c r="AR966">
        <v>0</v>
      </c>
      <c r="AS966">
        <v>18</v>
      </c>
      <c r="AT966">
        <v>24</v>
      </c>
      <c r="AU966">
        <v>0.40500000000000003</v>
      </c>
      <c r="AV966">
        <v>2</v>
      </c>
      <c r="AW966">
        <v>0</v>
      </c>
      <c r="AX966">
        <v>0</v>
      </c>
    </row>
    <row r="967" spans="1:50" x14ac:dyDescent="0.2">
      <c r="A967" t="s">
        <v>189</v>
      </c>
      <c r="B967">
        <v>2</v>
      </c>
      <c r="C967">
        <v>947199</v>
      </c>
      <c r="D967" s="9" t="s">
        <v>1891</v>
      </c>
      <c r="E967" t="s">
        <v>3801</v>
      </c>
      <c r="F967" t="str">
        <f t="shared" si="15"/>
        <v>Coralville 03</v>
      </c>
      <c r="G967" t="s">
        <v>2840</v>
      </c>
      <c r="H967">
        <v>2.0249999999999999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34</v>
      </c>
      <c r="P967">
        <v>35</v>
      </c>
      <c r="Q967">
        <v>0.40500000000000003</v>
      </c>
      <c r="R967">
        <v>0</v>
      </c>
      <c r="S967">
        <v>0</v>
      </c>
      <c r="T967">
        <v>0</v>
      </c>
      <c r="U967">
        <v>47</v>
      </c>
      <c r="V967">
        <v>50</v>
      </c>
      <c r="W967">
        <v>0.40500000000000003</v>
      </c>
      <c r="X967">
        <v>0</v>
      </c>
      <c r="Y967">
        <v>0</v>
      </c>
      <c r="Z967">
        <v>0</v>
      </c>
      <c r="AA967">
        <v>33</v>
      </c>
      <c r="AB967">
        <v>43</v>
      </c>
      <c r="AC967">
        <v>0.40500000000000003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48</v>
      </c>
      <c r="AK967">
        <v>50</v>
      </c>
      <c r="AL967">
        <v>0.40500000000000003</v>
      </c>
      <c r="AM967">
        <v>4</v>
      </c>
      <c r="AN967">
        <v>0</v>
      </c>
      <c r="AO967">
        <v>0</v>
      </c>
      <c r="AP967">
        <v>0</v>
      </c>
      <c r="AQ967">
        <v>4</v>
      </c>
      <c r="AR967">
        <v>0</v>
      </c>
      <c r="AS967">
        <v>45</v>
      </c>
      <c r="AT967">
        <v>46</v>
      </c>
      <c r="AU967">
        <v>0.40500000000000003</v>
      </c>
      <c r="AV967">
        <v>17</v>
      </c>
      <c r="AW967">
        <v>0</v>
      </c>
      <c r="AX967">
        <v>0</v>
      </c>
    </row>
    <row r="968" spans="1:50" x14ac:dyDescent="0.2">
      <c r="A968" t="s">
        <v>189</v>
      </c>
      <c r="B968">
        <v>2</v>
      </c>
      <c r="C968">
        <v>947249</v>
      </c>
      <c r="D968" s="9" t="s">
        <v>1848</v>
      </c>
      <c r="E968" t="s">
        <v>3802</v>
      </c>
      <c r="F968" t="str">
        <f t="shared" si="15"/>
        <v>West Lucas Township</v>
      </c>
      <c r="G968" t="s">
        <v>2840</v>
      </c>
      <c r="H968">
        <v>1.2150000000000001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13</v>
      </c>
      <c r="P968">
        <v>14</v>
      </c>
      <c r="Q968">
        <v>0.40500000000000003</v>
      </c>
      <c r="R968">
        <v>0</v>
      </c>
      <c r="S968">
        <v>0</v>
      </c>
      <c r="T968">
        <v>0</v>
      </c>
      <c r="U968">
        <v>6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7</v>
      </c>
      <c r="AB968">
        <v>9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27</v>
      </c>
      <c r="AK968">
        <v>27</v>
      </c>
      <c r="AL968">
        <v>0.40500000000000003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14</v>
      </c>
      <c r="AT968">
        <v>23</v>
      </c>
      <c r="AU968">
        <v>0.40500000000000003</v>
      </c>
      <c r="AV968">
        <v>7</v>
      </c>
      <c r="AW968">
        <v>1</v>
      </c>
      <c r="AX968">
        <v>0</v>
      </c>
    </row>
    <row r="969" spans="1:50" x14ac:dyDescent="0.2">
      <c r="A969" t="s">
        <v>189</v>
      </c>
      <c r="B969">
        <v>2</v>
      </c>
      <c r="C969">
        <v>947247</v>
      </c>
      <c r="D969" s="9" t="s">
        <v>1892</v>
      </c>
      <c r="E969" t="s">
        <v>3803</v>
      </c>
      <c r="F969" t="str">
        <f t="shared" si="15"/>
        <v>University Heights</v>
      </c>
      <c r="G969" t="s">
        <v>2840</v>
      </c>
      <c r="H969">
        <v>1.62</v>
      </c>
      <c r="I969">
        <v>0</v>
      </c>
      <c r="J969">
        <v>0</v>
      </c>
      <c r="K969">
        <v>0</v>
      </c>
      <c r="L969">
        <v>2</v>
      </c>
      <c r="M969">
        <v>0</v>
      </c>
      <c r="N969">
        <v>0</v>
      </c>
      <c r="O969">
        <v>34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50</v>
      </c>
      <c r="V969">
        <v>60</v>
      </c>
      <c r="W969">
        <v>0.40500000000000003</v>
      </c>
      <c r="X969">
        <v>0</v>
      </c>
      <c r="Y969">
        <v>0</v>
      </c>
      <c r="Z969">
        <v>0</v>
      </c>
      <c r="AA969">
        <v>46</v>
      </c>
      <c r="AB969">
        <v>61</v>
      </c>
      <c r="AC969">
        <v>0.40500000000000003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74</v>
      </c>
      <c r="AK969">
        <v>79</v>
      </c>
      <c r="AL969">
        <v>0.40500000000000003</v>
      </c>
      <c r="AM969">
        <v>1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94</v>
      </c>
      <c r="AT969">
        <v>96</v>
      </c>
      <c r="AU969">
        <v>0.40500000000000003</v>
      </c>
      <c r="AV969">
        <v>11</v>
      </c>
      <c r="AW969">
        <v>0</v>
      </c>
      <c r="AX969">
        <v>0</v>
      </c>
    </row>
    <row r="970" spans="1:50" x14ac:dyDescent="0.2">
      <c r="A970" t="s">
        <v>189</v>
      </c>
      <c r="B970">
        <v>2</v>
      </c>
      <c r="C970">
        <v>947243</v>
      </c>
      <c r="D970" s="9" t="s">
        <v>1686</v>
      </c>
      <c r="E970" t="s">
        <v>3804</v>
      </c>
      <c r="F970" t="str">
        <f t="shared" si="15"/>
        <v>Scott Twp-West Branch</v>
      </c>
      <c r="G970" t="s">
        <v>2840</v>
      </c>
      <c r="H970">
        <v>1.62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12</v>
      </c>
      <c r="P970">
        <v>4</v>
      </c>
      <c r="Q970">
        <v>0</v>
      </c>
      <c r="R970">
        <v>0</v>
      </c>
      <c r="S970">
        <v>0</v>
      </c>
      <c r="T970">
        <v>0</v>
      </c>
      <c r="U970">
        <v>26</v>
      </c>
      <c r="V970">
        <v>28</v>
      </c>
      <c r="W970">
        <v>0.40500000000000003</v>
      </c>
      <c r="X970">
        <v>0</v>
      </c>
      <c r="Y970">
        <v>0</v>
      </c>
      <c r="Z970">
        <v>0</v>
      </c>
      <c r="AA970">
        <v>18</v>
      </c>
      <c r="AB970">
        <v>27</v>
      </c>
      <c r="AC970">
        <v>0.40500000000000003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45</v>
      </c>
      <c r="AK970">
        <v>48</v>
      </c>
      <c r="AL970">
        <v>0.40500000000000003</v>
      </c>
      <c r="AM970">
        <v>0</v>
      </c>
      <c r="AN970">
        <v>0</v>
      </c>
      <c r="AO970">
        <v>0</v>
      </c>
      <c r="AP970">
        <v>6</v>
      </c>
      <c r="AQ970">
        <v>1</v>
      </c>
      <c r="AR970">
        <v>0</v>
      </c>
      <c r="AS970">
        <v>39</v>
      </c>
      <c r="AT970">
        <v>49</v>
      </c>
      <c r="AU970">
        <v>0.40500000000000003</v>
      </c>
      <c r="AV970">
        <v>11</v>
      </c>
      <c r="AW970">
        <v>0</v>
      </c>
      <c r="AX970">
        <v>0</v>
      </c>
    </row>
    <row r="971" spans="1:50" x14ac:dyDescent="0.2">
      <c r="A971" t="s">
        <v>189</v>
      </c>
      <c r="B971">
        <v>2</v>
      </c>
      <c r="C971">
        <v>947248</v>
      </c>
      <c r="D971" s="9" t="s">
        <v>1114</v>
      </c>
      <c r="E971" t="s">
        <v>3805</v>
      </c>
      <c r="F971" t="str">
        <f t="shared" si="15"/>
        <v>Union Township</v>
      </c>
      <c r="G971" t="s">
        <v>2840</v>
      </c>
      <c r="H971">
        <v>0.81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16</v>
      </c>
      <c r="P971">
        <v>20</v>
      </c>
      <c r="Q971">
        <v>0</v>
      </c>
      <c r="R971">
        <v>0</v>
      </c>
      <c r="S971">
        <v>0</v>
      </c>
      <c r="T971">
        <v>0</v>
      </c>
      <c r="U971">
        <v>21</v>
      </c>
      <c r="V971">
        <v>30</v>
      </c>
      <c r="W971">
        <v>0.40500000000000003</v>
      </c>
      <c r="X971">
        <v>0</v>
      </c>
      <c r="Y971">
        <v>0</v>
      </c>
      <c r="Z971">
        <v>0</v>
      </c>
      <c r="AA971">
        <v>11</v>
      </c>
      <c r="AB971">
        <v>0</v>
      </c>
      <c r="AC971">
        <v>0</v>
      </c>
      <c r="AD971">
        <v>0</v>
      </c>
      <c r="AE971">
        <v>2</v>
      </c>
      <c r="AF971">
        <v>0</v>
      </c>
      <c r="AG971">
        <v>0</v>
      </c>
      <c r="AH971">
        <v>0</v>
      </c>
      <c r="AI971">
        <v>0</v>
      </c>
      <c r="AJ971">
        <v>11</v>
      </c>
      <c r="AK971">
        <v>0</v>
      </c>
      <c r="AL971">
        <v>0</v>
      </c>
      <c r="AM971">
        <v>4</v>
      </c>
      <c r="AN971">
        <v>0</v>
      </c>
      <c r="AO971">
        <v>0</v>
      </c>
      <c r="AP971">
        <v>1</v>
      </c>
      <c r="AQ971">
        <v>2</v>
      </c>
      <c r="AR971">
        <v>0</v>
      </c>
      <c r="AS971">
        <v>26</v>
      </c>
      <c r="AT971">
        <v>40</v>
      </c>
      <c r="AU971">
        <v>0.40500000000000003</v>
      </c>
      <c r="AV971">
        <v>4</v>
      </c>
      <c r="AW971">
        <v>0</v>
      </c>
      <c r="AX971">
        <v>0</v>
      </c>
    </row>
    <row r="972" spans="1:50" x14ac:dyDescent="0.2">
      <c r="A972" t="s">
        <v>436</v>
      </c>
      <c r="B972">
        <v>1</v>
      </c>
      <c r="C972">
        <v>1593662</v>
      </c>
      <c r="D972" s="9" t="s">
        <v>1893</v>
      </c>
      <c r="E972" t="s">
        <v>3806</v>
      </c>
      <c r="F972" t="str">
        <f t="shared" si="15"/>
        <v>Bertram</v>
      </c>
      <c r="G972" t="s">
        <v>2840</v>
      </c>
      <c r="H972">
        <v>3.076744186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51</v>
      </c>
      <c r="P972">
        <v>54</v>
      </c>
      <c r="Q972">
        <v>0.4395</v>
      </c>
      <c r="R972">
        <v>0</v>
      </c>
      <c r="S972">
        <v>0</v>
      </c>
      <c r="T972">
        <v>0</v>
      </c>
      <c r="U972">
        <v>51</v>
      </c>
      <c r="V972">
        <v>69</v>
      </c>
      <c r="W972">
        <v>0.87909999999999999</v>
      </c>
      <c r="X972">
        <v>0</v>
      </c>
      <c r="Y972">
        <v>0</v>
      </c>
      <c r="Z972">
        <v>0</v>
      </c>
      <c r="AA972">
        <v>52</v>
      </c>
      <c r="AB972">
        <v>56</v>
      </c>
      <c r="AC972">
        <v>0.4395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45</v>
      </c>
      <c r="AK972">
        <v>50</v>
      </c>
      <c r="AL972">
        <v>0.4395</v>
      </c>
      <c r="AM972">
        <v>14</v>
      </c>
      <c r="AN972">
        <v>0</v>
      </c>
      <c r="AO972">
        <v>0</v>
      </c>
      <c r="AP972">
        <v>3</v>
      </c>
      <c r="AQ972">
        <v>0</v>
      </c>
      <c r="AR972">
        <v>0</v>
      </c>
      <c r="AS972">
        <v>55</v>
      </c>
      <c r="AT972">
        <v>57</v>
      </c>
      <c r="AU972">
        <v>0.87909999999999999</v>
      </c>
      <c r="AV972">
        <v>16</v>
      </c>
      <c r="AW972">
        <v>0</v>
      </c>
      <c r="AX972">
        <v>0</v>
      </c>
    </row>
    <row r="973" spans="1:50" x14ac:dyDescent="0.2">
      <c r="A973" t="s">
        <v>436</v>
      </c>
      <c r="B973">
        <v>1</v>
      </c>
      <c r="C973">
        <v>1593613</v>
      </c>
      <c r="D973" s="9" t="s">
        <v>102</v>
      </c>
      <c r="E973" t="s">
        <v>3807</v>
      </c>
      <c r="F973" t="str">
        <f t="shared" si="15"/>
        <v>Cedar Rapids 16</v>
      </c>
      <c r="G973" t="s">
        <v>2840</v>
      </c>
      <c r="H973">
        <v>2.637209302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16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46</v>
      </c>
      <c r="V973">
        <v>67</v>
      </c>
      <c r="W973">
        <v>0.87909999999999999</v>
      </c>
      <c r="X973">
        <v>2</v>
      </c>
      <c r="Y973">
        <v>0</v>
      </c>
      <c r="Z973">
        <v>0</v>
      </c>
      <c r="AA973">
        <v>18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95</v>
      </c>
      <c r="AK973">
        <v>101</v>
      </c>
      <c r="AL973">
        <v>0.87909999999999999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53</v>
      </c>
      <c r="AT973">
        <v>65</v>
      </c>
      <c r="AU973">
        <v>0.87909999999999999</v>
      </c>
      <c r="AV973">
        <v>14</v>
      </c>
      <c r="AW973">
        <v>0</v>
      </c>
      <c r="AX973">
        <v>0</v>
      </c>
    </row>
    <row r="974" spans="1:50" x14ac:dyDescent="0.2">
      <c r="A974" t="s">
        <v>436</v>
      </c>
      <c r="B974">
        <v>1</v>
      </c>
      <c r="C974">
        <v>1593614</v>
      </c>
      <c r="D974" s="9" t="s">
        <v>92</v>
      </c>
      <c r="E974" t="s">
        <v>3808</v>
      </c>
      <c r="F974" t="str">
        <f t="shared" si="15"/>
        <v>Cedar Rapids 17</v>
      </c>
      <c r="G974" t="s">
        <v>2840</v>
      </c>
      <c r="H974">
        <v>2.637209302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23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34</v>
      </c>
      <c r="AB974">
        <v>39</v>
      </c>
      <c r="AC974">
        <v>0.4395</v>
      </c>
      <c r="AD974">
        <v>1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91</v>
      </c>
      <c r="AK974">
        <v>96</v>
      </c>
      <c r="AL974">
        <v>1.3186</v>
      </c>
      <c r="AM974">
        <v>2</v>
      </c>
      <c r="AN974">
        <v>0</v>
      </c>
      <c r="AO974">
        <v>0</v>
      </c>
      <c r="AP974">
        <v>4</v>
      </c>
      <c r="AQ974">
        <v>0</v>
      </c>
      <c r="AR974">
        <v>0</v>
      </c>
      <c r="AS974">
        <v>52</v>
      </c>
      <c r="AT974">
        <v>61</v>
      </c>
      <c r="AU974">
        <v>0.87909999999999999</v>
      </c>
      <c r="AV974">
        <v>5</v>
      </c>
      <c r="AW974">
        <v>0</v>
      </c>
      <c r="AX974">
        <v>0</v>
      </c>
    </row>
    <row r="975" spans="1:50" x14ac:dyDescent="0.2">
      <c r="A975" t="s">
        <v>436</v>
      </c>
      <c r="B975">
        <v>1</v>
      </c>
      <c r="C975">
        <v>1593630</v>
      </c>
      <c r="D975" s="9" t="s">
        <v>110</v>
      </c>
      <c r="E975" t="s">
        <v>3809</v>
      </c>
      <c r="F975" t="str">
        <f t="shared" si="15"/>
        <v>Cedar Rapids 33</v>
      </c>
      <c r="G975" t="s">
        <v>2840</v>
      </c>
      <c r="H975">
        <v>2.6372089999999999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19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14</v>
      </c>
      <c r="V975">
        <v>27</v>
      </c>
      <c r="W975">
        <v>0.4395</v>
      </c>
      <c r="X975">
        <v>2</v>
      </c>
      <c r="Y975">
        <v>0</v>
      </c>
      <c r="Z975">
        <v>0</v>
      </c>
      <c r="AA975">
        <v>10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61</v>
      </c>
      <c r="AK975">
        <v>67</v>
      </c>
      <c r="AL975">
        <v>1.3186</v>
      </c>
      <c r="AM975">
        <v>0</v>
      </c>
      <c r="AN975">
        <v>0</v>
      </c>
      <c r="AO975">
        <v>0</v>
      </c>
      <c r="AP975">
        <v>2</v>
      </c>
      <c r="AQ975">
        <v>0</v>
      </c>
      <c r="AR975">
        <v>0</v>
      </c>
      <c r="AS975">
        <v>33</v>
      </c>
      <c r="AT975">
        <v>43</v>
      </c>
      <c r="AU975">
        <v>0.87909999999999999</v>
      </c>
      <c r="AV975">
        <v>6</v>
      </c>
      <c r="AW975">
        <v>0</v>
      </c>
      <c r="AX975">
        <v>0</v>
      </c>
    </row>
    <row r="976" spans="1:50" x14ac:dyDescent="0.2">
      <c r="A976" t="s">
        <v>436</v>
      </c>
      <c r="B976">
        <v>1</v>
      </c>
      <c r="C976">
        <v>1593616</v>
      </c>
      <c r="D976" s="9" t="s">
        <v>105</v>
      </c>
      <c r="E976" t="s">
        <v>3810</v>
      </c>
      <c r="F976" t="str">
        <f t="shared" si="15"/>
        <v>Cedar Rapids 19</v>
      </c>
      <c r="G976" t="s">
        <v>2840</v>
      </c>
      <c r="H976">
        <v>3.076744186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38</v>
      </c>
      <c r="P976">
        <v>43</v>
      </c>
      <c r="Q976">
        <v>0.4395</v>
      </c>
      <c r="R976">
        <v>0</v>
      </c>
      <c r="S976">
        <v>0</v>
      </c>
      <c r="T976">
        <v>0</v>
      </c>
      <c r="U976">
        <v>47</v>
      </c>
      <c r="V976">
        <v>62</v>
      </c>
      <c r="W976">
        <v>0.87909999999999999</v>
      </c>
      <c r="X976">
        <v>0</v>
      </c>
      <c r="Y976">
        <v>0</v>
      </c>
      <c r="Z976">
        <v>0</v>
      </c>
      <c r="AA976">
        <v>27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60</v>
      </c>
      <c r="AK976">
        <v>65</v>
      </c>
      <c r="AL976">
        <v>0.87909999999999999</v>
      </c>
      <c r="AM976">
        <v>6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50</v>
      </c>
      <c r="AT976">
        <v>59</v>
      </c>
      <c r="AU976">
        <v>0.87909999999999999</v>
      </c>
      <c r="AV976">
        <v>6</v>
      </c>
      <c r="AW976">
        <v>0</v>
      </c>
      <c r="AX976">
        <v>0</v>
      </c>
    </row>
    <row r="977" spans="1:50" x14ac:dyDescent="0.2">
      <c r="A977" t="s">
        <v>436</v>
      </c>
      <c r="B977">
        <v>1</v>
      </c>
      <c r="C977">
        <v>1593623</v>
      </c>
      <c r="D977" s="9" t="s">
        <v>94</v>
      </c>
      <c r="E977" t="s">
        <v>3811</v>
      </c>
      <c r="F977" t="str">
        <f t="shared" si="15"/>
        <v>Cedar Rapids 26</v>
      </c>
      <c r="G977" t="s">
        <v>2840</v>
      </c>
      <c r="H977">
        <v>3.9558139529999998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55</v>
      </c>
      <c r="P977">
        <v>45</v>
      </c>
      <c r="Q977">
        <v>0</v>
      </c>
      <c r="R977">
        <v>0</v>
      </c>
      <c r="S977">
        <v>0</v>
      </c>
      <c r="T977">
        <v>0</v>
      </c>
      <c r="U977">
        <v>90</v>
      </c>
      <c r="V977">
        <v>98</v>
      </c>
      <c r="W977">
        <v>0.87909999999999999</v>
      </c>
      <c r="X977">
        <v>1</v>
      </c>
      <c r="Y977">
        <v>1</v>
      </c>
      <c r="Z977">
        <v>0</v>
      </c>
      <c r="AA977">
        <v>73</v>
      </c>
      <c r="AB977">
        <v>92</v>
      </c>
      <c r="AC977">
        <v>0.87909999999999999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128</v>
      </c>
      <c r="AK977">
        <v>137</v>
      </c>
      <c r="AL977">
        <v>1.3186</v>
      </c>
      <c r="AM977">
        <v>4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129</v>
      </c>
      <c r="AT977">
        <v>133</v>
      </c>
      <c r="AU977">
        <v>0.87909999999999999</v>
      </c>
      <c r="AV977">
        <v>31</v>
      </c>
      <c r="AW977">
        <v>5</v>
      </c>
      <c r="AX977">
        <v>0</v>
      </c>
    </row>
    <row r="978" spans="1:50" x14ac:dyDescent="0.2">
      <c r="A978" t="s">
        <v>436</v>
      </c>
      <c r="B978">
        <v>1</v>
      </c>
      <c r="C978">
        <v>947402</v>
      </c>
      <c r="D978" s="9" t="s">
        <v>1894</v>
      </c>
      <c r="E978" t="s">
        <v>3812</v>
      </c>
      <c r="F978" t="str">
        <f t="shared" si="15"/>
        <v>Mount Vernon South</v>
      </c>
      <c r="G978" t="s">
        <v>2840</v>
      </c>
      <c r="H978">
        <v>3.076744186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43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84</v>
      </c>
      <c r="V978">
        <v>127</v>
      </c>
      <c r="W978">
        <v>0.87909999999999999</v>
      </c>
      <c r="X978">
        <v>0</v>
      </c>
      <c r="Y978">
        <v>0</v>
      </c>
      <c r="Z978">
        <v>0</v>
      </c>
      <c r="AA978">
        <v>42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140</v>
      </c>
      <c r="AK978">
        <v>144</v>
      </c>
      <c r="AL978">
        <v>1.3186</v>
      </c>
      <c r="AM978">
        <v>3</v>
      </c>
      <c r="AN978">
        <v>0</v>
      </c>
      <c r="AO978">
        <v>0</v>
      </c>
      <c r="AP978">
        <v>2</v>
      </c>
      <c r="AQ978">
        <v>36</v>
      </c>
      <c r="AR978">
        <v>0</v>
      </c>
      <c r="AS978">
        <v>117</v>
      </c>
      <c r="AT978">
        <v>139</v>
      </c>
      <c r="AU978">
        <v>0.87909999999999999</v>
      </c>
      <c r="AV978">
        <v>15</v>
      </c>
      <c r="AW978">
        <v>0</v>
      </c>
      <c r="AX978">
        <v>0</v>
      </c>
    </row>
    <row r="979" spans="1:50" x14ac:dyDescent="0.2">
      <c r="A979" t="s">
        <v>436</v>
      </c>
      <c r="B979">
        <v>1</v>
      </c>
      <c r="C979">
        <v>1593633</v>
      </c>
      <c r="D979" s="9" t="s">
        <v>96</v>
      </c>
      <c r="E979" t="s">
        <v>3813</v>
      </c>
      <c r="F979" t="str">
        <f t="shared" si="15"/>
        <v>Cedar Rapids 36</v>
      </c>
      <c r="G979" t="s">
        <v>2851</v>
      </c>
      <c r="H979">
        <v>3.52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47</v>
      </c>
      <c r="P979">
        <v>61</v>
      </c>
      <c r="Q979">
        <v>0.87909999999999999</v>
      </c>
      <c r="R979">
        <v>0</v>
      </c>
      <c r="S979">
        <v>0</v>
      </c>
      <c r="T979">
        <v>0</v>
      </c>
      <c r="U979">
        <v>46</v>
      </c>
      <c r="V979">
        <v>59</v>
      </c>
      <c r="W979">
        <v>0.87909999999999999</v>
      </c>
      <c r="X979">
        <v>1</v>
      </c>
      <c r="Y979">
        <v>0</v>
      </c>
      <c r="Z979">
        <v>0</v>
      </c>
      <c r="AA979">
        <v>35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89</v>
      </c>
      <c r="AK979">
        <v>89</v>
      </c>
      <c r="AL979">
        <v>0.87909999999999999</v>
      </c>
      <c r="AM979">
        <v>9</v>
      </c>
      <c r="AN979">
        <v>0</v>
      </c>
      <c r="AO979">
        <v>0</v>
      </c>
      <c r="AP979">
        <v>1</v>
      </c>
      <c r="AQ979">
        <v>0</v>
      </c>
      <c r="AR979">
        <v>0</v>
      </c>
      <c r="AS979">
        <v>65</v>
      </c>
      <c r="AT979">
        <v>80</v>
      </c>
      <c r="AU979">
        <v>0.87909999999999999</v>
      </c>
      <c r="AV979">
        <v>13</v>
      </c>
      <c r="AW979">
        <v>0</v>
      </c>
      <c r="AX979">
        <v>0</v>
      </c>
    </row>
    <row r="980" spans="1:50" x14ac:dyDescent="0.2">
      <c r="A980" t="s">
        <v>436</v>
      </c>
      <c r="B980">
        <v>1</v>
      </c>
      <c r="C980">
        <v>1593624</v>
      </c>
      <c r="D980" s="9" t="s">
        <v>107</v>
      </c>
      <c r="E980" t="s">
        <v>3814</v>
      </c>
      <c r="F980" t="str">
        <f t="shared" si="15"/>
        <v>Cedar Rapids 27</v>
      </c>
      <c r="G980" t="s">
        <v>2842</v>
      </c>
      <c r="H980">
        <v>2.2000000000000002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26</v>
      </c>
      <c r="P980">
        <v>37</v>
      </c>
      <c r="Q980">
        <v>0.4395</v>
      </c>
      <c r="R980">
        <v>0</v>
      </c>
      <c r="S980">
        <v>0</v>
      </c>
      <c r="T980">
        <v>0</v>
      </c>
      <c r="U980">
        <v>18</v>
      </c>
      <c r="V980">
        <v>0</v>
      </c>
      <c r="W980">
        <v>0</v>
      </c>
      <c r="X980">
        <v>1</v>
      </c>
      <c r="Y980">
        <v>0</v>
      </c>
      <c r="Z980">
        <v>0</v>
      </c>
      <c r="AA980">
        <v>10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62</v>
      </c>
      <c r="AK980">
        <v>65</v>
      </c>
      <c r="AL980">
        <v>0.87909999999999999</v>
      </c>
      <c r="AM980">
        <v>6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34</v>
      </c>
      <c r="AT980">
        <v>40</v>
      </c>
      <c r="AU980">
        <v>0.87909999999999999</v>
      </c>
      <c r="AV980">
        <v>5</v>
      </c>
      <c r="AW980">
        <v>0</v>
      </c>
      <c r="AX980">
        <v>0</v>
      </c>
    </row>
    <row r="981" spans="1:50" x14ac:dyDescent="0.2">
      <c r="A981" t="s">
        <v>436</v>
      </c>
      <c r="B981">
        <v>1</v>
      </c>
      <c r="C981">
        <v>1593600</v>
      </c>
      <c r="D981" s="9" t="s">
        <v>1895</v>
      </c>
      <c r="E981" t="s">
        <v>3815</v>
      </c>
      <c r="F981" t="str">
        <f t="shared" si="15"/>
        <v>Cedar Rapids 03</v>
      </c>
      <c r="G981" t="s">
        <v>2840</v>
      </c>
      <c r="H981">
        <v>2.1976744190000002</v>
      </c>
      <c r="I981">
        <v>0</v>
      </c>
      <c r="J981">
        <v>0</v>
      </c>
      <c r="K981">
        <v>0</v>
      </c>
      <c r="L981">
        <v>3</v>
      </c>
      <c r="M981">
        <v>0</v>
      </c>
      <c r="N981">
        <v>0</v>
      </c>
      <c r="O981">
        <v>25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41</v>
      </c>
      <c r="V981">
        <v>56</v>
      </c>
      <c r="W981">
        <v>0.4395</v>
      </c>
      <c r="X981">
        <v>0</v>
      </c>
      <c r="Y981">
        <v>0</v>
      </c>
      <c r="Z981">
        <v>0</v>
      </c>
      <c r="AA981">
        <v>32</v>
      </c>
      <c r="AB981">
        <v>42</v>
      </c>
      <c r="AC981">
        <v>0.4395</v>
      </c>
      <c r="AD981">
        <v>1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40</v>
      </c>
      <c r="AK981">
        <v>44</v>
      </c>
      <c r="AL981">
        <v>0.4395</v>
      </c>
      <c r="AM981">
        <v>1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56</v>
      </c>
      <c r="AT981">
        <v>64</v>
      </c>
      <c r="AU981">
        <v>0.87909999999999999</v>
      </c>
      <c r="AV981">
        <v>8</v>
      </c>
      <c r="AW981">
        <v>0</v>
      </c>
      <c r="AX981">
        <v>0</v>
      </c>
    </row>
    <row r="982" spans="1:50" x14ac:dyDescent="0.2">
      <c r="A982" t="s">
        <v>436</v>
      </c>
      <c r="B982">
        <v>1</v>
      </c>
      <c r="C982">
        <v>1593602</v>
      </c>
      <c r="D982" s="9" t="s">
        <v>1896</v>
      </c>
      <c r="E982" t="s">
        <v>3816</v>
      </c>
      <c r="F982" t="str">
        <f t="shared" si="15"/>
        <v>Cedar Rapids 05</v>
      </c>
      <c r="G982" t="s">
        <v>2851</v>
      </c>
      <c r="H982">
        <v>2.64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33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41</v>
      </c>
      <c r="V982">
        <v>45</v>
      </c>
      <c r="W982">
        <v>0.4395</v>
      </c>
      <c r="X982">
        <v>0</v>
      </c>
      <c r="Y982">
        <v>0</v>
      </c>
      <c r="Z982">
        <v>0</v>
      </c>
      <c r="AA982">
        <v>38</v>
      </c>
      <c r="AB982">
        <v>51</v>
      </c>
      <c r="AC982">
        <v>0.4395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61</v>
      </c>
      <c r="AK982">
        <v>70</v>
      </c>
      <c r="AL982">
        <v>0.87909999999999999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50</v>
      </c>
      <c r="AT982">
        <v>60</v>
      </c>
      <c r="AU982">
        <v>0.87909999999999999</v>
      </c>
      <c r="AV982">
        <v>12</v>
      </c>
      <c r="AW982">
        <v>0</v>
      </c>
      <c r="AX982">
        <v>0</v>
      </c>
    </row>
    <row r="983" spans="1:50" x14ac:dyDescent="0.2">
      <c r="A983" t="s">
        <v>436</v>
      </c>
      <c r="B983">
        <v>1</v>
      </c>
      <c r="C983">
        <v>1593634</v>
      </c>
      <c r="D983" s="9" t="s">
        <v>124</v>
      </c>
      <c r="E983" t="s">
        <v>3817</v>
      </c>
      <c r="F983" t="str">
        <f t="shared" si="15"/>
        <v>Cedar Rapids 37</v>
      </c>
      <c r="G983" t="s">
        <v>2840</v>
      </c>
      <c r="H983">
        <v>3.0767440000000001</v>
      </c>
      <c r="I983">
        <v>0</v>
      </c>
      <c r="J983">
        <v>0</v>
      </c>
      <c r="K983">
        <v>0</v>
      </c>
      <c r="L983">
        <v>1</v>
      </c>
      <c r="M983">
        <v>0</v>
      </c>
      <c r="N983">
        <v>0</v>
      </c>
      <c r="O983">
        <v>33</v>
      </c>
      <c r="P983">
        <v>42</v>
      </c>
      <c r="Q983">
        <v>0.87909999999999999</v>
      </c>
      <c r="R983">
        <v>0</v>
      </c>
      <c r="S983">
        <v>0</v>
      </c>
      <c r="T983">
        <v>0</v>
      </c>
      <c r="U983">
        <v>29</v>
      </c>
      <c r="V983">
        <v>38</v>
      </c>
      <c r="W983">
        <v>0.4395</v>
      </c>
      <c r="X983">
        <v>0</v>
      </c>
      <c r="Y983">
        <v>0</v>
      </c>
      <c r="Z983">
        <v>0</v>
      </c>
      <c r="AA983">
        <v>23</v>
      </c>
      <c r="AB983">
        <v>0</v>
      </c>
      <c r="AC983">
        <v>0</v>
      </c>
      <c r="AD983">
        <v>1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55</v>
      </c>
      <c r="AK983">
        <v>60</v>
      </c>
      <c r="AL983">
        <v>0.87909999999999999</v>
      </c>
      <c r="AM983">
        <v>0</v>
      </c>
      <c r="AN983">
        <v>0</v>
      </c>
      <c r="AO983">
        <v>0</v>
      </c>
      <c r="AP983">
        <v>1</v>
      </c>
      <c r="AQ983">
        <v>0</v>
      </c>
      <c r="AR983">
        <v>0</v>
      </c>
      <c r="AS983">
        <v>37</v>
      </c>
      <c r="AT983">
        <v>40</v>
      </c>
      <c r="AU983">
        <v>0.87909999999999999</v>
      </c>
      <c r="AV983">
        <v>6</v>
      </c>
      <c r="AW983">
        <v>0</v>
      </c>
      <c r="AX983">
        <v>0</v>
      </c>
    </row>
    <row r="984" spans="1:50" x14ac:dyDescent="0.2">
      <c r="A984" t="s">
        <v>436</v>
      </c>
      <c r="B984">
        <v>1</v>
      </c>
      <c r="C984">
        <v>1593636</v>
      </c>
      <c r="D984" s="9" t="s">
        <v>112</v>
      </c>
      <c r="E984" t="s">
        <v>3818</v>
      </c>
      <c r="F984" t="str">
        <f t="shared" si="15"/>
        <v>Cedar Rapids 39</v>
      </c>
      <c r="G984" t="s">
        <v>2840</v>
      </c>
      <c r="H984">
        <v>3.51627907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40</v>
      </c>
      <c r="P984">
        <v>47</v>
      </c>
      <c r="Q984">
        <v>0.87909999999999999</v>
      </c>
      <c r="R984">
        <v>0</v>
      </c>
      <c r="S984">
        <v>0</v>
      </c>
      <c r="T984">
        <v>0</v>
      </c>
      <c r="U984">
        <v>44</v>
      </c>
      <c r="V984">
        <v>55</v>
      </c>
      <c r="W984">
        <v>0.87909999999999999</v>
      </c>
      <c r="X984">
        <v>0</v>
      </c>
      <c r="Y984">
        <v>0</v>
      </c>
      <c r="Z984">
        <v>0</v>
      </c>
      <c r="AA984">
        <v>20</v>
      </c>
      <c r="AB984">
        <v>0</v>
      </c>
      <c r="AC984">
        <v>0</v>
      </c>
      <c r="AD984">
        <v>1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44</v>
      </c>
      <c r="AK984">
        <v>44</v>
      </c>
      <c r="AL984">
        <v>0.87909999999999999</v>
      </c>
      <c r="AM984">
        <v>2</v>
      </c>
      <c r="AN984">
        <v>0</v>
      </c>
      <c r="AO984">
        <v>0</v>
      </c>
      <c r="AP984">
        <v>4</v>
      </c>
      <c r="AQ984">
        <v>8</v>
      </c>
      <c r="AR984">
        <v>0</v>
      </c>
      <c r="AS984">
        <v>31</v>
      </c>
      <c r="AT984">
        <v>37</v>
      </c>
      <c r="AU984">
        <v>0.87909999999999999</v>
      </c>
      <c r="AV984">
        <v>5</v>
      </c>
      <c r="AW984">
        <v>0</v>
      </c>
      <c r="AX984">
        <v>0</v>
      </c>
    </row>
    <row r="985" spans="1:50" x14ac:dyDescent="0.2">
      <c r="A985" t="s">
        <v>436</v>
      </c>
      <c r="B985">
        <v>1</v>
      </c>
      <c r="C985">
        <v>1593610</v>
      </c>
      <c r="D985" s="9" t="s">
        <v>100</v>
      </c>
      <c r="E985" t="s">
        <v>3819</v>
      </c>
      <c r="F985" t="str">
        <f t="shared" si="15"/>
        <v>Cedar Rapids 13</v>
      </c>
      <c r="G985" t="s">
        <v>2840</v>
      </c>
      <c r="H985">
        <v>2.637209302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15</v>
      </c>
      <c r="P985">
        <v>13</v>
      </c>
      <c r="Q985">
        <v>0</v>
      </c>
      <c r="R985">
        <v>0</v>
      </c>
      <c r="S985">
        <v>0</v>
      </c>
      <c r="T985">
        <v>0</v>
      </c>
      <c r="U985">
        <v>43</v>
      </c>
      <c r="V985">
        <v>58</v>
      </c>
      <c r="W985">
        <v>0.4395</v>
      </c>
      <c r="X985">
        <v>0</v>
      </c>
      <c r="Y985">
        <v>0</v>
      </c>
      <c r="Z985">
        <v>0</v>
      </c>
      <c r="AA985">
        <v>20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92</v>
      </c>
      <c r="AK985">
        <v>99</v>
      </c>
      <c r="AL985">
        <v>1.3186</v>
      </c>
      <c r="AM985">
        <v>2</v>
      </c>
      <c r="AN985">
        <v>0</v>
      </c>
      <c r="AO985">
        <v>0</v>
      </c>
      <c r="AP985">
        <v>2</v>
      </c>
      <c r="AQ985">
        <v>2</v>
      </c>
      <c r="AR985">
        <v>0</v>
      </c>
      <c r="AS985">
        <v>53</v>
      </c>
      <c r="AT985">
        <v>65</v>
      </c>
      <c r="AU985">
        <v>0.87909999999999999</v>
      </c>
      <c r="AV985">
        <v>11</v>
      </c>
      <c r="AW985">
        <v>1</v>
      </c>
      <c r="AX985">
        <v>0</v>
      </c>
    </row>
    <row r="986" spans="1:50" x14ac:dyDescent="0.2">
      <c r="A986" t="s">
        <v>436</v>
      </c>
      <c r="B986">
        <v>1</v>
      </c>
      <c r="C986">
        <v>1593619</v>
      </c>
      <c r="D986" s="9" t="s">
        <v>93</v>
      </c>
      <c r="E986" t="s">
        <v>3820</v>
      </c>
      <c r="F986" t="str">
        <f t="shared" si="15"/>
        <v>Cedar Rapids 22</v>
      </c>
      <c r="G986" t="s">
        <v>2840</v>
      </c>
      <c r="H986">
        <v>1.758139535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13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18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3</v>
      </c>
      <c r="AB986">
        <v>0</v>
      </c>
      <c r="AC986">
        <v>0</v>
      </c>
      <c r="AD986">
        <v>0</v>
      </c>
      <c r="AE986">
        <v>8</v>
      </c>
      <c r="AF986">
        <v>0</v>
      </c>
      <c r="AG986">
        <v>0</v>
      </c>
      <c r="AH986">
        <v>0</v>
      </c>
      <c r="AI986">
        <v>0</v>
      </c>
      <c r="AJ986">
        <v>96</v>
      </c>
      <c r="AK986">
        <v>115</v>
      </c>
      <c r="AL986">
        <v>0.87909999999999999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56</v>
      </c>
      <c r="AT986">
        <v>83</v>
      </c>
      <c r="AU986">
        <v>0.87909999999999999</v>
      </c>
      <c r="AV986">
        <v>21</v>
      </c>
      <c r="AW986">
        <v>0</v>
      </c>
      <c r="AX986">
        <v>0</v>
      </c>
    </row>
    <row r="987" spans="1:50" x14ac:dyDescent="0.2">
      <c r="A987" t="s">
        <v>436</v>
      </c>
      <c r="B987">
        <v>1</v>
      </c>
      <c r="C987">
        <v>1593611</v>
      </c>
      <c r="D987" s="9" t="s">
        <v>101</v>
      </c>
      <c r="E987" t="s">
        <v>3821</v>
      </c>
      <c r="F987" t="str">
        <f t="shared" si="15"/>
        <v>Cedar Rapids 14</v>
      </c>
      <c r="G987" t="s">
        <v>2840</v>
      </c>
      <c r="H987">
        <v>2.637209302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27</v>
      </c>
      <c r="P987">
        <v>33</v>
      </c>
      <c r="Q987">
        <v>0.4395</v>
      </c>
      <c r="R987">
        <v>0</v>
      </c>
      <c r="S987">
        <v>0</v>
      </c>
      <c r="T987">
        <v>0</v>
      </c>
      <c r="U987">
        <v>49</v>
      </c>
      <c r="V987">
        <v>58</v>
      </c>
      <c r="W987">
        <v>0.87909999999999999</v>
      </c>
      <c r="X987">
        <v>1</v>
      </c>
      <c r="Y987">
        <v>0</v>
      </c>
      <c r="Z987">
        <v>0</v>
      </c>
      <c r="AA987">
        <v>27</v>
      </c>
      <c r="AB987">
        <v>4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44</v>
      </c>
      <c r="AK987">
        <v>51</v>
      </c>
      <c r="AL987">
        <v>0.4395</v>
      </c>
      <c r="AM987">
        <v>3</v>
      </c>
      <c r="AN987">
        <v>0</v>
      </c>
      <c r="AO987">
        <v>0</v>
      </c>
      <c r="AP987">
        <v>5</v>
      </c>
      <c r="AQ987">
        <v>0</v>
      </c>
      <c r="AR987">
        <v>0</v>
      </c>
      <c r="AS987">
        <v>47</v>
      </c>
      <c r="AT987">
        <v>61</v>
      </c>
      <c r="AU987">
        <v>0.87909999999999999</v>
      </c>
      <c r="AV987">
        <v>9</v>
      </c>
      <c r="AW987">
        <v>0</v>
      </c>
      <c r="AX987">
        <v>0</v>
      </c>
    </row>
    <row r="988" spans="1:50" x14ac:dyDescent="0.2">
      <c r="A988" t="s">
        <v>436</v>
      </c>
      <c r="B988">
        <v>1</v>
      </c>
      <c r="C988">
        <v>1593661</v>
      </c>
      <c r="D988" s="9" t="s">
        <v>1897</v>
      </c>
      <c r="E988" t="s">
        <v>3822</v>
      </c>
      <c r="F988" t="str">
        <f t="shared" si="15"/>
        <v>Robins</v>
      </c>
      <c r="G988" t="s">
        <v>2840</v>
      </c>
      <c r="H988">
        <v>2.6372089999999999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46</v>
      </c>
      <c r="P988">
        <v>46</v>
      </c>
      <c r="Q988">
        <v>0.4395</v>
      </c>
      <c r="R988">
        <v>0</v>
      </c>
      <c r="S988">
        <v>0</v>
      </c>
      <c r="T988">
        <v>0</v>
      </c>
      <c r="U988">
        <v>65</v>
      </c>
      <c r="V988">
        <v>70</v>
      </c>
      <c r="W988">
        <v>0.87909999999999999</v>
      </c>
      <c r="X988">
        <v>0</v>
      </c>
      <c r="Y988">
        <v>0</v>
      </c>
      <c r="Z988">
        <v>0</v>
      </c>
      <c r="AA988">
        <v>47</v>
      </c>
      <c r="AB988">
        <v>48</v>
      </c>
      <c r="AC988">
        <v>0.4395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23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42</v>
      </c>
      <c r="AT988">
        <v>56</v>
      </c>
      <c r="AU988">
        <v>0.87909999999999999</v>
      </c>
      <c r="AV988">
        <v>1</v>
      </c>
      <c r="AW988">
        <v>0</v>
      </c>
      <c r="AX988">
        <v>0</v>
      </c>
    </row>
    <row r="989" spans="1:50" x14ac:dyDescent="0.2">
      <c r="A989" t="s">
        <v>436</v>
      </c>
      <c r="B989">
        <v>1</v>
      </c>
      <c r="C989">
        <v>1593647</v>
      </c>
      <c r="D989" s="9" t="s">
        <v>1898</v>
      </c>
      <c r="E989" t="s">
        <v>3823</v>
      </c>
      <c r="F989" t="str">
        <f t="shared" si="15"/>
        <v>Marion 01</v>
      </c>
      <c r="G989" t="s">
        <v>2840</v>
      </c>
      <c r="H989">
        <v>2.1976744190000002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18</v>
      </c>
      <c r="P989">
        <v>18</v>
      </c>
      <c r="Q989">
        <v>0</v>
      </c>
      <c r="R989">
        <v>0</v>
      </c>
      <c r="S989">
        <v>0</v>
      </c>
      <c r="T989">
        <v>0</v>
      </c>
      <c r="U989">
        <v>25</v>
      </c>
      <c r="V989">
        <v>25</v>
      </c>
      <c r="W989">
        <v>0.4395</v>
      </c>
      <c r="X989">
        <v>0</v>
      </c>
      <c r="Y989">
        <v>0</v>
      </c>
      <c r="Z989">
        <v>0</v>
      </c>
      <c r="AA989">
        <v>22</v>
      </c>
      <c r="AB989">
        <v>22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58</v>
      </c>
      <c r="AK989">
        <v>58</v>
      </c>
      <c r="AL989">
        <v>0.87909999999999999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28</v>
      </c>
      <c r="AT989">
        <v>28</v>
      </c>
      <c r="AU989">
        <v>0.87909999999999999</v>
      </c>
      <c r="AV989">
        <v>9</v>
      </c>
      <c r="AW989">
        <v>9</v>
      </c>
      <c r="AX989">
        <v>0</v>
      </c>
    </row>
    <row r="990" spans="1:50" x14ac:dyDescent="0.2">
      <c r="A990" t="s">
        <v>991</v>
      </c>
      <c r="B990">
        <v>4</v>
      </c>
      <c r="C990">
        <v>946997</v>
      </c>
      <c r="D990" s="9">
        <v>7</v>
      </c>
      <c r="E990" t="s">
        <v>3824</v>
      </c>
      <c r="F990" t="str">
        <f t="shared" si="15"/>
        <v>Estherville Ward 2</v>
      </c>
      <c r="G990" t="s">
        <v>2840</v>
      </c>
      <c r="H990">
        <v>0.57142899999999996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11</v>
      </c>
      <c r="P990">
        <v>11</v>
      </c>
      <c r="Q990">
        <v>0.2286</v>
      </c>
      <c r="R990">
        <v>0</v>
      </c>
      <c r="S990">
        <v>0</v>
      </c>
      <c r="T990">
        <v>0</v>
      </c>
      <c r="U990">
        <v>7</v>
      </c>
      <c r="V990">
        <v>11</v>
      </c>
      <c r="W990">
        <v>0.2286</v>
      </c>
      <c r="X990">
        <v>0</v>
      </c>
      <c r="Y990">
        <v>0</v>
      </c>
      <c r="Z990">
        <v>0</v>
      </c>
      <c r="AA990">
        <v>3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2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4</v>
      </c>
      <c r="AT990">
        <v>5</v>
      </c>
      <c r="AU990">
        <v>0.1143</v>
      </c>
      <c r="AV990">
        <v>0</v>
      </c>
      <c r="AW990">
        <v>0</v>
      </c>
      <c r="AX990">
        <v>0</v>
      </c>
    </row>
    <row r="991" spans="1:50" x14ac:dyDescent="0.2">
      <c r="A991" t="s">
        <v>991</v>
      </c>
      <c r="B991">
        <v>4</v>
      </c>
      <c r="C991">
        <v>946999</v>
      </c>
      <c r="D991" s="9">
        <v>9</v>
      </c>
      <c r="E991" t="s">
        <v>3825</v>
      </c>
      <c r="F991" t="str">
        <f t="shared" si="15"/>
        <v>Estherville Ward 4</v>
      </c>
      <c r="G991" t="s">
        <v>2840</v>
      </c>
      <c r="H991">
        <v>0.45714300000000002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6</v>
      </c>
      <c r="V991">
        <v>6</v>
      </c>
      <c r="W991">
        <v>0.1143</v>
      </c>
      <c r="X991">
        <v>0</v>
      </c>
      <c r="Y991">
        <v>0</v>
      </c>
      <c r="Z991">
        <v>0</v>
      </c>
      <c r="AA991">
        <v>6</v>
      </c>
      <c r="AB991">
        <v>6</v>
      </c>
      <c r="AC991">
        <v>0.1143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16</v>
      </c>
      <c r="AK991">
        <v>16</v>
      </c>
      <c r="AL991">
        <v>0.1143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6</v>
      </c>
      <c r="AT991">
        <v>6</v>
      </c>
      <c r="AU991">
        <v>0.1143</v>
      </c>
      <c r="AV991">
        <v>0</v>
      </c>
      <c r="AW991">
        <v>0</v>
      </c>
      <c r="AX991">
        <v>0</v>
      </c>
    </row>
    <row r="992" spans="1:50" x14ac:dyDescent="0.2">
      <c r="A992" t="s">
        <v>991</v>
      </c>
      <c r="B992">
        <v>4</v>
      </c>
      <c r="C992">
        <v>946990</v>
      </c>
      <c r="D992" s="9">
        <v>10</v>
      </c>
      <c r="E992" t="s">
        <v>3826</v>
      </c>
      <c r="F992" t="str">
        <f t="shared" si="15"/>
        <v>Estherville Ward 5</v>
      </c>
      <c r="G992" t="s">
        <v>2840</v>
      </c>
      <c r="H992">
        <v>0.34285700000000002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2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4</v>
      </c>
      <c r="V992">
        <v>6</v>
      </c>
      <c r="W992">
        <v>0.1143</v>
      </c>
      <c r="X992">
        <v>0</v>
      </c>
      <c r="Y992">
        <v>0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9</v>
      </c>
      <c r="AK992">
        <v>9</v>
      </c>
      <c r="AL992">
        <v>0.1143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6</v>
      </c>
      <c r="AT992">
        <v>6</v>
      </c>
      <c r="AU992">
        <v>0.1143</v>
      </c>
      <c r="AV992">
        <v>0</v>
      </c>
      <c r="AW992">
        <v>0</v>
      </c>
      <c r="AX992">
        <v>0</v>
      </c>
    </row>
    <row r="993" spans="1:50" x14ac:dyDescent="0.2">
      <c r="A993" t="s">
        <v>991</v>
      </c>
      <c r="B993">
        <v>4</v>
      </c>
      <c r="C993">
        <v>946998</v>
      </c>
      <c r="D993" s="9">
        <v>8</v>
      </c>
      <c r="E993" t="s">
        <v>3827</v>
      </c>
      <c r="F993" t="str">
        <f t="shared" si="15"/>
        <v>Estherville Ward 3</v>
      </c>
      <c r="G993" t="s">
        <v>2840</v>
      </c>
      <c r="H993">
        <v>0.68571400000000005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3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11</v>
      </c>
      <c r="V993">
        <v>19</v>
      </c>
      <c r="W993">
        <v>0.2286</v>
      </c>
      <c r="X993">
        <v>0</v>
      </c>
      <c r="Y993">
        <v>0</v>
      </c>
      <c r="Z993">
        <v>0</v>
      </c>
      <c r="AA993">
        <v>6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17</v>
      </c>
      <c r="AK993">
        <v>19</v>
      </c>
      <c r="AL993">
        <v>0.34289999999999998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8</v>
      </c>
      <c r="AT993">
        <v>10</v>
      </c>
      <c r="AU993">
        <v>0.1143</v>
      </c>
      <c r="AV993">
        <v>5</v>
      </c>
      <c r="AW993">
        <v>0</v>
      </c>
      <c r="AX993">
        <v>0</v>
      </c>
    </row>
    <row r="994" spans="1:50" x14ac:dyDescent="0.2">
      <c r="A994" t="s">
        <v>294</v>
      </c>
      <c r="B994">
        <v>2</v>
      </c>
      <c r="C994">
        <v>947276</v>
      </c>
      <c r="D994" s="9" t="s">
        <v>1899</v>
      </c>
      <c r="E994" t="s">
        <v>3828</v>
      </c>
      <c r="F994" t="str">
        <f t="shared" si="15"/>
        <v>Sigourney 1St Ward</v>
      </c>
      <c r="G994" t="s">
        <v>2840</v>
      </c>
      <c r="H994">
        <v>0.22857142899999999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5</v>
      </c>
      <c r="P994">
        <v>7</v>
      </c>
      <c r="Q994">
        <v>0.1143</v>
      </c>
      <c r="R994">
        <v>0</v>
      </c>
      <c r="S994">
        <v>0</v>
      </c>
      <c r="T994">
        <v>0</v>
      </c>
      <c r="U994">
        <v>3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4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2</v>
      </c>
      <c r="AR994">
        <v>0</v>
      </c>
      <c r="AS994">
        <v>7</v>
      </c>
      <c r="AT994">
        <v>11</v>
      </c>
      <c r="AU994">
        <v>0.1143</v>
      </c>
      <c r="AV994">
        <v>0</v>
      </c>
      <c r="AW994">
        <v>0</v>
      </c>
      <c r="AX994">
        <v>0</v>
      </c>
    </row>
    <row r="995" spans="1:50" x14ac:dyDescent="0.2">
      <c r="A995" t="s">
        <v>294</v>
      </c>
      <c r="B995">
        <v>2</v>
      </c>
      <c r="C995">
        <v>947280</v>
      </c>
      <c r="D995" s="9" t="s">
        <v>1900</v>
      </c>
      <c r="E995" t="s">
        <v>3829</v>
      </c>
      <c r="F995" t="str">
        <f t="shared" si="15"/>
        <v>Sigourney/Plank/Van Buren</v>
      </c>
      <c r="G995" t="s">
        <v>2840</v>
      </c>
      <c r="H995">
        <v>0.34285714299999998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7</v>
      </c>
      <c r="P995">
        <v>7</v>
      </c>
      <c r="Q995">
        <v>0.1143</v>
      </c>
      <c r="R995">
        <v>0</v>
      </c>
      <c r="S995">
        <v>0</v>
      </c>
      <c r="T995">
        <v>0</v>
      </c>
      <c r="U995">
        <v>5</v>
      </c>
      <c r="V995">
        <v>5</v>
      </c>
      <c r="W995">
        <v>0.1143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4</v>
      </c>
      <c r="AT995">
        <v>4</v>
      </c>
      <c r="AU995">
        <v>0.1143</v>
      </c>
      <c r="AV995">
        <v>0</v>
      </c>
      <c r="AW995">
        <v>0</v>
      </c>
      <c r="AX995">
        <v>0</v>
      </c>
    </row>
    <row r="996" spans="1:50" x14ac:dyDescent="0.2">
      <c r="A996" t="s">
        <v>294</v>
      </c>
      <c r="B996">
        <v>2</v>
      </c>
      <c r="C996">
        <v>947281</v>
      </c>
      <c r="D996" s="9" t="s">
        <v>1501</v>
      </c>
      <c r="E996" t="s">
        <v>3830</v>
      </c>
      <c r="F996" t="str">
        <f t="shared" si="15"/>
        <v>What Cheer/Washington</v>
      </c>
      <c r="G996" t="s">
        <v>2840</v>
      </c>
      <c r="H996">
        <v>0.34285714299999998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2</v>
      </c>
      <c r="P996">
        <v>3</v>
      </c>
      <c r="Q996">
        <v>0.1143</v>
      </c>
      <c r="R996">
        <v>0</v>
      </c>
      <c r="S996">
        <v>0</v>
      </c>
      <c r="T996">
        <v>0</v>
      </c>
      <c r="U996">
        <v>2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2</v>
      </c>
      <c r="AK996">
        <v>3</v>
      </c>
      <c r="AL996">
        <v>0.1143</v>
      </c>
      <c r="AM996">
        <v>0</v>
      </c>
      <c r="AN996">
        <v>0</v>
      </c>
      <c r="AO996">
        <v>0</v>
      </c>
      <c r="AP996">
        <v>1</v>
      </c>
      <c r="AQ996">
        <v>0</v>
      </c>
      <c r="AR996">
        <v>0</v>
      </c>
      <c r="AS996">
        <v>4</v>
      </c>
      <c r="AT996">
        <v>4</v>
      </c>
      <c r="AU996">
        <v>0.1143</v>
      </c>
      <c r="AV996">
        <v>0</v>
      </c>
      <c r="AW996">
        <v>0</v>
      </c>
      <c r="AX996">
        <v>0</v>
      </c>
    </row>
    <row r="997" spans="1:50" x14ac:dyDescent="0.2">
      <c r="A997" t="s">
        <v>294</v>
      </c>
      <c r="B997">
        <v>2</v>
      </c>
      <c r="C997">
        <v>947268</v>
      </c>
      <c r="D997" s="9" t="s">
        <v>1474</v>
      </c>
      <c r="E997" t="s">
        <v>3831</v>
      </c>
      <c r="F997" t="str">
        <f t="shared" si="15"/>
        <v>Adams</v>
      </c>
      <c r="G997" t="s">
        <v>2840</v>
      </c>
      <c r="H997">
        <v>0.22857142899999999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7</v>
      </c>
      <c r="V997">
        <v>9</v>
      </c>
      <c r="W997">
        <v>0.1143</v>
      </c>
      <c r="X997">
        <v>0</v>
      </c>
      <c r="Y997">
        <v>0</v>
      </c>
      <c r="Z997">
        <v>0</v>
      </c>
      <c r="AA997">
        <v>3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3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1</v>
      </c>
      <c r="AR997">
        <v>0</v>
      </c>
      <c r="AS997">
        <v>1</v>
      </c>
      <c r="AT997">
        <v>4</v>
      </c>
      <c r="AU997">
        <v>0.1143</v>
      </c>
      <c r="AV997">
        <v>0</v>
      </c>
      <c r="AW997">
        <v>0</v>
      </c>
      <c r="AX997">
        <v>0</v>
      </c>
    </row>
    <row r="998" spans="1:50" x14ac:dyDescent="0.2">
      <c r="A998" t="s">
        <v>328</v>
      </c>
      <c r="B998">
        <v>3</v>
      </c>
      <c r="C998">
        <v>946895</v>
      </c>
      <c r="D998" s="9" t="s">
        <v>1901</v>
      </c>
      <c r="E998" t="s">
        <v>3832</v>
      </c>
      <c r="F998" t="str">
        <f t="shared" si="15"/>
        <v>Waukee 4</v>
      </c>
      <c r="G998" t="s">
        <v>2840</v>
      </c>
      <c r="H998">
        <v>2.0714290000000002</v>
      </c>
      <c r="I998">
        <v>0</v>
      </c>
      <c r="J998">
        <v>0</v>
      </c>
      <c r="K998">
        <v>0</v>
      </c>
      <c r="L998">
        <v>2</v>
      </c>
      <c r="M998">
        <v>0</v>
      </c>
      <c r="N998">
        <v>0</v>
      </c>
      <c r="O998">
        <v>32</v>
      </c>
      <c r="P998">
        <v>39</v>
      </c>
      <c r="Q998">
        <v>0.4143</v>
      </c>
      <c r="R998">
        <v>0</v>
      </c>
      <c r="S998">
        <v>0</v>
      </c>
      <c r="T998">
        <v>0</v>
      </c>
      <c r="U998">
        <v>64</v>
      </c>
      <c r="V998">
        <v>80</v>
      </c>
      <c r="W998">
        <v>0.8286</v>
      </c>
      <c r="X998">
        <v>0</v>
      </c>
      <c r="Y998">
        <v>0</v>
      </c>
      <c r="Z998">
        <v>0</v>
      </c>
      <c r="AA998">
        <v>40</v>
      </c>
      <c r="AB998">
        <v>48</v>
      </c>
      <c r="AC998">
        <v>0.4143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28</v>
      </c>
      <c r="AK998">
        <v>0</v>
      </c>
      <c r="AL998">
        <v>0</v>
      </c>
      <c r="AM998">
        <v>6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33</v>
      </c>
      <c r="AT998">
        <v>57</v>
      </c>
      <c r="AU998">
        <v>0.4143</v>
      </c>
      <c r="AV998">
        <v>29</v>
      </c>
      <c r="AW998">
        <v>0</v>
      </c>
      <c r="AX998">
        <v>0</v>
      </c>
    </row>
    <row r="999" spans="1:50" x14ac:dyDescent="0.2">
      <c r="A999" t="s">
        <v>328</v>
      </c>
      <c r="B999">
        <v>3</v>
      </c>
      <c r="C999">
        <v>946893</v>
      </c>
      <c r="D999" s="9" t="s">
        <v>1902</v>
      </c>
      <c r="E999" t="s">
        <v>3833</v>
      </c>
      <c r="F999" t="str">
        <f t="shared" si="15"/>
        <v>Waukee 2</v>
      </c>
      <c r="G999" t="s">
        <v>2840</v>
      </c>
      <c r="H999">
        <v>2.4857142859999999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56</v>
      </c>
      <c r="P999">
        <v>73</v>
      </c>
      <c r="Q999">
        <v>0.8286</v>
      </c>
      <c r="R999">
        <v>1</v>
      </c>
      <c r="S999">
        <v>0</v>
      </c>
      <c r="T999">
        <v>0</v>
      </c>
      <c r="U999">
        <v>65</v>
      </c>
      <c r="V999">
        <v>77</v>
      </c>
      <c r="W999">
        <v>0.8286</v>
      </c>
      <c r="X999">
        <v>0</v>
      </c>
      <c r="Y999">
        <v>0</v>
      </c>
      <c r="Z999">
        <v>0</v>
      </c>
      <c r="AA999">
        <v>26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52</v>
      </c>
      <c r="AK999">
        <v>57</v>
      </c>
      <c r="AL999">
        <v>0.4143</v>
      </c>
      <c r="AM999">
        <v>6</v>
      </c>
      <c r="AN999">
        <v>0</v>
      </c>
      <c r="AO999">
        <v>0</v>
      </c>
      <c r="AP999">
        <v>4</v>
      </c>
      <c r="AQ999">
        <v>0</v>
      </c>
      <c r="AR999">
        <v>0</v>
      </c>
      <c r="AS999">
        <v>49</v>
      </c>
      <c r="AT999">
        <v>64</v>
      </c>
      <c r="AU999">
        <v>0.4143</v>
      </c>
      <c r="AV999">
        <v>31</v>
      </c>
      <c r="AW999">
        <v>0</v>
      </c>
      <c r="AX999">
        <v>0</v>
      </c>
    </row>
    <row r="1000" spans="1:50" x14ac:dyDescent="0.2">
      <c r="A1000" t="s">
        <v>328</v>
      </c>
      <c r="B1000">
        <v>3</v>
      </c>
      <c r="C1000">
        <v>1593468</v>
      </c>
      <c r="D1000" s="9" t="s">
        <v>1113</v>
      </c>
      <c r="E1000" t="s">
        <v>3834</v>
      </c>
      <c r="F1000" t="str">
        <f t="shared" si="15"/>
        <v>Adel 2</v>
      </c>
      <c r="G1000" t="s">
        <v>2840</v>
      </c>
      <c r="H1000">
        <v>1.657142857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34</v>
      </c>
      <c r="P1000">
        <v>40</v>
      </c>
      <c r="Q1000">
        <v>0.4143</v>
      </c>
      <c r="R1000">
        <v>0</v>
      </c>
      <c r="S1000">
        <v>0</v>
      </c>
      <c r="T1000">
        <v>0</v>
      </c>
      <c r="U1000">
        <v>66</v>
      </c>
      <c r="V1000">
        <v>70</v>
      </c>
      <c r="W1000">
        <v>0.4143</v>
      </c>
      <c r="X1000">
        <v>0</v>
      </c>
      <c r="Y1000">
        <v>0</v>
      </c>
      <c r="Z1000">
        <v>0</v>
      </c>
      <c r="AA1000">
        <v>29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31</v>
      </c>
      <c r="AK1000">
        <v>32</v>
      </c>
      <c r="AL1000">
        <v>0.4143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30</v>
      </c>
      <c r="AT1000">
        <v>33</v>
      </c>
      <c r="AU1000">
        <v>0.4143</v>
      </c>
      <c r="AV1000">
        <v>0</v>
      </c>
      <c r="AW1000">
        <v>0</v>
      </c>
      <c r="AX1000">
        <v>0</v>
      </c>
    </row>
    <row r="1001" spans="1:50" x14ac:dyDescent="0.2">
      <c r="A1001" t="s">
        <v>328</v>
      </c>
      <c r="B1001">
        <v>3</v>
      </c>
      <c r="C1001">
        <v>1593483</v>
      </c>
      <c r="D1001" s="9" t="s">
        <v>1903</v>
      </c>
      <c r="E1001" t="s">
        <v>3835</v>
      </c>
      <c r="F1001" t="str">
        <f t="shared" si="15"/>
        <v>West Des Moines 221</v>
      </c>
      <c r="G1001" t="s">
        <v>2840</v>
      </c>
      <c r="H1001">
        <v>3.3142857139999999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84</v>
      </c>
      <c r="P1001">
        <v>101</v>
      </c>
      <c r="Q1001">
        <v>0.8286</v>
      </c>
      <c r="R1001">
        <v>0</v>
      </c>
      <c r="S1001">
        <v>0</v>
      </c>
      <c r="T1001">
        <v>0</v>
      </c>
      <c r="U1001">
        <v>107</v>
      </c>
      <c r="V1001">
        <v>124</v>
      </c>
      <c r="W1001">
        <v>1.2428999999999999</v>
      </c>
      <c r="X1001">
        <v>0</v>
      </c>
      <c r="Y1001">
        <v>0</v>
      </c>
      <c r="Z1001">
        <v>0</v>
      </c>
      <c r="AA1001">
        <v>51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76</v>
      </c>
      <c r="AK1001">
        <v>80</v>
      </c>
      <c r="AL1001">
        <v>0.8286</v>
      </c>
      <c r="AM1001">
        <v>1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59</v>
      </c>
      <c r="AT1001">
        <v>71</v>
      </c>
      <c r="AU1001">
        <v>0.4143</v>
      </c>
      <c r="AV1001">
        <v>17</v>
      </c>
      <c r="AW1001">
        <v>0</v>
      </c>
      <c r="AX1001">
        <v>0</v>
      </c>
    </row>
    <row r="1002" spans="1:50" x14ac:dyDescent="0.2">
      <c r="A1002" t="s">
        <v>328</v>
      </c>
      <c r="B1002">
        <v>3</v>
      </c>
      <c r="C1002">
        <v>946883</v>
      </c>
      <c r="D1002" s="9" t="s">
        <v>1904</v>
      </c>
      <c r="E1002" t="s">
        <v>3836</v>
      </c>
      <c r="F1002" t="str">
        <f t="shared" si="15"/>
        <v>Perry 1</v>
      </c>
      <c r="G1002" t="s">
        <v>2840</v>
      </c>
      <c r="H1002">
        <v>1.657142857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36</v>
      </c>
      <c r="P1002">
        <v>39</v>
      </c>
      <c r="Q1002">
        <v>0.4143</v>
      </c>
      <c r="R1002">
        <v>0</v>
      </c>
      <c r="S1002">
        <v>0</v>
      </c>
      <c r="T1002">
        <v>0</v>
      </c>
      <c r="U1002">
        <v>27</v>
      </c>
      <c r="V1002">
        <v>29</v>
      </c>
      <c r="W1002">
        <v>0.4143</v>
      </c>
      <c r="X1002">
        <v>0</v>
      </c>
      <c r="Y1002">
        <v>0</v>
      </c>
      <c r="Z1002">
        <v>0</v>
      </c>
      <c r="AA1002">
        <v>5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37</v>
      </c>
      <c r="AK1002">
        <v>41</v>
      </c>
      <c r="AL1002">
        <v>0.4143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20</v>
      </c>
      <c r="AT1002">
        <v>22</v>
      </c>
      <c r="AU1002">
        <v>0.4143</v>
      </c>
      <c r="AV1002">
        <v>7</v>
      </c>
      <c r="AW1002">
        <v>0</v>
      </c>
      <c r="AX1002">
        <v>0</v>
      </c>
    </row>
    <row r="1003" spans="1:50" x14ac:dyDescent="0.2">
      <c r="A1003" t="s">
        <v>328</v>
      </c>
      <c r="B1003">
        <v>3</v>
      </c>
      <c r="C1003">
        <v>1593484</v>
      </c>
      <c r="D1003" s="9" t="s">
        <v>1905</v>
      </c>
      <c r="E1003" t="s">
        <v>3837</v>
      </c>
      <c r="F1003" t="str">
        <f t="shared" si="15"/>
        <v>West Des Moines 222</v>
      </c>
      <c r="G1003" t="s">
        <v>2840</v>
      </c>
      <c r="H1003">
        <v>2.0714285710000002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41</v>
      </c>
      <c r="P1003">
        <v>43</v>
      </c>
      <c r="Q1003">
        <v>0.4143</v>
      </c>
      <c r="R1003">
        <v>0</v>
      </c>
      <c r="S1003">
        <v>0</v>
      </c>
      <c r="T1003">
        <v>0</v>
      </c>
      <c r="U1003">
        <v>65</v>
      </c>
      <c r="V1003">
        <v>65</v>
      </c>
      <c r="W1003">
        <v>0.4143</v>
      </c>
      <c r="X1003">
        <v>0</v>
      </c>
      <c r="Y1003">
        <v>0</v>
      </c>
      <c r="Z1003">
        <v>0</v>
      </c>
      <c r="AA1003">
        <v>39</v>
      </c>
      <c r="AB1003">
        <v>39</v>
      </c>
      <c r="AC1003">
        <v>0.4143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55</v>
      </c>
      <c r="AK1003">
        <v>55</v>
      </c>
      <c r="AL1003">
        <v>0.4143</v>
      </c>
      <c r="AM1003">
        <v>2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48</v>
      </c>
      <c r="AT1003">
        <v>48</v>
      </c>
      <c r="AU1003">
        <v>0.4143</v>
      </c>
      <c r="AV1003">
        <v>0</v>
      </c>
      <c r="AW1003">
        <v>0</v>
      </c>
      <c r="AX1003">
        <v>0</v>
      </c>
    </row>
    <row r="1004" spans="1:50" x14ac:dyDescent="0.2">
      <c r="A1004" t="s">
        <v>328</v>
      </c>
      <c r="B1004">
        <v>3</v>
      </c>
      <c r="C1004">
        <v>1593488</v>
      </c>
      <c r="D1004" s="9" t="s">
        <v>1906</v>
      </c>
      <c r="E1004" t="s">
        <v>3838</v>
      </c>
      <c r="F1004" t="str">
        <f t="shared" si="15"/>
        <v>West Des Moines 226</v>
      </c>
      <c r="G1004" t="s">
        <v>2840</v>
      </c>
      <c r="H1004">
        <v>1.657142857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18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33</v>
      </c>
      <c r="V1004">
        <v>40</v>
      </c>
      <c r="W1004">
        <v>0.4143</v>
      </c>
      <c r="X1004">
        <v>0</v>
      </c>
      <c r="Y1004">
        <v>0</v>
      </c>
      <c r="Z1004">
        <v>0</v>
      </c>
      <c r="AA1004">
        <v>23</v>
      </c>
      <c r="AB1004">
        <v>29</v>
      </c>
      <c r="AC1004">
        <v>0.4143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52</v>
      </c>
      <c r="AK1004">
        <v>55</v>
      </c>
      <c r="AL1004">
        <v>0.4143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28</v>
      </c>
      <c r="AT1004">
        <v>31</v>
      </c>
      <c r="AU1004">
        <v>0.4143</v>
      </c>
      <c r="AV1004">
        <v>4</v>
      </c>
      <c r="AW1004">
        <v>0</v>
      </c>
      <c r="AX1004">
        <v>0</v>
      </c>
    </row>
    <row r="1005" spans="1:50" x14ac:dyDescent="0.2">
      <c r="A1005" t="s">
        <v>328</v>
      </c>
      <c r="B1005">
        <v>3</v>
      </c>
      <c r="C1005">
        <v>946892</v>
      </c>
      <c r="D1005" s="9" t="s">
        <v>1907</v>
      </c>
      <c r="E1005" t="s">
        <v>3839</v>
      </c>
      <c r="F1005" t="str">
        <f t="shared" si="15"/>
        <v>Waukee 1</v>
      </c>
      <c r="G1005" t="s">
        <v>2840</v>
      </c>
      <c r="H1005">
        <v>2.4857142859999999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39</v>
      </c>
      <c r="P1005">
        <v>39</v>
      </c>
      <c r="Q1005">
        <v>0.4143</v>
      </c>
      <c r="R1005">
        <v>0</v>
      </c>
      <c r="S1005">
        <v>0</v>
      </c>
      <c r="T1005">
        <v>0</v>
      </c>
      <c r="U1005">
        <v>59</v>
      </c>
      <c r="V1005">
        <v>59</v>
      </c>
      <c r="W1005">
        <v>0.8286</v>
      </c>
      <c r="X1005">
        <v>0</v>
      </c>
      <c r="Y1005">
        <v>0</v>
      </c>
      <c r="Z1005">
        <v>0</v>
      </c>
      <c r="AA1005">
        <v>35</v>
      </c>
      <c r="AB1005">
        <v>35</v>
      </c>
      <c r="AC1005">
        <v>0.4143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48</v>
      </c>
      <c r="AK1005">
        <v>48</v>
      </c>
      <c r="AL1005">
        <v>0.4143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50</v>
      </c>
      <c r="AT1005">
        <v>50</v>
      </c>
      <c r="AU1005">
        <v>0.4143</v>
      </c>
      <c r="AV1005">
        <v>0</v>
      </c>
      <c r="AW1005">
        <v>0</v>
      </c>
      <c r="AX1005">
        <v>0</v>
      </c>
    </row>
    <row r="1006" spans="1:50" x14ac:dyDescent="0.2">
      <c r="A1006" t="s">
        <v>328</v>
      </c>
      <c r="B1006">
        <v>3</v>
      </c>
      <c r="C1006">
        <v>1593471</v>
      </c>
      <c r="D1006" s="9" t="s">
        <v>1908</v>
      </c>
      <c r="E1006" t="s">
        <v>3840</v>
      </c>
      <c r="F1006" t="str">
        <f t="shared" si="15"/>
        <v>Clive 6</v>
      </c>
      <c r="G1006" t="s">
        <v>2840</v>
      </c>
      <c r="H1006">
        <v>2.4857142859999999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47</v>
      </c>
      <c r="P1006">
        <v>53</v>
      </c>
      <c r="Q1006">
        <v>0.4143</v>
      </c>
      <c r="R1006">
        <v>1</v>
      </c>
      <c r="S1006">
        <v>0</v>
      </c>
      <c r="T1006">
        <v>0</v>
      </c>
      <c r="U1006">
        <v>101</v>
      </c>
      <c r="V1006">
        <v>125</v>
      </c>
      <c r="W1006">
        <v>1.2428999999999999</v>
      </c>
      <c r="X1006">
        <v>0</v>
      </c>
      <c r="Y1006">
        <v>0</v>
      </c>
      <c r="Z1006">
        <v>0</v>
      </c>
      <c r="AA1006">
        <v>22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41</v>
      </c>
      <c r="AK1006">
        <v>47</v>
      </c>
      <c r="AL1006">
        <v>0.4143</v>
      </c>
      <c r="AM1006">
        <v>5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63</v>
      </c>
      <c r="AT1006">
        <v>68</v>
      </c>
      <c r="AU1006">
        <v>0.4143</v>
      </c>
      <c r="AV1006">
        <v>15</v>
      </c>
      <c r="AW1006">
        <v>0</v>
      </c>
      <c r="AX1006">
        <v>0</v>
      </c>
    </row>
    <row r="1007" spans="1:50" x14ac:dyDescent="0.2">
      <c r="A1007" t="s">
        <v>328</v>
      </c>
      <c r="B1007">
        <v>3</v>
      </c>
      <c r="C1007">
        <v>1593485</v>
      </c>
      <c r="D1007" s="9" t="s">
        <v>1909</v>
      </c>
      <c r="E1007" t="s">
        <v>3841</v>
      </c>
      <c r="F1007" t="str">
        <f t="shared" si="15"/>
        <v>West Des Moines 223</v>
      </c>
      <c r="G1007" t="s">
        <v>2840</v>
      </c>
      <c r="H1007">
        <v>1.657143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28</v>
      </c>
      <c r="P1007">
        <v>29</v>
      </c>
      <c r="Q1007">
        <v>0.4143</v>
      </c>
      <c r="R1007">
        <v>0</v>
      </c>
      <c r="S1007">
        <v>0</v>
      </c>
      <c r="T1007">
        <v>0</v>
      </c>
      <c r="U1007">
        <v>48</v>
      </c>
      <c r="V1007">
        <v>57</v>
      </c>
      <c r="W1007">
        <v>0.4143</v>
      </c>
      <c r="X1007">
        <v>0</v>
      </c>
      <c r="Y1007">
        <v>0</v>
      </c>
      <c r="Z1007">
        <v>0</v>
      </c>
      <c r="AA1007">
        <v>24</v>
      </c>
      <c r="AB1007">
        <v>26</v>
      </c>
      <c r="AC1007">
        <v>0.4143</v>
      </c>
      <c r="AD1007">
        <v>4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11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29</v>
      </c>
      <c r="AT1007">
        <v>26</v>
      </c>
      <c r="AU1007">
        <v>0.4143</v>
      </c>
      <c r="AV1007">
        <v>14</v>
      </c>
      <c r="AW1007">
        <v>0</v>
      </c>
      <c r="AX1007">
        <v>0</v>
      </c>
    </row>
    <row r="1008" spans="1:50" x14ac:dyDescent="0.2">
      <c r="A1008" t="s">
        <v>328</v>
      </c>
      <c r="B1008">
        <v>3</v>
      </c>
      <c r="C1008">
        <v>1593478</v>
      </c>
      <c r="D1008" s="9" t="s">
        <v>50</v>
      </c>
      <c r="E1008" t="s">
        <v>3842</v>
      </c>
      <c r="F1008" t="str">
        <f t="shared" si="15"/>
        <v>Urbandale 14</v>
      </c>
      <c r="G1008" t="s">
        <v>2842</v>
      </c>
      <c r="H1008">
        <v>2.0699999999999998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73</v>
      </c>
      <c r="P1008">
        <v>73</v>
      </c>
      <c r="Q1008">
        <v>0.4143</v>
      </c>
      <c r="R1008">
        <v>0</v>
      </c>
      <c r="S1008">
        <v>0</v>
      </c>
      <c r="T1008">
        <v>0</v>
      </c>
      <c r="U1008">
        <v>79</v>
      </c>
      <c r="V1008">
        <v>79</v>
      </c>
      <c r="W1008">
        <v>0.8286</v>
      </c>
      <c r="X1008">
        <v>0</v>
      </c>
      <c r="Y1008">
        <v>0</v>
      </c>
      <c r="Z1008">
        <v>0</v>
      </c>
      <c r="AA1008">
        <v>39</v>
      </c>
      <c r="AB1008">
        <v>39</v>
      </c>
      <c r="AC1008">
        <v>0.4143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1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44</v>
      </c>
      <c r="AT1008">
        <v>45</v>
      </c>
      <c r="AU1008">
        <v>0.4143</v>
      </c>
      <c r="AV1008">
        <v>0</v>
      </c>
      <c r="AW1008">
        <v>0</v>
      </c>
      <c r="AX1008">
        <v>0</v>
      </c>
    </row>
    <row r="1009" spans="1:50" x14ac:dyDescent="0.2">
      <c r="A1009" t="s">
        <v>328</v>
      </c>
      <c r="B1009">
        <v>3</v>
      </c>
      <c r="C1009">
        <v>1593467</v>
      </c>
      <c r="D1009" s="9" t="s">
        <v>1110</v>
      </c>
      <c r="E1009" t="s">
        <v>3843</v>
      </c>
      <c r="F1009" t="str">
        <f t="shared" si="15"/>
        <v>Adel 1</v>
      </c>
      <c r="G1009" t="s">
        <v>2840</v>
      </c>
      <c r="H1009">
        <v>1.2428570000000001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21</v>
      </c>
      <c r="P1009">
        <v>24</v>
      </c>
      <c r="Q1009">
        <v>0.4143</v>
      </c>
      <c r="R1009">
        <v>0</v>
      </c>
      <c r="S1009">
        <v>0</v>
      </c>
      <c r="T1009">
        <v>0</v>
      </c>
      <c r="U1009">
        <v>20</v>
      </c>
      <c r="V1009">
        <v>32</v>
      </c>
      <c r="W1009">
        <v>0.4143</v>
      </c>
      <c r="X1009">
        <v>0</v>
      </c>
      <c r="Y1009">
        <v>0</v>
      </c>
      <c r="Z1009">
        <v>0</v>
      </c>
      <c r="AA1009">
        <v>11</v>
      </c>
      <c r="AB1009">
        <v>0</v>
      </c>
      <c r="AC1009">
        <v>0</v>
      </c>
      <c r="AD1009">
        <v>2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14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20</v>
      </c>
      <c r="AT1009">
        <v>29</v>
      </c>
      <c r="AU1009">
        <v>0.4143</v>
      </c>
      <c r="AV1009">
        <v>6</v>
      </c>
      <c r="AW1009">
        <v>0</v>
      </c>
      <c r="AX1009">
        <v>0</v>
      </c>
    </row>
    <row r="1010" spans="1:50" x14ac:dyDescent="0.2">
      <c r="A1010" t="s">
        <v>328</v>
      </c>
      <c r="B1010">
        <v>3</v>
      </c>
      <c r="C1010">
        <v>1593482</v>
      </c>
      <c r="D1010" s="9" t="s">
        <v>1910</v>
      </c>
      <c r="E1010" t="s">
        <v>3844</v>
      </c>
      <c r="F1010" t="str">
        <f t="shared" si="15"/>
        <v>Waukee 6</v>
      </c>
      <c r="G1010" t="s">
        <v>2840</v>
      </c>
      <c r="H1010">
        <v>2.0714285710000002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40</v>
      </c>
      <c r="P1010">
        <v>46</v>
      </c>
      <c r="Q1010">
        <v>0.4143</v>
      </c>
      <c r="R1010">
        <v>0</v>
      </c>
      <c r="S1010">
        <v>0</v>
      </c>
      <c r="T1010">
        <v>0</v>
      </c>
      <c r="U1010">
        <v>65</v>
      </c>
      <c r="V1010">
        <v>79</v>
      </c>
      <c r="W1010">
        <v>0.8286</v>
      </c>
      <c r="X1010">
        <v>0</v>
      </c>
      <c r="Y1010">
        <v>0</v>
      </c>
      <c r="Z1010">
        <v>0</v>
      </c>
      <c r="AA1010">
        <v>18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43</v>
      </c>
      <c r="AK1010">
        <v>49</v>
      </c>
      <c r="AL1010">
        <v>0.4143</v>
      </c>
      <c r="AM1010">
        <v>7</v>
      </c>
      <c r="AN1010">
        <v>0</v>
      </c>
      <c r="AO1010">
        <v>0</v>
      </c>
      <c r="AP1010">
        <v>0</v>
      </c>
      <c r="AQ1010">
        <v>5</v>
      </c>
      <c r="AR1010">
        <v>0</v>
      </c>
      <c r="AS1010">
        <v>34</v>
      </c>
      <c r="AT1010">
        <v>39</v>
      </c>
      <c r="AU1010">
        <v>0.4143</v>
      </c>
      <c r="AV1010">
        <v>11</v>
      </c>
      <c r="AW1010">
        <v>0</v>
      </c>
      <c r="AX1010">
        <v>0</v>
      </c>
    </row>
    <row r="1011" spans="1:50" x14ac:dyDescent="0.2">
      <c r="A1011" t="s">
        <v>328</v>
      </c>
      <c r="B1011">
        <v>3</v>
      </c>
      <c r="C1011">
        <v>946884</v>
      </c>
      <c r="D1011" s="9" t="s">
        <v>1911</v>
      </c>
      <c r="E1011" t="s">
        <v>3845</v>
      </c>
      <c r="F1011" t="str">
        <f t="shared" si="15"/>
        <v>Perry 2</v>
      </c>
      <c r="G1011" t="s">
        <v>2840</v>
      </c>
      <c r="H1011">
        <v>1.657142857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18</v>
      </c>
      <c r="P1011">
        <v>28</v>
      </c>
      <c r="Q1011">
        <v>0.4143</v>
      </c>
      <c r="R1011">
        <v>0</v>
      </c>
      <c r="S1011">
        <v>0</v>
      </c>
      <c r="T1011">
        <v>0</v>
      </c>
      <c r="U1011">
        <v>29</v>
      </c>
      <c r="V1011">
        <v>36</v>
      </c>
      <c r="W1011">
        <v>0.8286</v>
      </c>
      <c r="X1011">
        <v>0</v>
      </c>
      <c r="Y1011">
        <v>0</v>
      </c>
      <c r="Z1011">
        <v>0</v>
      </c>
      <c r="AA1011">
        <v>11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11</v>
      </c>
      <c r="AK1011">
        <v>0</v>
      </c>
      <c r="AL1011">
        <v>0</v>
      </c>
      <c r="AM1011">
        <v>3</v>
      </c>
      <c r="AN1011">
        <v>0</v>
      </c>
      <c r="AO1011">
        <v>0</v>
      </c>
      <c r="AP1011">
        <v>5</v>
      </c>
      <c r="AQ1011">
        <v>0</v>
      </c>
      <c r="AR1011">
        <v>0</v>
      </c>
      <c r="AS1011">
        <v>16</v>
      </c>
      <c r="AT1011">
        <v>23</v>
      </c>
      <c r="AU1011">
        <v>0.4143</v>
      </c>
      <c r="AV1011">
        <v>3</v>
      </c>
      <c r="AW1011">
        <v>0</v>
      </c>
      <c r="AX1011">
        <v>0</v>
      </c>
    </row>
    <row r="1012" spans="1:50" x14ac:dyDescent="0.2">
      <c r="A1012" t="s">
        <v>328</v>
      </c>
      <c r="B1012">
        <v>3</v>
      </c>
      <c r="C1012">
        <v>1593489</v>
      </c>
      <c r="D1012" s="9" t="s">
        <v>1912</v>
      </c>
      <c r="E1012" t="s">
        <v>3846</v>
      </c>
      <c r="F1012" t="str">
        <f t="shared" si="15"/>
        <v>West Des Moines 321</v>
      </c>
      <c r="G1012" t="s">
        <v>2840</v>
      </c>
      <c r="H1012">
        <v>2.0714290000000002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35</v>
      </c>
      <c r="P1012">
        <v>0</v>
      </c>
      <c r="Q1012">
        <v>0</v>
      </c>
      <c r="R1012">
        <v>1</v>
      </c>
      <c r="S1012">
        <v>0</v>
      </c>
      <c r="T1012">
        <v>0</v>
      </c>
      <c r="U1012">
        <v>56</v>
      </c>
      <c r="V1012">
        <v>66</v>
      </c>
      <c r="W1012">
        <v>0.4143</v>
      </c>
      <c r="X1012">
        <v>0</v>
      </c>
      <c r="Y1012">
        <v>0</v>
      </c>
      <c r="Z1012">
        <v>0</v>
      </c>
      <c r="AA1012">
        <v>46</v>
      </c>
      <c r="AB1012">
        <v>71</v>
      </c>
      <c r="AC1012">
        <v>0.8286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34</v>
      </c>
      <c r="AK1012">
        <v>42</v>
      </c>
      <c r="AL1012">
        <v>0.4143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56</v>
      </c>
      <c r="AT1012">
        <v>64</v>
      </c>
      <c r="AU1012">
        <v>0.4143</v>
      </c>
      <c r="AV1012">
        <v>30</v>
      </c>
      <c r="AW1012">
        <v>0</v>
      </c>
      <c r="AX1012">
        <v>0</v>
      </c>
    </row>
    <row r="1013" spans="1:50" x14ac:dyDescent="0.2">
      <c r="A1013" t="s">
        <v>328</v>
      </c>
      <c r="B1013">
        <v>3</v>
      </c>
      <c r="C1013">
        <v>1593473</v>
      </c>
      <c r="D1013" s="9" t="s">
        <v>1913</v>
      </c>
      <c r="E1013" t="s">
        <v>3847</v>
      </c>
      <c r="F1013" t="str">
        <f t="shared" si="15"/>
        <v>Lincoln /Washington /Linn</v>
      </c>
      <c r="G1013" t="s">
        <v>2840</v>
      </c>
      <c r="H1013">
        <v>0.41428599999999999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6</v>
      </c>
      <c r="P1013">
        <v>6</v>
      </c>
      <c r="Q1013">
        <v>0</v>
      </c>
      <c r="R1013">
        <v>0</v>
      </c>
      <c r="S1013">
        <v>0</v>
      </c>
      <c r="T1013">
        <v>0</v>
      </c>
      <c r="U1013">
        <v>7</v>
      </c>
      <c r="V1013">
        <v>7</v>
      </c>
      <c r="W1013">
        <v>0</v>
      </c>
      <c r="X1013">
        <v>0</v>
      </c>
      <c r="Y1013">
        <v>0</v>
      </c>
      <c r="Z1013">
        <v>0</v>
      </c>
      <c r="AA1013">
        <v>4</v>
      </c>
      <c r="AB1013">
        <v>4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1</v>
      </c>
      <c r="AK1013">
        <v>1</v>
      </c>
      <c r="AL1013">
        <v>0</v>
      </c>
      <c r="AM1013">
        <v>4</v>
      </c>
      <c r="AN1013">
        <v>4</v>
      </c>
      <c r="AO1013">
        <v>0</v>
      </c>
      <c r="AP1013">
        <v>0</v>
      </c>
      <c r="AQ1013">
        <v>0</v>
      </c>
      <c r="AR1013">
        <v>0</v>
      </c>
      <c r="AS1013">
        <v>7</v>
      </c>
      <c r="AT1013">
        <v>7</v>
      </c>
      <c r="AU1013">
        <v>0.4143</v>
      </c>
      <c r="AV1013">
        <v>1</v>
      </c>
      <c r="AW1013">
        <v>1</v>
      </c>
      <c r="AX1013">
        <v>0</v>
      </c>
    </row>
    <row r="1014" spans="1:50" x14ac:dyDescent="0.2">
      <c r="A1014" t="s">
        <v>328</v>
      </c>
      <c r="B1014">
        <v>3</v>
      </c>
      <c r="C1014">
        <v>1593479</v>
      </c>
      <c r="D1014" s="9" t="s">
        <v>49</v>
      </c>
      <c r="E1014" t="s">
        <v>3848</v>
      </c>
      <c r="F1014" t="str">
        <f t="shared" si="15"/>
        <v>Urbandale 15</v>
      </c>
      <c r="G1014" t="s">
        <v>2840</v>
      </c>
      <c r="H1014">
        <v>1.2428571429999999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25</v>
      </c>
      <c r="P1014">
        <v>0</v>
      </c>
      <c r="Q1014">
        <v>0</v>
      </c>
      <c r="R1014">
        <v>2</v>
      </c>
      <c r="S1014">
        <v>0</v>
      </c>
      <c r="T1014">
        <v>0</v>
      </c>
      <c r="U1014">
        <v>58</v>
      </c>
      <c r="V1014">
        <v>73</v>
      </c>
      <c r="W1014">
        <v>0.4143</v>
      </c>
      <c r="X1014">
        <v>0</v>
      </c>
      <c r="Y1014">
        <v>0</v>
      </c>
      <c r="Z1014">
        <v>0</v>
      </c>
      <c r="AA1014">
        <v>31</v>
      </c>
      <c r="AB1014">
        <v>49</v>
      </c>
      <c r="AC1014">
        <v>0.4143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19</v>
      </c>
      <c r="AK1014">
        <v>0</v>
      </c>
      <c r="AL1014">
        <v>0</v>
      </c>
      <c r="AM1014">
        <v>5</v>
      </c>
      <c r="AN1014">
        <v>0</v>
      </c>
      <c r="AO1014">
        <v>0</v>
      </c>
      <c r="AP1014">
        <v>0</v>
      </c>
      <c r="AQ1014">
        <v>4</v>
      </c>
      <c r="AR1014">
        <v>0</v>
      </c>
      <c r="AS1014">
        <v>30</v>
      </c>
      <c r="AT1014">
        <v>44</v>
      </c>
      <c r="AU1014">
        <v>0.4143</v>
      </c>
      <c r="AV1014">
        <v>7</v>
      </c>
      <c r="AW1014">
        <v>7</v>
      </c>
      <c r="AX1014">
        <v>0</v>
      </c>
    </row>
    <row r="1015" spans="1:50" x14ac:dyDescent="0.2">
      <c r="A1015" t="s">
        <v>851</v>
      </c>
      <c r="B1015">
        <v>4</v>
      </c>
      <c r="C1015">
        <v>946670</v>
      </c>
      <c r="D1015" s="9" t="s">
        <v>1914</v>
      </c>
      <c r="E1015" t="s">
        <v>3849</v>
      </c>
      <c r="F1015" t="str">
        <f t="shared" si="15"/>
        <v>Rural Precinct 6</v>
      </c>
      <c r="G1015" t="s">
        <v>2840</v>
      </c>
      <c r="H1015">
        <v>1.1399999999999999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18</v>
      </c>
      <c r="P1015">
        <v>18</v>
      </c>
      <c r="Q1015">
        <v>0.19</v>
      </c>
      <c r="R1015">
        <v>0</v>
      </c>
      <c r="S1015">
        <v>0</v>
      </c>
      <c r="T1015">
        <v>0</v>
      </c>
      <c r="U1015">
        <v>31</v>
      </c>
      <c r="V1015">
        <v>31</v>
      </c>
      <c r="W1015">
        <v>0.38</v>
      </c>
      <c r="X1015">
        <v>0</v>
      </c>
      <c r="Y1015">
        <v>0</v>
      </c>
      <c r="Z1015">
        <v>0</v>
      </c>
      <c r="AA1015">
        <v>19</v>
      </c>
      <c r="AB1015">
        <v>21</v>
      </c>
      <c r="AC1015">
        <v>0.19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18</v>
      </c>
      <c r="AK1015">
        <v>26</v>
      </c>
      <c r="AL1015">
        <v>0.19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18</v>
      </c>
      <c r="AT1015">
        <v>18</v>
      </c>
      <c r="AU1015">
        <v>0.19</v>
      </c>
      <c r="AV1015">
        <v>10</v>
      </c>
      <c r="AW1015">
        <v>0</v>
      </c>
      <c r="AX1015">
        <v>0</v>
      </c>
    </row>
    <row r="1016" spans="1:50" x14ac:dyDescent="0.2">
      <c r="A1016" t="s">
        <v>851</v>
      </c>
      <c r="B1016">
        <v>4</v>
      </c>
      <c r="C1016">
        <v>946665</v>
      </c>
      <c r="D1016" s="9" t="s">
        <v>1915</v>
      </c>
      <c r="E1016" t="s">
        <v>3850</v>
      </c>
      <c r="F1016" t="str">
        <f t="shared" si="15"/>
        <v>Rural Precinct 1</v>
      </c>
      <c r="G1016" t="s">
        <v>2840</v>
      </c>
      <c r="H1016">
        <v>0.95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10</v>
      </c>
      <c r="P1016">
        <v>3</v>
      </c>
      <c r="Q1016">
        <v>0</v>
      </c>
      <c r="R1016">
        <v>1</v>
      </c>
      <c r="S1016">
        <v>0</v>
      </c>
      <c r="T1016">
        <v>0</v>
      </c>
      <c r="U1016">
        <v>22</v>
      </c>
      <c r="V1016">
        <v>25</v>
      </c>
      <c r="W1016">
        <v>0.38</v>
      </c>
      <c r="X1016">
        <v>0</v>
      </c>
      <c r="Y1016">
        <v>0</v>
      </c>
      <c r="Z1016">
        <v>0</v>
      </c>
      <c r="AA1016">
        <v>16</v>
      </c>
      <c r="AB1016">
        <v>20</v>
      </c>
      <c r="AC1016">
        <v>0.19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20</v>
      </c>
      <c r="AK1016">
        <v>21</v>
      </c>
      <c r="AL1016">
        <v>0.19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22</v>
      </c>
      <c r="AT1016">
        <v>24</v>
      </c>
      <c r="AU1016">
        <v>0.19</v>
      </c>
      <c r="AV1016">
        <v>4</v>
      </c>
      <c r="AW1016">
        <v>2</v>
      </c>
      <c r="AX1016">
        <v>0</v>
      </c>
    </row>
    <row r="1017" spans="1:50" x14ac:dyDescent="0.2">
      <c r="A1017" t="s">
        <v>851</v>
      </c>
      <c r="B1017">
        <v>4</v>
      </c>
      <c r="C1017">
        <v>946669</v>
      </c>
      <c r="D1017" s="9" t="s">
        <v>1916</v>
      </c>
      <c r="E1017" t="s">
        <v>3851</v>
      </c>
      <c r="F1017" t="str">
        <f t="shared" si="15"/>
        <v>Rural Precinct 5</v>
      </c>
      <c r="G1017" t="s">
        <v>2840</v>
      </c>
      <c r="H1017">
        <v>0.56999999999999995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5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7</v>
      </c>
      <c r="V1017">
        <v>9</v>
      </c>
      <c r="W1017">
        <v>0.19</v>
      </c>
      <c r="X1017">
        <v>0</v>
      </c>
      <c r="Y1017">
        <v>0</v>
      </c>
      <c r="Z1017">
        <v>0</v>
      </c>
      <c r="AA1017">
        <v>12</v>
      </c>
      <c r="AB1017">
        <v>13</v>
      </c>
      <c r="AC1017">
        <v>0.19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3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7</v>
      </c>
      <c r="AT1017">
        <v>9</v>
      </c>
      <c r="AU1017">
        <v>0.19</v>
      </c>
      <c r="AV1017">
        <v>0</v>
      </c>
      <c r="AW1017">
        <v>0</v>
      </c>
      <c r="AX1017">
        <v>0</v>
      </c>
    </row>
    <row r="1018" spans="1:50" x14ac:dyDescent="0.2">
      <c r="A1018" t="s">
        <v>851</v>
      </c>
      <c r="B1018">
        <v>4</v>
      </c>
      <c r="C1018">
        <v>946667</v>
      </c>
      <c r="D1018" s="9" t="s">
        <v>1917</v>
      </c>
      <c r="E1018" t="s">
        <v>3852</v>
      </c>
      <c r="F1018" t="str">
        <f t="shared" si="15"/>
        <v>Rural Precinct 3</v>
      </c>
      <c r="G1018" t="s">
        <v>2840</v>
      </c>
      <c r="H1018">
        <v>0.56999999999999995</v>
      </c>
      <c r="I1018">
        <v>0</v>
      </c>
      <c r="J1018">
        <v>0</v>
      </c>
      <c r="K1018">
        <v>0</v>
      </c>
      <c r="L1018">
        <v>1</v>
      </c>
      <c r="M1018">
        <v>0</v>
      </c>
      <c r="N1018">
        <v>0</v>
      </c>
      <c r="O1018">
        <v>12</v>
      </c>
      <c r="P1018">
        <v>12</v>
      </c>
      <c r="Q1018">
        <v>0.19</v>
      </c>
      <c r="R1018">
        <v>0</v>
      </c>
      <c r="S1018">
        <v>0</v>
      </c>
      <c r="T1018">
        <v>0</v>
      </c>
      <c r="U1018">
        <v>20</v>
      </c>
      <c r="V1018">
        <v>23</v>
      </c>
      <c r="W1018">
        <v>0.19</v>
      </c>
      <c r="X1018">
        <v>0</v>
      </c>
      <c r="Y1018">
        <v>0</v>
      </c>
      <c r="Z1018">
        <v>0</v>
      </c>
      <c r="AA1018">
        <v>4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5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9</v>
      </c>
      <c r="AT1018">
        <v>16</v>
      </c>
      <c r="AU1018">
        <v>0.19</v>
      </c>
      <c r="AV1018">
        <v>0</v>
      </c>
      <c r="AW1018">
        <v>0</v>
      </c>
      <c r="AX1018">
        <v>0</v>
      </c>
    </row>
    <row r="1019" spans="1:50" x14ac:dyDescent="0.2">
      <c r="A1019" t="s">
        <v>851</v>
      </c>
      <c r="B1019">
        <v>4</v>
      </c>
      <c r="C1019">
        <v>946663</v>
      </c>
      <c r="D1019" s="9" t="s">
        <v>1918</v>
      </c>
      <c r="E1019" t="s">
        <v>3853</v>
      </c>
      <c r="F1019" t="str">
        <f t="shared" si="15"/>
        <v>Madrid 3Rd Ward</v>
      </c>
      <c r="G1019" t="s">
        <v>2840</v>
      </c>
      <c r="H1019">
        <v>0.56999999999999995</v>
      </c>
      <c r="I1019">
        <v>0</v>
      </c>
      <c r="J1019">
        <v>0</v>
      </c>
      <c r="K1019">
        <v>0</v>
      </c>
      <c r="L1019">
        <v>2</v>
      </c>
      <c r="M1019">
        <v>0</v>
      </c>
      <c r="N1019">
        <v>0</v>
      </c>
      <c r="O1019">
        <v>2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9</v>
      </c>
      <c r="V1019">
        <v>15</v>
      </c>
      <c r="W1019">
        <v>0.19</v>
      </c>
      <c r="X1019">
        <v>0</v>
      </c>
      <c r="Y1019">
        <v>0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9</v>
      </c>
      <c r="AK1019">
        <v>10</v>
      </c>
      <c r="AL1019">
        <v>0.19</v>
      </c>
      <c r="AM1019">
        <v>3</v>
      </c>
      <c r="AN1019">
        <v>0</v>
      </c>
      <c r="AO1019">
        <v>0</v>
      </c>
      <c r="AP1019">
        <v>0</v>
      </c>
      <c r="AQ1019">
        <v>2</v>
      </c>
      <c r="AR1019">
        <v>0</v>
      </c>
      <c r="AS1019">
        <v>10</v>
      </c>
      <c r="AT1019">
        <v>12</v>
      </c>
      <c r="AU1019">
        <v>0.19</v>
      </c>
      <c r="AV1019">
        <v>3</v>
      </c>
      <c r="AW1019">
        <v>0</v>
      </c>
      <c r="AX1019">
        <v>0</v>
      </c>
    </row>
    <row r="1020" spans="1:50" x14ac:dyDescent="0.2">
      <c r="A1020" t="s">
        <v>851</v>
      </c>
      <c r="B1020">
        <v>4</v>
      </c>
      <c r="C1020">
        <v>946666</v>
      </c>
      <c r="D1020" s="9" t="s">
        <v>1919</v>
      </c>
      <c r="E1020" t="s">
        <v>3854</v>
      </c>
      <c r="F1020" t="str">
        <f t="shared" si="15"/>
        <v>Rural Precinct 2</v>
      </c>
      <c r="G1020" t="s">
        <v>2840</v>
      </c>
      <c r="H1020">
        <v>1.33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36</v>
      </c>
      <c r="V1020">
        <v>37</v>
      </c>
      <c r="W1020">
        <v>0.38</v>
      </c>
      <c r="X1020">
        <v>0</v>
      </c>
      <c r="Y1020">
        <v>0</v>
      </c>
      <c r="Z1020">
        <v>0</v>
      </c>
      <c r="AA1020">
        <v>26</v>
      </c>
      <c r="AB1020">
        <v>26</v>
      </c>
      <c r="AC1020">
        <v>0.38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18</v>
      </c>
      <c r="AK1020">
        <v>19</v>
      </c>
      <c r="AL1020">
        <v>0.19</v>
      </c>
      <c r="AM1020">
        <v>18</v>
      </c>
      <c r="AN1020">
        <v>18</v>
      </c>
      <c r="AO1020">
        <v>0.19</v>
      </c>
      <c r="AP1020">
        <v>0</v>
      </c>
      <c r="AQ1020">
        <v>0</v>
      </c>
      <c r="AR1020">
        <v>0</v>
      </c>
      <c r="AS1020">
        <v>19</v>
      </c>
      <c r="AT1020">
        <v>19</v>
      </c>
      <c r="AU1020">
        <v>0.19</v>
      </c>
      <c r="AV1020">
        <v>2</v>
      </c>
      <c r="AW1020">
        <v>0</v>
      </c>
      <c r="AX1020">
        <v>0</v>
      </c>
    </row>
    <row r="1021" spans="1:50" x14ac:dyDescent="0.2">
      <c r="A1021" t="s">
        <v>815</v>
      </c>
      <c r="B1021">
        <v>1</v>
      </c>
      <c r="C1021">
        <v>946603</v>
      </c>
      <c r="D1021" s="9" t="s">
        <v>1920</v>
      </c>
      <c r="E1021" t="s">
        <v>3855</v>
      </c>
      <c r="F1021" t="str">
        <f t="shared" si="15"/>
        <v>Evansdale W4</v>
      </c>
      <c r="G1021" t="s">
        <v>2840</v>
      </c>
      <c r="H1021">
        <v>0.80800000000000005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6</v>
      </c>
      <c r="P1021">
        <v>7</v>
      </c>
      <c r="Q1021">
        <v>0.20200000000000001</v>
      </c>
      <c r="R1021">
        <v>0</v>
      </c>
      <c r="S1021">
        <v>0</v>
      </c>
      <c r="T1021">
        <v>0</v>
      </c>
      <c r="U1021">
        <v>13</v>
      </c>
      <c r="V1021">
        <v>15</v>
      </c>
      <c r="W1021">
        <v>0.20200000000000001</v>
      </c>
      <c r="X1021">
        <v>0</v>
      </c>
      <c r="Y1021">
        <v>0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6</v>
      </c>
      <c r="AK1021">
        <v>6</v>
      </c>
      <c r="AL1021">
        <v>0.20200000000000001</v>
      </c>
      <c r="AM1021">
        <v>0</v>
      </c>
      <c r="AN1021">
        <v>0</v>
      </c>
      <c r="AO1021">
        <v>0</v>
      </c>
      <c r="AP1021">
        <v>1</v>
      </c>
      <c r="AQ1021">
        <v>0</v>
      </c>
      <c r="AR1021">
        <v>0</v>
      </c>
      <c r="AS1021">
        <v>4</v>
      </c>
      <c r="AT1021">
        <v>7</v>
      </c>
      <c r="AU1021">
        <v>0.20200000000000001</v>
      </c>
      <c r="AV1021">
        <v>4</v>
      </c>
      <c r="AW1021">
        <v>0</v>
      </c>
      <c r="AX1021">
        <v>0</v>
      </c>
    </row>
    <row r="1022" spans="1:50" x14ac:dyDescent="0.2">
      <c r="A1022" t="s">
        <v>815</v>
      </c>
      <c r="B1022">
        <v>1</v>
      </c>
      <c r="C1022">
        <v>946644</v>
      </c>
      <c r="D1022" s="9" t="s">
        <v>1921</v>
      </c>
      <c r="E1022" t="s">
        <v>3856</v>
      </c>
      <c r="F1022" t="str">
        <f t="shared" si="15"/>
        <v>Cf W2 P1</v>
      </c>
      <c r="G1022" t="s">
        <v>2840</v>
      </c>
      <c r="H1022">
        <v>0.80800000000000005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20</v>
      </c>
      <c r="V1022">
        <v>23</v>
      </c>
      <c r="W1022">
        <v>0.20200000000000001</v>
      </c>
      <c r="X1022">
        <v>0</v>
      </c>
      <c r="Y1022">
        <v>0</v>
      </c>
      <c r="Z1022">
        <v>0</v>
      </c>
      <c r="AA1022">
        <v>5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37</v>
      </c>
      <c r="AK1022">
        <v>39</v>
      </c>
      <c r="AL1022">
        <v>0.40400000000000003</v>
      </c>
      <c r="AM1022">
        <v>0</v>
      </c>
      <c r="AN1022">
        <v>0</v>
      </c>
      <c r="AO1022">
        <v>0</v>
      </c>
      <c r="AP1022">
        <v>0</v>
      </c>
      <c r="AQ1022">
        <v>7</v>
      </c>
      <c r="AR1022">
        <v>0</v>
      </c>
      <c r="AS1022">
        <v>18</v>
      </c>
      <c r="AT1022">
        <v>19</v>
      </c>
      <c r="AU1022">
        <v>0.20200000000000001</v>
      </c>
      <c r="AV1022">
        <v>8</v>
      </c>
      <c r="AW1022">
        <v>0</v>
      </c>
      <c r="AX1022">
        <v>0</v>
      </c>
    </row>
    <row r="1023" spans="1:50" x14ac:dyDescent="0.2">
      <c r="A1023" t="s">
        <v>815</v>
      </c>
      <c r="B1023">
        <v>1</v>
      </c>
      <c r="C1023">
        <v>1593424</v>
      </c>
      <c r="D1023" s="9" t="s">
        <v>1922</v>
      </c>
      <c r="E1023" t="s">
        <v>3857</v>
      </c>
      <c r="F1023" t="str">
        <f t="shared" si="15"/>
        <v>Elk Run Heights &amp; Raymond</v>
      </c>
      <c r="G1023" t="s">
        <v>2851</v>
      </c>
      <c r="H1023">
        <v>1.41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6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11</v>
      </c>
      <c r="V1023">
        <v>13</v>
      </c>
      <c r="W1023">
        <v>0.40400000000000003</v>
      </c>
      <c r="X1023">
        <v>0</v>
      </c>
      <c r="Y1023">
        <v>0</v>
      </c>
      <c r="Z1023">
        <v>0</v>
      </c>
      <c r="AA1023">
        <v>12</v>
      </c>
      <c r="AB1023">
        <v>19</v>
      </c>
      <c r="AC1023">
        <v>0.40400000000000003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16</v>
      </c>
      <c r="AK1023">
        <v>16</v>
      </c>
      <c r="AL1023">
        <v>0.40400000000000003</v>
      </c>
      <c r="AM1023">
        <v>6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11</v>
      </c>
      <c r="AT1023">
        <v>11</v>
      </c>
      <c r="AU1023">
        <v>0.20200000000000001</v>
      </c>
      <c r="AV1023">
        <v>0</v>
      </c>
      <c r="AW1023">
        <v>0</v>
      </c>
      <c r="AX1023">
        <v>0</v>
      </c>
    </row>
    <row r="1024" spans="1:50" x14ac:dyDescent="0.2">
      <c r="A1024" t="s">
        <v>815</v>
      </c>
      <c r="B1024">
        <v>1</v>
      </c>
      <c r="C1024">
        <v>946621</v>
      </c>
      <c r="D1024" s="9" t="s">
        <v>1923</v>
      </c>
      <c r="E1024" t="s">
        <v>3858</v>
      </c>
      <c r="F1024" t="str">
        <f t="shared" si="15"/>
        <v>Wl 2-5</v>
      </c>
      <c r="G1024" t="s">
        <v>2851</v>
      </c>
      <c r="H1024">
        <v>1.82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22</v>
      </c>
      <c r="P1024">
        <v>25</v>
      </c>
      <c r="Q1024">
        <v>0.40400000000000003</v>
      </c>
      <c r="R1024">
        <v>0</v>
      </c>
      <c r="S1024">
        <v>0</v>
      </c>
      <c r="T1024">
        <v>0</v>
      </c>
      <c r="U1024">
        <v>24</v>
      </c>
      <c r="V1024">
        <v>32</v>
      </c>
      <c r="W1024">
        <v>0.60599999999999998</v>
      </c>
      <c r="X1024">
        <v>0</v>
      </c>
      <c r="Y1024">
        <v>0</v>
      </c>
      <c r="Z1024">
        <v>0</v>
      </c>
      <c r="AA1024">
        <v>12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29</v>
      </c>
      <c r="AK1024">
        <v>34</v>
      </c>
      <c r="AL1024">
        <v>0.60599999999999998</v>
      </c>
      <c r="AM1024">
        <v>3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15</v>
      </c>
      <c r="AT1024">
        <v>19</v>
      </c>
      <c r="AU1024">
        <v>0.20200000000000001</v>
      </c>
      <c r="AV1024">
        <v>5</v>
      </c>
      <c r="AW1024">
        <v>0</v>
      </c>
      <c r="AX1024">
        <v>0</v>
      </c>
    </row>
    <row r="1025" spans="1:50" x14ac:dyDescent="0.2">
      <c r="A1025" t="s">
        <v>815</v>
      </c>
      <c r="B1025">
        <v>1</v>
      </c>
      <c r="C1025">
        <v>946617</v>
      </c>
      <c r="D1025" s="9" t="s">
        <v>1924</v>
      </c>
      <c r="E1025" t="s">
        <v>3859</v>
      </c>
      <c r="F1025" t="str">
        <f t="shared" si="15"/>
        <v>Wl 2-1</v>
      </c>
      <c r="G1025" t="s">
        <v>2840</v>
      </c>
      <c r="H1025">
        <v>1.212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10</v>
      </c>
      <c r="P1025">
        <v>10</v>
      </c>
      <c r="Q1025">
        <v>0.20200000000000001</v>
      </c>
      <c r="R1025">
        <v>0</v>
      </c>
      <c r="S1025">
        <v>0</v>
      </c>
      <c r="T1025">
        <v>0</v>
      </c>
      <c r="U1025">
        <v>13</v>
      </c>
      <c r="V1025">
        <v>19</v>
      </c>
      <c r="W1025">
        <v>0.40400000000000003</v>
      </c>
      <c r="X1025">
        <v>0</v>
      </c>
      <c r="Y1025">
        <v>0</v>
      </c>
      <c r="Z1025">
        <v>0</v>
      </c>
      <c r="AA1025">
        <v>8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18</v>
      </c>
      <c r="AK1025">
        <v>19</v>
      </c>
      <c r="AL1025">
        <v>0.40400000000000003</v>
      </c>
      <c r="AM1025">
        <v>0</v>
      </c>
      <c r="AN1025">
        <v>0</v>
      </c>
      <c r="AO1025">
        <v>0</v>
      </c>
      <c r="AP1025">
        <v>0</v>
      </c>
      <c r="AQ1025">
        <v>1</v>
      </c>
      <c r="AR1025">
        <v>0</v>
      </c>
      <c r="AS1025">
        <v>11</v>
      </c>
      <c r="AT1025">
        <v>11</v>
      </c>
      <c r="AU1025">
        <v>0.20200000000000001</v>
      </c>
      <c r="AV1025">
        <v>0</v>
      </c>
      <c r="AW1025">
        <v>0</v>
      </c>
      <c r="AX1025">
        <v>0</v>
      </c>
    </row>
    <row r="1026" spans="1:50" x14ac:dyDescent="0.2">
      <c r="A1026" t="s">
        <v>815</v>
      </c>
      <c r="B1026">
        <v>1</v>
      </c>
      <c r="C1026">
        <v>946639</v>
      </c>
      <c r="D1026" s="9" t="s">
        <v>1925</v>
      </c>
      <c r="E1026" t="s">
        <v>3860</v>
      </c>
      <c r="F1026" t="str">
        <f t="shared" ref="F1026:F1089" si="16">TRIM(PROPER(E1026))</f>
        <v>Wl 5-5</v>
      </c>
      <c r="G1026" t="s">
        <v>2840</v>
      </c>
      <c r="H1026">
        <v>2.02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32</v>
      </c>
      <c r="P1026">
        <v>32</v>
      </c>
      <c r="Q1026">
        <v>0.40400000000000003</v>
      </c>
      <c r="R1026">
        <v>0</v>
      </c>
      <c r="S1026">
        <v>0</v>
      </c>
      <c r="T1026">
        <v>0</v>
      </c>
      <c r="U1026">
        <v>48</v>
      </c>
      <c r="V1026">
        <v>49</v>
      </c>
      <c r="W1026">
        <v>0.40400000000000003</v>
      </c>
      <c r="X1026">
        <v>1</v>
      </c>
      <c r="Y1026">
        <v>0</v>
      </c>
      <c r="Z1026">
        <v>0</v>
      </c>
      <c r="AA1026">
        <v>49</v>
      </c>
      <c r="AB1026">
        <v>52</v>
      </c>
      <c r="AC1026">
        <v>0.60599999999999998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33</v>
      </c>
      <c r="AK1026">
        <v>35</v>
      </c>
      <c r="AL1026">
        <v>0.40400000000000003</v>
      </c>
      <c r="AM1026">
        <v>9</v>
      </c>
      <c r="AN1026">
        <v>0</v>
      </c>
      <c r="AO1026">
        <v>0</v>
      </c>
      <c r="AP1026">
        <v>1</v>
      </c>
      <c r="AQ1026">
        <v>1</v>
      </c>
      <c r="AR1026">
        <v>0</v>
      </c>
      <c r="AS1026">
        <v>27</v>
      </c>
      <c r="AT1026">
        <v>31</v>
      </c>
      <c r="AU1026">
        <v>0.20200000000000001</v>
      </c>
      <c r="AV1026">
        <v>0</v>
      </c>
      <c r="AW1026">
        <v>0</v>
      </c>
      <c r="AX1026">
        <v>0</v>
      </c>
    </row>
    <row r="1027" spans="1:50" x14ac:dyDescent="0.2">
      <c r="A1027" t="s">
        <v>815</v>
      </c>
      <c r="B1027">
        <v>1</v>
      </c>
      <c r="C1027">
        <v>946631</v>
      </c>
      <c r="D1027" s="9" t="s">
        <v>1926</v>
      </c>
      <c r="E1027" t="s">
        <v>3861</v>
      </c>
      <c r="F1027" t="str">
        <f t="shared" si="16"/>
        <v>Wl 4-3</v>
      </c>
      <c r="G1027" t="s">
        <v>2851</v>
      </c>
      <c r="H1027">
        <v>1.01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10</v>
      </c>
      <c r="P1027">
        <v>11</v>
      </c>
      <c r="Q1027">
        <v>0.40400000000000003</v>
      </c>
      <c r="R1027">
        <v>0</v>
      </c>
      <c r="S1027">
        <v>0</v>
      </c>
      <c r="T1027">
        <v>0</v>
      </c>
      <c r="U1027">
        <v>2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10</v>
      </c>
      <c r="AK1027">
        <v>11</v>
      </c>
      <c r="AL1027">
        <v>0.20200000000000001</v>
      </c>
      <c r="AM1027">
        <v>1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5</v>
      </c>
      <c r="AT1027">
        <v>6</v>
      </c>
      <c r="AU1027">
        <v>0.20200000000000001</v>
      </c>
      <c r="AV1027">
        <v>7</v>
      </c>
      <c r="AW1027">
        <v>7</v>
      </c>
      <c r="AX1027">
        <v>0.20200000000000001</v>
      </c>
    </row>
    <row r="1028" spans="1:50" x14ac:dyDescent="0.2">
      <c r="A1028" t="s">
        <v>189</v>
      </c>
      <c r="B1028">
        <v>2</v>
      </c>
      <c r="C1028">
        <v>947231</v>
      </c>
      <c r="D1028" s="9" t="s">
        <v>1927</v>
      </c>
      <c r="E1028" t="s">
        <v>3862</v>
      </c>
      <c r="F1028" t="str">
        <f t="shared" si="16"/>
        <v>Jefferson East/Shueyville</v>
      </c>
      <c r="G1028" t="s">
        <v>2840</v>
      </c>
      <c r="H1028">
        <v>2.0249999999999999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26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51</v>
      </c>
      <c r="V1028">
        <v>61</v>
      </c>
      <c r="W1028">
        <v>0.81</v>
      </c>
      <c r="X1028">
        <v>0</v>
      </c>
      <c r="Y1028">
        <v>0</v>
      </c>
      <c r="Z1028">
        <v>0</v>
      </c>
      <c r="AA1028">
        <v>37</v>
      </c>
      <c r="AB1028">
        <v>51</v>
      </c>
      <c r="AC1028">
        <v>0.40500000000000003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25</v>
      </c>
      <c r="AK1028">
        <v>0</v>
      </c>
      <c r="AL1028">
        <v>0</v>
      </c>
      <c r="AM1028">
        <v>1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45</v>
      </c>
      <c r="AT1028">
        <v>58</v>
      </c>
      <c r="AU1028">
        <v>0.81</v>
      </c>
      <c r="AV1028">
        <v>8</v>
      </c>
      <c r="AW1028">
        <v>0</v>
      </c>
      <c r="AX1028">
        <v>0</v>
      </c>
    </row>
    <row r="1029" spans="1:50" x14ac:dyDescent="0.2">
      <c r="A1029" t="s">
        <v>189</v>
      </c>
      <c r="B1029">
        <v>2</v>
      </c>
      <c r="C1029">
        <v>947238</v>
      </c>
      <c r="D1029" s="9" t="s">
        <v>1928</v>
      </c>
      <c r="E1029" t="s">
        <v>3863</v>
      </c>
      <c r="F1029" t="str">
        <f t="shared" si="16"/>
        <v>North Liberty 02</v>
      </c>
      <c r="G1029" t="s">
        <v>2840</v>
      </c>
      <c r="H1029">
        <v>2.835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30</v>
      </c>
      <c r="P1029">
        <v>39</v>
      </c>
      <c r="Q1029">
        <v>0.40500000000000003</v>
      </c>
      <c r="R1029">
        <v>0</v>
      </c>
      <c r="S1029">
        <v>0</v>
      </c>
      <c r="T1029">
        <v>0</v>
      </c>
      <c r="U1029">
        <v>61</v>
      </c>
      <c r="V1029">
        <v>69</v>
      </c>
      <c r="W1029">
        <v>0.81</v>
      </c>
      <c r="X1029">
        <v>0</v>
      </c>
      <c r="Y1029">
        <v>0</v>
      </c>
      <c r="Z1029">
        <v>0</v>
      </c>
      <c r="AA1029">
        <v>16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63</v>
      </c>
      <c r="AK1029">
        <v>72</v>
      </c>
      <c r="AL1029">
        <v>0.81</v>
      </c>
      <c r="AM1029">
        <v>2</v>
      </c>
      <c r="AN1029">
        <v>0</v>
      </c>
      <c r="AO1029">
        <v>0</v>
      </c>
      <c r="AP1029">
        <v>2</v>
      </c>
      <c r="AQ1029">
        <v>0</v>
      </c>
      <c r="AR1029">
        <v>0</v>
      </c>
      <c r="AS1029">
        <v>68</v>
      </c>
      <c r="AT1029">
        <v>79</v>
      </c>
      <c r="AU1029">
        <v>0.81</v>
      </c>
      <c r="AV1029">
        <v>18</v>
      </c>
      <c r="AW1029">
        <v>0</v>
      </c>
      <c r="AX1029">
        <v>0</v>
      </c>
    </row>
    <row r="1030" spans="1:50" x14ac:dyDescent="0.2">
      <c r="A1030" t="s">
        <v>189</v>
      </c>
      <c r="B1030">
        <v>2</v>
      </c>
      <c r="C1030">
        <v>947202</v>
      </c>
      <c r="D1030" s="9" t="s">
        <v>1929</v>
      </c>
      <c r="E1030" t="s">
        <v>3864</v>
      </c>
      <c r="F1030" t="str">
        <f t="shared" si="16"/>
        <v>Coralville 06</v>
      </c>
      <c r="G1030" t="s">
        <v>2840</v>
      </c>
      <c r="H1030">
        <v>4.05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81</v>
      </c>
      <c r="P1030">
        <v>81</v>
      </c>
      <c r="Q1030">
        <v>0.81</v>
      </c>
      <c r="R1030">
        <v>0</v>
      </c>
      <c r="S1030">
        <v>0</v>
      </c>
      <c r="T1030">
        <v>0</v>
      </c>
      <c r="U1030">
        <v>121</v>
      </c>
      <c r="V1030">
        <v>126</v>
      </c>
      <c r="W1030">
        <v>0.81</v>
      </c>
      <c r="X1030">
        <v>0</v>
      </c>
      <c r="Y1030">
        <v>0</v>
      </c>
      <c r="Z1030">
        <v>0</v>
      </c>
      <c r="AA1030">
        <v>99</v>
      </c>
      <c r="AB1030">
        <v>99</v>
      </c>
      <c r="AC1030">
        <v>0.81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86</v>
      </c>
      <c r="AK1030">
        <v>86</v>
      </c>
      <c r="AL1030">
        <v>0.81</v>
      </c>
      <c r="AM1030">
        <v>0</v>
      </c>
      <c r="AN1030">
        <v>0</v>
      </c>
      <c r="AO1030">
        <v>0</v>
      </c>
      <c r="AP1030">
        <v>0</v>
      </c>
      <c r="AQ1030">
        <v>19</v>
      </c>
      <c r="AR1030">
        <v>0</v>
      </c>
      <c r="AS1030">
        <v>127</v>
      </c>
      <c r="AT1030">
        <v>127</v>
      </c>
      <c r="AU1030">
        <v>0.81</v>
      </c>
      <c r="AV1030">
        <v>24</v>
      </c>
      <c r="AW1030">
        <v>0</v>
      </c>
      <c r="AX1030">
        <v>0</v>
      </c>
    </row>
    <row r="1031" spans="1:50" x14ac:dyDescent="0.2">
      <c r="A1031" t="s">
        <v>189</v>
      </c>
      <c r="B1031">
        <v>2</v>
      </c>
      <c r="C1031">
        <v>947220</v>
      </c>
      <c r="D1031" s="9" t="s">
        <v>1930</v>
      </c>
      <c r="E1031" t="s">
        <v>3865</v>
      </c>
      <c r="F1031" t="str">
        <f t="shared" si="16"/>
        <v>Iowa City 15</v>
      </c>
      <c r="G1031" t="s">
        <v>2840</v>
      </c>
      <c r="H1031">
        <v>2.4300000000000002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4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31</v>
      </c>
      <c r="V1031">
        <v>50</v>
      </c>
      <c r="W1031">
        <v>0.40500000000000003</v>
      </c>
      <c r="X1031">
        <v>0</v>
      </c>
      <c r="Y1031">
        <v>0</v>
      </c>
      <c r="Z1031">
        <v>0</v>
      </c>
      <c r="AA1031">
        <v>16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99</v>
      </c>
      <c r="AK1031">
        <v>110</v>
      </c>
      <c r="AL1031">
        <v>1.2150000000000001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73</v>
      </c>
      <c r="AT1031">
        <v>79</v>
      </c>
      <c r="AU1031">
        <v>0.81</v>
      </c>
      <c r="AV1031">
        <v>21</v>
      </c>
      <c r="AW1031">
        <v>0</v>
      </c>
      <c r="AX1031">
        <v>0</v>
      </c>
    </row>
    <row r="1032" spans="1:50" x14ac:dyDescent="0.2">
      <c r="A1032" t="s">
        <v>189</v>
      </c>
      <c r="B1032">
        <v>2</v>
      </c>
      <c r="C1032">
        <v>1593581</v>
      </c>
      <c r="D1032" s="9" t="s">
        <v>1931</v>
      </c>
      <c r="E1032" t="s">
        <v>3866</v>
      </c>
      <c r="F1032" t="str">
        <f t="shared" si="16"/>
        <v>North Liberty 03 (Pw)</v>
      </c>
      <c r="G1032" t="s">
        <v>2840</v>
      </c>
      <c r="H1032">
        <v>3.645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50</v>
      </c>
      <c r="P1032">
        <v>66</v>
      </c>
      <c r="Q1032">
        <v>0.81</v>
      </c>
      <c r="R1032">
        <v>0</v>
      </c>
      <c r="S1032">
        <v>0</v>
      </c>
      <c r="T1032">
        <v>0</v>
      </c>
      <c r="U1032">
        <v>108</v>
      </c>
      <c r="V1032">
        <v>129</v>
      </c>
      <c r="W1032">
        <v>1.2150000000000001</v>
      </c>
      <c r="X1032">
        <v>0</v>
      </c>
      <c r="Y1032">
        <v>0</v>
      </c>
      <c r="Z1032">
        <v>0</v>
      </c>
      <c r="AA1032">
        <v>24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72</v>
      </c>
      <c r="AK1032">
        <v>77</v>
      </c>
      <c r="AL1032">
        <v>0.81</v>
      </c>
      <c r="AM1032">
        <v>8</v>
      </c>
      <c r="AN1032">
        <v>0</v>
      </c>
      <c r="AO1032">
        <v>0</v>
      </c>
      <c r="AP1032">
        <v>0</v>
      </c>
      <c r="AQ1032">
        <v>8</v>
      </c>
      <c r="AR1032">
        <v>0</v>
      </c>
      <c r="AS1032">
        <v>90</v>
      </c>
      <c r="AT1032">
        <v>104</v>
      </c>
      <c r="AU1032">
        <v>0.81</v>
      </c>
      <c r="AV1032">
        <v>32</v>
      </c>
      <c r="AW1032">
        <v>0</v>
      </c>
      <c r="AX1032">
        <v>0</v>
      </c>
    </row>
    <row r="1033" spans="1:50" x14ac:dyDescent="0.2">
      <c r="A1033" t="s">
        <v>189</v>
      </c>
      <c r="B1033">
        <v>2</v>
      </c>
      <c r="C1033">
        <v>947201</v>
      </c>
      <c r="D1033" s="9" t="s">
        <v>1932</v>
      </c>
      <c r="E1033" t="s">
        <v>3867</v>
      </c>
      <c r="F1033" t="str">
        <f t="shared" si="16"/>
        <v>Coralville 05</v>
      </c>
      <c r="G1033" t="s">
        <v>2840</v>
      </c>
      <c r="H1033">
        <v>2.835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8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46</v>
      </c>
      <c r="V1033">
        <v>67</v>
      </c>
      <c r="W1033">
        <v>0.81</v>
      </c>
      <c r="X1033">
        <v>0</v>
      </c>
      <c r="Y1033">
        <v>0</v>
      </c>
      <c r="Z1033">
        <v>0</v>
      </c>
      <c r="AA1033">
        <v>29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138</v>
      </c>
      <c r="AK1033">
        <v>140</v>
      </c>
      <c r="AL1033">
        <v>1.2150000000000001</v>
      </c>
      <c r="AM1033">
        <v>3</v>
      </c>
      <c r="AN1033">
        <v>0</v>
      </c>
      <c r="AO1033">
        <v>0</v>
      </c>
      <c r="AP1033">
        <v>2</v>
      </c>
      <c r="AQ1033">
        <v>0</v>
      </c>
      <c r="AR1033">
        <v>0</v>
      </c>
      <c r="AS1033">
        <v>83</v>
      </c>
      <c r="AT1033">
        <v>99</v>
      </c>
      <c r="AU1033">
        <v>0.81</v>
      </c>
      <c r="AV1033">
        <v>17</v>
      </c>
      <c r="AW1033">
        <v>0</v>
      </c>
      <c r="AX1033">
        <v>0</v>
      </c>
    </row>
    <row r="1034" spans="1:50" x14ac:dyDescent="0.2">
      <c r="A1034" t="s">
        <v>189</v>
      </c>
      <c r="B1034">
        <v>2</v>
      </c>
      <c r="C1034">
        <v>947212</v>
      </c>
      <c r="D1034" s="9" t="s">
        <v>1933</v>
      </c>
      <c r="E1034" t="s">
        <v>3868</v>
      </c>
      <c r="F1034" t="str">
        <f t="shared" si="16"/>
        <v>Iowa City 07</v>
      </c>
      <c r="G1034" t="s">
        <v>2840</v>
      </c>
      <c r="H1034">
        <v>3.24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53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85</v>
      </c>
      <c r="V1034">
        <v>141</v>
      </c>
      <c r="W1034">
        <v>1.2150000000000001</v>
      </c>
      <c r="X1034">
        <v>5</v>
      </c>
      <c r="Y1034">
        <v>0</v>
      </c>
      <c r="Z1034">
        <v>0</v>
      </c>
      <c r="AA1034">
        <v>42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151</v>
      </c>
      <c r="AK1034">
        <v>168</v>
      </c>
      <c r="AL1034">
        <v>1.2150000000000001</v>
      </c>
      <c r="AM1034">
        <v>2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101</v>
      </c>
      <c r="AT1034">
        <v>127</v>
      </c>
      <c r="AU1034">
        <v>0.81</v>
      </c>
      <c r="AV1034">
        <v>45</v>
      </c>
      <c r="AW1034">
        <v>0</v>
      </c>
      <c r="AX1034">
        <v>0</v>
      </c>
    </row>
    <row r="1035" spans="1:50" x14ac:dyDescent="0.2">
      <c r="A1035" t="s">
        <v>189</v>
      </c>
      <c r="B1035">
        <v>2</v>
      </c>
      <c r="C1035">
        <v>947216</v>
      </c>
      <c r="D1035" s="9" t="s">
        <v>1934</v>
      </c>
      <c r="E1035" t="s">
        <v>3869</v>
      </c>
      <c r="F1035" t="str">
        <f t="shared" si="16"/>
        <v>Iowa City 11</v>
      </c>
      <c r="G1035" t="s">
        <v>2840</v>
      </c>
      <c r="H1035">
        <v>3.24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21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65</v>
      </c>
      <c r="V1035">
        <v>105</v>
      </c>
      <c r="W1035">
        <v>0.81</v>
      </c>
      <c r="X1035">
        <v>0</v>
      </c>
      <c r="Y1035">
        <v>0</v>
      </c>
      <c r="Z1035">
        <v>0</v>
      </c>
      <c r="AA1035">
        <v>24</v>
      </c>
      <c r="AB1035">
        <v>0</v>
      </c>
      <c r="AC1035">
        <v>0</v>
      </c>
      <c r="AD1035">
        <v>4</v>
      </c>
      <c r="AE1035">
        <v>0</v>
      </c>
      <c r="AF1035">
        <v>0</v>
      </c>
      <c r="AG1035">
        <v>1</v>
      </c>
      <c r="AH1035">
        <v>0</v>
      </c>
      <c r="AI1035">
        <v>0</v>
      </c>
      <c r="AJ1035">
        <v>263</v>
      </c>
      <c r="AK1035">
        <v>281</v>
      </c>
      <c r="AL1035">
        <v>1.62</v>
      </c>
      <c r="AM1035">
        <v>0</v>
      </c>
      <c r="AN1035">
        <v>0</v>
      </c>
      <c r="AO1035">
        <v>0</v>
      </c>
      <c r="AP1035">
        <v>2</v>
      </c>
      <c r="AQ1035">
        <v>0</v>
      </c>
      <c r="AR1035">
        <v>0</v>
      </c>
      <c r="AS1035">
        <v>127</v>
      </c>
      <c r="AT1035">
        <v>149</v>
      </c>
      <c r="AU1035">
        <v>0.81</v>
      </c>
      <c r="AV1035">
        <v>59</v>
      </c>
      <c r="AW1035">
        <v>0</v>
      </c>
      <c r="AX1035">
        <v>0</v>
      </c>
    </row>
    <row r="1036" spans="1:50" x14ac:dyDescent="0.2">
      <c r="A1036" t="s">
        <v>189</v>
      </c>
      <c r="B1036">
        <v>2</v>
      </c>
      <c r="C1036">
        <v>1593582</v>
      </c>
      <c r="D1036" s="9" t="s">
        <v>1935</v>
      </c>
      <c r="E1036" t="s">
        <v>3870</v>
      </c>
      <c r="F1036" t="str">
        <f t="shared" si="16"/>
        <v>North Liberty 04</v>
      </c>
      <c r="G1036" t="s">
        <v>2840</v>
      </c>
      <c r="H1036">
        <v>2.4300000000000002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25</v>
      </c>
      <c r="P1036">
        <v>33</v>
      </c>
      <c r="Q1036">
        <v>0.40500000000000003</v>
      </c>
      <c r="R1036">
        <v>0</v>
      </c>
      <c r="S1036">
        <v>0</v>
      </c>
      <c r="T1036">
        <v>0</v>
      </c>
      <c r="U1036">
        <v>32</v>
      </c>
      <c r="V1036">
        <v>36</v>
      </c>
      <c r="W1036">
        <v>0.40500000000000003</v>
      </c>
      <c r="X1036">
        <v>0</v>
      </c>
      <c r="Y1036">
        <v>0</v>
      </c>
      <c r="Z1036">
        <v>0</v>
      </c>
      <c r="AA1036">
        <v>15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55</v>
      </c>
      <c r="AK1036">
        <v>58</v>
      </c>
      <c r="AL1036">
        <v>0.81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62</v>
      </c>
      <c r="AT1036">
        <v>68</v>
      </c>
      <c r="AU1036">
        <v>0.81</v>
      </c>
      <c r="AV1036">
        <v>10</v>
      </c>
      <c r="AW1036">
        <v>0</v>
      </c>
      <c r="AX1036">
        <v>0</v>
      </c>
    </row>
    <row r="1037" spans="1:50" x14ac:dyDescent="0.2">
      <c r="A1037" t="s">
        <v>189</v>
      </c>
      <c r="B1037">
        <v>2</v>
      </c>
      <c r="C1037">
        <v>947198</v>
      </c>
      <c r="D1037" s="9" t="s">
        <v>1936</v>
      </c>
      <c r="E1037" t="s">
        <v>3871</v>
      </c>
      <c r="F1037" t="str">
        <f t="shared" si="16"/>
        <v>Coralville 02</v>
      </c>
      <c r="G1037" t="s">
        <v>2840</v>
      </c>
      <c r="H1037">
        <v>3.24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64</v>
      </c>
      <c r="P1037">
        <v>70</v>
      </c>
      <c r="Q1037">
        <v>0</v>
      </c>
      <c r="R1037">
        <v>1</v>
      </c>
      <c r="S1037">
        <v>0</v>
      </c>
      <c r="T1037">
        <v>0</v>
      </c>
      <c r="U1037">
        <v>80</v>
      </c>
      <c r="V1037">
        <v>87</v>
      </c>
      <c r="W1037">
        <v>0.81</v>
      </c>
      <c r="X1037">
        <v>3</v>
      </c>
      <c r="Y1037">
        <v>0</v>
      </c>
      <c r="Z1037">
        <v>0</v>
      </c>
      <c r="AA1037">
        <v>88</v>
      </c>
      <c r="AB1037">
        <v>94</v>
      </c>
      <c r="AC1037">
        <v>0.81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93</v>
      </c>
      <c r="AK1037">
        <v>104</v>
      </c>
      <c r="AL1037">
        <v>0.81</v>
      </c>
      <c r="AM1037">
        <v>5</v>
      </c>
      <c r="AN1037">
        <v>0</v>
      </c>
      <c r="AO1037">
        <v>0</v>
      </c>
      <c r="AP1037">
        <v>2</v>
      </c>
      <c r="AQ1037">
        <v>0</v>
      </c>
      <c r="AR1037">
        <v>0</v>
      </c>
      <c r="AS1037">
        <v>103</v>
      </c>
      <c r="AT1037">
        <v>111</v>
      </c>
      <c r="AU1037">
        <v>0.81</v>
      </c>
      <c r="AV1037">
        <v>30</v>
      </c>
      <c r="AW1037">
        <v>0</v>
      </c>
      <c r="AX1037">
        <v>0</v>
      </c>
    </row>
    <row r="1038" spans="1:50" x14ac:dyDescent="0.2">
      <c r="A1038" t="s">
        <v>189</v>
      </c>
      <c r="B1038">
        <v>2</v>
      </c>
      <c r="C1038">
        <v>947239</v>
      </c>
      <c r="D1038" s="9" t="s">
        <v>1937</v>
      </c>
      <c r="E1038" t="s">
        <v>3872</v>
      </c>
      <c r="F1038" t="str">
        <f t="shared" si="16"/>
        <v>Newport Township</v>
      </c>
      <c r="G1038" t="s">
        <v>2840</v>
      </c>
      <c r="H1038">
        <v>2.835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63</v>
      </c>
      <c r="P1038">
        <v>66</v>
      </c>
      <c r="Q1038">
        <v>0.40500000000000003</v>
      </c>
      <c r="R1038">
        <v>0</v>
      </c>
      <c r="S1038">
        <v>0</v>
      </c>
      <c r="T1038">
        <v>0</v>
      </c>
      <c r="U1038">
        <v>65</v>
      </c>
      <c r="V1038">
        <v>70</v>
      </c>
      <c r="W1038">
        <v>0.81</v>
      </c>
      <c r="X1038">
        <v>0</v>
      </c>
      <c r="Y1038">
        <v>0</v>
      </c>
      <c r="Z1038">
        <v>0</v>
      </c>
      <c r="AA1038">
        <v>89</v>
      </c>
      <c r="AB1038">
        <v>103</v>
      </c>
      <c r="AC1038">
        <v>0.81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40</v>
      </c>
      <c r="AK1038">
        <v>0</v>
      </c>
      <c r="AL1038">
        <v>0</v>
      </c>
      <c r="AM1038">
        <v>8</v>
      </c>
      <c r="AN1038">
        <v>0</v>
      </c>
      <c r="AO1038">
        <v>0</v>
      </c>
      <c r="AP1038">
        <v>5</v>
      </c>
      <c r="AQ1038">
        <v>0</v>
      </c>
      <c r="AR1038">
        <v>0</v>
      </c>
      <c r="AS1038">
        <v>81</v>
      </c>
      <c r="AT1038">
        <v>117</v>
      </c>
      <c r="AU1038">
        <v>0.81</v>
      </c>
      <c r="AV1038">
        <v>21</v>
      </c>
      <c r="AW1038">
        <v>0</v>
      </c>
      <c r="AX1038">
        <v>0</v>
      </c>
    </row>
    <row r="1039" spans="1:50" x14ac:dyDescent="0.2">
      <c r="A1039" t="s">
        <v>189</v>
      </c>
      <c r="B1039">
        <v>2</v>
      </c>
      <c r="C1039">
        <v>947195</v>
      </c>
      <c r="D1039" s="9" t="s">
        <v>1440</v>
      </c>
      <c r="E1039" t="s">
        <v>3873</v>
      </c>
      <c r="F1039" t="str">
        <f t="shared" si="16"/>
        <v>Clear Creek/Tiffin</v>
      </c>
      <c r="G1039" t="s">
        <v>2840</v>
      </c>
      <c r="H1039">
        <v>3.24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52</v>
      </c>
      <c r="P1039">
        <v>58</v>
      </c>
      <c r="Q1039">
        <v>0.81</v>
      </c>
      <c r="R1039">
        <v>0</v>
      </c>
      <c r="S1039">
        <v>0</v>
      </c>
      <c r="T1039">
        <v>0</v>
      </c>
      <c r="U1039">
        <v>79</v>
      </c>
      <c r="V1039">
        <v>90</v>
      </c>
      <c r="W1039">
        <v>0.81</v>
      </c>
      <c r="X1039">
        <v>0</v>
      </c>
      <c r="Y1039">
        <v>0</v>
      </c>
      <c r="Z1039">
        <v>0</v>
      </c>
      <c r="AA1039">
        <v>26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86</v>
      </c>
      <c r="AK1039">
        <v>95</v>
      </c>
      <c r="AL1039">
        <v>0.81</v>
      </c>
      <c r="AM1039">
        <v>1</v>
      </c>
      <c r="AN1039">
        <v>0</v>
      </c>
      <c r="AO1039">
        <v>0</v>
      </c>
      <c r="AP1039">
        <v>1</v>
      </c>
      <c r="AQ1039">
        <v>6</v>
      </c>
      <c r="AR1039">
        <v>0</v>
      </c>
      <c r="AS1039">
        <v>67</v>
      </c>
      <c r="AT1039">
        <v>81</v>
      </c>
      <c r="AU1039">
        <v>0.81</v>
      </c>
      <c r="AV1039">
        <v>18</v>
      </c>
      <c r="AW1039">
        <v>0</v>
      </c>
      <c r="AX1039">
        <v>0</v>
      </c>
    </row>
    <row r="1040" spans="1:50" x14ac:dyDescent="0.2">
      <c r="A1040" t="s">
        <v>189</v>
      </c>
      <c r="B1040">
        <v>2</v>
      </c>
      <c r="C1040">
        <v>947200</v>
      </c>
      <c r="D1040" s="9" t="s">
        <v>1938</v>
      </c>
      <c r="E1040" t="s">
        <v>3874</v>
      </c>
      <c r="F1040" t="str">
        <f t="shared" si="16"/>
        <v>Coralville 04</v>
      </c>
      <c r="G1040" t="s">
        <v>2840</v>
      </c>
      <c r="H1040">
        <v>2.835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26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51</v>
      </c>
      <c r="V1040">
        <v>66</v>
      </c>
      <c r="W1040">
        <v>0.81</v>
      </c>
      <c r="X1040">
        <v>1</v>
      </c>
      <c r="Y1040">
        <v>0</v>
      </c>
      <c r="Z1040">
        <v>0</v>
      </c>
      <c r="AA1040">
        <v>18</v>
      </c>
      <c r="AB1040">
        <v>0</v>
      </c>
      <c r="AC1040">
        <v>0</v>
      </c>
      <c r="AD1040">
        <v>2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109</v>
      </c>
      <c r="AK1040">
        <v>115</v>
      </c>
      <c r="AL1040">
        <v>1.2150000000000001</v>
      </c>
      <c r="AM1040">
        <v>10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76</v>
      </c>
      <c r="AT1040">
        <v>102</v>
      </c>
      <c r="AU1040">
        <v>0.81</v>
      </c>
      <c r="AV1040">
        <v>16</v>
      </c>
      <c r="AW1040">
        <v>0</v>
      </c>
      <c r="AX1040">
        <v>0</v>
      </c>
    </row>
    <row r="1041" spans="1:50" x14ac:dyDescent="0.2">
      <c r="A1041" t="s">
        <v>189</v>
      </c>
      <c r="B1041">
        <v>2</v>
      </c>
      <c r="C1041">
        <v>947237</v>
      </c>
      <c r="D1041" s="9" t="s">
        <v>1939</v>
      </c>
      <c r="E1041" t="s">
        <v>3875</v>
      </c>
      <c r="F1041" t="str">
        <f t="shared" si="16"/>
        <v>North Liberty 01</v>
      </c>
      <c r="G1041" t="s">
        <v>2840</v>
      </c>
      <c r="H1041">
        <v>2.835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15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85</v>
      </c>
      <c r="V1041">
        <v>103</v>
      </c>
      <c r="W1041">
        <v>1.2150000000000001</v>
      </c>
      <c r="X1041">
        <v>2</v>
      </c>
      <c r="Y1041">
        <v>0</v>
      </c>
      <c r="Z1041">
        <v>0</v>
      </c>
      <c r="AA1041">
        <v>18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74</v>
      </c>
      <c r="AK1041">
        <v>81</v>
      </c>
      <c r="AL1041">
        <v>0.81</v>
      </c>
      <c r="AM1041">
        <v>0</v>
      </c>
      <c r="AN1041">
        <v>0</v>
      </c>
      <c r="AO1041">
        <v>0</v>
      </c>
      <c r="AP1041">
        <v>0</v>
      </c>
      <c r="AQ1041">
        <v>13</v>
      </c>
      <c r="AR1041">
        <v>0</v>
      </c>
      <c r="AS1041">
        <v>67</v>
      </c>
      <c r="AT1041">
        <v>71</v>
      </c>
      <c r="AU1041">
        <v>0.81</v>
      </c>
      <c r="AV1041">
        <v>7</v>
      </c>
      <c r="AW1041">
        <v>0</v>
      </c>
      <c r="AX1041">
        <v>0</v>
      </c>
    </row>
    <row r="1042" spans="1:50" x14ac:dyDescent="0.2">
      <c r="A1042" t="s">
        <v>189</v>
      </c>
      <c r="B1042">
        <v>2</v>
      </c>
      <c r="C1042">
        <v>947215</v>
      </c>
      <c r="D1042" s="9" t="s">
        <v>1940</v>
      </c>
      <c r="E1042" t="s">
        <v>3876</v>
      </c>
      <c r="F1042" t="str">
        <f t="shared" si="16"/>
        <v>Iowa City 10/Elsw</v>
      </c>
      <c r="G1042" t="s">
        <v>2840</v>
      </c>
      <c r="H1042">
        <v>2.835</v>
      </c>
      <c r="I1042">
        <v>0</v>
      </c>
      <c r="J1042">
        <v>0</v>
      </c>
      <c r="K1042">
        <v>0</v>
      </c>
      <c r="L1042">
        <v>1</v>
      </c>
      <c r="M1042">
        <v>0</v>
      </c>
      <c r="N1042">
        <v>0</v>
      </c>
      <c r="O1042">
        <v>23</v>
      </c>
      <c r="P1042">
        <v>4</v>
      </c>
      <c r="Q1042">
        <v>0</v>
      </c>
      <c r="R1042">
        <v>0</v>
      </c>
      <c r="S1042">
        <v>0</v>
      </c>
      <c r="T1042">
        <v>0</v>
      </c>
      <c r="U1042">
        <v>50</v>
      </c>
      <c r="V1042">
        <v>71</v>
      </c>
      <c r="W1042">
        <v>0.81</v>
      </c>
      <c r="X1042">
        <v>0</v>
      </c>
      <c r="Y1042">
        <v>0</v>
      </c>
      <c r="Z1042">
        <v>0</v>
      </c>
      <c r="AA1042">
        <v>16</v>
      </c>
      <c r="AB1042">
        <v>0</v>
      </c>
      <c r="AC1042">
        <v>0</v>
      </c>
      <c r="AD1042">
        <v>1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95</v>
      </c>
      <c r="AK1042">
        <v>105</v>
      </c>
      <c r="AL1042">
        <v>1.2150000000000001</v>
      </c>
      <c r="AM1042">
        <v>0</v>
      </c>
      <c r="AN1042">
        <v>0</v>
      </c>
      <c r="AO1042">
        <v>0</v>
      </c>
      <c r="AP1042">
        <v>1</v>
      </c>
      <c r="AQ1042">
        <v>1</v>
      </c>
      <c r="AR1042">
        <v>0</v>
      </c>
      <c r="AS1042">
        <v>74</v>
      </c>
      <c r="AT1042">
        <v>92</v>
      </c>
      <c r="AU1042">
        <v>0.81</v>
      </c>
      <c r="AV1042">
        <v>21</v>
      </c>
      <c r="AW1042">
        <v>0</v>
      </c>
      <c r="AX1042">
        <v>0</v>
      </c>
    </row>
    <row r="1043" spans="1:50" x14ac:dyDescent="0.2">
      <c r="A1043" t="s">
        <v>189</v>
      </c>
      <c r="B1043">
        <v>2</v>
      </c>
      <c r="C1043">
        <v>1593583</v>
      </c>
      <c r="D1043" s="9" t="s">
        <v>1941</v>
      </c>
      <c r="E1043" t="s">
        <v>3877</v>
      </c>
      <c r="F1043" t="str">
        <f t="shared" si="16"/>
        <v>North Liberty 05</v>
      </c>
      <c r="G1043" t="s">
        <v>2840</v>
      </c>
      <c r="H1043">
        <v>2.4300000000000002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20</v>
      </c>
      <c r="P1043">
        <v>3</v>
      </c>
      <c r="Q1043">
        <v>0</v>
      </c>
      <c r="R1043">
        <v>0</v>
      </c>
      <c r="S1043">
        <v>0</v>
      </c>
      <c r="T1043">
        <v>0</v>
      </c>
      <c r="U1043">
        <v>56</v>
      </c>
      <c r="V1043">
        <v>68</v>
      </c>
      <c r="W1043">
        <v>0.81</v>
      </c>
      <c r="X1043">
        <v>0</v>
      </c>
      <c r="Y1043">
        <v>0</v>
      </c>
      <c r="Z1043">
        <v>0</v>
      </c>
      <c r="AA1043">
        <v>19</v>
      </c>
      <c r="AB1043">
        <v>16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62</v>
      </c>
      <c r="AK1043">
        <v>68</v>
      </c>
      <c r="AL1043">
        <v>0.81</v>
      </c>
      <c r="AM1043">
        <v>8</v>
      </c>
      <c r="AN1043">
        <v>7</v>
      </c>
      <c r="AO1043">
        <v>0</v>
      </c>
      <c r="AP1043">
        <v>0</v>
      </c>
      <c r="AQ1043">
        <v>0</v>
      </c>
      <c r="AR1043">
        <v>0</v>
      </c>
      <c r="AS1043">
        <v>58</v>
      </c>
      <c r="AT1043">
        <v>75</v>
      </c>
      <c r="AU1043">
        <v>0.81</v>
      </c>
      <c r="AV1043">
        <v>14</v>
      </c>
      <c r="AW1043">
        <v>0</v>
      </c>
      <c r="AX1043">
        <v>0</v>
      </c>
    </row>
    <row r="1044" spans="1:50" x14ac:dyDescent="0.2">
      <c r="A1044" t="s">
        <v>1272</v>
      </c>
      <c r="B1044">
        <v>4</v>
      </c>
      <c r="C1044">
        <v>947947</v>
      </c>
      <c r="D1044" s="9">
        <v>15</v>
      </c>
      <c r="E1044" t="s">
        <v>3878</v>
      </c>
      <c r="F1044" t="str">
        <f t="shared" si="16"/>
        <v>Ames 3-5</v>
      </c>
      <c r="G1044" t="s">
        <v>2840</v>
      </c>
      <c r="H1044">
        <v>3.32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50</v>
      </c>
      <c r="P1044">
        <v>0</v>
      </c>
      <c r="Q1044">
        <v>0</v>
      </c>
      <c r="R1044">
        <v>3</v>
      </c>
      <c r="S1044">
        <v>0</v>
      </c>
      <c r="T1044">
        <v>0</v>
      </c>
      <c r="U1044">
        <v>66</v>
      </c>
      <c r="V1044">
        <v>84</v>
      </c>
      <c r="W1044">
        <v>0.83</v>
      </c>
      <c r="X1044">
        <v>2</v>
      </c>
      <c r="Y1044">
        <v>0</v>
      </c>
      <c r="Z1044">
        <v>0</v>
      </c>
      <c r="AA1044">
        <v>83</v>
      </c>
      <c r="AB1044">
        <v>137</v>
      </c>
      <c r="AC1044">
        <v>0.83</v>
      </c>
      <c r="AD1044">
        <v>2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110</v>
      </c>
      <c r="AK1044">
        <v>119</v>
      </c>
      <c r="AL1044">
        <v>0.83</v>
      </c>
      <c r="AM1044">
        <v>6</v>
      </c>
      <c r="AN1044">
        <v>0</v>
      </c>
      <c r="AO1044">
        <v>0</v>
      </c>
      <c r="AP1044">
        <v>2</v>
      </c>
      <c r="AQ1044">
        <v>0</v>
      </c>
      <c r="AR1044">
        <v>0</v>
      </c>
      <c r="AS1044">
        <v>98</v>
      </c>
      <c r="AT1044">
        <v>108</v>
      </c>
      <c r="AU1044">
        <v>0.83</v>
      </c>
      <c r="AV1044">
        <v>36</v>
      </c>
      <c r="AW1044">
        <v>0</v>
      </c>
      <c r="AX1044">
        <v>0</v>
      </c>
    </row>
    <row r="1045" spans="1:50" x14ac:dyDescent="0.2">
      <c r="A1045" t="s">
        <v>1272</v>
      </c>
      <c r="B1045">
        <v>4</v>
      </c>
      <c r="C1045">
        <v>947958</v>
      </c>
      <c r="D1045" s="9">
        <v>25</v>
      </c>
      <c r="E1045" t="s">
        <v>3879</v>
      </c>
      <c r="F1045" t="str">
        <f t="shared" si="16"/>
        <v>Huxley</v>
      </c>
      <c r="G1045" t="s">
        <v>2851</v>
      </c>
      <c r="H1045">
        <v>2.4900000000000002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37</v>
      </c>
      <c r="P1045">
        <v>40</v>
      </c>
      <c r="Q1045">
        <v>0.41499999999999998</v>
      </c>
      <c r="R1045">
        <v>0</v>
      </c>
      <c r="S1045">
        <v>0</v>
      </c>
      <c r="T1045">
        <v>0</v>
      </c>
      <c r="U1045">
        <v>51</v>
      </c>
      <c r="V1045">
        <v>56</v>
      </c>
      <c r="W1045">
        <v>0.41499999999999998</v>
      </c>
      <c r="X1045">
        <v>0</v>
      </c>
      <c r="Y1045">
        <v>0</v>
      </c>
      <c r="Z1045">
        <v>0</v>
      </c>
      <c r="AA1045">
        <v>34</v>
      </c>
      <c r="AB1045">
        <v>41</v>
      </c>
      <c r="AC1045">
        <v>0.41499999999999998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54</v>
      </c>
      <c r="AK1045">
        <v>54</v>
      </c>
      <c r="AL1045">
        <v>0.41499999999999998</v>
      </c>
      <c r="AM1045">
        <v>9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57</v>
      </c>
      <c r="AT1045">
        <v>61</v>
      </c>
      <c r="AU1045">
        <v>0.83</v>
      </c>
      <c r="AV1045">
        <v>10</v>
      </c>
      <c r="AW1045">
        <v>0</v>
      </c>
      <c r="AX1045">
        <v>0</v>
      </c>
    </row>
    <row r="1046" spans="1:50" x14ac:dyDescent="0.2">
      <c r="A1046" t="s">
        <v>1272</v>
      </c>
      <c r="B1046">
        <v>4</v>
      </c>
      <c r="C1046">
        <v>947946</v>
      </c>
      <c r="D1046" s="9">
        <v>14</v>
      </c>
      <c r="E1046" t="s">
        <v>3880</v>
      </c>
      <c r="F1046" t="str">
        <f t="shared" si="16"/>
        <v>Ames 3-4</v>
      </c>
      <c r="G1046" t="s">
        <v>2851</v>
      </c>
      <c r="H1046">
        <v>3.32</v>
      </c>
      <c r="I1046">
        <v>0</v>
      </c>
      <c r="J1046">
        <v>0</v>
      </c>
      <c r="K1046">
        <v>0</v>
      </c>
      <c r="L1046">
        <v>1</v>
      </c>
      <c r="M1046">
        <v>0</v>
      </c>
      <c r="N1046">
        <v>0</v>
      </c>
      <c r="O1046">
        <v>46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67</v>
      </c>
      <c r="V1046">
        <v>126</v>
      </c>
      <c r="W1046">
        <v>1.2450000000000001</v>
      </c>
      <c r="X1046">
        <v>0</v>
      </c>
      <c r="Y1046">
        <v>0</v>
      </c>
      <c r="Z1046">
        <v>0</v>
      </c>
      <c r="AA1046">
        <v>38</v>
      </c>
      <c r="AB1046">
        <v>0</v>
      </c>
      <c r="AC1046">
        <v>0</v>
      </c>
      <c r="AD1046">
        <v>2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153</v>
      </c>
      <c r="AK1046">
        <v>176</v>
      </c>
      <c r="AL1046">
        <v>1.2450000000000001</v>
      </c>
      <c r="AM1046">
        <v>7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75</v>
      </c>
      <c r="AT1046">
        <v>103</v>
      </c>
      <c r="AU1046">
        <v>0.83</v>
      </c>
      <c r="AV1046">
        <v>47</v>
      </c>
      <c r="AW1046">
        <v>0</v>
      </c>
      <c r="AX1046">
        <v>0</v>
      </c>
    </row>
    <row r="1047" spans="1:50" x14ac:dyDescent="0.2">
      <c r="A1047" t="s">
        <v>1272</v>
      </c>
      <c r="B1047">
        <v>4</v>
      </c>
      <c r="C1047">
        <v>947951</v>
      </c>
      <c r="D1047" s="9">
        <v>19</v>
      </c>
      <c r="E1047" t="s">
        <v>3881</v>
      </c>
      <c r="F1047" t="str">
        <f t="shared" si="16"/>
        <v>Ames 4-4</v>
      </c>
      <c r="G1047" t="s">
        <v>2840</v>
      </c>
      <c r="H1047">
        <v>2.9049999999999998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29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58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60</v>
      </c>
      <c r="AB1047">
        <v>93</v>
      </c>
      <c r="AC1047">
        <v>0.83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208</v>
      </c>
      <c r="AK1047">
        <v>235</v>
      </c>
      <c r="AL1047">
        <v>1.2450000000000001</v>
      </c>
      <c r="AM1047">
        <v>0</v>
      </c>
      <c r="AN1047">
        <v>0</v>
      </c>
      <c r="AO1047">
        <v>0</v>
      </c>
      <c r="AP1047">
        <v>0</v>
      </c>
      <c r="AQ1047">
        <v>53</v>
      </c>
      <c r="AR1047">
        <v>0</v>
      </c>
      <c r="AS1047">
        <v>104</v>
      </c>
      <c r="AT1047">
        <v>130</v>
      </c>
      <c r="AU1047">
        <v>0.83</v>
      </c>
      <c r="AV1047">
        <v>52</v>
      </c>
      <c r="AW1047">
        <v>0</v>
      </c>
      <c r="AX1047">
        <v>0</v>
      </c>
    </row>
    <row r="1048" spans="1:50" x14ac:dyDescent="0.2">
      <c r="A1048" t="s">
        <v>1272</v>
      </c>
      <c r="B1048">
        <v>4</v>
      </c>
      <c r="C1048">
        <v>947941</v>
      </c>
      <c r="D1048" s="9">
        <v>1</v>
      </c>
      <c r="E1048" t="s">
        <v>3882</v>
      </c>
      <c r="F1048" t="str">
        <f t="shared" si="16"/>
        <v>Ames 1-1</v>
      </c>
      <c r="G1048" t="s">
        <v>2840</v>
      </c>
      <c r="H1048">
        <v>2.4900000000000002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2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47</v>
      </c>
      <c r="V1048">
        <v>73</v>
      </c>
      <c r="W1048">
        <v>0.83</v>
      </c>
      <c r="X1048">
        <v>0</v>
      </c>
      <c r="Y1048">
        <v>0</v>
      </c>
      <c r="Z1048">
        <v>0</v>
      </c>
      <c r="AA1048">
        <v>36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111</v>
      </c>
      <c r="AK1048">
        <v>116</v>
      </c>
      <c r="AL1048">
        <v>0.83</v>
      </c>
      <c r="AM1048">
        <v>4</v>
      </c>
      <c r="AN1048">
        <v>0</v>
      </c>
      <c r="AO1048">
        <v>0</v>
      </c>
      <c r="AP1048">
        <v>0</v>
      </c>
      <c r="AQ1048">
        <v>11</v>
      </c>
      <c r="AR1048">
        <v>0</v>
      </c>
      <c r="AS1048">
        <v>68</v>
      </c>
      <c r="AT1048">
        <v>82</v>
      </c>
      <c r="AU1048">
        <v>0.83</v>
      </c>
      <c r="AV1048">
        <v>17</v>
      </c>
      <c r="AW1048">
        <v>0</v>
      </c>
      <c r="AX1048">
        <v>0</v>
      </c>
    </row>
    <row r="1049" spans="1:50" x14ac:dyDescent="0.2">
      <c r="A1049" t="s">
        <v>1272</v>
      </c>
      <c r="B1049">
        <v>4</v>
      </c>
      <c r="C1049">
        <v>947981</v>
      </c>
      <c r="D1049" s="9">
        <v>7</v>
      </c>
      <c r="E1049" t="s">
        <v>3883</v>
      </c>
      <c r="F1049" t="str">
        <f t="shared" si="16"/>
        <v>Ames 2-2</v>
      </c>
      <c r="G1049" t="s">
        <v>2840</v>
      </c>
      <c r="H1049">
        <v>2.9049999999999998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22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33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51</v>
      </c>
      <c r="AB1049">
        <v>85</v>
      </c>
      <c r="AC1049">
        <v>0.83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117</v>
      </c>
      <c r="AK1049">
        <v>128</v>
      </c>
      <c r="AL1049">
        <v>1.2450000000000001</v>
      </c>
      <c r="AM1049">
        <v>9</v>
      </c>
      <c r="AN1049">
        <v>0</v>
      </c>
      <c r="AO1049">
        <v>0</v>
      </c>
      <c r="AP1049">
        <v>3</v>
      </c>
      <c r="AQ1049">
        <v>0</v>
      </c>
      <c r="AR1049">
        <v>0</v>
      </c>
      <c r="AS1049">
        <v>76</v>
      </c>
      <c r="AT1049">
        <v>92</v>
      </c>
      <c r="AU1049">
        <v>0.83</v>
      </c>
      <c r="AV1049">
        <v>24</v>
      </c>
      <c r="AW1049">
        <v>0</v>
      </c>
      <c r="AX1049">
        <v>0</v>
      </c>
    </row>
    <row r="1050" spans="1:50" x14ac:dyDescent="0.2">
      <c r="A1050" t="s">
        <v>1207</v>
      </c>
      <c r="B1050">
        <v>3</v>
      </c>
      <c r="C1050">
        <v>947750</v>
      </c>
      <c r="D1050" s="9" t="s">
        <v>4186</v>
      </c>
      <c r="E1050" t="s">
        <v>3884</v>
      </c>
      <c r="F1050" t="str">
        <f t="shared" si="16"/>
        <v>Urbandale-01</v>
      </c>
      <c r="G1050" t="s">
        <v>2851</v>
      </c>
      <c r="H1050">
        <v>2.52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37</v>
      </c>
      <c r="P1050">
        <v>37</v>
      </c>
      <c r="Q1050">
        <v>0.27979999999999999</v>
      </c>
      <c r="R1050">
        <v>0</v>
      </c>
      <c r="S1050">
        <v>0</v>
      </c>
      <c r="T1050">
        <v>0</v>
      </c>
      <c r="U1050">
        <v>49</v>
      </c>
      <c r="V1050">
        <v>53</v>
      </c>
      <c r="W1050">
        <v>0.55959999999999999</v>
      </c>
      <c r="X1050">
        <v>0</v>
      </c>
      <c r="Y1050">
        <v>0</v>
      </c>
      <c r="Z1050">
        <v>0</v>
      </c>
      <c r="AA1050">
        <v>36</v>
      </c>
      <c r="AB1050">
        <v>38</v>
      </c>
      <c r="AC1050">
        <v>0.55959999999999999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59</v>
      </c>
      <c r="AK1050">
        <v>61</v>
      </c>
      <c r="AL1050">
        <v>0.55959999999999999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38</v>
      </c>
      <c r="AT1050">
        <v>40</v>
      </c>
      <c r="AU1050">
        <v>0.55959999999999999</v>
      </c>
      <c r="AV1050">
        <v>18</v>
      </c>
      <c r="AW1050">
        <v>0</v>
      </c>
      <c r="AX1050">
        <v>0</v>
      </c>
    </row>
    <row r="1051" spans="1:50" x14ac:dyDescent="0.2">
      <c r="A1051" t="s">
        <v>1207</v>
      </c>
      <c r="B1051">
        <v>3</v>
      </c>
      <c r="C1051">
        <v>947714</v>
      </c>
      <c r="D1051" s="9" t="s">
        <v>4187</v>
      </c>
      <c r="E1051" t="s">
        <v>3885</v>
      </c>
      <c r="F1051" t="str">
        <f t="shared" si="16"/>
        <v>Ankeny-07</v>
      </c>
      <c r="G1051" t="s">
        <v>2840</v>
      </c>
      <c r="H1051">
        <v>2.2384011419999998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30</v>
      </c>
      <c r="P1051">
        <v>33</v>
      </c>
      <c r="Q1051">
        <v>0.27979999999999999</v>
      </c>
      <c r="R1051">
        <v>2</v>
      </c>
      <c r="S1051">
        <v>0</v>
      </c>
      <c r="T1051">
        <v>0</v>
      </c>
      <c r="U1051">
        <v>50</v>
      </c>
      <c r="V1051">
        <v>71</v>
      </c>
      <c r="W1051">
        <v>0.83940000000000003</v>
      </c>
      <c r="X1051">
        <v>0</v>
      </c>
      <c r="Y1051">
        <v>0</v>
      </c>
      <c r="Z1051">
        <v>0</v>
      </c>
      <c r="AA1051">
        <v>10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41</v>
      </c>
      <c r="AK1051">
        <v>45</v>
      </c>
      <c r="AL1051">
        <v>0.55959999999999999</v>
      </c>
      <c r="AM1051">
        <v>7</v>
      </c>
      <c r="AN1051">
        <v>0</v>
      </c>
      <c r="AO1051">
        <v>0</v>
      </c>
      <c r="AP1051">
        <v>3</v>
      </c>
      <c r="AQ1051">
        <v>6</v>
      </c>
      <c r="AR1051">
        <v>0</v>
      </c>
      <c r="AS1051">
        <v>34</v>
      </c>
      <c r="AT1051">
        <v>38</v>
      </c>
      <c r="AU1051">
        <v>0.55959999999999999</v>
      </c>
      <c r="AV1051">
        <v>16</v>
      </c>
      <c r="AW1051">
        <v>0</v>
      </c>
      <c r="AX1051">
        <v>0</v>
      </c>
    </row>
    <row r="1052" spans="1:50" x14ac:dyDescent="0.2">
      <c r="A1052" t="s">
        <v>1207</v>
      </c>
      <c r="B1052">
        <v>3</v>
      </c>
      <c r="C1052">
        <v>947755</v>
      </c>
      <c r="D1052" s="9" t="s">
        <v>4188</v>
      </c>
      <c r="E1052" t="s">
        <v>3886</v>
      </c>
      <c r="F1052" t="str">
        <f t="shared" si="16"/>
        <v>Urbandale-06</v>
      </c>
      <c r="G1052" t="s">
        <v>2840</v>
      </c>
      <c r="H1052">
        <v>3.0778015700000001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51</v>
      </c>
      <c r="P1052">
        <v>53</v>
      </c>
      <c r="Q1052">
        <v>0.55959999999999999</v>
      </c>
      <c r="R1052">
        <v>0</v>
      </c>
      <c r="S1052">
        <v>0</v>
      </c>
      <c r="T1052">
        <v>0</v>
      </c>
      <c r="U1052">
        <v>66</v>
      </c>
      <c r="V1052">
        <v>73</v>
      </c>
      <c r="W1052">
        <v>0.83940000000000003</v>
      </c>
      <c r="X1052">
        <v>2</v>
      </c>
      <c r="Y1052">
        <v>0</v>
      </c>
      <c r="Z1052">
        <v>0</v>
      </c>
      <c r="AA1052">
        <v>48</v>
      </c>
      <c r="AB1052">
        <v>52</v>
      </c>
      <c r="AC1052">
        <v>0.55959999999999999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60</v>
      </c>
      <c r="AK1052">
        <v>63</v>
      </c>
      <c r="AL1052">
        <v>0.55959999999999999</v>
      </c>
      <c r="AM1052">
        <v>4</v>
      </c>
      <c r="AN1052">
        <v>0</v>
      </c>
      <c r="AO1052">
        <v>0</v>
      </c>
      <c r="AP1052">
        <v>0</v>
      </c>
      <c r="AQ1052">
        <v>2</v>
      </c>
      <c r="AR1052">
        <v>0</v>
      </c>
      <c r="AS1052">
        <v>48</v>
      </c>
      <c r="AT1052">
        <v>52</v>
      </c>
      <c r="AU1052">
        <v>0.55959999999999999</v>
      </c>
      <c r="AV1052">
        <v>16</v>
      </c>
      <c r="AW1052">
        <v>0</v>
      </c>
      <c r="AX1052">
        <v>0</v>
      </c>
    </row>
    <row r="1053" spans="1:50" x14ac:dyDescent="0.2">
      <c r="A1053" t="s">
        <v>1207</v>
      </c>
      <c r="B1053">
        <v>3</v>
      </c>
      <c r="C1053">
        <v>947630</v>
      </c>
      <c r="D1053" s="9" t="s">
        <v>4189</v>
      </c>
      <c r="E1053" t="s">
        <v>3887</v>
      </c>
      <c r="F1053" t="str">
        <f t="shared" si="16"/>
        <v>Des Moines-29</v>
      </c>
      <c r="G1053" t="s">
        <v>2851</v>
      </c>
      <c r="H1053">
        <v>1.96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37</v>
      </c>
      <c r="P1053">
        <v>41</v>
      </c>
      <c r="Q1053">
        <v>0.55959999999999999</v>
      </c>
      <c r="R1053">
        <v>0</v>
      </c>
      <c r="S1053">
        <v>0</v>
      </c>
      <c r="T1053">
        <v>0</v>
      </c>
      <c r="U1053">
        <v>28</v>
      </c>
      <c r="V1053">
        <v>41</v>
      </c>
      <c r="W1053">
        <v>0.55959999999999999</v>
      </c>
      <c r="X1053">
        <v>0</v>
      </c>
      <c r="Y1053">
        <v>0</v>
      </c>
      <c r="Z1053">
        <v>0</v>
      </c>
      <c r="AA1053">
        <v>21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29</v>
      </c>
      <c r="AK1053">
        <v>31</v>
      </c>
      <c r="AL1053">
        <v>0.27979999999999999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31</v>
      </c>
      <c r="AT1053">
        <v>40</v>
      </c>
      <c r="AU1053">
        <v>0.55959999999999999</v>
      </c>
      <c r="AV1053">
        <v>11</v>
      </c>
      <c r="AW1053">
        <v>0</v>
      </c>
      <c r="AX1053">
        <v>0</v>
      </c>
    </row>
    <row r="1054" spans="1:50" x14ac:dyDescent="0.2">
      <c r="A1054" t="s">
        <v>1207</v>
      </c>
      <c r="B1054">
        <v>3</v>
      </c>
      <c r="C1054">
        <v>947739</v>
      </c>
      <c r="D1054" s="9" t="s">
        <v>4190</v>
      </c>
      <c r="E1054" t="s">
        <v>3888</v>
      </c>
      <c r="F1054" t="str">
        <f t="shared" si="16"/>
        <v>Johnston-03</v>
      </c>
      <c r="G1054" t="s">
        <v>2851</v>
      </c>
      <c r="H1054">
        <v>2.2400000000000002</v>
      </c>
      <c r="I1054">
        <v>0</v>
      </c>
      <c r="J1054">
        <v>0</v>
      </c>
      <c r="K1054">
        <v>0</v>
      </c>
      <c r="L1054">
        <v>1</v>
      </c>
      <c r="M1054">
        <v>0</v>
      </c>
      <c r="N1054">
        <v>0</v>
      </c>
      <c r="O1054">
        <v>42</v>
      </c>
      <c r="P1054">
        <v>53</v>
      </c>
      <c r="Q1054">
        <v>0.55959999999999999</v>
      </c>
      <c r="R1054">
        <v>0</v>
      </c>
      <c r="S1054">
        <v>0</v>
      </c>
      <c r="T1054">
        <v>0</v>
      </c>
      <c r="U1054">
        <v>75</v>
      </c>
      <c r="V1054">
        <v>78</v>
      </c>
      <c r="W1054">
        <v>0.55959999999999999</v>
      </c>
      <c r="X1054">
        <v>0</v>
      </c>
      <c r="Y1054">
        <v>0</v>
      </c>
      <c r="Z1054">
        <v>0</v>
      </c>
      <c r="AA1054">
        <v>47</v>
      </c>
      <c r="AB1054">
        <v>57</v>
      </c>
      <c r="AC1054">
        <v>0.55959999999999999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17</v>
      </c>
      <c r="AK1054">
        <v>0</v>
      </c>
      <c r="AL1054">
        <v>0</v>
      </c>
      <c r="AM1054">
        <v>12</v>
      </c>
      <c r="AN1054">
        <v>0</v>
      </c>
      <c r="AO1054">
        <v>0</v>
      </c>
      <c r="AP1054">
        <v>2</v>
      </c>
      <c r="AQ1054">
        <v>2</v>
      </c>
      <c r="AR1054">
        <v>0</v>
      </c>
      <c r="AS1054">
        <v>41</v>
      </c>
      <c r="AT1054">
        <v>58</v>
      </c>
      <c r="AU1054">
        <v>0.55959999999999999</v>
      </c>
      <c r="AV1054">
        <v>13</v>
      </c>
      <c r="AW1054">
        <v>0</v>
      </c>
      <c r="AX1054">
        <v>0</v>
      </c>
    </row>
    <row r="1055" spans="1:50" x14ac:dyDescent="0.2">
      <c r="A1055" t="s">
        <v>1207</v>
      </c>
      <c r="B1055">
        <v>3</v>
      </c>
      <c r="C1055">
        <v>947760</v>
      </c>
      <c r="D1055" s="9" t="s">
        <v>4191</v>
      </c>
      <c r="E1055" t="s">
        <v>3889</v>
      </c>
      <c r="F1055" t="str">
        <f t="shared" si="16"/>
        <v>Urbandale-11</v>
      </c>
      <c r="G1055" t="s">
        <v>2840</v>
      </c>
      <c r="H1055">
        <v>2.5182009999999999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50</v>
      </c>
      <c r="P1055">
        <v>61</v>
      </c>
      <c r="Q1055">
        <v>0.55959999999999999</v>
      </c>
      <c r="R1055">
        <v>1</v>
      </c>
      <c r="S1055">
        <v>0</v>
      </c>
      <c r="T1055">
        <v>0</v>
      </c>
      <c r="U1055">
        <v>58</v>
      </c>
      <c r="V1055">
        <v>65</v>
      </c>
      <c r="W1055">
        <v>0.83940000000000003</v>
      </c>
      <c r="X1055">
        <v>0</v>
      </c>
      <c r="Y1055">
        <v>0</v>
      </c>
      <c r="Z1055">
        <v>0</v>
      </c>
      <c r="AA1055">
        <v>59</v>
      </c>
      <c r="AB1055">
        <v>65</v>
      </c>
      <c r="AC1055">
        <v>0.55959999999999999</v>
      </c>
      <c r="AD1055">
        <v>2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25</v>
      </c>
      <c r="AK1055">
        <v>0</v>
      </c>
      <c r="AL1055">
        <v>0</v>
      </c>
      <c r="AM1055">
        <v>12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37</v>
      </c>
      <c r="AT1055">
        <v>53</v>
      </c>
      <c r="AU1055">
        <v>0.55959999999999999</v>
      </c>
      <c r="AV1055">
        <v>16</v>
      </c>
      <c r="AW1055">
        <v>0</v>
      </c>
      <c r="AX1055">
        <v>0</v>
      </c>
    </row>
    <row r="1056" spans="1:50" x14ac:dyDescent="0.2">
      <c r="A1056" t="s">
        <v>1207</v>
      </c>
      <c r="B1056">
        <v>3</v>
      </c>
      <c r="C1056">
        <v>947746</v>
      </c>
      <c r="D1056" s="9" t="s">
        <v>78</v>
      </c>
      <c r="E1056" t="s">
        <v>3890</v>
      </c>
      <c r="F1056" t="str">
        <f t="shared" si="16"/>
        <v>Saylor-01</v>
      </c>
      <c r="G1056" t="s">
        <v>2851</v>
      </c>
      <c r="H1056">
        <v>2.2400000000000002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27</v>
      </c>
      <c r="P1056">
        <v>27</v>
      </c>
      <c r="Q1056">
        <v>0.27979999999999999</v>
      </c>
      <c r="R1056">
        <v>0</v>
      </c>
      <c r="S1056">
        <v>0</v>
      </c>
      <c r="T1056">
        <v>0</v>
      </c>
      <c r="U1056">
        <v>26</v>
      </c>
      <c r="V1056">
        <v>28</v>
      </c>
      <c r="W1056">
        <v>0.55959999999999999</v>
      </c>
      <c r="X1056">
        <v>0</v>
      </c>
      <c r="Y1056">
        <v>0</v>
      </c>
      <c r="Z1056">
        <v>0</v>
      </c>
      <c r="AA1056">
        <v>19</v>
      </c>
      <c r="AB1056">
        <v>22</v>
      </c>
      <c r="AC1056">
        <v>0.27979999999999999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32</v>
      </c>
      <c r="AK1056">
        <v>33</v>
      </c>
      <c r="AL1056">
        <v>0.55959999999999999</v>
      </c>
      <c r="AM1056">
        <v>3</v>
      </c>
      <c r="AN1056">
        <v>0</v>
      </c>
      <c r="AO1056">
        <v>0</v>
      </c>
      <c r="AP1056">
        <v>1</v>
      </c>
      <c r="AQ1056">
        <v>0</v>
      </c>
      <c r="AR1056">
        <v>0</v>
      </c>
      <c r="AS1056">
        <v>27</v>
      </c>
      <c r="AT1056">
        <v>29</v>
      </c>
      <c r="AU1056">
        <v>0.55959999999999999</v>
      </c>
      <c r="AV1056">
        <v>5</v>
      </c>
      <c r="AW1056">
        <v>0</v>
      </c>
      <c r="AX1056">
        <v>0</v>
      </c>
    </row>
    <row r="1057" spans="1:50" x14ac:dyDescent="0.2">
      <c r="A1057" t="s">
        <v>1207</v>
      </c>
      <c r="B1057">
        <v>3</v>
      </c>
      <c r="C1057">
        <v>1593720</v>
      </c>
      <c r="D1057" s="9" t="s">
        <v>4192</v>
      </c>
      <c r="E1057" t="s">
        <v>3891</v>
      </c>
      <c r="F1057" t="str">
        <f t="shared" si="16"/>
        <v>Crocker-01</v>
      </c>
      <c r="G1057" t="s">
        <v>2842</v>
      </c>
      <c r="H1057">
        <v>1.68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28</v>
      </c>
      <c r="P1057">
        <v>31</v>
      </c>
      <c r="Q1057">
        <v>0.27979999999999999</v>
      </c>
      <c r="R1057">
        <v>0</v>
      </c>
      <c r="S1057">
        <v>0</v>
      </c>
      <c r="T1057">
        <v>0</v>
      </c>
      <c r="U1057">
        <v>37</v>
      </c>
      <c r="V1057">
        <v>43</v>
      </c>
      <c r="W1057">
        <v>0.27979999999999999</v>
      </c>
      <c r="X1057">
        <v>0</v>
      </c>
      <c r="Y1057">
        <v>0</v>
      </c>
      <c r="Z1057">
        <v>0</v>
      </c>
      <c r="AA1057">
        <v>40</v>
      </c>
      <c r="AB1057">
        <v>50</v>
      </c>
      <c r="AC1057">
        <v>0.55959999999999999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17</v>
      </c>
      <c r="AK1057">
        <v>1</v>
      </c>
      <c r="AL1057">
        <v>0</v>
      </c>
      <c r="AM1057">
        <v>6</v>
      </c>
      <c r="AN1057">
        <v>0</v>
      </c>
      <c r="AO1057">
        <v>0</v>
      </c>
      <c r="AP1057">
        <v>3</v>
      </c>
      <c r="AQ1057">
        <v>2</v>
      </c>
      <c r="AR1057">
        <v>0</v>
      </c>
      <c r="AS1057">
        <v>30</v>
      </c>
      <c r="AT1057">
        <v>46</v>
      </c>
      <c r="AU1057">
        <v>0.55959999999999999</v>
      </c>
      <c r="AV1057">
        <v>15</v>
      </c>
      <c r="AW1057">
        <v>2</v>
      </c>
      <c r="AX1057">
        <v>0</v>
      </c>
    </row>
    <row r="1058" spans="1:50" x14ac:dyDescent="0.2">
      <c r="A1058" t="s">
        <v>1207</v>
      </c>
      <c r="B1058">
        <v>3</v>
      </c>
      <c r="C1058">
        <v>947738</v>
      </c>
      <c r="D1058" s="9" t="s">
        <v>4193</v>
      </c>
      <c r="E1058" t="s">
        <v>3892</v>
      </c>
      <c r="F1058" t="str">
        <f t="shared" si="16"/>
        <v>Johnston-02</v>
      </c>
      <c r="G1058" t="s">
        <v>2840</v>
      </c>
      <c r="H1058">
        <v>3.357602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37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70</v>
      </c>
      <c r="V1058">
        <v>81</v>
      </c>
      <c r="W1058">
        <v>0.83940000000000003</v>
      </c>
      <c r="X1058">
        <v>3</v>
      </c>
      <c r="Y1058">
        <v>0</v>
      </c>
      <c r="Z1058">
        <v>0</v>
      </c>
      <c r="AA1058">
        <v>75</v>
      </c>
      <c r="AB1058">
        <v>106</v>
      </c>
      <c r="AC1058">
        <v>1.1192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76</v>
      </c>
      <c r="AK1058">
        <v>83</v>
      </c>
      <c r="AL1058">
        <v>0.83940000000000003</v>
      </c>
      <c r="AM1058">
        <v>4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59</v>
      </c>
      <c r="AT1058">
        <v>69</v>
      </c>
      <c r="AU1058">
        <v>0.55959999999999999</v>
      </c>
      <c r="AV1058">
        <v>33</v>
      </c>
      <c r="AW1058">
        <v>0</v>
      </c>
      <c r="AX1058">
        <v>0</v>
      </c>
    </row>
    <row r="1059" spans="1:50" x14ac:dyDescent="0.2">
      <c r="A1059" t="s">
        <v>1207</v>
      </c>
      <c r="B1059">
        <v>3</v>
      </c>
      <c r="C1059">
        <v>947647</v>
      </c>
      <c r="D1059" s="9" t="s">
        <v>4194</v>
      </c>
      <c r="E1059" t="s">
        <v>3893</v>
      </c>
      <c r="F1059" t="str">
        <f t="shared" si="16"/>
        <v>Des Moines-46</v>
      </c>
      <c r="G1059" t="s">
        <v>2840</v>
      </c>
      <c r="H1059">
        <v>1.6788008569999999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16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21</v>
      </c>
      <c r="V1059">
        <v>24</v>
      </c>
      <c r="W1059">
        <v>0.27979999999999999</v>
      </c>
      <c r="X1059">
        <v>0</v>
      </c>
      <c r="Y1059">
        <v>0</v>
      </c>
      <c r="Z1059">
        <v>0</v>
      </c>
      <c r="AA1059">
        <v>5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65</v>
      </c>
      <c r="AK1059">
        <v>70</v>
      </c>
      <c r="AL1059">
        <v>0.83940000000000003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27</v>
      </c>
      <c r="AT1059">
        <v>34</v>
      </c>
      <c r="AU1059">
        <v>0.55959999999999999</v>
      </c>
      <c r="AV1059">
        <v>4</v>
      </c>
      <c r="AW1059">
        <v>0</v>
      </c>
      <c r="AX1059">
        <v>0</v>
      </c>
    </row>
    <row r="1060" spans="1:50" x14ac:dyDescent="0.2">
      <c r="A1060" t="s">
        <v>1207</v>
      </c>
      <c r="B1060">
        <v>3</v>
      </c>
      <c r="C1060">
        <v>947742</v>
      </c>
      <c r="D1060" s="9" t="s">
        <v>67</v>
      </c>
      <c r="E1060" t="s">
        <v>3894</v>
      </c>
      <c r="F1060" t="str">
        <f t="shared" si="16"/>
        <v>Pleasant Hill-02</v>
      </c>
      <c r="G1060" t="s">
        <v>2840</v>
      </c>
      <c r="H1060">
        <v>2.518201285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41</v>
      </c>
      <c r="P1060">
        <v>42</v>
      </c>
      <c r="Q1060">
        <v>0.55959999999999999</v>
      </c>
      <c r="R1060">
        <v>0</v>
      </c>
      <c r="S1060">
        <v>0</v>
      </c>
      <c r="T1060">
        <v>0</v>
      </c>
      <c r="U1060">
        <v>45</v>
      </c>
      <c r="V1060">
        <v>47</v>
      </c>
      <c r="W1060">
        <v>0.55959999999999999</v>
      </c>
      <c r="X1060">
        <v>0</v>
      </c>
      <c r="Y1060">
        <v>0</v>
      </c>
      <c r="Z1060">
        <v>0</v>
      </c>
      <c r="AA1060">
        <v>33</v>
      </c>
      <c r="AB1060">
        <v>33</v>
      </c>
      <c r="AC1060">
        <v>0.55959999999999999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31</v>
      </c>
      <c r="AK1060">
        <v>31</v>
      </c>
      <c r="AL1060">
        <v>0.27979999999999999</v>
      </c>
      <c r="AM1060">
        <v>5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42</v>
      </c>
      <c r="AT1060">
        <v>42</v>
      </c>
      <c r="AU1060">
        <v>0.55959999999999999</v>
      </c>
      <c r="AV1060">
        <v>5</v>
      </c>
      <c r="AW1060">
        <v>5</v>
      </c>
      <c r="AX1060">
        <v>0</v>
      </c>
    </row>
    <row r="1061" spans="1:50" x14ac:dyDescent="0.2">
      <c r="A1061" t="s">
        <v>1207</v>
      </c>
      <c r="B1061">
        <v>3</v>
      </c>
      <c r="C1061">
        <v>1593718</v>
      </c>
      <c r="D1061" s="9" t="s">
        <v>4195</v>
      </c>
      <c r="E1061" t="s">
        <v>3895</v>
      </c>
      <c r="F1061" t="str">
        <f t="shared" si="16"/>
        <v>Ankeny-15</v>
      </c>
      <c r="G1061" t="s">
        <v>2840</v>
      </c>
      <c r="H1061">
        <v>2.518201285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35</v>
      </c>
      <c r="P1061">
        <v>40</v>
      </c>
      <c r="Q1061">
        <v>0.55959999999999999</v>
      </c>
      <c r="R1061">
        <v>1</v>
      </c>
      <c r="S1061">
        <v>0</v>
      </c>
      <c r="T1061">
        <v>0</v>
      </c>
      <c r="U1061">
        <v>66</v>
      </c>
      <c r="V1061">
        <v>86</v>
      </c>
      <c r="W1061">
        <v>0.83940000000000003</v>
      </c>
      <c r="X1061">
        <v>0</v>
      </c>
      <c r="Y1061">
        <v>0</v>
      </c>
      <c r="Z1061">
        <v>0</v>
      </c>
      <c r="AA1061">
        <v>13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49</v>
      </c>
      <c r="AK1061">
        <v>55</v>
      </c>
      <c r="AL1061">
        <v>0.55959999999999999</v>
      </c>
      <c r="AM1061">
        <v>0</v>
      </c>
      <c r="AN1061">
        <v>0</v>
      </c>
      <c r="AO1061">
        <v>0</v>
      </c>
      <c r="AP1061">
        <v>0</v>
      </c>
      <c r="AQ1061">
        <v>1</v>
      </c>
      <c r="AR1061">
        <v>0</v>
      </c>
      <c r="AS1061">
        <v>34</v>
      </c>
      <c r="AT1061">
        <v>43</v>
      </c>
      <c r="AU1061">
        <v>0.55959999999999999</v>
      </c>
      <c r="AV1061">
        <v>28</v>
      </c>
      <c r="AW1061">
        <v>0</v>
      </c>
      <c r="AX1061">
        <v>0</v>
      </c>
    </row>
    <row r="1062" spans="1:50" x14ac:dyDescent="0.2">
      <c r="A1062" t="s">
        <v>1207</v>
      </c>
      <c r="B1062">
        <v>3</v>
      </c>
      <c r="C1062">
        <v>947706</v>
      </c>
      <c r="D1062" s="9" t="s">
        <v>4196</v>
      </c>
      <c r="E1062" t="s">
        <v>3896</v>
      </c>
      <c r="F1062" t="str">
        <f t="shared" si="16"/>
        <v>Altoona-03</v>
      </c>
      <c r="G1062" t="s">
        <v>2840</v>
      </c>
      <c r="H1062">
        <v>3.357602</v>
      </c>
      <c r="I1062">
        <v>0</v>
      </c>
      <c r="J1062">
        <v>0</v>
      </c>
      <c r="K1062">
        <v>0</v>
      </c>
      <c r="L1062">
        <v>1</v>
      </c>
      <c r="M1062">
        <v>0</v>
      </c>
      <c r="N1062">
        <v>0</v>
      </c>
      <c r="O1062">
        <v>28</v>
      </c>
      <c r="P1062">
        <v>30</v>
      </c>
      <c r="Q1062">
        <v>0.55959999999999999</v>
      </c>
      <c r="R1062">
        <v>0</v>
      </c>
      <c r="S1062">
        <v>0</v>
      </c>
      <c r="T1062">
        <v>0</v>
      </c>
      <c r="U1062">
        <v>39</v>
      </c>
      <c r="V1062">
        <v>44</v>
      </c>
      <c r="W1062">
        <v>0.83940000000000003</v>
      </c>
      <c r="X1062">
        <v>0</v>
      </c>
      <c r="Y1062">
        <v>0</v>
      </c>
      <c r="Z1062">
        <v>0</v>
      </c>
      <c r="AA1062">
        <v>29</v>
      </c>
      <c r="AB1062">
        <v>32</v>
      </c>
      <c r="AC1062">
        <v>0.55959999999999999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40</v>
      </c>
      <c r="AK1062">
        <v>43</v>
      </c>
      <c r="AL1062">
        <v>0.83940000000000003</v>
      </c>
      <c r="AM1062">
        <v>0</v>
      </c>
      <c r="AN1062">
        <v>0</v>
      </c>
      <c r="AO1062">
        <v>0</v>
      </c>
      <c r="AP1062">
        <v>2</v>
      </c>
      <c r="AQ1062">
        <v>0</v>
      </c>
      <c r="AR1062">
        <v>0</v>
      </c>
      <c r="AS1062">
        <v>36</v>
      </c>
      <c r="AT1062">
        <v>37</v>
      </c>
      <c r="AU1062">
        <v>0.55959999999999999</v>
      </c>
      <c r="AV1062">
        <v>12</v>
      </c>
      <c r="AW1062">
        <v>0</v>
      </c>
      <c r="AX1062">
        <v>0</v>
      </c>
    </row>
    <row r="1063" spans="1:50" x14ac:dyDescent="0.2">
      <c r="A1063" t="s">
        <v>1207</v>
      </c>
      <c r="B1063">
        <v>3</v>
      </c>
      <c r="C1063">
        <v>947777</v>
      </c>
      <c r="D1063" s="9" t="s">
        <v>1211</v>
      </c>
      <c r="E1063" t="s">
        <v>3897</v>
      </c>
      <c r="F1063" t="str">
        <f t="shared" si="16"/>
        <v>Wdm-314</v>
      </c>
      <c r="G1063" t="s">
        <v>2840</v>
      </c>
      <c r="H1063">
        <v>1.6788008569999999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47</v>
      </c>
      <c r="V1063">
        <v>47</v>
      </c>
      <c r="W1063">
        <v>0.55959999999999999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56</v>
      </c>
      <c r="AK1063">
        <v>56</v>
      </c>
      <c r="AL1063">
        <v>0.55959999999999999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41</v>
      </c>
      <c r="AT1063">
        <v>41</v>
      </c>
      <c r="AU1063">
        <v>0.55959999999999999</v>
      </c>
      <c r="AV1063">
        <v>0</v>
      </c>
      <c r="AW1063">
        <v>0</v>
      </c>
      <c r="AX1063">
        <v>0</v>
      </c>
    </row>
    <row r="1064" spans="1:50" x14ac:dyDescent="0.2">
      <c r="A1064" t="s">
        <v>1207</v>
      </c>
      <c r="B1064">
        <v>3</v>
      </c>
      <c r="C1064">
        <v>947626</v>
      </c>
      <c r="D1064" s="9" t="s">
        <v>4197</v>
      </c>
      <c r="E1064" t="s">
        <v>3898</v>
      </c>
      <c r="F1064" t="str">
        <f t="shared" si="16"/>
        <v>Des Moines-25</v>
      </c>
      <c r="G1064" t="s">
        <v>2840</v>
      </c>
      <c r="H1064">
        <v>1.6788008569999999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9</v>
      </c>
      <c r="P1064">
        <v>10</v>
      </c>
      <c r="Q1064">
        <v>0.27979999999999999</v>
      </c>
      <c r="R1064">
        <v>0</v>
      </c>
      <c r="S1064">
        <v>0</v>
      </c>
      <c r="T1064">
        <v>0</v>
      </c>
      <c r="U1064">
        <v>10</v>
      </c>
      <c r="V1064">
        <v>10</v>
      </c>
      <c r="W1064">
        <v>0.27979999999999999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21</v>
      </c>
      <c r="AK1064">
        <v>23</v>
      </c>
      <c r="AL1064">
        <v>0.55959999999999999</v>
      </c>
      <c r="AM1064">
        <v>3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12</v>
      </c>
      <c r="AT1064">
        <v>14</v>
      </c>
      <c r="AU1064">
        <v>0.55959999999999999</v>
      </c>
      <c r="AV1064">
        <v>2</v>
      </c>
      <c r="AW1064">
        <v>0</v>
      </c>
      <c r="AX1064">
        <v>0</v>
      </c>
    </row>
    <row r="1065" spans="1:50" x14ac:dyDescent="0.2">
      <c r="A1065" t="s">
        <v>1207</v>
      </c>
      <c r="B1065">
        <v>3</v>
      </c>
      <c r="C1065">
        <v>947754</v>
      </c>
      <c r="D1065" s="9" t="s">
        <v>4198</v>
      </c>
      <c r="E1065" t="s">
        <v>3899</v>
      </c>
      <c r="F1065" t="str">
        <f t="shared" si="16"/>
        <v>Urbandale-05</v>
      </c>
      <c r="G1065" t="s">
        <v>2840</v>
      </c>
      <c r="H1065">
        <v>2.7980014280000001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48</v>
      </c>
      <c r="P1065">
        <v>48</v>
      </c>
      <c r="Q1065">
        <v>0.55959999999999999</v>
      </c>
      <c r="R1065">
        <v>0</v>
      </c>
      <c r="S1065">
        <v>0</v>
      </c>
      <c r="T1065">
        <v>0</v>
      </c>
      <c r="U1065">
        <v>63</v>
      </c>
      <c r="V1065">
        <v>69</v>
      </c>
      <c r="W1065">
        <v>0.55959999999999999</v>
      </c>
      <c r="X1065">
        <v>0</v>
      </c>
      <c r="Y1065">
        <v>0</v>
      </c>
      <c r="Z1065">
        <v>0</v>
      </c>
      <c r="AA1065">
        <v>37</v>
      </c>
      <c r="AB1065">
        <v>48</v>
      </c>
      <c r="AC1065">
        <v>0.55959999999999999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60</v>
      </c>
      <c r="AK1065">
        <v>67</v>
      </c>
      <c r="AL1065">
        <v>0.55959999999999999</v>
      </c>
      <c r="AM1065">
        <v>5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43</v>
      </c>
      <c r="AT1065">
        <v>43</v>
      </c>
      <c r="AU1065">
        <v>0.55959999999999999</v>
      </c>
      <c r="AV1065">
        <v>19</v>
      </c>
      <c r="AW1065">
        <v>0</v>
      </c>
      <c r="AX1065">
        <v>0</v>
      </c>
    </row>
    <row r="1066" spans="1:50" x14ac:dyDescent="0.2">
      <c r="A1066" t="s">
        <v>1207</v>
      </c>
      <c r="B1066">
        <v>3</v>
      </c>
      <c r="C1066">
        <v>947759</v>
      </c>
      <c r="D1066" s="9" t="s">
        <v>4199</v>
      </c>
      <c r="E1066" t="s">
        <v>3900</v>
      </c>
      <c r="F1066" t="str">
        <f t="shared" si="16"/>
        <v>Urbandale-10</v>
      </c>
      <c r="G1066" t="s">
        <v>2840</v>
      </c>
      <c r="H1066">
        <v>2.7980014280000001</v>
      </c>
      <c r="I1066">
        <v>0</v>
      </c>
      <c r="J1066">
        <v>0</v>
      </c>
      <c r="K1066">
        <v>0</v>
      </c>
      <c r="L1066">
        <v>4</v>
      </c>
      <c r="M1066">
        <v>0</v>
      </c>
      <c r="N1066">
        <v>0</v>
      </c>
      <c r="O1066">
        <v>56</v>
      </c>
      <c r="P1066">
        <v>58</v>
      </c>
      <c r="Q1066">
        <v>0.55959999999999999</v>
      </c>
      <c r="R1066">
        <v>0</v>
      </c>
      <c r="S1066">
        <v>0</v>
      </c>
      <c r="T1066">
        <v>0</v>
      </c>
      <c r="U1066">
        <v>101</v>
      </c>
      <c r="V1066">
        <v>106</v>
      </c>
      <c r="W1066">
        <v>1.1192</v>
      </c>
      <c r="X1066">
        <v>0</v>
      </c>
      <c r="Y1066">
        <v>0</v>
      </c>
      <c r="Z1066">
        <v>0</v>
      </c>
      <c r="AA1066">
        <v>45</v>
      </c>
      <c r="AB1066">
        <v>50</v>
      </c>
      <c r="AC1066">
        <v>0.55959999999999999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36</v>
      </c>
      <c r="AK1066">
        <v>12</v>
      </c>
      <c r="AL1066">
        <v>0</v>
      </c>
      <c r="AM1066">
        <v>2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48</v>
      </c>
      <c r="AT1066">
        <v>73</v>
      </c>
      <c r="AU1066">
        <v>0.55959999999999999</v>
      </c>
      <c r="AV1066">
        <v>9</v>
      </c>
      <c r="AW1066">
        <v>0</v>
      </c>
      <c r="AX1066">
        <v>0</v>
      </c>
    </row>
    <row r="1067" spans="1:50" x14ac:dyDescent="0.2">
      <c r="A1067" t="s">
        <v>1207</v>
      </c>
      <c r="B1067">
        <v>3</v>
      </c>
      <c r="C1067">
        <v>1593716</v>
      </c>
      <c r="D1067" s="9" t="s">
        <v>4200</v>
      </c>
      <c r="E1067" t="s">
        <v>3901</v>
      </c>
      <c r="F1067" t="str">
        <f t="shared" si="16"/>
        <v>Ankeny-13</v>
      </c>
      <c r="G1067" t="s">
        <v>2840</v>
      </c>
      <c r="H1067">
        <v>3.917201999</v>
      </c>
      <c r="I1067">
        <v>0</v>
      </c>
      <c r="J1067">
        <v>0</v>
      </c>
      <c r="K1067">
        <v>0</v>
      </c>
      <c r="L1067">
        <v>1</v>
      </c>
      <c r="M1067">
        <v>0</v>
      </c>
      <c r="N1067">
        <v>0</v>
      </c>
      <c r="O1067">
        <v>67</v>
      </c>
      <c r="P1067">
        <v>69</v>
      </c>
      <c r="Q1067">
        <v>0.55959999999999999</v>
      </c>
      <c r="R1067">
        <v>0</v>
      </c>
      <c r="S1067">
        <v>0</v>
      </c>
      <c r="T1067">
        <v>0</v>
      </c>
      <c r="U1067">
        <v>114</v>
      </c>
      <c r="V1067">
        <v>126</v>
      </c>
      <c r="W1067">
        <v>1.1192</v>
      </c>
      <c r="X1067">
        <v>4</v>
      </c>
      <c r="Y1067">
        <v>0</v>
      </c>
      <c r="Z1067">
        <v>0</v>
      </c>
      <c r="AA1067">
        <v>75</v>
      </c>
      <c r="AB1067">
        <v>86</v>
      </c>
      <c r="AC1067">
        <v>0.83940000000000003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70</v>
      </c>
      <c r="AK1067">
        <v>76</v>
      </c>
      <c r="AL1067">
        <v>0.83940000000000003</v>
      </c>
      <c r="AM1067">
        <v>12</v>
      </c>
      <c r="AN1067">
        <v>0</v>
      </c>
      <c r="AO1067">
        <v>0</v>
      </c>
      <c r="AP1067">
        <v>1</v>
      </c>
      <c r="AQ1067">
        <v>0</v>
      </c>
      <c r="AR1067">
        <v>0</v>
      </c>
      <c r="AS1067">
        <v>66</v>
      </c>
      <c r="AT1067">
        <v>69</v>
      </c>
      <c r="AU1067">
        <v>0.55959999999999999</v>
      </c>
      <c r="AV1067">
        <v>16</v>
      </c>
      <c r="AW1067">
        <v>0</v>
      </c>
      <c r="AX1067">
        <v>0</v>
      </c>
    </row>
    <row r="1068" spans="1:50" x14ac:dyDescent="0.2">
      <c r="A1068" t="s">
        <v>1207</v>
      </c>
      <c r="B1068">
        <v>3</v>
      </c>
      <c r="C1068">
        <v>1593719</v>
      </c>
      <c r="D1068" s="9" t="s">
        <v>4201</v>
      </c>
      <c r="E1068" t="s">
        <v>3902</v>
      </c>
      <c r="F1068" t="str">
        <f t="shared" si="16"/>
        <v>Bondurant-02</v>
      </c>
      <c r="G1068" t="s">
        <v>2840</v>
      </c>
      <c r="H1068">
        <v>1.958600999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18</v>
      </c>
      <c r="P1068">
        <v>26</v>
      </c>
      <c r="Q1068">
        <v>0.27979999999999999</v>
      </c>
      <c r="R1068">
        <v>0</v>
      </c>
      <c r="S1068">
        <v>0</v>
      </c>
      <c r="T1068">
        <v>0</v>
      </c>
      <c r="U1068">
        <v>47</v>
      </c>
      <c r="V1068">
        <v>61</v>
      </c>
      <c r="W1068">
        <v>0.83940000000000003</v>
      </c>
      <c r="X1068">
        <v>0</v>
      </c>
      <c r="Y1068">
        <v>0</v>
      </c>
      <c r="Z1068">
        <v>0</v>
      </c>
      <c r="AA1068">
        <v>12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29</v>
      </c>
      <c r="AK1068">
        <v>34</v>
      </c>
      <c r="AL1068">
        <v>0.27979999999999999</v>
      </c>
      <c r="AM1068">
        <v>15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39</v>
      </c>
      <c r="AT1068">
        <v>43</v>
      </c>
      <c r="AU1068">
        <v>0.55959999999999999</v>
      </c>
      <c r="AV1068">
        <v>4</v>
      </c>
      <c r="AW1068">
        <v>0</v>
      </c>
      <c r="AX1068">
        <v>0</v>
      </c>
    </row>
    <row r="1069" spans="1:50" x14ac:dyDescent="0.2">
      <c r="A1069" t="s">
        <v>1207</v>
      </c>
      <c r="B1069">
        <v>3</v>
      </c>
      <c r="C1069">
        <v>947707</v>
      </c>
      <c r="D1069" s="9" t="s">
        <v>4202</v>
      </c>
      <c r="E1069" t="s">
        <v>3903</v>
      </c>
      <c r="F1069" t="str">
        <f t="shared" si="16"/>
        <v>Altoona-04</v>
      </c>
      <c r="G1069" t="s">
        <v>2840</v>
      </c>
      <c r="H1069">
        <v>2.7980010000000002</v>
      </c>
      <c r="I1069">
        <v>0</v>
      </c>
      <c r="J1069">
        <v>0</v>
      </c>
      <c r="K1069">
        <v>0</v>
      </c>
      <c r="L1069">
        <v>2</v>
      </c>
      <c r="M1069">
        <v>0</v>
      </c>
      <c r="N1069">
        <v>0</v>
      </c>
      <c r="O1069">
        <v>34</v>
      </c>
      <c r="P1069">
        <v>34</v>
      </c>
      <c r="Q1069">
        <v>0.27979999999999999</v>
      </c>
      <c r="R1069">
        <v>0</v>
      </c>
      <c r="S1069">
        <v>0</v>
      </c>
      <c r="T1069">
        <v>0</v>
      </c>
      <c r="U1069">
        <v>54</v>
      </c>
      <c r="V1069">
        <v>60</v>
      </c>
      <c r="W1069">
        <v>0.83940000000000003</v>
      </c>
      <c r="X1069">
        <v>0</v>
      </c>
      <c r="Y1069">
        <v>0</v>
      </c>
      <c r="Z1069">
        <v>0</v>
      </c>
      <c r="AA1069">
        <v>24</v>
      </c>
      <c r="AB1069">
        <v>39</v>
      </c>
      <c r="AC1069">
        <v>0.55959999999999999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45</v>
      </c>
      <c r="AK1069">
        <v>47</v>
      </c>
      <c r="AL1069">
        <v>0.55959999999999999</v>
      </c>
      <c r="AM1069">
        <v>10</v>
      </c>
      <c r="AN1069">
        <v>0</v>
      </c>
      <c r="AO1069">
        <v>0</v>
      </c>
      <c r="AP1069">
        <v>1</v>
      </c>
      <c r="AQ1069">
        <v>0</v>
      </c>
      <c r="AR1069">
        <v>0</v>
      </c>
      <c r="AS1069">
        <v>35</v>
      </c>
      <c r="AT1069">
        <v>36</v>
      </c>
      <c r="AU1069">
        <v>0.55959999999999999</v>
      </c>
      <c r="AV1069">
        <v>12</v>
      </c>
      <c r="AW1069">
        <v>0</v>
      </c>
      <c r="AX1069">
        <v>0</v>
      </c>
    </row>
    <row r="1070" spans="1:50" x14ac:dyDescent="0.2">
      <c r="A1070" t="s">
        <v>1207</v>
      </c>
      <c r="B1070">
        <v>3</v>
      </c>
      <c r="C1070">
        <v>947774</v>
      </c>
      <c r="D1070" s="9" t="s">
        <v>1212</v>
      </c>
      <c r="E1070" t="s">
        <v>3904</v>
      </c>
      <c r="F1070" t="str">
        <f t="shared" si="16"/>
        <v>Wdm-311</v>
      </c>
      <c r="G1070" t="s">
        <v>2842</v>
      </c>
      <c r="H1070">
        <v>2.8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46</v>
      </c>
      <c r="P1070">
        <v>39</v>
      </c>
      <c r="Q1070">
        <v>0</v>
      </c>
      <c r="R1070">
        <v>0</v>
      </c>
      <c r="S1070">
        <v>0</v>
      </c>
      <c r="T1070">
        <v>0</v>
      </c>
      <c r="U1070">
        <v>82</v>
      </c>
      <c r="V1070">
        <v>96</v>
      </c>
      <c r="W1070">
        <v>1.1192</v>
      </c>
      <c r="X1070">
        <v>0</v>
      </c>
      <c r="Y1070">
        <v>0</v>
      </c>
      <c r="Z1070">
        <v>0</v>
      </c>
      <c r="AA1070">
        <v>57</v>
      </c>
      <c r="AB1070">
        <v>60</v>
      </c>
      <c r="AC1070">
        <v>0.55959999999999999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50</v>
      </c>
      <c r="AK1070">
        <v>59</v>
      </c>
      <c r="AL1070">
        <v>0.55959999999999999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60</v>
      </c>
      <c r="AT1070">
        <v>61</v>
      </c>
      <c r="AU1070">
        <v>0.55959999999999999</v>
      </c>
      <c r="AV1070">
        <v>33</v>
      </c>
      <c r="AW1070">
        <v>0</v>
      </c>
      <c r="AX1070">
        <v>0</v>
      </c>
    </row>
    <row r="1071" spans="1:50" x14ac:dyDescent="0.2">
      <c r="A1071" t="s">
        <v>1207</v>
      </c>
      <c r="B1071">
        <v>3</v>
      </c>
      <c r="C1071">
        <v>947716</v>
      </c>
      <c r="D1071" s="9" t="s">
        <v>4203</v>
      </c>
      <c r="E1071" t="s">
        <v>3905</v>
      </c>
      <c r="F1071" t="str">
        <f t="shared" si="16"/>
        <v>Ankeny-09</v>
      </c>
      <c r="G1071" t="s">
        <v>2840</v>
      </c>
      <c r="H1071">
        <v>2.7980014280000001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24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63</v>
      </c>
      <c r="V1071">
        <v>75</v>
      </c>
      <c r="W1071">
        <v>0.83940000000000003</v>
      </c>
      <c r="X1071">
        <v>0</v>
      </c>
      <c r="Y1071">
        <v>0</v>
      </c>
      <c r="Z1071">
        <v>0</v>
      </c>
      <c r="AA1071">
        <v>43</v>
      </c>
      <c r="AB1071">
        <v>51</v>
      </c>
      <c r="AC1071">
        <v>0.55959999999999999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77</v>
      </c>
      <c r="AK1071">
        <v>80</v>
      </c>
      <c r="AL1071">
        <v>0.83940000000000003</v>
      </c>
      <c r="AM1071">
        <v>1</v>
      </c>
      <c r="AN1071">
        <v>0</v>
      </c>
      <c r="AO1071">
        <v>0</v>
      </c>
      <c r="AP1071">
        <v>2</v>
      </c>
      <c r="AQ1071">
        <v>0</v>
      </c>
      <c r="AR1071">
        <v>0</v>
      </c>
      <c r="AS1071">
        <v>57</v>
      </c>
      <c r="AT1071">
        <v>71</v>
      </c>
      <c r="AU1071">
        <v>0.55959999999999999</v>
      </c>
      <c r="AV1071">
        <v>16</v>
      </c>
      <c r="AW1071">
        <v>0</v>
      </c>
      <c r="AX1071">
        <v>0</v>
      </c>
    </row>
    <row r="1072" spans="1:50" x14ac:dyDescent="0.2">
      <c r="A1072" t="s">
        <v>1207</v>
      </c>
      <c r="B1072">
        <v>3</v>
      </c>
      <c r="C1072">
        <v>1593723</v>
      </c>
      <c r="D1072" s="9" t="s">
        <v>79</v>
      </c>
      <c r="E1072" t="s">
        <v>3906</v>
      </c>
      <c r="F1072" t="str">
        <f t="shared" si="16"/>
        <v>Grimes-03</v>
      </c>
      <c r="G1072" t="s">
        <v>2840</v>
      </c>
      <c r="H1072">
        <v>1.958600999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24</v>
      </c>
      <c r="P1072">
        <v>25</v>
      </c>
      <c r="Q1072">
        <v>0.27979999999999999</v>
      </c>
      <c r="R1072">
        <v>0</v>
      </c>
      <c r="S1072">
        <v>0</v>
      </c>
      <c r="T1072">
        <v>0</v>
      </c>
      <c r="U1072">
        <v>43</v>
      </c>
      <c r="V1072">
        <v>45</v>
      </c>
      <c r="W1072">
        <v>0.55959999999999999</v>
      </c>
      <c r="X1072">
        <v>0</v>
      </c>
      <c r="Y1072">
        <v>0</v>
      </c>
      <c r="Z1072">
        <v>0</v>
      </c>
      <c r="AA1072">
        <v>25</v>
      </c>
      <c r="AB1072">
        <v>26</v>
      </c>
      <c r="AC1072">
        <v>0.27979999999999999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23</v>
      </c>
      <c r="AK1072">
        <v>25</v>
      </c>
      <c r="AL1072">
        <v>0.27979999999999999</v>
      </c>
      <c r="AM1072">
        <v>0</v>
      </c>
      <c r="AN1072">
        <v>0</v>
      </c>
      <c r="AO1072">
        <v>0</v>
      </c>
      <c r="AP1072">
        <v>1</v>
      </c>
      <c r="AQ1072">
        <v>2</v>
      </c>
      <c r="AR1072">
        <v>0</v>
      </c>
      <c r="AS1072">
        <v>35</v>
      </c>
      <c r="AT1072">
        <v>36</v>
      </c>
      <c r="AU1072">
        <v>0.55959999999999999</v>
      </c>
      <c r="AV1072">
        <v>8</v>
      </c>
      <c r="AW1072">
        <v>0</v>
      </c>
      <c r="AX1072">
        <v>0</v>
      </c>
    </row>
    <row r="1073" spans="1:50" x14ac:dyDescent="0.2">
      <c r="A1073" t="s">
        <v>1207</v>
      </c>
      <c r="B1073">
        <v>3</v>
      </c>
      <c r="C1073">
        <v>947757</v>
      </c>
      <c r="D1073" s="9" t="s">
        <v>4204</v>
      </c>
      <c r="E1073" t="s">
        <v>3907</v>
      </c>
      <c r="F1073" t="str">
        <f t="shared" si="16"/>
        <v>Urbandale-08</v>
      </c>
      <c r="G1073" t="s">
        <v>2840</v>
      </c>
      <c r="H1073">
        <v>2.7980014280000001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42</v>
      </c>
      <c r="P1073">
        <v>42</v>
      </c>
      <c r="Q1073">
        <v>0.55959999999999999</v>
      </c>
      <c r="R1073">
        <v>0</v>
      </c>
      <c r="S1073">
        <v>0</v>
      </c>
      <c r="T1073">
        <v>0</v>
      </c>
      <c r="U1073">
        <v>50</v>
      </c>
      <c r="V1073">
        <v>59</v>
      </c>
      <c r="W1073">
        <v>0.55959999999999999</v>
      </c>
      <c r="X1073">
        <v>0</v>
      </c>
      <c r="Y1073">
        <v>0</v>
      </c>
      <c r="Z1073">
        <v>0</v>
      </c>
      <c r="AA1073">
        <v>41</v>
      </c>
      <c r="AB1073">
        <v>44</v>
      </c>
      <c r="AC1073">
        <v>0.55959999999999999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50</v>
      </c>
      <c r="AK1073">
        <v>58</v>
      </c>
      <c r="AL1073">
        <v>0.55959999999999999</v>
      </c>
      <c r="AM1073">
        <v>3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43</v>
      </c>
      <c r="AT1073">
        <v>46</v>
      </c>
      <c r="AU1073">
        <v>0.55959999999999999</v>
      </c>
      <c r="AV1073">
        <v>26</v>
      </c>
      <c r="AW1073">
        <v>0</v>
      </c>
      <c r="AX1073">
        <v>0</v>
      </c>
    </row>
    <row r="1074" spans="1:50" x14ac:dyDescent="0.2">
      <c r="A1074" t="s">
        <v>1207</v>
      </c>
      <c r="B1074">
        <v>3</v>
      </c>
      <c r="C1074">
        <v>947623</v>
      </c>
      <c r="D1074" s="9" t="s">
        <v>4205</v>
      </c>
      <c r="E1074" t="s">
        <v>3908</v>
      </c>
      <c r="F1074" t="str">
        <f t="shared" si="16"/>
        <v>Des Moines-22</v>
      </c>
      <c r="G1074" t="s">
        <v>2840</v>
      </c>
      <c r="H1074">
        <v>2.2384011419999998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20</v>
      </c>
      <c r="P1074">
        <v>24</v>
      </c>
      <c r="Q1074">
        <v>0.27979999999999999</v>
      </c>
      <c r="R1074">
        <v>0</v>
      </c>
      <c r="S1074">
        <v>0</v>
      </c>
      <c r="T1074">
        <v>0</v>
      </c>
      <c r="U1074">
        <v>24</v>
      </c>
      <c r="V1074">
        <v>31</v>
      </c>
      <c r="W1074">
        <v>0.55959999999999999</v>
      </c>
      <c r="X1074">
        <v>0</v>
      </c>
      <c r="Y1074">
        <v>0</v>
      </c>
      <c r="Z1074">
        <v>0</v>
      </c>
      <c r="AA1074">
        <v>14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48</v>
      </c>
      <c r="AK1074">
        <v>54</v>
      </c>
      <c r="AL1074">
        <v>0.83940000000000003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28</v>
      </c>
      <c r="AT1074">
        <v>32</v>
      </c>
      <c r="AU1074">
        <v>0.55959999999999999</v>
      </c>
      <c r="AV1074">
        <v>14</v>
      </c>
      <c r="AW1074">
        <v>0</v>
      </c>
      <c r="AX1074">
        <v>0</v>
      </c>
    </row>
    <row r="1075" spans="1:50" x14ac:dyDescent="0.2">
      <c r="A1075" t="s">
        <v>1207</v>
      </c>
      <c r="B1075">
        <v>3</v>
      </c>
      <c r="C1075">
        <v>947737</v>
      </c>
      <c r="D1075" s="9" t="s">
        <v>4206</v>
      </c>
      <c r="E1075" t="s">
        <v>3909</v>
      </c>
      <c r="F1075" t="str">
        <f t="shared" si="16"/>
        <v>Johnston-01</v>
      </c>
      <c r="G1075" t="s">
        <v>2840</v>
      </c>
      <c r="H1075">
        <v>3.3576017130000002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45</v>
      </c>
      <c r="P1075">
        <v>46</v>
      </c>
      <c r="Q1075">
        <v>0.55959999999999999</v>
      </c>
      <c r="R1075">
        <v>0</v>
      </c>
      <c r="S1075">
        <v>0</v>
      </c>
      <c r="T1075">
        <v>0</v>
      </c>
      <c r="U1075">
        <v>78</v>
      </c>
      <c r="V1075">
        <v>83</v>
      </c>
      <c r="W1075">
        <v>1.1192</v>
      </c>
      <c r="X1075">
        <v>0</v>
      </c>
      <c r="Y1075">
        <v>0</v>
      </c>
      <c r="Z1075">
        <v>0</v>
      </c>
      <c r="AA1075">
        <v>36</v>
      </c>
      <c r="AB1075">
        <v>43</v>
      </c>
      <c r="AC1075">
        <v>0.55959999999999999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43</v>
      </c>
      <c r="AK1075">
        <v>44</v>
      </c>
      <c r="AL1075">
        <v>0.55959999999999999</v>
      </c>
      <c r="AM1075">
        <v>8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59</v>
      </c>
      <c r="AT1075">
        <v>59</v>
      </c>
      <c r="AU1075">
        <v>0.55959999999999999</v>
      </c>
      <c r="AV1075">
        <v>9</v>
      </c>
      <c r="AW1075">
        <v>0</v>
      </c>
      <c r="AX1075">
        <v>0</v>
      </c>
    </row>
    <row r="1076" spans="1:50" x14ac:dyDescent="0.2">
      <c r="A1076" t="s">
        <v>1207</v>
      </c>
      <c r="B1076">
        <v>3</v>
      </c>
      <c r="C1076">
        <v>947611</v>
      </c>
      <c r="D1076" s="9" t="s">
        <v>4207</v>
      </c>
      <c r="E1076" t="s">
        <v>3910</v>
      </c>
      <c r="F1076" t="str">
        <f t="shared" si="16"/>
        <v>Des Moines-10</v>
      </c>
      <c r="G1076" t="s">
        <v>2840</v>
      </c>
      <c r="H1076">
        <v>2.7980014280000001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48</v>
      </c>
      <c r="P1076">
        <v>51</v>
      </c>
      <c r="Q1076">
        <v>0.55959999999999999</v>
      </c>
      <c r="R1076">
        <v>2</v>
      </c>
      <c r="S1076">
        <v>0</v>
      </c>
      <c r="T1076">
        <v>0</v>
      </c>
      <c r="U1076">
        <v>60</v>
      </c>
      <c r="V1076">
        <v>72</v>
      </c>
      <c r="W1076">
        <v>0.55959999999999999</v>
      </c>
      <c r="X1076">
        <v>0</v>
      </c>
      <c r="Y1076">
        <v>0</v>
      </c>
      <c r="Z1076">
        <v>0</v>
      </c>
      <c r="AA1076">
        <v>51</v>
      </c>
      <c r="AB1076">
        <v>53</v>
      </c>
      <c r="AC1076">
        <v>0.55959999999999999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61</v>
      </c>
      <c r="AK1076">
        <v>67</v>
      </c>
      <c r="AL1076">
        <v>0.55959999999999999</v>
      </c>
      <c r="AM1076">
        <v>11</v>
      </c>
      <c r="AN1076">
        <v>0</v>
      </c>
      <c r="AO1076">
        <v>0</v>
      </c>
      <c r="AP1076">
        <v>1</v>
      </c>
      <c r="AQ1076">
        <v>0</v>
      </c>
      <c r="AR1076">
        <v>0</v>
      </c>
      <c r="AS1076">
        <v>58</v>
      </c>
      <c r="AT1076">
        <v>64</v>
      </c>
      <c r="AU1076">
        <v>0.55959999999999999</v>
      </c>
      <c r="AV1076">
        <v>17</v>
      </c>
      <c r="AW1076">
        <v>0</v>
      </c>
      <c r="AX1076">
        <v>0</v>
      </c>
    </row>
    <row r="1077" spans="1:50" x14ac:dyDescent="0.2">
      <c r="A1077" t="s">
        <v>1207</v>
      </c>
      <c r="B1077">
        <v>3</v>
      </c>
      <c r="C1077">
        <v>947709</v>
      </c>
      <c r="D1077" s="9" t="s">
        <v>4208</v>
      </c>
      <c r="E1077" t="s">
        <v>3911</v>
      </c>
      <c r="F1077" t="str">
        <f t="shared" si="16"/>
        <v>Ankeny-02</v>
      </c>
      <c r="G1077" t="s">
        <v>2840</v>
      </c>
      <c r="H1077">
        <v>2.7980014280000001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57</v>
      </c>
      <c r="P1077">
        <v>63</v>
      </c>
      <c r="Q1077">
        <v>0.55959999999999999</v>
      </c>
      <c r="R1077">
        <v>0</v>
      </c>
      <c r="S1077">
        <v>0</v>
      </c>
      <c r="T1077">
        <v>0</v>
      </c>
      <c r="U1077">
        <v>128</v>
      </c>
      <c r="V1077">
        <v>156</v>
      </c>
      <c r="W1077">
        <v>1.399</v>
      </c>
      <c r="X1077">
        <v>0</v>
      </c>
      <c r="Y1077">
        <v>0</v>
      </c>
      <c r="Z1077">
        <v>0</v>
      </c>
      <c r="AA1077">
        <v>40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49</v>
      </c>
      <c r="AK1077">
        <v>52</v>
      </c>
      <c r="AL1077">
        <v>0.27979999999999999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60</v>
      </c>
      <c r="AT1077">
        <v>62</v>
      </c>
      <c r="AU1077">
        <v>0.55959999999999999</v>
      </c>
      <c r="AV1077">
        <v>1</v>
      </c>
      <c r="AW1077">
        <v>0</v>
      </c>
      <c r="AX1077">
        <v>0</v>
      </c>
    </row>
    <row r="1078" spans="1:50" x14ac:dyDescent="0.2">
      <c r="A1078" t="s">
        <v>1207</v>
      </c>
      <c r="B1078">
        <v>3</v>
      </c>
      <c r="C1078">
        <v>947713</v>
      </c>
      <c r="D1078" s="9" t="s">
        <v>4209</v>
      </c>
      <c r="E1078" t="s">
        <v>3912</v>
      </c>
      <c r="F1078" t="str">
        <f t="shared" si="16"/>
        <v>Ankeny-06</v>
      </c>
      <c r="G1078" t="s">
        <v>2840</v>
      </c>
      <c r="H1078">
        <v>2.7980014280000001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40</v>
      </c>
      <c r="P1078">
        <v>46</v>
      </c>
      <c r="Q1078">
        <v>0.55959999999999999</v>
      </c>
      <c r="R1078">
        <v>3</v>
      </c>
      <c r="S1078">
        <v>0</v>
      </c>
      <c r="T1078">
        <v>0</v>
      </c>
      <c r="U1078">
        <v>49</v>
      </c>
      <c r="V1078">
        <v>61</v>
      </c>
      <c r="W1078">
        <v>0.55959999999999999</v>
      </c>
      <c r="X1078">
        <v>4</v>
      </c>
      <c r="Y1078">
        <v>0</v>
      </c>
      <c r="Z1078">
        <v>0</v>
      </c>
      <c r="AA1078">
        <v>39</v>
      </c>
      <c r="AB1078">
        <v>46</v>
      </c>
      <c r="AC1078">
        <v>0.55959999999999999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36</v>
      </c>
      <c r="AK1078">
        <v>41</v>
      </c>
      <c r="AL1078">
        <v>0.55959999999999999</v>
      </c>
      <c r="AM1078">
        <v>14</v>
      </c>
      <c r="AN1078">
        <v>0</v>
      </c>
      <c r="AO1078">
        <v>0</v>
      </c>
      <c r="AP1078">
        <v>0</v>
      </c>
      <c r="AQ1078">
        <v>1</v>
      </c>
      <c r="AR1078">
        <v>0</v>
      </c>
      <c r="AS1078">
        <v>40</v>
      </c>
      <c r="AT1078">
        <v>43</v>
      </c>
      <c r="AU1078">
        <v>0.55959999999999999</v>
      </c>
      <c r="AV1078">
        <v>13</v>
      </c>
      <c r="AW1078">
        <v>0</v>
      </c>
      <c r="AX1078">
        <v>0</v>
      </c>
    </row>
    <row r="1079" spans="1:50" x14ac:dyDescent="0.2">
      <c r="A1079" t="s">
        <v>1207</v>
      </c>
      <c r="B1079">
        <v>3</v>
      </c>
      <c r="C1079">
        <v>947622</v>
      </c>
      <c r="D1079" s="9" t="s">
        <v>4210</v>
      </c>
      <c r="E1079" t="s">
        <v>3913</v>
      </c>
      <c r="F1079" t="str">
        <f t="shared" si="16"/>
        <v>Des Moines-21</v>
      </c>
      <c r="G1079" t="s">
        <v>2840</v>
      </c>
      <c r="H1079">
        <v>2.518201285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32</v>
      </c>
      <c r="P1079">
        <v>34</v>
      </c>
      <c r="Q1079">
        <v>0.55959999999999999</v>
      </c>
      <c r="R1079">
        <v>0</v>
      </c>
      <c r="S1079">
        <v>0</v>
      </c>
      <c r="T1079">
        <v>0</v>
      </c>
      <c r="U1079">
        <v>30</v>
      </c>
      <c r="V1079">
        <v>35</v>
      </c>
      <c r="W1079">
        <v>0.55959999999999999</v>
      </c>
      <c r="X1079">
        <v>0</v>
      </c>
      <c r="Y1079">
        <v>0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60</v>
      </c>
      <c r="AK1079">
        <v>65</v>
      </c>
      <c r="AL1079">
        <v>0.83940000000000003</v>
      </c>
      <c r="AM1079">
        <v>5</v>
      </c>
      <c r="AN1079">
        <v>0</v>
      </c>
      <c r="AO1079">
        <v>0</v>
      </c>
      <c r="AP1079">
        <v>2</v>
      </c>
      <c r="AQ1079">
        <v>0</v>
      </c>
      <c r="AR1079">
        <v>0</v>
      </c>
      <c r="AS1079">
        <v>40</v>
      </c>
      <c r="AT1079">
        <v>44</v>
      </c>
      <c r="AU1079">
        <v>0.55959999999999999</v>
      </c>
      <c r="AV1079">
        <v>12</v>
      </c>
      <c r="AW1079">
        <v>0</v>
      </c>
      <c r="AX1079">
        <v>0</v>
      </c>
    </row>
    <row r="1080" spans="1:50" x14ac:dyDescent="0.2">
      <c r="A1080" t="s">
        <v>1207</v>
      </c>
      <c r="B1080">
        <v>3</v>
      </c>
      <c r="C1080">
        <v>947718</v>
      </c>
      <c r="D1080" s="9" t="s">
        <v>4211</v>
      </c>
      <c r="E1080" t="s">
        <v>3914</v>
      </c>
      <c r="F1080" t="str">
        <f t="shared" si="16"/>
        <v>Ankeny-11</v>
      </c>
      <c r="G1080" t="s">
        <v>2840</v>
      </c>
      <c r="H1080">
        <v>2.518201285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33</v>
      </c>
      <c r="P1080">
        <v>42</v>
      </c>
      <c r="Q1080">
        <v>0.55959999999999999</v>
      </c>
      <c r="R1080">
        <v>0</v>
      </c>
      <c r="S1080">
        <v>0</v>
      </c>
      <c r="T1080">
        <v>0</v>
      </c>
      <c r="U1080">
        <v>34</v>
      </c>
      <c r="V1080">
        <v>38</v>
      </c>
      <c r="W1080">
        <v>0.55959999999999999</v>
      </c>
      <c r="X1080">
        <v>0</v>
      </c>
      <c r="Y1080">
        <v>0</v>
      </c>
      <c r="Z1080">
        <v>0</v>
      </c>
      <c r="AA1080">
        <v>19</v>
      </c>
      <c r="AB1080">
        <v>0</v>
      </c>
      <c r="AC1080">
        <v>0</v>
      </c>
      <c r="AD1080">
        <v>3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61</v>
      </c>
      <c r="AK1080">
        <v>61</v>
      </c>
      <c r="AL1080">
        <v>0.83940000000000003</v>
      </c>
      <c r="AM1080">
        <v>0</v>
      </c>
      <c r="AN1080">
        <v>0</v>
      </c>
      <c r="AO1080">
        <v>0</v>
      </c>
      <c r="AP1080">
        <v>0</v>
      </c>
      <c r="AQ1080">
        <v>2</v>
      </c>
      <c r="AR1080">
        <v>0</v>
      </c>
      <c r="AS1080">
        <v>42</v>
      </c>
      <c r="AT1080">
        <v>52</v>
      </c>
      <c r="AU1080">
        <v>0.55959999999999999</v>
      </c>
      <c r="AV1080">
        <v>3</v>
      </c>
      <c r="AW1080">
        <v>0</v>
      </c>
      <c r="AX1080">
        <v>0</v>
      </c>
    </row>
    <row r="1081" spans="1:50" x14ac:dyDescent="0.2">
      <c r="A1081" t="s">
        <v>1207</v>
      </c>
      <c r="B1081">
        <v>3</v>
      </c>
      <c r="C1081">
        <v>947662</v>
      </c>
      <c r="D1081" s="9" t="s">
        <v>4212</v>
      </c>
      <c r="E1081" t="s">
        <v>3915</v>
      </c>
      <c r="F1081" t="str">
        <f t="shared" si="16"/>
        <v>Des Moines-61</v>
      </c>
      <c r="G1081" t="s">
        <v>2840</v>
      </c>
      <c r="H1081">
        <v>2.7980014280000001</v>
      </c>
      <c r="I1081">
        <v>0</v>
      </c>
      <c r="J1081">
        <v>0</v>
      </c>
      <c r="K1081">
        <v>0</v>
      </c>
      <c r="L1081">
        <v>2</v>
      </c>
      <c r="M1081">
        <v>0</v>
      </c>
      <c r="N1081">
        <v>0</v>
      </c>
      <c r="O1081">
        <v>67</v>
      </c>
      <c r="P1081">
        <v>75</v>
      </c>
      <c r="Q1081">
        <v>0.55959999999999999</v>
      </c>
      <c r="R1081">
        <v>6</v>
      </c>
      <c r="S1081">
        <v>0</v>
      </c>
      <c r="T1081">
        <v>0</v>
      </c>
      <c r="U1081">
        <v>89</v>
      </c>
      <c r="V1081">
        <v>104</v>
      </c>
      <c r="W1081">
        <v>0.83940000000000003</v>
      </c>
      <c r="X1081">
        <v>0</v>
      </c>
      <c r="Y1081">
        <v>0</v>
      </c>
      <c r="Z1081">
        <v>0</v>
      </c>
      <c r="AA1081">
        <v>109</v>
      </c>
      <c r="AB1081">
        <v>121</v>
      </c>
      <c r="AC1081">
        <v>0.83940000000000003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58</v>
      </c>
      <c r="AK1081">
        <v>0</v>
      </c>
      <c r="AL1081">
        <v>0</v>
      </c>
      <c r="AM1081">
        <v>9</v>
      </c>
      <c r="AN1081">
        <v>0</v>
      </c>
      <c r="AO1081">
        <v>0</v>
      </c>
      <c r="AP1081">
        <v>4</v>
      </c>
      <c r="AQ1081">
        <v>0</v>
      </c>
      <c r="AR1081">
        <v>0</v>
      </c>
      <c r="AS1081">
        <v>78</v>
      </c>
      <c r="AT1081">
        <v>83</v>
      </c>
      <c r="AU1081">
        <v>0.55959999999999999</v>
      </c>
      <c r="AV1081">
        <v>16</v>
      </c>
      <c r="AW1081">
        <v>0</v>
      </c>
      <c r="AX1081">
        <v>0</v>
      </c>
    </row>
    <row r="1082" spans="1:50" x14ac:dyDescent="0.2">
      <c r="A1082" t="s">
        <v>1207</v>
      </c>
      <c r="B1082">
        <v>3</v>
      </c>
      <c r="C1082">
        <v>947756</v>
      </c>
      <c r="D1082" s="9" t="s">
        <v>4213</v>
      </c>
      <c r="E1082" t="s">
        <v>3916</v>
      </c>
      <c r="F1082" t="str">
        <f t="shared" si="16"/>
        <v>Urbandale-07</v>
      </c>
      <c r="G1082" t="s">
        <v>2840</v>
      </c>
      <c r="H1082">
        <v>3.0778015700000001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55</v>
      </c>
      <c r="P1082">
        <v>57</v>
      </c>
      <c r="Q1082">
        <v>0.55959999999999999</v>
      </c>
      <c r="R1082">
        <v>0</v>
      </c>
      <c r="S1082">
        <v>0</v>
      </c>
      <c r="T1082">
        <v>0</v>
      </c>
      <c r="U1082">
        <v>75</v>
      </c>
      <c r="V1082">
        <v>80</v>
      </c>
      <c r="W1082">
        <v>0.83940000000000003</v>
      </c>
      <c r="X1082">
        <v>0</v>
      </c>
      <c r="Y1082">
        <v>0</v>
      </c>
      <c r="Z1082">
        <v>0</v>
      </c>
      <c r="AA1082">
        <v>64</v>
      </c>
      <c r="AB1082">
        <v>76</v>
      </c>
      <c r="AC1082">
        <v>0.55959999999999999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45</v>
      </c>
      <c r="AK1082">
        <v>50</v>
      </c>
      <c r="AL1082">
        <v>0.55959999999999999</v>
      </c>
      <c r="AM1082">
        <v>16</v>
      </c>
      <c r="AN1082">
        <v>0</v>
      </c>
      <c r="AO1082">
        <v>0</v>
      </c>
      <c r="AP1082">
        <v>1</v>
      </c>
      <c r="AQ1082">
        <v>3</v>
      </c>
      <c r="AR1082">
        <v>0</v>
      </c>
      <c r="AS1082">
        <v>59</v>
      </c>
      <c r="AT1082">
        <v>64</v>
      </c>
      <c r="AU1082">
        <v>0.55959999999999999</v>
      </c>
      <c r="AV1082">
        <v>15</v>
      </c>
      <c r="AW1082">
        <v>0</v>
      </c>
      <c r="AX1082">
        <v>0</v>
      </c>
    </row>
    <row r="1083" spans="1:50" x14ac:dyDescent="0.2">
      <c r="A1083" t="s">
        <v>1207</v>
      </c>
      <c r="B1083">
        <v>3</v>
      </c>
      <c r="C1083">
        <v>947717</v>
      </c>
      <c r="D1083" s="9" t="s">
        <v>4214</v>
      </c>
      <c r="E1083" t="s">
        <v>3917</v>
      </c>
      <c r="F1083" t="str">
        <f t="shared" si="16"/>
        <v>Ankeny-10</v>
      </c>
      <c r="G1083" t="s">
        <v>2840</v>
      </c>
      <c r="H1083">
        <v>2.2384011419999998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32</v>
      </c>
      <c r="P1083">
        <v>35</v>
      </c>
      <c r="Q1083">
        <v>0.27979999999999999</v>
      </c>
      <c r="R1083">
        <v>0</v>
      </c>
      <c r="S1083">
        <v>0</v>
      </c>
      <c r="T1083">
        <v>0</v>
      </c>
      <c r="U1083">
        <v>57</v>
      </c>
      <c r="V1083">
        <v>83</v>
      </c>
      <c r="W1083">
        <v>0.83940000000000003</v>
      </c>
      <c r="X1083">
        <v>2</v>
      </c>
      <c r="Y1083">
        <v>0</v>
      </c>
      <c r="Z1083">
        <v>0</v>
      </c>
      <c r="AA1083">
        <v>29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41</v>
      </c>
      <c r="AK1083">
        <v>44</v>
      </c>
      <c r="AL1083">
        <v>0.55959999999999999</v>
      </c>
      <c r="AM1083">
        <v>1</v>
      </c>
      <c r="AN1083">
        <v>0</v>
      </c>
      <c r="AO1083">
        <v>0</v>
      </c>
      <c r="AP1083">
        <v>2</v>
      </c>
      <c r="AQ1083">
        <v>0</v>
      </c>
      <c r="AR1083">
        <v>0</v>
      </c>
      <c r="AS1083">
        <v>35</v>
      </c>
      <c r="AT1083">
        <v>45</v>
      </c>
      <c r="AU1083">
        <v>0.55959999999999999</v>
      </c>
      <c r="AV1083">
        <v>10</v>
      </c>
      <c r="AW1083">
        <v>0</v>
      </c>
      <c r="AX1083">
        <v>0</v>
      </c>
    </row>
    <row r="1084" spans="1:50" x14ac:dyDescent="0.2">
      <c r="A1084" t="s">
        <v>1207</v>
      </c>
      <c r="B1084">
        <v>3</v>
      </c>
      <c r="C1084">
        <v>947639</v>
      </c>
      <c r="D1084" s="9" t="s">
        <v>4215</v>
      </c>
      <c r="E1084" t="s">
        <v>3918</v>
      </c>
      <c r="F1084" t="str">
        <f t="shared" si="16"/>
        <v>Des Moines-38</v>
      </c>
      <c r="G1084" t="s">
        <v>2840</v>
      </c>
      <c r="H1084">
        <v>1.678801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17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101</v>
      </c>
      <c r="V1084">
        <v>108</v>
      </c>
      <c r="W1084">
        <v>0.55959999999999999</v>
      </c>
      <c r="X1084">
        <v>0</v>
      </c>
      <c r="Y1084">
        <v>0</v>
      </c>
      <c r="Z1084">
        <v>0</v>
      </c>
      <c r="AA1084">
        <v>24</v>
      </c>
      <c r="AB1084">
        <v>0</v>
      </c>
      <c r="AC1084">
        <v>0</v>
      </c>
      <c r="AD1084">
        <v>4</v>
      </c>
      <c r="AE1084">
        <v>65</v>
      </c>
      <c r="AF1084">
        <v>0.27979999999999999</v>
      </c>
      <c r="AG1084">
        <v>0</v>
      </c>
      <c r="AH1084">
        <v>0</v>
      </c>
      <c r="AI1084">
        <v>0</v>
      </c>
      <c r="AJ1084">
        <v>100</v>
      </c>
      <c r="AK1084">
        <v>101</v>
      </c>
      <c r="AL1084">
        <v>0.27979999999999999</v>
      </c>
      <c r="AM1084">
        <v>1</v>
      </c>
      <c r="AN1084">
        <v>0</v>
      </c>
      <c r="AO1084">
        <v>0</v>
      </c>
      <c r="AP1084">
        <v>3</v>
      </c>
      <c r="AQ1084">
        <v>0</v>
      </c>
      <c r="AR1084">
        <v>0</v>
      </c>
      <c r="AS1084">
        <v>120</v>
      </c>
      <c r="AT1084">
        <v>127</v>
      </c>
      <c r="AU1084">
        <v>0.55959999999999999</v>
      </c>
      <c r="AV1084">
        <v>33</v>
      </c>
      <c r="AW1084">
        <v>0</v>
      </c>
      <c r="AX1084">
        <v>0</v>
      </c>
    </row>
    <row r="1085" spans="1:50" x14ac:dyDescent="0.2">
      <c r="A1085" t="s">
        <v>1207</v>
      </c>
      <c r="B1085">
        <v>3</v>
      </c>
      <c r="C1085">
        <v>947751</v>
      </c>
      <c r="D1085" s="9" t="s">
        <v>4216</v>
      </c>
      <c r="E1085" t="s">
        <v>3919</v>
      </c>
      <c r="F1085" t="str">
        <f t="shared" si="16"/>
        <v>Urbandale-02</v>
      </c>
      <c r="G1085" t="s">
        <v>2840</v>
      </c>
      <c r="H1085">
        <v>3.0778015700000001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51</v>
      </c>
      <c r="P1085">
        <v>64</v>
      </c>
      <c r="Q1085">
        <v>0.83940000000000003</v>
      </c>
      <c r="R1085">
        <v>1</v>
      </c>
      <c r="S1085">
        <v>0</v>
      </c>
      <c r="T1085">
        <v>0</v>
      </c>
      <c r="U1085">
        <v>78</v>
      </c>
      <c r="V1085">
        <v>104</v>
      </c>
      <c r="W1085">
        <v>1.1192</v>
      </c>
      <c r="X1085">
        <v>2</v>
      </c>
      <c r="Y1085">
        <v>0</v>
      </c>
      <c r="Z1085">
        <v>0</v>
      </c>
      <c r="AA1085">
        <v>27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51</v>
      </c>
      <c r="AK1085">
        <v>62</v>
      </c>
      <c r="AL1085">
        <v>0.55959999999999999</v>
      </c>
      <c r="AM1085">
        <v>6</v>
      </c>
      <c r="AN1085">
        <v>0</v>
      </c>
      <c r="AO1085">
        <v>0</v>
      </c>
      <c r="AP1085">
        <v>3</v>
      </c>
      <c r="AQ1085">
        <v>0</v>
      </c>
      <c r="AR1085">
        <v>0</v>
      </c>
      <c r="AS1085">
        <v>45</v>
      </c>
      <c r="AT1085">
        <v>56</v>
      </c>
      <c r="AU1085">
        <v>0.55959999999999999</v>
      </c>
      <c r="AV1085">
        <v>23</v>
      </c>
      <c r="AW1085">
        <v>0</v>
      </c>
      <c r="AX1085">
        <v>0</v>
      </c>
    </row>
    <row r="1086" spans="1:50" x14ac:dyDescent="0.2">
      <c r="A1086" t="s">
        <v>1207</v>
      </c>
      <c r="B1086">
        <v>3</v>
      </c>
      <c r="C1086">
        <v>947627</v>
      </c>
      <c r="D1086" s="9" t="s">
        <v>4217</v>
      </c>
      <c r="E1086" t="s">
        <v>3920</v>
      </c>
      <c r="F1086" t="str">
        <f t="shared" si="16"/>
        <v>Des Moines-26</v>
      </c>
      <c r="G1086" t="s">
        <v>2840</v>
      </c>
      <c r="H1086">
        <v>2.2384011419999998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27</v>
      </c>
      <c r="P1086">
        <v>27</v>
      </c>
      <c r="Q1086">
        <v>0.55959999999999999</v>
      </c>
      <c r="R1086">
        <v>0</v>
      </c>
      <c r="S1086">
        <v>0</v>
      </c>
      <c r="T1086">
        <v>0</v>
      </c>
      <c r="U1086">
        <v>25</v>
      </c>
      <c r="V1086">
        <v>25</v>
      </c>
      <c r="W1086">
        <v>0.27979999999999999</v>
      </c>
      <c r="X1086">
        <v>0</v>
      </c>
      <c r="Y1086">
        <v>0</v>
      </c>
      <c r="Z1086">
        <v>0</v>
      </c>
      <c r="AA1086">
        <v>2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52</v>
      </c>
      <c r="AK1086">
        <v>57</v>
      </c>
      <c r="AL1086">
        <v>0.83940000000000003</v>
      </c>
      <c r="AM1086">
        <v>0</v>
      </c>
      <c r="AN1086">
        <v>0</v>
      </c>
      <c r="AO1086">
        <v>0</v>
      </c>
      <c r="AP1086">
        <v>2</v>
      </c>
      <c r="AQ1086">
        <v>0</v>
      </c>
      <c r="AR1086">
        <v>0</v>
      </c>
      <c r="AS1086">
        <v>24</v>
      </c>
      <c r="AT1086">
        <v>26</v>
      </c>
      <c r="AU1086">
        <v>0.55959999999999999</v>
      </c>
      <c r="AV1086">
        <v>3</v>
      </c>
      <c r="AW1086">
        <v>0</v>
      </c>
      <c r="AX1086">
        <v>0</v>
      </c>
    </row>
    <row r="1087" spans="1:50" x14ac:dyDescent="0.2">
      <c r="A1087" t="s">
        <v>1207</v>
      </c>
      <c r="B1087">
        <v>3</v>
      </c>
      <c r="C1087">
        <v>947638</v>
      </c>
      <c r="D1087" s="9" t="s">
        <v>4218</v>
      </c>
      <c r="E1087" t="s">
        <v>3921</v>
      </c>
      <c r="F1087" t="str">
        <f t="shared" si="16"/>
        <v>Des Moines-37</v>
      </c>
      <c r="G1087" t="s">
        <v>2840</v>
      </c>
      <c r="H1087">
        <v>1.958601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17</v>
      </c>
      <c r="V1087">
        <v>17</v>
      </c>
      <c r="W1087">
        <v>0.27979999999999999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56</v>
      </c>
      <c r="AK1087">
        <v>60</v>
      </c>
      <c r="AL1087">
        <v>1.1192</v>
      </c>
      <c r="AM1087">
        <v>3</v>
      </c>
      <c r="AN1087">
        <v>0</v>
      </c>
      <c r="AO1087">
        <v>0</v>
      </c>
      <c r="AP1087">
        <v>2</v>
      </c>
      <c r="AQ1087">
        <v>0</v>
      </c>
      <c r="AR1087">
        <v>0</v>
      </c>
      <c r="AS1087">
        <v>18</v>
      </c>
      <c r="AT1087">
        <v>25</v>
      </c>
      <c r="AU1087">
        <v>0.55959999999999999</v>
      </c>
      <c r="AV1087">
        <v>7</v>
      </c>
      <c r="AW1087">
        <v>0</v>
      </c>
      <c r="AX1087">
        <v>0</v>
      </c>
    </row>
    <row r="1088" spans="1:50" x14ac:dyDescent="0.2">
      <c r="A1088" t="s">
        <v>1207</v>
      </c>
      <c r="B1088">
        <v>3</v>
      </c>
      <c r="C1088">
        <v>947665</v>
      </c>
      <c r="D1088" s="9" t="s">
        <v>4219</v>
      </c>
      <c r="E1088" t="s">
        <v>3922</v>
      </c>
      <c r="F1088" t="str">
        <f t="shared" si="16"/>
        <v>Des Moines-64</v>
      </c>
      <c r="G1088" t="s">
        <v>2840</v>
      </c>
      <c r="H1088">
        <v>2.2384010000000001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55</v>
      </c>
      <c r="P1088">
        <v>72</v>
      </c>
      <c r="Q1088">
        <v>0.55959999999999999</v>
      </c>
      <c r="R1088">
        <v>0</v>
      </c>
      <c r="S1088">
        <v>0</v>
      </c>
      <c r="T1088">
        <v>0</v>
      </c>
      <c r="U1088">
        <v>72</v>
      </c>
      <c r="V1088">
        <v>87</v>
      </c>
      <c r="W1088">
        <v>0.55959999999999999</v>
      </c>
      <c r="X1088">
        <v>0</v>
      </c>
      <c r="Y1088">
        <v>0</v>
      </c>
      <c r="Z1088">
        <v>0</v>
      </c>
      <c r="AA1088">
        <v>38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78</v>
      </c>
      <c r="AK1088">
        <v>81</v>
      </c>
      <c r="AL1088">
        <v>0.55959999999999999</v>
      </c>
      <c r="AM1088">
        <v>0</v>
      </c>
      <c r="AN1088">
        <v>0</v>
      </c>
      <c r="AO1088">
        <v>0</v>
      </c>
      <c r="AP1088">
        <v>2</v>
      </c>
      <c r="AQ1088">
        <v>0</v>
      </c>
      <c r="AR1088">
        <v>0</v>
      </c>
      <c r="AS1088">
        <v>47</v>
      </c>
      <c r="AT1088">
        <v>58</v>
      </c>
      <c r="AU1088">
        <v>0.55959999999999999</v>
      </c>
      <c r="AV1088">
        <v>12</v>
      </c>
      <c r="AW1088">
        <v>0</v>
      </c>
      <c r="AX1088">
        <v>0</v>
      </c>
    </row>
    <row r="1089" spans="1:50" x14ac:dyDescent="0.2">
      <c r="A1089" t="s">
        <v>1207</v>
      </c>
      <c r="B1089">
        <v>3</v>
      </c>
      <c r="C1089">
        <v>1593728</v>
      </c>
      <c r="D1089" s="9" t="s">
        <v>1213</v>
      </c>
      <c r="E1089" t="s">
        <v>3923</v>
      </c>
      <c r="F1089" t="str">
        <f t="shared" si="16"/>
        <v>Wdm-117</v>
      </c>
      <c r="G1089" t="s">
        <v>2840</v>
      </c>
      <c r="H1089">
        <v>2.518201285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50</v>
      </c>
      <c r="P1089">
        <v>53</v>
      </c>
      <c r="Q1089">
        <v>0.55959999999999999</v>
      </c>
      <c r="R1089">
        <v>0</v>
      </c>
      <c r="S1089">
        <v>0</v>
      </c>
      <c r="T1089">
        <v>0</v>
      </c>
      <c r="U1089">
        <v>52</v>
      </c>
      <c r="V1089">
        <v>59</v>
      </c>
      <c r="W1089">
        <v>0.55959999999999999</v>
      </c>
      <c r="X1089">
        <v>0</v>
      </c>
      <c r="Y1089">
        <v>0</v>
      </c>
      <c r="Z1089">
        <v>0</v>
      </c>
      <c r="AA1089">
        <v>41</v>
      </c>
      <c r="AB1089">
        <v>42</v>
      </c>
      <c r="AC1089">
        <v>0.27979999999999999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51</v>
      </c>
      <c r="AK1089">
        <v>52</v>
      </c>
      <c r="AL1089">
        <v>0.55959999999999999</v>
      </c>
      <c r="AM1089">
        <v>3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48</v>
      </c>
      <c r="AT1089">
        <v>50</v>
      </c>
      <c r="AU1089">
        <v>0.55959999999999999</v>
      </c>
      <c r="AV1089">
        <v>16</v>
      </c>
      <c r="AW1089">
        <v>0</v>
      </c>
      <c r="AX1089">
        <v>0</v>
      </c>
    </row>
    <row r="1090" spans="1:50" x14ac:dyDescent="0.2">
      <c r="A1090" t="s">
        <v>1207</v>
      </c>
      <c r="B1090">
        <v>3</v>
      </c>
      <c r="C1090">
        <v>947753</v>
      </c>
      <c r="D1090" s="9" t="s">
        <v>4220</v>
      </c>
      <c r="E1090" t="s">
        <v>3924</v>
      </c>
      <c r="F1090" t="str">
        <f t="shared" ref="F1090:F1153" si="17">TRIM(PROPER(E1090))</f>
        <v>Urbandale-04</v>
      </c>
      <c r="G1090" t="s">
        <v>2840</v>
      </c>
      <c r="H1090">
        <v>2.5182009999999999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48</v>
      </c>
      <c r="P1090">
        <v>52</v>
      </c>
      <c r="Q1090">
        <v>0.55959999999999999</v>
      </c>
      <c r="R1090">
        <v>0</v>
      </c>
      <c r="S1090">
        <v>0</v>
      </c>
      <c r="T1090">
        <v>0</v>
      </c>
      <c r="U1090">
        <v>72</v>
      </c>
      <c r="V1090">
        <v>83</v>
      </c>
      <c r="W1090">
        <v>0.83940000000000003</v>
      </c>
      <c r="X1090">
        <v>0</v>
      </c>
      <c r="Y1090">
        <v>0</v>
      </c>
      <c r="Z1090">
        <v>0</v>
      </c>
      <c r="AA1090">
        <v>45</v>
      </c>
      <c r="AB1090">
        <v>50</v>
      </c>
      <c r="AC1090">
        <v>0.55959999999999999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26</v>
      </c>
      <c r="AK1090">
        <v>0</v>
      </c>
      <c r="AL1090">
        <v>0</v>
      </c>
      <c r="AM1090">
        <v>7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44</v>
      </c>
      <c r="AT1090">
        <v>61</v>
      </c>
      <c r="AU1090">
        <v>0.55959999999999999</v>
      </c>
      <c r="AV1090">
        <v>6</v>
      </c>
      <c r="AW1090">
        <v>0</v>
      </c>
      <c r="AX1090">
        <v>0</v>
      </c>
    </row>
    <row r="1091" spans="1:50" x14ac:dyDescent="0.2">
      <c r="A1091" t="s">
        <v>1207</v>
      </c>
      <c r="B1091">
        <v>3</v>
      </c>
      <c r="C1091">
        <v>947610</v>
      </c>
      <c r="D1091" s="9" t="s">
        <v>4221</v>
      </c>
      <c r="E1091" t="s">
        <v>3925</v>
      </c>
      <c r="F1091" t="str">
        <f t="shared" si="17"/>
        <v>Des Moines-09</v>
      </c>
      <c r="G1091" t="s">
        <v>2840</v>
      </c>
      <c r="H1091">
        <v>2.518201285</v>
      </c>
      <c r="I1091">
        <v>0</v>
      </c>
      <c r="J1091">
        <v>0</v>
      </c>
      <c r="K1091">
        <v>0</v>
      </c>
      <c r="L1091">
        <v>1</v>
      </c>
      <c r="M1091">
        <v>0</v>
      </c>
      <c r="N1091">
        <v>0</v>
      </c>
      <c r="O1091">
        <v>23</v>
      </c>
      <c r="P1091">
        <v>3</v>
      </c>
      <c r="Q1091">
        <v>0</v>
      </c>
      <c r="R1091">
        <v>0</v>
      </c>
      <c r="S1091">
        <v>0</v>
      </c>
      <c r="T1091">
        <v>0</v>
      </c>
      <c r="U1091">
        <v>31</v>
      </c>
      <c r="V1091">
        <v>39</v>
      </c>
      <c r="W1091">
        <v>0.55959999999999999</v>
      </c>
      <c r="X1091">
        <v>1</v>
      </c>
      <c r="Y1091">
        <v>0</v>
      </c>
      <c r="Z1091">
        <v>0</v>
      </c>
      <c r="AA1091">
        <v>32</v>
      </c>
      <c r="AB1091">
        <v>39</v>
      </c>
      <c r="AC1091">
        <v>0.55959999999999999</v>
      </c>
      <c r="AD1091">
        <v>1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69</v>
      </c>
      <c r="AK1091">
        <v>70</v>
      </c>
      <c r="AL1091">
        <v>0.83940000000000003</v>
      </c>
      <c r="AM1091">
        <v>12</v>
      </c>
      <c r="AN1091">
        <v>0</v>
      </c>
      <c r="AO1091">
        <v>0</v>
      </c>
      <c r="AP1091">
        <v>0</v>
      </c>
      <c r="AQ1091">
        <v>21</v>
      </c>
      <c r="AR1091">
        <v>0</v>
      </c>
      <c r="AS1091">
        <v>48</v>
      </c>
      <c r="AT1091">
        <v>52</v>
      </c>
      <c r="AU1091">
        <v>0.55959999999999999</v>
      </c>
      <c r="AV1091">
        <v>13</v>
      </c>
      <c r="AW1091">
        <v>1</v>
      </c>
      <c r="AX1091">
        <v>0</v>
      </c>
    </row>
    <row r="1092" spans="1:50" x14ac:dyDescent="0.2">
      <c r="A1092" t="s">
        <v>1207</v>
      </c>
      <c r="B1092">
        <v>3</v>
      </c>
      <c r="C1092">
        <v>947612</v>
      </c>
      <c r="D1092" s="9" t="s">
        <v>4222</v>
      </c>
      <c r="E1092" t="s">
        <v>3926</v>
      </c>
      <c r="F1092" t="str">
        <f t="shared" si="17"/>
        <v>Des Moines-11</v>
      </c>
      <c r="G1092" t="s">
        <v>2840</v>
      </c>
      <c r="H1092">
        <v>3.0778015700000001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33</v>
      </c>
      <c r="P1092">
        <v>50</v>
      </c>
      <c r="Q1092">
        <v>0.55959999999999999</v>
      </c>
      <c r="R1092">
        <v>1</v>
      </c>
      <c r="S1092">
        <v>0</v>
      </c>
      <c r="T1092">
        <v>0</v>
      </c>
      <c r="U1092">
        <v>60</v>
      </c>
      <c r="V1092">
        <v>80</v>
      </c>
      <c r="W1092">
        <v>1.1192</v>
      </c>
      <c r="X1092">
        <v>0</v>
      </c>
      <c r="Y1092">
        <v>0</v>
      </c>
      <c r="Z1092">
        <v>0</v>
      </c>
      <c r="AA1092">
        <v>25</v>
      </c>
      <c r="AB1092">
        <v>0</v>
      </c>
      <c r="AC1092">
        <v>0</v>
      </c>
      <c r="AD1092">
        <v>0</v>
      </c>
      <c r="AE1092">
        <v>4</v>
      </c>
      <c r="AF1092">
        <v>0</v>
      </c>
      <c r="AG1092">
        <v>0</v>
      </c>
      <c r="AH1092">
        <v>0</v>
      </c>
      <c r="AI1092">
        <v>0</v>
      </c>
      <c r="AJ1092">
        <v>73</v>
      </c>
      <c r="AK1092">
        <v>75</v>
      </c>
      <c r="AL1092">
        <v>0.83940000000000003</v>
      </c>
      <c r="AM1092">
        <v>0</v>
      </c>
      <c r="AN1092">
        <v>0</v>
      </c>
      <c r="AO1092">
        <v>0</v>
      </c>
      <c r="AP1092">
        <v>3</v>
      </c>
      <c r="AQ1092">
        <v>0</v>
      </c>
      <c r="AR1092">
        <v>0</v>
      </c>
      <c r="AS1092">
        <v>51</v>
      </c>
      <c r="AT1092">
        <v>53</v>
      </c>
      <c r="AU1092">
        <v>0.55959999999999999</v>
      </c>
      <c r="AV1092">
        <v>16</v>
      </c>
      <c r="AW1092">
        <v>0</v>
      </c>
      <c r="AX1092">
        <v>0</v>
      </c>
    </row>
    <row r="1093" spans="1:50" x14ac:dyDescent="0.2">
      <c r="A1093" t="s">
        <v>1207</v>
      </c>
      <c r="B1093">
        <v>3</v>
      </c>
      <c r="C1093">
        <v>947604</v>
      </c>
      <c r="D1093" s="9" t="s">
        <v>4223</v>
      </c>
      <c r="E1093" t="s">
        <v>3927</v>
      </c>
      <c r="F1093" t="str">
        <f t="shared" si="17"/>
        <v>Des Moines-03</v>
      </c>
      <c r="G1093" t="s">
        <v>2840</v>
      </c>
      <c r="H1093">
        <v>2.5182009999999999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31</v>
      </c>
      <c r="P1093">
        <v>32</v>
      </c>
      <c r="Q1093">
        <v>0.55959999999999999</v>
      </c>
      <c r="R1093">
        <v>0</v>
      </c>
      <c r="S1093">
        <v>0</v>
      </c>
      <c r="T1093">
        <v>0</v>
      </c>
      <c r="U1093">
        <v>40</v>
      </c>
      <c r="V1093">
        <v>40</v>
      </c>
      <c r="W1093">
        <v>0.55959999999999999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49</v>
      </c>
      <c r="AK1093">
        <v>51</v>
      </c>
      <c r="AL1093">
        <v>0.83940000000000003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27</v>
      </c>
      <c r="AT1093">
        <v>29</v>
      </c>
      <c r="AU1093">
        <v>0.55959999999999999</v>
      </c>
      <c r="AV1093">
        <v>5</v>
      </c>
      <c r="AW1093">
        <v>0</v>
      </c>
      <c r="AX1093">
        <v>0</v>
      </c>
    </row>
    <row r="1094" spans="1:50" x14ac:dyDescent="0.2">
      <c r="A1094" t="s">
        <v>1207</v>
      </c>
      <c r="B1094">
        <v>3</v>
      </c>
      <c r="C1094">
        <v>947723</v>
      </c>
      <c r="D1094" s="9" t="s">
        <v>4224</v>
      </c>
      <c r="E1094" t="s">
        <v>3928</v>
      </c>
      <c r="F1094" t="str">
        <f t="shared" si="17"/>
        <v>Clive-02</v>
      </c>
      <c r="G1094" t="s">
        <v>2840</v>
      </c>
      <c r="H1094">
        <v>2.5182009999999999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42</v>
      </c>
      <c r="P1094">
        <v>42</v>
      </c>
      <c r="Q1094">
        <v>0.27979999999999999</v>
      </c>
      <c r="R1094">
        <v>0</v>
      </c>
      <c r="S1094">
        <v>0</v>
      </c>
      <c r="T1094">
        <v>0</v>
      </c>
      <c r="U1094">
        <v>48</v>
      </c>
      <c r="V1094">
        <v>58</v>
      </c>
      <c r="W1094">
        <v>0.55959999999999999</v>
      </c>
      <c r="X1094">
        <v>0</v>
      </c>
      <c r="Y1094">
        <v>0</v>
      </c>
      <c r="Z1094">
        <v>0</v>
      </c>
      <c r="AA1094">
        <v>41</v>
      </c>
      <c r="AB1094">
        <v>45</v>
      </c>
      <c r="AC1094">
        <v>0.55959999999999999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62</v>
      </c>
      <c r="AK1094">
        <v>64</v>
      </c>
      <c r="AL1094">
        <v>0.55959999999999999</v>
      </c>
      <c r="AM1094">
        <v>7</v>
      </c>
      <c r="AN1094">
        <v>0</v>
      </c>
      <c r="AO1094">
        <v>0</v>
      </c>
      <c r="AP1094">
        <v>1</v>
      </c>
      <c r="AQ1094">
        <v>1</v>
      </c>
      <c r="AR1094">
        <v>0</v>
      </c>
      <c r="AS1094">
        <v>44</v>
      </c>
      <c r="AT1094">
        <v>45</v>
      </c>
      <c r="AU1094">
        <v>0.55959999999999999</v>
      </c>
      <c r="AV1094">
        <v>10</v>
      </c>
      <c r="AW1094">
        <v>0</v>
      </c>
      <c r="AX1094">
        <v>0</v>
      </c>
    </row>
    <row r="1095" spans="1:50" x14ac:dyDescent="0.2">
      <c r="A1095" t="s">
        <v>1207</v>
      </c>
      <c r="B1095">
        <v>3</v>
      </c>
      <c r="C1095">
        <v>947724</v>
      </c>
      <c r="D1095" s="9" t="s">
        <v>4225</v>
      </c>
      <c r="E1095" t="s">
        <v>3929</v>
      </c>
      <c r="F1095" t="str">
        <f t="shared" si="17"/>
        <v>Clive-03</v>
      </c>
      <c r="G1095" t="s">
        <v>2840</v>
      </c>
      <c r="H1095">
        <v>3.0778015700000001</v>
      </c>
      <c r="I1095">
        <v>0</v>
      </c>
      <c r="J1095">
        <v>0</v>
      </c>
      <c r="K1095">
        <v>0</v>
      </c>
      <c r="L1095">
        <v>1</v>
      </c>
      <c r="M1095">
        <v>0</v>
      </c>
      <c r="N1095">
        <v>0</v>
      </c>
      <c r="O1095">
        <v>57</v>
      </c>
      <c r="P1095">
        <v>59</v>
      </c>
      <c r="Q1095">
        <v>0.55959999999999999</v>
      </c>
      <c r="R1095">
        <v>1</v>
      </c>
      <c r="S1095">
        <v>0</v>
      </c>
      <c r="T1095">
        <v>0</v>
      </c>
      <c r="U1095">
        <v>86</v>
      </c>
      <c r="V1095">
        <v>90</v>
      </c>
      <c r="W1095">
        <v>0.83940000000000003</v>
      </c>
      <c r="X1095">
        <v>1</v>
      </c>
      <c r="Y1095">
        <v>0</v>
      </c>
      <c r="Z1095">
        <v>0</v>
      </c>
      <c r="AA1095">
        <v>67</v>
      </c>
      <c r="AB1095">
        <v>70</v>
      </c>
      <c r="AC1095">
        <v>0.55959999999999999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51</v>
      </c>
      <c r="AK1095">
        <v>61</v>
      </c>
      <c r="AL1095">
        <v>0.55959999999999999</v>
      </c>
      <c r="AM1095">
        <v>4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63</v>
      </c>
      <c r="AT1095">
        <v>70</v>
      </c>
      <c r="AU1095">
        <v>0.55959999999999999</v>
      </c>
      <c r="AV1095">
        <v>22</v>
      </c>
      <c r="AW1095">
        <v>0</v>
      </c>
      <c r="AX1095">
        <v>0</v>
      </c>
    </row>
    <row r="1096" spans="1:50" x14ac:dyDescent="0.2">
      <c r="A1096" t="s">
        <v>156</v>
      </c>
      <c r="B1096">
        <v>3</v>
      </c>
      <c r="C1096">
        <v>948014</v>
      </c>
      <c r="D1096" s="9" t="s">
        <v>1942</v>
      </c>
      <c r="E1096" t="s">
        <v>3930</v>
      </c>
      <c r="F1096" t="str">
        <f t="shared" si="17"/>
        <v>Creston 5</v>
      </c>
      <c r="G1096" t="s">
        <v>2840</v>
      </c>
      <c r="H1096">
        <v>0.97499999999999998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18</v>
      </c>
      <c r="P1096">
        <v>22</v>
      </c>
      <c r="Q1096">
        <v>0.3</v>
      </c>
      <c r="R1096">
        <v>0</v>
      </c>
      <c r="S1096">
        <v>0</v>
      </c>
      <c r="T1096">
        <v>0</v>
      </c>
      <c r="U1096">
        <v>24</v>
      </c>
      <c r="V1096">
        <v>24</v>
      </c>
      <c r="W1096">
        <v>0.375</v>
      </c>
      <c r="X1096">
        <v>0</v>
      </c>
      <c r="Y1096">
        <v>0</v>
      </c>
      <c r="Z1096">
        <v>0</v>
      </c>
      <c r="AA1096">
        <v>4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12</v>
      </c>
      <c r="AK1096">
        <v>12</v>
      </c>
      <c r="AL1096">
        <v>0.15</v>
      </c>
      <c r="AM1096">
        <v>1</v>
      </c>
      <c r="AN1096">
        <v>0</v>
      </c>
      <c r="AO1096">
        <v>0</v>
      </c>
      <c r="AP1096">
        <v>0</v>
      </c>
      <c r="AQ1096">
        <v>3</v>
      </c>
      <c r="AR1096">
        <v>0</v>
      </c>
      <c r="AS1096">
        <v>10</v>
      </c>
      <c r="AT1096">
        <v>12</v>
      </c>
      <c r="AU1096">
        <v>0.15</v>
      </c>
      <c r="AV1096">
        <v>4</v>
      </c>
      <c r="AW1096">
        <v>0</v>
      </c>
      <c r="AX1096">
        <v>0</v>
      </c>
    </row>
    <row r="1097" spans="1:50" x14ac:dyDescent="0.2">
      <c r="A1097" t="s">
        <v>156</v>
      </c>
      <c r="B1097">
        <v>3</v>
      </c>
      <c r="C1097">
        <v>948012</v>
      </c>
      <c r="D1097" s="9" t="s">
        <v>1943</v>
      </c>
      <c r="E1097" t="s">
        <v>3931</v>
      </c>
      <c r="F1097" t="str">
        <f t="shared" si="17"/>
        <v>Creston 3</v>
      </c>
      <c r="G1097" t="s">
        <v>2840</v>
      </c>
      <c r="H1097">
        <v>0.97499999999999998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9</v>
      </c>
      <c r="P1097">
        <v>12</v>
      </c>
      <c r="Q1097">
        <v>0.22500000000000001</v>
      </c>
      <c r="R1097">
        <v>0</v>
      </c>
      <c r="S1097">
        <v>0</v>
      </c>
      <c r="T1097">
        <v>0</v>
      </c>
      <c r="U1097">
        <v>10</v>
      </c>
      <c r="V1097">
        <v>11</v>
      </c>
      <c r="W1097">
        <v>0.15</v>
      </c>
      <c r="X1097">
        <v>0</v>
      </c>
      <c r="Y1097">
        <v>0</v>
      </c>
      <c r="Z1097">
        <v>0</v>
      </c>
      <c r="AA1097">
        <v>10</v>
      </c>
      <c r="AB1097">
        <v>11</v>
      </c>
      <c r="AC1097">
        <v>0.15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14</v>
      </c>
      <c r="AK1097">
        <v>16</v>
      </c>
      <c r="AL1097">
        <v>0.3</v>
      </c>
      <c r="AM1097">
        <v>3</v>
      </c>
      <c r="AN1097">
        <v>0</v>
      </c>
      <c r="AO1097">
        <v>0</v>
      </c>
      <c r="AP1097">
        <v>1</v>
      </c>
      <c r="AQ1097">
        <v>0</v>
      </c>
      <c r="AR1097">
        <v>0</v>
      </c>
      <c r="AS1097">
        <v>6</v>
      </c>
      <c r="AT1097">
        <v>9</v>
      </c>
      <c r="AU1097">
        <v>0.15</v>
      </c>
      <c r="AV1097">
        <v>6</v>
      </c>
      <c r="AW1097">
        <v>0</v>
      </c>
      <c r="AX1097">
        <v>0</v>
      </c>
    </row>
    <row r="1098" spans="1:50" x14ac:dyDescent="0.2">
      <c r="A1098" t="s">
        <v>156</v>
      </c>
      <c r="B1098">
        <v>3</v>
      </c>
      <c r="C1098">
        <v>948010</v>
      </c>
      <c r="D1098" s="9" t="s">
        <v>1944</v>
      </c>
      <c r="E1098" t="s">
        <v>3932</v>
      </c>
      <c r="F1098" t="str">
        <f t="shared" si="17"/>
        <v>Creston 1</v>
      </c>
      <c r="G1098" t="s">
        <v>2840</v>
      </c>
      <c r="H1098">
        <v>0.75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4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12</v>
      </c>
      <c r="V1098">
        <v>13</v>
      </c>
      <c r="W1098">
        <v>0.22500000000000001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10</v>
      </c>
      <c r="AK1098">
        <v>11</v>
      </c>
      <c r="AL1098">
        <v>0.22500000000000001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7</v>
      </c>
      <c r="AT1098">
        <v>8</v>
      </c>
      <c r="AU1098">
        <v>0.15</v>
      </c>
      <c r="AV1098">
        <v>7</v>
      </c>
      <c r="AW1098">
        <v>7</v>
      </c>
      <c r="AX1098">
        <v>0.15</v>
      </c>
    </row>
    <row r="1099" spans="1:50" x14ac:dyDescent="0.2">
      <c r="A1099" t="s">
        <v>1317</v>
      </c>
      <c r="B1099">
        <v>2</v>
      </c>
      <c r="C1099">
        <v>948334</v>
      </c>
      <c r="D1099" s="9" t="s">
        <v>82</v>
      </c>
      <c r="E1099" t="s">
        <v>3933</v>
      </c>
      <c r="F1099" t="str">
        <f t="shared" si="17"/>
        <v>H-03 Humeston-Millerton</v>
      </c>
      <c r="G1099" t="s">
        <v>2840</v>
      </c>
      <c r="H1099">
        <v>0.75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5</v>
      </c>
      <c r="P1099">
        <v>6</v>
      </c>
      <c r="Q1099">
        <v>0.15</v>
      </c>
      <c r="R1099">
        <v>0</v>
      </c>
      <c r="S1099">
        <v>0</v>
      </c>
      <c r="T1099">
        <v>0</v>
      </c>
      <c r="U1099">
        <v>5</v>
      </c>
      <c r="V1099">
        <v>5</v>
      </c>
      <c r="W1099">
        <v>7.4999999999999997E-2</v>
      </c>
      <c r="X1099">
        <v>0</v>
      </c>
      <c r="Y1099">
        <v>0</v>
      </c>
      <c r="Z1099">
        <v>0</v>
      </c>
      <c r="AA1099">
        <v>9</v>
      </c>
      <c r="AB1099">
        <v>9</v>
      </c>
      <c r="AC1099">
        <v>0.22500000000000001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7</v>
      </c>
      <c r="AK1099">
        <v>7</v>
      </c>
      <c r="AL1099">
        <v>0.15</v>
      </c>
      <c r="AM1099">
        <v>1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6</v>
      </c>
      <c r="AT1099">
        <v>6</v>
      </c>
      <c r="AU1099">
        <v>0.15</v>
      </c>
      <c r="AV1099">
        <v>0</v>
      </c>
      <c r="AW1099">
        <v>0</v>
      </c>
      <c r="AX1099">
        <v>0</v>
      </c>
    </row>
    <row r="1100" spans="1:50" x14ac:dyDescent="0.2">
      <c r="A1100" t="s">
        <v>1317</v>
      </c>
      <c r="B1100">
        <v>2</v>
      </c>
      <c r="C1100">
        <v>948332</v>
      </c>
      <c r="D1100" s="9" t="s">
        <v>61</v>
      </c>
      <c r="E1100" t="s">
        <v>3934</v>
      </c>
      <c r="F1100" t="str">
        <f t="shared" si="17"/>
        <v>A-01 Allerton-Clio-Lineville</v>
      </c>
      <c r="G1100" t="s">
        <v>2840</v>
      </c>
      <c r="H1100">
        <v>0.6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2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10</v>
      </c>
      <c r="AB1100">
        <v>11</v>
      </c>
      <c r="AC1100">
        <v>0.22500000000000001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7</v>
      </c>
      <c r="AK1100">
        <v>9</v>
      </c>
      <c r="AL1100">
        <v>0.22500000000000001</v>
      </c>
      <c r="AM1100">
        <v>0</v>
      </c>
      <c r="AN1100">
        <v>0</v>
      </c>
      <c r="AO1100">
        <v>0</v>
      </c>
      <c r="AP1100">
        <v>1</v>
      </c>
      <c r="AQ1100">
        <v>1</v>
      </c>
      <c r="AR1100">
        <v>0</v>
      </c>
      <c r="AS1100">
        <v>6</v>
      </c>
      <c r="AT1100">
        <v>6</v>
      </c>
      <c r="AU1100">
        <v>0.15</v>
      </c>
      <c r="AV1100">
        <v>1</v>
      </c>
      <c r="AW1100">
        <v>0</v>
      </c>
      <c r="AX1100">
        <v>0</v>
      </c>
    </row>
    <row r="1101" spans="1:50" x14ac:dyDescent="0.2">
      <c r="A1101" t="s">
        <v>801</v>
      </c>
      <c r="B1101">
        <v>1</v>
      </c>
      <c r="C1101">
        <v>946576</v>
      </c>
      <c r="D1101" s="9" t="s">
        <v>120</v>
      </c>
      <c r="E1101" t="s">
        <v>3935</v>
      </c>
      <c r="F1101" t="str">
        <f t="shared" si="17"/>
        <v>Belle Plaine 1</v>
      </c>
      <c r="G1101" t="s">
        <v>2840</v>
      </c>
      <c r="H1101">
        <v>0.45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8</v>
      </c>
      <c r="P1101">
        <v>8</v>
      </c>
      <c r="Q1101">
        <v>0.15</v>
      </c>
      <c r="R1101">
        <v>0</v>
      </c>
      <c r="S1101">
        <v>0</v>
      </c>
      <c r="T1101">
        <v>0</v>
      </c>
      <c r="U1101">
        <v>5</v>
      </c>
      <c r="V1101">
        <v>5</v>
      </c>
      <c r="W1101">
        <v>7.4999999999999997E-2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6</v>
      </c>
      <c r="AK1101">
        <v>6</v>
      </c>
      <c r="AL1101">
        <v>7.4999999999999997E-2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6</v>
      </c>
      <c r="AT1101">
        <v>6</v>
      </c>
      <c r="AU1101">
        <v>0.15</v>
      </c>
      <c r="AV1101">
        <v>0</v>
      </c>
      <c r="AW1101">
        <v>0</v>
      </c>
      <c r="AX1101">
        <v>0</v>
      </c>
    </row>
    <row r="1102" spans="1:50" x14ac:dyDescent="0.2">
      <c r="A1102" t="s">
        <v>801</v>
      </c>
      <c r="B1102">
        <v>1</v>
      </c>
      <c r="C1102">
        <v>946588</v>
      </c>
      <c r="D1102" s="9" t="s">
        <v>1945</v>
      </c>
      <c r="E1102" t="s">
        <v>3936</v>
      </c>
      <c r="F1102" t="str">
        <f t="shared" si="17"/>
        <v>Vinton 1</v>
      </c>
      <c r="G1102" t="s">
        <v>2840</v>
      </c>
      <c r="H1102">
        <v>0.9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22</v>
      </c>
      <c r="P1102">
        <v>22</v>
      </c>
      <c r="Q1102">
        <v>0.375</v>
      </c>
      <c r="R1102">
        <v>0</v>
      </c>
      <c r="S1102">
        <v>0</v>
      </c>
      <c r="T1102">
        <v>0</v>
      </c>
      <c r="U1102">
        <v>14</v>
      </c>
      <c r="V1102">
        <v>14</v>
      </c>
      <c r="W1102">
        <v>0.22500000000000001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9</v>
      </c>
      <c r="AK1102">
        <v>9</v>
      </c>
      <c r="AL1102">
        <v>0.15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12</v>
      </c>
      <c r="AT1102">
        <v>12</v>
      </c>
      <c r="AU1102">
        <v>0.15</v>
      </c>
      <c r="AV1102">
        <v>1</v>
      </c>
      <c r="AW1102">
        <v>1</v>
      </c>
      <c r="AX1102">
        <v>0</v>
      </c>
    </row>
    <row r="1103" spans="1:50" x14ac:dyDescent="0.2">
      <c r="A1103" t="s">
        <v>1159</v>
      </c>
      <c r="B1103">
        <v>4</v>
      </c>
      <c r="C1103">
        <v>948290</v>
      </c>
      <c r="D1103" s="9" t="s">
        <v>41</v>
      </c>
      <c r="E1103" t="s">
        <v>3937</v>
      </c>
      <c r="F1103" t="str">
        <f t="shared" si="17"/>
        <v>Fairview Grant Lake Rodney West Fork Whiting</v>
      </c>
      <c r="G1103" t="s">
        <v>2840</v>
      </c>
      <c r="H1103">
        <v>0.55000000000000004</v>
      </c>
      <c r="I1103">
        <v>0</v>
      </c>
      <c r="J1103">
        <v>0</v>
      </c>
      <c r="K1103">
        <v>0</v>
      </c>
      <c r="L1103">
        <v>1</v>
      </c>
      <c r="M1103">
        <v>0</v>
      </c>
      <c r="N1103">
        <v>0</v>
      </c>
      <c r="O1103">
        <v>9</v>
      </c>
      <c r="P1103">
        <v>9</v>
      </c>
      <c r="Q1103">
        <v>0.15</v>
      </c>
      <c r="R1103">
        <v>0</v>
      </c>
      <c r="S1103">
        <v>0</v>
      </c>
      <c r="T1103">
        <v>0</v>
      </c>
      <c r="U1103">
        <v>6</v>
      </c>
      <c r="V1103">
        <v>7</v>
      </c>
      <c r="W1103">
        <v>0.15</v>
      </c>
      <c r="X1103">
        <v>0</v>
      </c>
      <c r="Y1103">
        <v>0</v>
      </c>
      <c r="Z1103">
        <v>0</v>
      </c>
      <c r="AA1103">
        <v>2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1</v>
      </c>
      <c r="AK1103">
        <v>0</v>
      </c>
      <c r="AL1103">
        <v>0</v>
      </c>
      <c r="AM1103">
        <v>6</v>
      </c>
      <c r="AN1103">
        <v>6</v>
      </c>
      <c r="AO1103">
        <v>0.1</v>
      </c>
      <c r="AP1103">
        <v>0</v>
      </c>
      <c r="AQ1103">
        <v>2</v>
      </c>
      <c r="AR1103">
        <v>0</v>
      </c>
      <c r="AS1103">
        <v>6</v>
      </c>
      <c r="AT1103">
        <v>7</v>
      </c>
      <c r="AU1103">
        <v>0.15</v>
      </c>
      <c r="AV1103">
        <v>0</v>
      </c>
      <c r="AW1103">
        <v>0</v>
      </c>
      <c r="AX1103">
        <v>0</v>
      </c>
    </row>
    <row r="1104" spans="1:50" x14ac:dyDescent="0.2">
      <c r="A1104" t="s">
        <v>1159</v>
      </c>
      <c r="B1104">
        <v>4</v>
      </c>
      <c r="C1104">
        <v>948292</v>
      </c>
      <c r="D1104" s="9" t="s">
        <v>43</v>
      </c>
      <c r="E1104" t="s">
        <v>3938</v>
      </c>
      <c r="F1104" t="str">
        <f t="shared" si="17"/>
        <v>Onawa Ward 2- Ne Franklin</v>
      </c>
      <c r="G1104" t="s">
        <v>2840</v>
      </c>
      <c r="H1104">
        <v>0.35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7</v>
      </c>
      <c r="P1104">
        <v>7</v>
      </c>
      <c r="Q1104">
        <v>0.1</v>
      </c>
      <c r="R1104">
        <v>0</v>
      </c>
      <c r="S1104">
        <v>0</v>
      </c>
      <c r="T1104">
        <v>0</v>
      </c>
      <c r="U1104">
        <v>6</v>
      </c>
      <c r="V1104">
        <v>6</v>
      </c>
      <c r="W1104">
        <v>0.1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2</v>
      </c>
      <c r="AK1104">
        <v>2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7</v>
      </c>
      <c r="AT1104">
        <v>7</v>
      </c>
      <c r="AU1104">
        <v>0.15</v>
      </c>
      <c r="AV1104">
        <v>0</v>
      </c>
      <c r="AW1104">
        <v>0</v>
      </c>
      <c r="AX1104">
        <v>0</v>
      </c>
    </row>
    <row r="1105" spans="1:50" x14ac:dyDescent="0.2">
      <c r="A1105" t="s">
        <v>1260</v>
      </c>
      <c r="B1105">
        <v>4</v>
      </c>
      <c r="C1105">
        <v>947919</v>
      </c>
      <c r="D1105" s="9">
        <v>7</v>
      </c>
      <c r="E1105" t="s">
        <v>3939</v>
      </c>
      <c r="F1105" t="str">
        <f t="shared" si="17"/>
        <v>Harlan 1</v>
      </c>
      <c r="G1105" t="s">
        <v>2840</v>
      </c>
      <c r="H1105">
        <v>0.5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3</v>
      </c>
      <c r="P1105">
        <v>3</v>
      </c>
      <c r="Q1105">
        <v>0.1</v>
      </c>
      <c r="R1105">
        <v>0</v>
      </c>
      <c r="S1105">
        <v>0</v>
      </c>
      <c r="T1105">
        <v>0</v>
      </c>
      <c r="U1105">
        <v>4</v>
      </c>
      <c r="V1105">
        <v>5</v>
      </c>
      <c r="W1105">
        <v>0.15</v>
      </c>
      <c r="X1105">
        <v>0</v>
      </c>
      <c r="Y1105">
        <v>0</v>
      </c>
      <c r="Z1105">
        <v>0</v>
      </c>
      <c r="AA1105">
        <v>2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3</v>
      </c>
      <c r="AK1105">
        <v>4</v>
      </c>
      <c r="AL1105">
        <v>0.1</v>
      </c>
      <c r="AM1105">
        <v>1</v>
      </c>
      <c r="AN1105">
        <v>0</v>
      </c>
      <c r="AO1105">
        <v>0</v>
      </c>
      <c r="AP1105">
        <v>0</v>
      </c>
      <c r="AQ1105">
        <v>2</v>
      </c>
      <c r="AR1105">
        <v>0</v>
      </c>
      <c r="AS1105">
        <v>6</v>
      </c>
      <c r="AT1105">
        <v>6</v>
      </c>
      <c r="AU1105">
        <v>0.15</v>
      </c>
      <c r="AV1105">
        <v>1</v>
      </c>
      <c r="AW1105">
        <v>0</v>
      </c>
      <c r="AX1105">
        <v>0</v>
      </c>
    </row>
    <row r="1106" spans="1:50" x14ac:dyDescent="0.2">
      <c r="A1106" t="s">
        <v>1260</v>
      </c>
      <c r="B1106">
        <v>4</v>
      </c>
      <c r="C1106">
        <v>947914</v>
      </c>
      <c r="D1106" s="9">
        <v>2</v>
      </c>
      <c r="E1106" t="s">
        <v>3940</v>
      </c>
      <c r="F1106" t="str">
        <f t="shared" si="17"/>
        <v>Cass-Center-Jackson-Lincoln</v>
      </c>
      <c r="G1106" t="s">
        <v>2840</v>
      </c>
      <c r="H1106">
        <v>0.65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9</v>
      </c>
      <c r="P1106">
        <v>10</v>
      </c>
      <c r="Q1106">
        <v>0.25</v>
      </c>
      <c r="R1106">
        <v>0</v>
      </c>
      <c r="S1106">
        <v>0</v>
      </c>
      <c r="T1106">
        <v>0</v>
      </c>
      <c r="U1106">
        <v>5</v>
      </c>
      <c r="V1106">
        <v>5</v>
      </c>
      <c r="W1106">
        <v>0.1</v>
      </c>
      <c r="X1106">
        <v>0</v>
      </c>
      <c r="Y1106">
        <v>0</v>
      </c>
      <c r="Z1106">
        <v>0</v>
      </c>
      <c r="AA1106">
        <v>6</v>
      </c>
      <c r="AB1106">
        <v>6</v>
      </c>
      <c r="AC1106">
        <v>0.15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2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1</v>
      </c>
      <c r="AQ1106">
        <v>0</v>
      </c>
      <c r="AR1106">
        <v>0</v>
      </c>
      <c r="AS1106">
        <v>5</v>
      </c>
      <c r="AT1106">
        <v>7</v>
      </c>
      <c r="AU1106">
        <v>0.15</v>
      </c>
      <c r="AV1106">
        <v>0</v>
      </c>
      <c r="AW1106">
        <v>0</v>
      </c>
      <c r="AX1106">
        <v>0</v>
      </c>
    </row>
    <row r="1107" spans="1:50" x14ac:dyDescent="0.2">
      <c r="A1107" t="s">
        <v>1260</v>
      </c>
      <c r="B1107">
        <v>4</v>
      </c>
      <c r="C1107">
        <v>947920</v>
      </c>
      <c r="D1107" s="9">
        <v>8</v>
      </c>
      <c r="E1107" t="s">
        <v>3941</v>
      </c>
      <c r="F1107" t="str">
        <f t="shared" si="17"/>
        <v>Harlan 2</v>
      </c>
      <c r="G1107" t="s">
        <v>2840</v>
      </c>
      <c r="H1107">
        <v>0.6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2</v>
      </c>
      <c r="P1107">
        <v>2</v>
      </c>
      <c r="Q1107">
        <v>0</v>
      </c>
      <c r="R1107">
        <v>0</v>
      </c>
      <c r="S1107">
        <v>0</v>
      </c>
      <c r="T1107">
        <v>0</v>
      </c>
      <c r="U1107">
        <v>14</v>
      </c>
      <c r="V1107">
        <v>15</v>
      </c>
      <c r="W1107">
        <v>0.3</v>
      </c>
      <c r="X1107">
        <v>0</v>
      </c>
      <c r="Y1107">
        <v>0</v>
      </c>
      <c r="Z1107">
        <v>0</v>
      </c>
      <c r="AA1107">
        <v>8</v>
      </c>
      <c r="AB1107">
        <v>8</v>
      </c>
      <c r="AC1107">
        <v>0.15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3</v>
      </c>
      <c r="AK1107">
        <v>1</v>
      </c>
      <c r="AL1107">
        <v>0</v>
      </c>
      <c r="AM1107">
        <v>0</v>
      </c>
      <c r="AN1107">
        <v>0</v>
      </c>
      <c r="AO1107">
        <v>0</v>
      </c>
      <c r="AP1107">
        <v>1</v>
      </c>
      <c r="AQ1107">
        <v>1</v>
      </c>
      <c r="AR1107">
        <v>0</v>
      </c>
      <c r="AS1107">
        <v>5</v>
      </c>
      <c r="AT1107">
        <v>6</v>
      </c>
      <c r="AU1107">
        <v>0.15</v>
      </c>
      <c r="AV1107">
        <v>0</v>
      </c>
      <c r="AW1107">
        <v>0</v>
      </c>
      <c r="AX1107">
        <v>0</v>
      </c>
    </row>
    <row r="1108" spans="1:50" x14ac:dyDescent="0.2">
      <c r="A1108" t="s">
        <v>925</v>
      </c>
      <c r="B1108">
        <v>4</v>
      </c>
      <c r="C1108">
        <v>1593464</v>
      </c>
      <c r="D1108" s="9" t="s">
        <v>1568</v>
      </c>
      <c r="E1108" t="s">
        <v>3142</v>
      </c>
      <c r="F1108" t="str">
        <f t="shared" si="17"/>
        <v>Southeast</v>
      </c>
      <c r="G1108" t="s">
        <v>2851</v>
      </c>
      <c r="H1108">
        <v>0.75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14</v>
      </c>
      <c r="P1108">
        <v>16</v>
      </c>
      <c r="Q1108">
        <v>0.45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6</v>
      </c>
      <c r="AB1108">
        <v>8</v>
      </c>
      <c r="AC1108">
        <v>0.15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2</v>
      </c>
      <c r="AK1108">
        <v>0</v>
      </c>
      <c r="AL1108">
        <v>0</v>
      </c>
      <c r="AM1108">
        <v>3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8</v>
      </c>
      <c r="AT1108">
        <v>9</v>
      </c>
      <c r="AU1108">
        <v>0.15</v>
      </c>
      <c r="AV1108">
        <v>1</v>
      </c>
      <c r="AW1108">
        <v>0</v>
      </c>
      <c r="AX1108">
        <v>0</v>
      </c>
    </row>
    <row r="1109" spans="1:50" x14ac:dyDescent="0.2">
      <c r="A1109" t="s">
        <v>937</v>
      </c>
      <c r="B1109">
        <v>1</v>
      </c>
      <c r="C1109">
        <v>946923</v>
      </c>
      <c r="D1109" s="9" t="s">
        <v>1946</v>
      </c>
      <c r="E1109" t="s">
        <v>3942</v>
      </c>
      <c r="F1109" t="str">
        <f t="shared" si="17"/>
        <v>Manchester Ward 1</v>
      </c>
      <c r="G1109" t="s">
        <v>2840</v>
      </c>
      <c r="H1109">
        <v>0.9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9</v>
      </c>
      <c r="P1109">
        <v>9</v>
      </c>
      <c r="Q1109">
        <v>0.15</v>
      </c>
      <c r="R1109">
        <v>0</v>
      </c>
      <c r="S1109">
        <v>0</v>
      </c>
      <c r="T1109">
        <v>0</v>
      </c>
      <c r="U1109">
        <v>12</v>
      </c>
      <c r="V1109">
        <v>12</v>
      </c>
      <c r="W1109">
        <v>0.22500000000000001</v>
      </c>
      <c r="X1109">
        <v>0</v>
      </c>
      <c r="Y1109">
        <v>0</v>
      </c>
      <c r="Z1109">
        <v>0</v>
      </c>
      <c r="AA1109">
        <v>7</v>
      </c>
      <c r="AB1109">
        <v>7</v>
      </c>
      <c r="AC1109">
        <v>0.15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10</v>
      </c>
      <c r="AK1109">
        <v>10</v>
      </c>
      <c r="AL1109">
        <v>0.22500000000000001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7</v>
      </c>
      <c r="AT1109">
        <v>7</v>
      </c>
      <c r="AU1109">
        <v>0.15</v>
      </c>
      <c r="AV1109">
        <v>0</v>
      </c>
      <c r="AW1109">
        <v>0</v>
      </c>
      <c r="AX1109">
        <v>0</v>
      </c>
    </row>
    <row r="1110" spans="1:50" x14ac:dyDescent="0.2">
      <c r="A1110" t="s">
        <v>1153</v>
      </c>
      <c r="B1110">
        <v>1</v>
      </c>
      <c r="C1110">
        <v>2007994</v>
      </c>
      <c r="D1110" s="9">
        <v>6</v>
      </c>
      <c r="E1110" t="s">
        <v>3943</v>
      </c>
      <c r="F1110" t="str">
        <f t="shared" si="17"/>
        <v>Mitchell 6</v>
      </c>
      <c r="G1110" t="s">
        <v>2840</v>
      </c>
      <c r="H1110">
        <v>0.6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1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7</v>
      </c>
      <c r="V1110">
        <v>9</v>
      </c>
      <c r="W1110">
        <v>0.22500000000000001</v>
      </c>
      <c r="X1110">
        <v>0</v>
      </c>
      <c r="Y1110">
        <v>0</v>
      </c>
      <c r="Z1110">
        <v>0</v>
      </c>
      <c r="AA1110">
        <v>11</v>
      </c>
      <c r="AB1110">
        <v>12</v>
      </c>
      <c r="AC1110">
        <v>0.22500000000000001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1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7</v>
      </c>
      <c r="AT1110">
        <v>7</v>
      </c>
      <c r="AU1110">
        <v>0.15</v>
      </c>
      <c r="AV1110">
        <v>1</v>
      </c>
      <c r="AW1110">
        <v>0</v>
      </c>
      <c r="AX1110">
        <v>0</v>
      </c>
    </row>
    <row r="1111" spans="1:50" x14ac:dyDescent="0.2">
      <c r="A1111" t="s">
        <v>1153</v>
      </c>
      <c r="B1111">
        <v>1</v>
      </c>
      <c r="C1111">
        <v>947507</v>
      </c>
      <c r="D1111" s="9" t="s">
        <v>1853</v>
      </c>
      <c r="E1111" t="s">
        <v>3944</v>
      </c>
      <c r="F1111" t="str">
        <f t="shared" si="17"/>
        <v>Osage 04 (Mitchell 8)</v>
      </c>
      <c r="G1111" t="s">
        <v>2840</v>
      </c>
      <c r="H1111">
        <v>0.67500000000000004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5</v>
      </c>
      <c r="P1111">
        <v>5</v>
      </c>
      <c r="Q1111">
        <v>7.4999999999999997E-2</v>
      </c>
      <c r="R1111">
        <v>0</v>
      </c>
      <c r="S1111">
        <v>0</v>
      </c>
      <c r="T1111">
        <v>0</v>
      </c>
      <c r="U1111">
        <v>10</v>
      </c>
      <c r="V1111">
        <v>10</v>
      </c>
      <c r="W1111">
        <v>0.22500000000000001</v>
      </c>
      <c r="X1111">
        <v>0</v>
      </c>
      <c r="Y1111">
        <v>0</v>
      </c>
      <c r="Z1111">
        <v>0</v>
      </c>
      <c r="AA1111">
        <v>8</v>
      </c>
      <c r="AB1111">
        <v>9</v>
      </c>
      <c r="AC1111">
        <v>0.22500000000000001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2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5</v>
      </c>
      <c r="AT1111">
        <v>6</v>
      </c>
      <c r="AU1111">
        <v>0.15</v>
      </c>
      <c r="AV1111">
        <v>2</v>
      </c>
      <c r="AW1111">
        <v>2</v>
      </c>
      <c r="AX1111">
        <v>0</v>
      </c>
    </row>
    <row r="1112" spans="1:50" x14ac:dyDescent="0.2">
      <c r="A1112" t="s">
        <v>1333</v>
      </c>
      <c r="B1112">
        <v>4</v>
      </c>
      <c r="C1112">
        <v>948317</v>
      </c>
      <c r="D1112" s="9" t="s">
        <v>4226</v>
      </c>
      <c r="E1112" t="s">
        <v>3945</v>
      </c>
      <c r="F1112" t="str">
        <f t="shared" si="17"/>
        <v>Forest City Ward 4</v>
      </c>
      <c r="G1112" t="s">
        <v>2840</v>
      </c>
      <c r="H1112">
        <v>0.45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10</v>
      </c>
      <c r="P1112">
        <v>10</v>
      </c>
      <c r="Q1112">
        <v>0.15</v>
      </c>
      <c r="R1112">
        <v>0</v>
      </c>
      <c r="S1112">
        <v>0</v>
      </c>
      <c r="T1112">
        <v>0</v>
      </c>
      <c r="U1112">
        <v>9</v>
      </c>
      <c r="V1112">
        <v>13</v>
      </c>
      <c r="W1112">
        <v>0.15</v>
      </c>
      <c r="X1112">
        <v>0</v>
      </c>
      <c r="Y1112">
        <v>0</v>
      </c>
      <c r="Z1112">
        <v>0</v>
      </c>
      <c r="AA1112">
        <v>6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7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4</v>
      </c>
      <c r="AR1112">
        <v>0</v>
      </c>
      <c r="AS1112">
        <v>8</v>
      </c>
      <c r="AT1112">
        <v>16</v>
      </c>
      <c r="AU1112">
        <v>0.15</v>
      </c>
      <c r="AV1112">
        <v>3</v>
      </c>
      <c r="AW1112">
        <v>0</v>
      </c>
      <c r="AX1112">
        <v>0</v>
      </c>
    </row>
    <row r="1113" spans="1:50" x14ac:dyDescent="0.2">
      <c r="A1113" t="s">
        <v>1333</v>
      </c>
      <c r="B1113">
        <v>4</v>
      </c>
      <c r="C1113">
        <v>948316</v>
      </c>
      <c r="D1113" s="9" t="s">
        <v>4227</v>
      </c>
      <c r="E1113" t="s">
        <v>3946</v>
      </c>
      <c r="F1113" t="str">
        <f t="shared" si="17"/>
        <v>Forest City Ward 2</v>
      </c>
      <c r="G1113" t="s">
        <v>2840</v>
      </c>
      <c r="H1113">
        <v>0.6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5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7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7</v>
      </c>
      <c r="AB1113">
        <v>14</v>
      </c>
      <c r="AC1113">
        <v>0.15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10</v>
      </c>
      <c r="AK1113">
        <v>10</v>
      </c>
      <c r="AL1113">
        <v>0.15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10</v>
      </c>
      <c r="AT1113">
        <v>12</v>
      </c>
      <c r="AU1113">
        <v>0.15</v>
      </c>
      <c r="AV1113">
        <v>8</v>
      </c>
      <c r="AW1113">
        <v>10</v>
      </c>
      <c r="AX1113">
        <v>0.15</v>
      </c>
    </row>
    <row r="1114" spans="1:50" x14ac:dyDescent="0.2">
      <c r="A1114" t="s">
        <v>871</v>
      </c>
      <c r="B1114">
        <v>4</v>
      </c>
      <c r="C1114">
        <v>948237</v>
      </c>
      <c r="D1114" s="9" t="s">
        <v>25</v>
      </c>
      <c r="E1114" t="s">
        <v>3947</v>
      </c>
      <c r="F1114" t="str">
        <f t="shared" si="17"/>
        <v>Sherman</v>
      </c>
      <c r="G1114" t="s">
        <v>2840</v>
      </c>
      <c r="H1114">
        <v>0.25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6</v>
      </c>
      <c r="P1114">
        <v>7</v>
      </c>
      <c r="Q1114">
        <v>8.3299999999999999E-2</v>
      </c>
      <c r="R1114">
        <v>0</v>
      </c>
      <c r="S1114">
        <v>0</v>
      </c>
      <c r="T1114">
        <v>0</v>
      </c>
      <c r="U1114">
        <v>3</v>
      </c>
      <c r="V1114">
        <v>5</v>
      </c>
      <c r="W1114">
        <v>8.3299999999999999E-2</v>
      </c>
      <c r="X1114">
        <v>0</v>
      </c>
      <c r="Y1114">
        <v>0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3</v>
      </c>
      <c r="AT1114">
        <v>3</v>
      </c>
      <c r="AU1114">
        <v>8.3299999999999999E-2</v>
      </c>
      <c r="AV1114">
        <v>2</v>
      </c>
      <c r="AW1114">
        <v>0</v>
      </c>
      <c r="AX1114">
        <v>0</v>
      </c>
    </row>
    <row r="1115" spans="1:50" x14ac:dyDescent="0.2">
      <c r="A1115" t="s">
        <v>871</v>
      </c>
      <c r="B1115">
        <v>4</v>
      </c>
      <c r="C1115">
        <v>948228</v>
      </c>
      <c r="D1115" s="9" t="s">
        <v>1947</v>
      </c>
      <c r="E1115" t="s">
        <v>3948</v>
      </c>
      <c r="F1115" t="str">
        <f t="shared" si="17"/>
        <v>Butler- Williams</v>
      </c>
      <c r="G1115" t="s">
        <v>2840</v>
      </c>
      <c r="H1115">
        <v>0.5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7</v>
      </c>
      <c r="P1115">
        <v>9</v>
      </c>
      <c r="Q1115">
        <v>0.16669999999999999</v>
      </c>
      <c r="R1115">
        <v>1</v>
      </c>
      <c r="S1115">
        <v>0</v>
      </c>
      <c r="T1115">
        <v>0</v>
      </c>
      <c r="U1115">
        <v>11</v>
      </c>
      <c r="V1115">
        <v>11</v>
      </c>
      <c r="W1115">
        <v>0.16669999999999999</v>
      </c>
      <c r="X1115">
        <v>0</v>
      </c>
      <c r="Y1115">
        <v>0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5</v>
      </c>
      <c r="AK1115">
        <v>5</v>
      </c>
      <c r="AL1115">
        <v>8.3299999999999999E-2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6</v>
      </c>
      <c r="AT1115">
        <v>6</v>
      </c>
      <c r="AU1115">
        <v>8.3299999999999999E-2</v>
      </c>
      <c r="AV1115">
        <v>0</v>
      </c>
      <c r="AW1115">
        <v>0</v>
      </c>
      <c r="AX1115">
        <v>0</v>
      </c>
    </row>
    <row r="1116" spans="1:50" x14ac:dyDescent="0.2">
      <c r="A1116" t="s">
        <v>1322</v>
      </c>
      <c r="B1116">
        <v>4</v>
      </c>
      <c r="C1116">
        <v>948100</v>
      </c>
      <c r="D1116" s="9">
        <v>6</v>
      </c>
      <c r="E1116" t="s">
        <v>3949</v>
      </c>
      <c r="F1116" t="str">
        <f t="shared" si="17"/>
        <v>Fort Dodge 06</v>
      </c>
      <c r="G1116" t="s">
        <v>2840</v>
      </c>
      <c r="H1116">
        <v>0.5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5</v>
      </c>
      <c r="P1116">
        <v>5</v>
      </c>
      <c r="Q1116">
        <v>8.3299999999999999E-2</v>
      </c>
      <c r="R1116">
        <v>0</v>
      </c>
      <c r="S1116">
        <v>0</v>
      </c>
      <c r="T1116">
        <v>0</v>
      </c>
      <c r="U1116">
        <v>5</v>
      </c>
      <c r="V1116">
        <v>5</v>
      </c>
      <c r="W1116">
        <v>8.3299999999999999E-2</v>
      </c>
      <c r="X1116">
        <v>0</v>
      </c>
      <c r="Y1116">
        <v>0</v>
      </c>
      <c r="Z1116">
        <v>0</v>
      </c>
      <c r="AA1116">
        <v>1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4</v>
      </c>
      <c r="AK1116">
        <v>4</v>
      </c>
      <c r="AL1116">
        <v>8.3299999999999999E-2</v>
      </c>
      <c r="AM1116">
        <v>5</v>
      </c>
      <c r="AN1116">
        <v>6</v>
      </c>
      <c r="AO1116">
        <v>0.16669999999999999</v>
      </c>
      <c r="AP1116">
        <v>0</v>
      </c>
      <c r="AQ1116">
        <v>0</v>
      </c>
      <c r="AR1116">
        <v>0</v>
      </c>
      <c r="AS1116">
        <v>4</v>
      </c>
      <c r="AT1116">
        <v>4</v>
      </c>
      <c r="AU1116">
        <v>8.3299999999999999E-2</v>
      </c>
      <c r="AV1116">
        <v>0</v>
      </c>
      <c r="AW1116">
        <v>0</v>
      </c>
      <c r="AX1116">
        <v>0</v>
      </c>
    </row>
    <row r="1117" spans="1:50" x14ac:dyDescent="0.2">
      <c r="A1117" t="s">
        <v>1322</v>
      </c>
      <c r="B1117">
        <v>4</v>
      </c>
      <c r="C1117">
        <v>948115</v>
      </c>
      <c r="D1117" s="9" t="s">
        <v>1567</v>
      </c>
      <c r="E1117" t="s">
        <v>3950</v>
      </c>
      <c r="F1117" t="str">
        <f t="shared" si="17"/>
        <v>Newark</v>
      </c>
      <c r="G1117" t="s">
        <v>2840</v>
      </c>
      <c r="H1117">
        <v>0.16666700000000001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1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4</v>
      </c>
      <c r="V1117">
        <v>4</v>
      </c>
      <c r="W1117">
        <v>8.3299999999999999E-2</v>
      </c>
      <c r="X1117">
        <v>0</v>
      </c>
      <c r="Y1117">
        <v>0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2</v>
      </c>
      <c r="AU1117">
        <v>8.3299999999999999E-2</v>
      </c>
      <c r="AV1117">
        <v>0</v>
      </c>
      <c r="AW1117">
        <v>0</v>
      </c>
      <c r="AX1117">
        <v>0</v>
      </c>
    </row>
    <row r="1118" spans="1:50" x14ac:dyDescent="0.2">
      <c r="A1118" t="s">
        <v>1322</v>
      </c>
      <c r="B1118">
        <v>4</v>
      </c>
      <c r="C1118">
        <v>948109</v>
      </c>
      <c r="D1118" s="9" t="s">
        <v>1623</v>
      </c>
      <c r="E1118" t="s">
        <v>3951</v>
      </c>
      <c r="F1118" t="str">
        <f t="shared" si="17"/>
        <v>Elkhorn</v>
      </c>
      <c r="G1118" t="s">
        <v>2840</v>
      </c>
      <c r="H1118">
        <v>0.41666666699999999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7</v>
      </c>
      <c r="P1118">
        <v>7</v>
      </c>
      <c r="Q1118">
        <v>0.16669999999999999</v>
      </c>
      <c r="R1118">
        <v>0</v>
      </c>
      <c r="S1118">
        <v>0</v>
      </c>
      <c r="T1118">
        <v>0</v>
      </c>
      <c r="U1118">
        <v>6</v>
      </c>
      <c r="V1118">
        <v>8</v>
      </c>
      <c r="W1118">
        <v>0.16669999999999999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2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1</v>
      </c>
      <c r="AQ1118">
        <v>0</v>
      </c>
      <c r="AR1118">
        <v>0</v>
      </c>
      <c r="AS1118">
        <v>4</v>
      </c>
      <c r="AT1118">
        <v>4</v>
      </c>
      <c r="AU1118">
        <v>8.3299999999999999E-2</v>
      </c>
      <c r="AV1118">
        <v>0</v>
      </c>
      <c r="AW1118">
        <v>0</v>
      </c>
      <c r="AX1118">
        <v>0</v>
      </c>
    </row>
    <row r="1119" spans="1:50" x14ac:dyDescent="0.2">
      <c r="A1119" t="s">
        <v>1322</v>
      </c>
      <c r="B1119">
        <v>4</v>
      </c>
      <c r="C1119">
        <v>948107</v>
      </c>
      <c r="D1119" s="9" t="s">
        <v>1948</v>
      </c>
      <c r="E1119" t="s">
        <v>3952</v>
      </c>
      <c r="F1119" t="str">
        <f t="shared" si="17"/>
        <v>Deer Creek-Jackson</v>
      </c>
      <c r="G1119" t="s">
        <v>2840</v>
      </c>
      <c r="H1119">
        <v>0.33333333300000001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3</v>
      </c>
      <c r="P1119">
        <v>5</v>
      </c>
      <c r="Q1119">
        <v>8.3299999999999999E-2</v>
      </c>
      <c r="R1119">
        <v>1</v>
      </c>
      <c r="S1119">
        <v>0</v>
      </c>
      <c r="T1119">
        <v>0</v>
      </c>
      <c r="U1119">
        <v>4</v>
      </c>
      <c r="V1119">
        <v>6</v>
      </c>
      <c r="W1119">
        <v>8.3299999999999999E-2</v>
      </c>
      <c r="X1119">
        <v>0</v>
      </c>
      <c r="Y1119">
        <v>0</v>
      </c>
      <c r="Z1119">
        <v>0</v>
      </c>
      <c r="AA1119">
        <v>2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2</v>
      </c>
      <c r="AK1119">
        <v>4</v>
      </c>
      <c r="AL1119">
        <v>8.3299999999999999E-2</v>
      </c>
      <c r="AM1119">
        <v>2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5</v>
      </c>
      <c r="AT1119">
        <v>6</v>
      </c>
      <c r="AU1119">
        <v>8.3299999999999999E-2</v>
      </c>
      <c r="AV1119">
        <v>2</v>
      </c>
      <c r="AW1119">
        <v>0</v>
      </c>
      <c r="AX1119">
        <v>0</v>
      </c>
    </row>
    <row r="1120" spans="1:50" x14ac:dyDescent="0.2">
      <c r="A1120" t="s">
        <v>1272</v>
      </c>
      <c r="B1120">
        <v>4</v>
      </c>
      <c r="C1120">
        <v>947967</v>
      </c>
      <c r="D1120" s="9">
        <v>33</v>
      </c>
      <c r="E1120" t="s">
        <v>3953</v>
      </c>
      <c r="F1120" t="str">
        <f t="shared" si="17"/>
        <v>Nevada 4</v>
      </c>
      <c r="G1120" t="s">
        <v>2840</v>
      </c>
      <c r="H1120">
        <v>1.2450000000000001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15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23</v>
      </c>
      <c r="V1120">
        <v>29</v>
      </c>
      <c r="W1120">
        <v>0.41499999999999998</v>
      </c>
      <c r="X1120">
        <v>0</v>
      </c>
      <c r="Y1120">
        <v>0</v>
      </c>
      <c r="Z1120">
        <v>0</v>
      </c>
      <c r="AA1120">
        <v>15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20</v>
      </c>
      <c r="AK1120">
        <v>25</v>
      </c>
      <c r="AL1120">
        <v>0.41499999999999998</v>
      </c>
      <c r="AM1120">
        <v>4</v>
      </c>
      <c r="AN1120">
        <v>0</v>
      </c>
      <c r="AO1120">
        <v>0</v>
      </c>
      <c r="AP1120">
        <v>2</v>
      </c>
      <c r="AQ1120">
        <v>0</v>
      </c>
      <c r="AR1120">
        <v>0</v>
      </c>
      <c r="AS1120">
        <v>21</v>
      </c>
      <c r="AT1120">
        <v>25</v>
      </c>
      <c r="AU1120">
        <v>0.41499999999999998</v>
      </c>
      <c r="AV1120">
        <v>4</v>
      </c>
      <c r="AW1120">
        <v>0</v>
      </c>
      <c r="AX1120">
        <v>0</v>
      </c>
    </row>
    <row r="1121" spans="1:50" x14ac:dyDescent="0.2">
      <c r="A1121" t="s">
        <v>1272</v>
      </c>
      <c r="B1121">
        <v>4</v>
      </c>
      <c r="C1121">
        <v>947957</v>
      </c>
      <c r="D1121" s="9">
        <v>24</v>
      </c>
      <c r="E1121" t="s">
        <v>3954</v>
      </c>
      <c r="F1121" t="str">
        <f t="shared" si="17"/>
        <v>Howard Twp-Roland</v>
      </c>
      <c r="G1121" t="s">
        <v>2851</v>
      </c>
      <c r="H1121">
        <v>1.25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19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36</v>
      </c>
      <c r="V1121">
        <v>46</v>
      </c>
      <c r="W1121">
        <v>0.41499999999999998</v>
      </c>
      <c r="X1121">
        <v>0</v>
      </c>
      <c r="Y1121">
        <v>0</v>
      </c>
      <c r="Z1121">
        <v>0</v>
      </c>
      <c r="AA1121">
        <v>9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23</v>
      </c>
      <c r="AK1121">
        <v>24</v>
      </c>
      <c r="AL1121">
        <v>0.41499999999999998</v>
      </c>
      <c r="AM1121">
        <v>1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19</v>
      </c>
      <c r="AT1121">
        <v>23</v>
      </c>
      <c r="AU1121">
        <v>0.41499999999999998</v>
      </c>
      <c r="AV1121">
        <v>5</v>
      </c>
      <c r="AW1121">
        <v>0</v>
      </c>
      <c r="AX1121">
        <v>0</v>
      </c>
    </row>
    <row r="1122" spans="1:50" x14ac:dyDescent="0.2">
      <c r="A1122" t="s">
        <v>1272</v>
      </c>
      <c r="B1122">
        <v>4</v>
      </c>
      <c r="C1122">
        <v>947975</v>
      </c>
      <c r="D1122" s="9">
        <v>40</v>
      </c>
      <c r="E1122" t="s">
        <v>3955</v>
      </c>
      <c r="F1122" t="str">
        <f t="shared" si="17"/>
        <v>Story City</v>
      </c>
      <c r="G1122" t="s">
        <v>2840</v>
      </c>
      <c r="H1122">
        <v>2.4900000000000002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33</v>
      </c>
      <c r="P1122">
        <v>35</v>
      </c>
      <c r="Q1122">
        <v>0.41499999999999998</v>
      </c>
      <c r="R1122">
        <v>0</v>
      </c>
      <c r="S1122">
        <v>0</v>
      </c>
      <c r="T1122">
        <v>0</v>
      </c>
      <c r="U1122">
        <v>50</v>
      </c>
      <c r="V1122">
        <v>54</v>
      </c>
      <c r="W1122">
        <v>0.83</v>
      </c>
      <c r="X1122">
        <v>0</v>
      </c>
      <c r="Y1122">
        <v>0</v>
      </c>
      <c r="Z1122">
        <v>0</v>
      </c>
      <c r="AA1122">
        <v>30</v>
      </c>
      <c r="AB1122">
        <v>34</v>
      </c>
      <c r="AC1122">
        <v>0.41499999999999998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37</v>
      </c>
      <c r="AK1122">
        <v>40</v>
      </c>
      <c r="AL1122">
        <v>0.41499999999999998</v>
      </c>
      <c r="AM1122">
        <v>7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28</v>
      </c>
      <c r="AT1122">
        <v>30</v>
      </c>
      <c r="AU1122">
        <v>0.41499999999999998</v>
      </c>
      <c r="AV1122">
        <v>9</v>
      </c>
      <c r="AW1122">
        <v>0</v>
      </c>
      <c r="AX1122">
        <v>0</v>
      </c>
    </row>
    <row r="1123" spans="1:50" x14ac:dyDescent="0.2">
      <c r="A1123" t="s">
        <v>1272</v>
      </c>
      <c r="B1123">
        <v>4</v>
      </c>
      <c r="C1123">
        <v>947965</v>
      </c>
      <c r="D1123" s="9">
        <v>31</v>
      </c>
      <c r="E1123" t="s">
        <v>3956</v>
      </c>
      <c r="F1123" t="str">
        <f t="shared" si="17"/>
        <v>Nevada 2</v>
      </c>
      <c r="G1123" t="s">
        <v>2840</v>
      </c>
      <c r="H1123">
        <v>1.2450000000000001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18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20</v>
      </c>
      <c r="AB1123">
        <v>21</v>
      </c>
      <c r="AC1123">
        <v>0.41499999999999998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36</v>
      </c>
      <c r="AK1123">
        <v>40</v>
      </c>
      <c r="AL1123">
        <v>0.41499999999999998</v>
      </c>
      <c r="AM1123">
        <v>0</v>
      </c>
      <c r="AN1123">
        <v>0</v>
      </c>
      <c r="AO1123">
        <v>0</v>
      </c>
      <c r="AP1123">
        <v>2</v>
      </c>
      <c r="AQ1123">
        <v>0</v>
      </c>
      <c r="AR1123">
        <v>0</v>
      </c>
      <c r="AS1123">
        <v>26</v>
      </c>
      <c r="AT1123">
        <v>27</v>
      </c>
      <c r="AU1123">
        <v>0.41499999999999998</v>
      </c>
      <c r="AV1123">
        <v>4</v>
      </c>
      <c r="AW1123">
        <v>0</v>
      </c>
      <c r="AX1123">
        <v>0</v>
      </c>
    </row>
    <row r="1124" spans="1:50" x14ac:dyDescent="0.2">
      <c r="A1124" t="s">
        <v>1272</v>
      </c>
      <c r="B1124">
        <v>4</v>
      </c>
      <c r="C1124">
        <v>947969</v>
      </c>
      <c r="D1124" s="9">
        <v>35</v>
      </c>
      <c r="E1124" t="s">
        <v>3957</v>
      </c>
      <c r="F1124" t="str">
        <f t="shared" si="17"/>
        <v>New Albany Twp-Colo</v>
      </c>
      <c r="G1124" t="s">
        <v>2840</v>
      </c>
      <c r="H1124">
        <v>0.83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7</v>
      </c>
      <c r="P1124">
        <v>8</v>
      </c>
      <c r="Q1124">
        <v>0</v>
      </c>
      <c r="R1124">
        <v>0</v>
      </c>
      <c r="S1124">
        <v>0</v>
      </c>
      <c r="T1124">
        <v>0</v>
      </c>
      <c r="U1124">
        <v>7</v>
      </c>
      <c r="V1124">
        <v>12</v>
      </c>
      <c r="W1124">
        <v>0.41499999999999998</v>
      </c>
      <c r="X1124">
        <v>0</v>
      </c>
      <c r="Y1124">
        <v>0</v>
      </c>
      <c r="Z1124">
        <v>0</v>
      </c>
      <c r="AA1124">
        <v>5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7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11</v>
      </c>
      <c r="AT1124">
        <v>17</v>
      </c>
      <c r="AU1124">
        <v>0.41499999999999998</v>
      </c>
      <c r="AV1124">
        <v>0</v>
      </c>
      <c r="AW1124">
        <v>0</v>
      </c>
      <c r="AX1124">
        <v>0</v>
      </c>
    </row>
    <row r="1125" spans="1:50" x14ac:dyDescent="0.2">
      <c r="A1125" t="s">
        <v>1272</v>
      </c>
      <c r="B1125">
        <v>4</v>
      </c>
      <c r="C1125">
        <v>947950</v>
      </c>
      <c r="D1125" s="9">
        <v>18</v>
      </c>
      <c r="E1125" t="s">
        <v>3958</v>
      </c>
      <c r="F1125" t="str">
        <f t="shared" si="17"/>
        <v>Ames 4-3</v>
      </c>
      <c r="G1125" t="s">
        <v>2840</v>
      </c>
      <c r="H1125">
        <v>2.0750000000000002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5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65</v>
      </c>
      <c r="V1125">
        <v>72</v>
      </c>
      <c r="W1125">
        <v>0.41499999999999998</v>
      </c>
      <c r="X1125">
        <v>0</v>
      </c>
      <c r="Y1125">
        <v>0</v>
      </c>
      <c r="Z1125">
        <v>0</v>
      </c>
      <c r="AA1125">
        <v>2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137</v>
      </c>
      <c r="AK1125">
        <v>139</v>
      </c>
      <c r="AL1125">
        <v>0.83</v>
      </c>
      <c r="AM1125">
        <v>0</v>
      </c>
      <c r="AN1125">
        <v>0</v>
      </c>
      <c r="AO1125">
        <v>0</v>
      </c>
      <c r="AP1125">
        <v>4</v>
      </c>
      <c r="AQ1125">
        <v>0</v>
      </c>
      <c r="AR1125">
        <v>0</v>
      </c>
      <c r="AS1125">
        <v>58</v>
      </c>
      <c r="AT1125">
        <v>60</v>
      </c>
      <c r="AU1125">
        <v>0.41499999999999998</v>
      </c>
      <c r="AV1125">
        <v>60</v>
      </c>
      <c r="AW1125">
        <v>60</v>
      </c>
      <c r="AX1125">
        <v>0.41499999999999998</v>
      </c>
    </row>
    <row r="1126" spans="1:50" x14ac:dyDescent="0.2">
      <c r="A1126" t="s">
        <v>1272</v>
      </c>
      <c r="B1126">
        <v>4</v>
      </c>
      <c r="C1126">
        <v>947961</v>
      </c>
      <c r="D1126" s="9">
        <v>28</v>
      </c>
      <c r="E1126" t="s">
        <v>3959</v>
      </c>
      <c r="F1126" t="str">
        <f t="shared" si="17"/>
        <v>Lincoln Twp-Zearing</v>
      </c>
      <c r="G1126" t="s">
        <v>2840</v>
      </c>
      <c r="H1126">
        <v>0.41499999999999998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3</v>
      </c>
      <c r="P1126">
        <v>3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4</v>
      </c>
      <c r="AK1126">
        <v>4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12</v>
      </c>
      <c r="AT1126">
        <v>12</v>
      </c>
      <c r="AU1126">
        <v>0.41499999999999998</v>
      </c>
      <c r="AV1126">
        <v>0</v>
      </c>
      <c r="AW1126">
        <v>0</v>
      </c>
      <c r="AX1126">
        <v>0</v>
      </c>
    </row>
    <row r="1127" spans="1:50" x14ac:dyDescent="0.2">
      <c r="A1127" t="s">
        <v>1272</v>
      </c>
      <c r="B1127">
        <v>4</v>
      </c>
      <c r="C1127">
        <v>947963</v>
      </c>
      <c r="D1127" s="9">
        <v>3</v>
      </c>
      <c r="E1127" t="s">
        <v>3960</v>
      </c>
      <c r="F1127" t="str">
        <f t="shared" si="17"/>
        <v>Ames 1-3 - Grant Twp 2</v>
      </c>
      <c r="G1127" t="s">
        <v>2840</v>
      </c>
      <c r="H1127">
        <v>2.4900000000000002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10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37</v>
      </c>
      <c r="V1127">
        <v>53</v>
      </c>
      <c r="W1127">
        <v>0.41499999999999998</v>
      </c>
      <c r="X1127">
        <v>2</v>
      </c>
      <c r="Y1127">
        <v>0</v>
      </c>
      <c r="Z1127">
        <v>0</v>
      </c>
      <c r="AA1127">
        <v>8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142</v>
      </c>
      <c r="AK1127">
        <v>168</v>
      </c>
      <c r="AL1127">
        <v>1.66</v>
      </c>
      <c r="AM1127">
        <v>4</v>
      </c>
      <c r="AN1127">
        <v>0</v>
      </c>
      <c r="AO1127">
        <v>0</v>
      </c>
      <c r="AP1127">
        <v>4</v>
      </c>
      <c r="AQ1127">
        <v>12</v>
      </c>
      <c r="AR1127">
        <v>0</v>
      </c>
      <c r="AS1127">
        <v>42</v>
      </c>
      <c r="AT1127">
        <v>52</v>
      </c>
      <c r="AU1127">
        <v>0.41499999999999998</v>
      </c>
      <c r="AV1127">
        <v>36</v>
      </c>
      <c r="AW1127">
        <v>0</v>
      </c>
      <c r="AX1127">
        <v>0</v>
      </c>
    </row>
    <row r="1128" spans="1:50" x14ac:dyDescent="0.2">
      <c r="A1128" t="s">
        <v>1272</v>
      </c>
      <c r="B1128">
        <v>4</v>
      </c>
      <c r="C1128">
        <v>947945</v>
      </c>
      <c r="D1128" s="9">
        <v>13</v>
      </c>
      <c r="E1128" t="s">
        <v>3961</v>
      </c>
      <c r="F1128" t="str">
        <f t="shared" si="17"/>
        <v>Ames 3-3</v>
      </c>
      <c r="G1128" t="s">
        <v>2840</v>
      </c>
      <c r="H1128">
        <v>2.0750000000000002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19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27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21</v>
      </c>
      <c r="AB1128">
        <v>46</v>
      </c>
      <c r="AC1128">
        <v>0.41499999999999998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128</v>
      </c>
      <c r="AK1128">
        <v>132</v>
      </c>
      <c r="AL1128">
        <v>0.83</v>
      </c>
      <c r="AM1128">
        <v>2</v>
      </c>
      <c r="AN1128">
        <v>0</v>
      </c>
      <c r="AO1128">
        <v>0</v>
      </c>
      <c r="AP1128">
        <v>2</v>
      </c>
      <c r="AQ1128">
        <v>0</v>
      </c>
      <c r="AR1128">
        <v>0</v>
      </c>
      <c r="AS1128">
        <v>54</v>
      </c>
      <c r="AT1128">
        <v>66</v>
      </c>
      <c r="AU1128">
        <v>0.41499999999999998</v>
      </c>
      <c r="AV1128">
        <v>43</v>
      </c>
      <c r="AW1128">
        <v>49</v>
      </c>
      <c r="AX1128">
        <v>0.41499999999999998</v>
      </c>
    </row>
    <row r="1129" spans="1:50" x14ac:dyDescent="0.2">
      <c r="A1129" t="s">
        <v>1272</v>
      </c>
      <c r="B1129">
        <v>4</v>
      </c>
      <c r="C1129">
        <v>947949</v>
      </c>
      <c r="D1129" s="9">
        <v>17</v>
      </c>
      <c r="E1129" t="s">
        <v>3962</v>
      </c>
      <c r="F1129" t="str">
        <f t="shared" si="17"/>
        <v>Ames 4-2</v>
      </c>
      <c r="G1129" t="s">
        <v>2840</v>
      </c>
      <c r="H1129">
        <v>1.66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4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24</v>
      </c>
      <c r="V1129">
        <v>27</v>
      </c>
      <c r="W1129">
        <v>0.41499999999999998</v>
      </c>
      <c r="X1129">
        <v>0</v>
      </c>
      <c r="Y1129">
        <v>0</v>
      </c>
      <c r="Z1129">
        <v>0</v>
      </c>
      <c r="AA1129">
        <v>8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76</v>
      </c>
      <c r="AK1129">
        <v>76</v>
      </c>
      <c r="AL1129">
        <v>0.41499999999999998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38</v>
      </c>
      <c r="AT1129">
        <v>41</v>
      </c>
      <c r="AU1129">
        <v>0.41499999999999998</v>
      </c>
      <c r="AV1129">
        <v>27</v>
      </c>
      <c r="AW1129">
        <v>30</v>
      </c>
      <c r="AX1129">
        <v>0.41499999999999998</v>
      </c>
    </row>
    <row r="1130" spans="1:50" x14ac:dyDescent="0.2">
      <c r="A1130" t="s">
        <v>1272</v>
      </c>
      <c r="B1130">
        <v>4</v>
      </c>
      <c r="C1130">
        <v>947964</v>
      </c>
      <c r="D1130" s="9">
        <v>30</v>
      </c>
      <c r="E1130" t="s">
        <v>3963</v>
      </c>
      <c r="F1130" t="str">
        <f t="shared" si="17"/>
        <v>Nevada 1</v>
      </c>
      <c r="G1130" t="s">
        <v>2840</v>
      </c>
      <c r="H1130">
        <v>1.2450000000000001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16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17</v>
      </c>
      <c r="V1130">
        <v>26</v>
      </c>
      <c r="W1130">
        <v>0.41499999999999998</v>
      </c>
      <c r="X1130">
        <v>0</v>
      </c>
      <c r="Y1130">
        <v>0</v>
      </c>
      <c r="Z1130">
        <v>0</v>
      </c>
      <c r="AA1130">
        <v>5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32</v>
      </c>
      <c r="AK1130">
        <v>33</v>
      </c>
      <c r="AL1130">
        <v>0.41499999999999998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17</v>
      </c>
      <c r="AT1130">
        <v>24</v>
      </c>
      <c r="AU1130">
        <v>0.41499999999999998</v>
      </c>
      <c r="AV1130">
        <v>0</v>
      </c>
      <c r="AW1130">
        <v>0</v>
      </c>
      <c r="AX1130">
        <v>0</v>
      </c>
    </row>
    <row r="1131" spans="1:50" x14ac:dyDescent="0.2">
      <c r="A1131" t="s">
        <v>1272</v>
      </c>
      <c r="B1131">
        <v>4</v>
      </c>
      <c r="C1131">
        <v>947944</v>
      </c>
      <c r="D1131" s="9">
        <v>12</v>
      </c>
      <c r="E1131" t="s">
        <v>3964</v>
      </c>
      <c r="F1131" t="str">
        <f t="shared" si="17"/>
        <v>Ames 3-2</v>
      </c>
      <c r="G1131" t="s">
        <v>2840</v>
      </c>
      <c r="H1131">
        <v>2.0750000000000002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7</v>
      </c>
      <c r="P1131">
        <v>1</v>
      </c>
      <c r="Q1131">
        <v>0</v>
      </c>
      <c r="R1131">
        <v>0</v>
      </c>
      <c r="S1131">
        <v>0</v>
      </c>
      <c r="T1131">
        <v>0</v>
      </c>
      <c r="U1131">
        <v>35</v>
      </c>
      <c r="V1131">
        <v>39</v>
      </c>
      <c r="W1131">
        <v>0.41499999999999998</v>
      </c>
      <c r="X1131">
        <v>0</v>
      </c>
      <c r="Y1131">
        <v>0</v>
      </c>
      <c r="Z1131">
        <v>0</v>
      </c>
      <c r="AA1131">
        <v>4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119</v>
      </c>
      <c r="AK1131">
        <v>122</v>
      </c>
      <c r="AL1131">
        <v>1.2450000000000001</v>
      </c>
      <c r="AM1131">
        <v>0</v>
      </c>
      <c r="AN1131">
        <v>0</v>
      </c>
      <c r="AO1131">
        <v>0</v>
      </c>
      <c r="AP1131">
        <v>1</v>
      </c>
      <c r="AQ1131">
        <v>1</v>
      </c>
      <c r="AR1131">
        <v>0</v>
      </c>
      <c r="AS1131">
        <v>42</v>
      </c>
      <c r="AT1131">
        <v>44</v>
      </c>
      <c r="AU1131">
        <v>0.41499999999999998</v>
      </c>
      <c r="AV1131">
        <v>34</v>
      </c>
      <c r="AW1131">
        <v>34</v>
      </c>
      <c r="AX1131">
        <v>0</v>
      </c>
    </row>
    <row r="1132" spans="1:50" x14ac:dyDescent="0.2">
      <c r="A1132" t="s">
        <v>1272</v>
      </c>
      <c r="B1132">
        <v>4</v>
      </c>
      <c r="C1132">
        <v>947982</v>
      </c>
      <c r="D1132" s="9">
        <v>8</v>
      </c>
      <c r="E1132" t="s">
        <v>3965</v>
      </c>
      <c r="F1132" t="str">
        <f t="shared" si="17"/>
        <v>Ames 2-3</v>
      </c>
      <c r="G1132" t="s">
        <v>2840</v>
      </c>
      <c r="H1132">
        <v>3.32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55</v>
      </c>
      <c r="P1132">
        <v>58</v>
      </c>
      <c r="Q1132">
        <v>0.83</v>
      </c>
      <c r="R1132">
        <v>0</v>
      </c>
      <c r="S1132">
        <v>0</v>
      </c>
      <c r="T1132">
        <v>0</v>
      </c>
      <c r="U1132">
        <v>51</v>
      </c>
      <c r="V1132">
        <v>51</v>
      </c>
      <c r="W1132">
        <v>0.41499999999999998</v>
      </c>
      <c r="X1132">
        <v>2</v>
      </c>
      <c r="Y1132">
        <v>0</v>
      </c>
      <c r="Z1132">
        <v>0</v>
      </c>
      <c r="AA1132">
        <v>68</v>
      </c>
      <c r="AB1132">
        <v>68</v>
      </c>
      <c r="AC1132">
        <v>0.83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78</v>
      </c>
      <c r="AK1132">
        <v>81</v>
      </c>
      <c r="AL1132">
        <v>0.83</v>
      </c>
      <c r="AM1132">
        <v>0</v>
      </c>
      <c r="AN1132">
        <v>0</v>
      </c>
      <c r="AO1132">
        <v>0</v>
      </c>
      <c r="AP1132">
        <v>1</v>
      </c>
      <c r="AQ1132">
        <v>0</v>
      </c>
      <c r="AR1132">
        <v>0</v>
      </c>
      <c r="AS1132">
        <v>55</v>
      </c>
      <c r="AT1132">
        <v>57</v>
      </c>
      <c r="AU1132">
        <v>0.41499999999999998</v>
      </c>
      <c r="AV1132">
        <v>13</v>
      </c>
      <c r="AW1132">
        <v>0</v>
      </c>
      <c r="AX1132">
        <v>0</v>
      </c>
    </row>
    <row r="1133" spans="1:50" x14ac:dyDescent="0.2">
      <c r="A1133" t="s">
        <v>156</v>
      </c>
      <c r="B1133">
        <v>3</v>
      </c>
      <c r="C1133">
        <v>948015</v>
      </c>
      <c r="D1133" s="9" t="s">
        <v>1949</v>
      </c>
      <c r="E1133" t="s">
        <v>3966</v>
      </c>
      <c r="F1133" t="str">
        <f t="shared" si="17"/>
        <v>Lorimor</v>
      </c>
      <c r="G1133" t="s">
        <v>2840</v>
      </c>
      <c r="H1133">
        <v>0.3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1</v>
      </c>
      <c r="V1133">
        <v>0</v>
      </c>
      <c r="W1133">
        <v>0</v>
      </c>
      <c r="X1133">
        <v>1</v>
      </c>
      <c r="Y1133">
        <v>0</v>
      </c>
      <c r="Z1133">
        <v>0</v>
      </c>
      <c r="AA1133">
        <v>2</v>
      </c>
      <c r="AB1133">
        <v>2</v>
      </c>
      <c r="AC1133">
        <v>7.4999999999999997E-2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4</v>
      </c>
      <c r="AK1133">
        <v>5</v>
      </c>
      <c r="AL1133">
        <v>0.15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1</v>
      </c>
      <c r="AT1133">
        <v>2</v>
      </c>
      <c r="AU1133">
        <v>7.4999999999999997E-2</v>
      </c>
      <c r="AV1133">
        <v>0</v>
      </c>
      <c r="AW1133">
        <v>0</v>
      </c>
      <c r="AX1133">
        <v>0</v>
      </c>
    </row>
    <row r="1134" spans="1:50" x14ac:dyDescent="0.2">
      <c r="A1134" t="s">
        <v>801</v>
      </c>
      <c r="B1134">
        <v>1</v>
      </c>
      <c r="C1134">
        <v>946577</v>
      </c>
      <c r="D1134" s="9" t="s">
        <v>119</v>
      </c>
      <c r="E1134" t="s">
        <v>3967</v>
      </c>
      <c r="F1134" t="str">
        <f t="shared" si="17"/>
        <v>Belle Plaine 2</v>
      </c>
      <c r="G1134" t="s">
        <v>2840</v>
      </c>
      <c r="H1134">
        <v>0.375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7</v>
      </c>
      <c r="P1134">
        <v>7</v>
      </c>
      <c r="Q1134">
        <v>0.15</v>
      </c>
      <c r="R1134">
        <v>0</v>
      </c>
      <c r="S1134">
        <v>0</v>
      </c>
      <c r="T1134">
        <v>0</v>
      </c>
      <c r="U1134">
        <v>5</v>
      </c>
      <c r="V1134">
        <v>5</v>
      </c>
      <c r="W1134">
        <v>7.4999999999999997E-2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7</v>
      </c>
      <c r="AK1134">
        <v>7</v>
      </c>
      <c r="AL1134">
        <v>7.4999999999999997E-2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4</v>
      </c>
      <c r="AT1134">
        <v>4</v>
      </c>
      <c r="AU1134">
        <v>7.4999999999999997E-2</v>
      </c>
      <c r="AV1134">
        <v>0</v>
      </c>
      <c r="AW1134">
        <v>0</v>
      </c>
      <c r="AX1134">
        <v>0</v>
      </c>
    </row>
    <row r="1135" spans="1:50" x14ac:dyDescent="0.2">
      <c r="A1135" t="s">
        <v>801</v>
      </c>
      <c r="B1135">
        <v>1</v>
      </c>
      <c r="C1135">
        <v>946574</v>
      </c>
      <c r="D1135" s="9" t="s">
        <v>1694</v>
      </c>
      <c r="E1135" t="s">
        <v>3968</v>
      </c>
      <c r="F1135" t="str">
        <f t="shared" si="17"/>
        <v>Big Grove-Union-Van Horne</v>
      </c>
      <c r="G1135" t="s">
        <v>2840</v>
      </c>
      <c r="H1135">
        <v>0.67500000000000004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7</v>
      </c>
      <c r="P1135">
        <v>7</v>
      </c>
      <c r="Q1135">
        <v>7.4999999999999997E-2</v>
      </c>
      <c r="R1135">
        <v>0</v>
      </c>
      <c r="S1135">
        <v>0</v>
      </c>
      <c r="T1135">
        <v>0</v>
      </c>
      <c r="U1135">
        <v>8</v>
      </c>
      <c r="V1135">
        <v>8</v>
      </c>
      <c r="W1135">
        <v>0.15</v>
      </c>
      <c r="X1135">
        <v>0</v>
      </c>
      <c r="Y1135">
        <v>0</v>
      </c>
      <c r="Z1135">
        <v>0</v>
      </c>
      <c r="AA1135">
        <v>10</v>
      </c>
      <c r="AB1135">
        <v>10</v>
      </c>
      <c r="AC1135">
        <v>0.15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12</v>
      </c>
      <c r="AK1135">
        <v>12</v>
      </c>
      <c r="AL1135">
        <v>0.22500000000000001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7</v>
      </c>
      <c r="AT1135">
        <v>7</v>
      </c>
      <c r="AU1135">
        <v>7.4999999999999997E-2</v>
      </c>
      <c r="AV1135">
        <v>0</v>
      </c>
      <c r="AW1135">
        <v>0</v>
      </c>
      <c r="AX1135">
        <v>0</v>
      </c>
    </row>
    <row r="1136" spans="1:50" x14ac:dyDescent="0.2">
      <c r="A1136" t="s">
        <v>801</v>
      </c>
      <c r="B1136">
        <v>1</v>
      </c>
      <c r="C1136">
        <v>946581</v>
      </c>
      <c r="D1136" s="9" t="s">
        <v>1623</v>
      </c>
      <c r="E1136" t="s">
        <v>3969</v>
      </c>
      <c r="F1136" t="str">
        <f t="shared" si="17"/>
        <v>Eldorado-Newhall</v>
      </c>
      <c r="G1136" t="s">
        <v>2840</v>
      </c>
      <c r="H1136">
        <v>0.75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13</v>
      </c>
      <c r="P1136">
        <v>16</v>
      </c>
      <c r="Q1136">
        <v>0.3</v>
      </c>
      <c r="R1136">
        <v>0</v>
      </c>
      <c r="S1136">
        <v>0</v>
      </c>
      <c r="T1136">
        <v>0</v>
      </c>
      <c r="U1136">
        <v>5</v>
      </c>
      <c r="V1136">
        <v>8</v>
      </c>
      <c r="W1136">
        <v>0.15</v>
      </c>
      <c r="X1136">
        <v>0</v>
      </c>
      <c r="Y1136">
        <v>0</v>
      </c>
      <c r="Z1136">
        <v>0</v>
      </c>
      <c r="AA1136">
        <v>3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10</v>
      </c>
      <c r="AK1136">
        <v>10</v>
      </c>
      <c r="AL1136">
        <v>0.22500000000000001</v>
      </c>
      <c r="AM1136">
        <v>1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6</v>
      </c>
      <c r="AT1136">
        <v>6</v>
      </c>
      <c r="AU1136">
        <v>7.4999999999999997E-2</v>
      </c>
      <c r="AV1136">
        <v>2</v>
      </c>
      <c r="AW1136">
        <v>0</v>
      </c>
      <c r="AX1136">
        <v>0</v>
      </c>
    </row>
    <row r="1137" spans="1:50" x14ac:dyDescent="0.2">
      <c r="A1137" t="s">
        <v>801</v>
      </c>
      <c r="B1137">
        <v>1</v>
      </c>
      <c r="C1137">
        <v>946589</v>
      </c>
      <c r="D1137" s="9" t="s">
        <v>1950</v>
      </c>
      <c r="E1137" t="s">
        <v>3970</v>
      </c>
      <c r="F1137" t="str">
        <f t="shared" si="17"/>
        <v>Vinton 2</v>
      </c>
      <c r="G1137" t="s">
        <v>2840</v>
      </c>
      <c r="H1137">
        <v>0.6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8</v>
      </c>
      <c r="P1137">
        <v>8</v>
      </c>
      <c r="Q1137">
        <v>7.4999999999999997E-2</v>
      </c>
      <c r="R1137">
        <v>0</v>
      </c>
      <c r="S1137">
        <v>0</v>
      </c>
      <c r="T1137">
        <v>0</v>
      </c>
      <c r="U1137">
        <v>9</v>
      </c>
      <c r="V1137">
        <v>9</v>
      </c>
      <c r="W1137">
        <v>0.15</v>
      </c>
      <c r="X1137">
        <v>1</v>
      </c>
      <c r="Y1137">
        <v>0</v>
      </c>
      <c r="Z1137">
        <v>0</v>
      </c>
      <c r="AA1137">
        <v>8</v>
      </c>
      <c r="AB1137">
        <v>9</v>
      </c>
      <c r="AC1137">
        <v>0.15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7</v>
      </c>
      <c r="AK1137">
        <v>8</v>
      </c>
      <c r="AL1137">
        <v>0.15</v>
      </c>
      <c r="AM1137">
        <v>1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6</v>
      </c>
      <c r="AT1137">
        <v>6</v>
      </c>
      <c r="AU1137">
        <v>7.4999999999999997E-2</v>
      </c>
      <c r="AV1137">
        <v>0</v>
      </c>
      <c r="AW1137">
        <v>0</v>
      </c>
      <c r="AX1137">
        <v>0</v>
      </c>
    </row>
    <row r="1138" spans="1:50" x14ac:dyDescent="0.2">
      <c r="A1138" t="s">
        <v>801</v>
      </c>
      <c r="B1138">
        <v>1</v>
      </c>
      <c r="C1138">
        <v>946580</v>
      </c>
      <c r="D1138" s="9" t="s">
        <v>1687</v>
      </c>
      <c r="E1138" t="s">
        <v>3971</v>
      </c>
      <c r="F1138" t="str">
        <f t="shared" si="17"/>
        <v>Eden-Harrison-Taylor</v>
      </c>
      <c r="G1138" t="s">
        <v>2840</v>
      </c>
      <c r="H1138">
        <v>0.75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10</v>
      </c>
      <c r="P1138">
        <v>10</v>
      </c>
      <c r="Q1138">
        <v>0.15</v>
      </c>
      <c r="R1138">
        <v>0</v>
      </c>
      <c r="S1138">
        <v>0</v>
      </c>
      <c r="T1138">
        <v>0</v>
      </c>
      <c r="U1138">
        <v>13</v>
      </c>
      <c r="V1138">
        <v>15</v>
      </c>
      <c r="W1138">
        <v>0.22500000000000001</v>
      </c>
      <c r="X1138">
        <v>0</v>
      </c>
      <c r="Y1138">
        <v>0</v>
      </c>
      <c r="Z1138">
        <v>0</v>
      </c>
      <c r="AA1138">
        <v>10</v>
      </c>
      <c r="AB1138">
        <v>10</v>
      </c>
      <c r="AC1138">
        <v>0.15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7</v>
      </c>
      <c r="AK1138">
        <v>9</v>
      </c>
      <c r="AL1138">
        <v>0.15</v>
      </c>
      <c r="AM1138">
        <v>5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8</v>
      </c>
      <c r="AT1138">
        <v>9</v>
      </c>
      <c r="AU1138">
        <v>7.4999999999999997E-2</v>
      </c>
      <c r="AV1138">
        <v>0</v>
      </c>
      <c r="AW1138">
        <v>0</v>
      </c>
      <c r="AX1138">
        <v>0</v>
      </c>
    </row>
    <row r="1139" spans="1:50" x14ac:dyDescent="0.2">
      <c r="A1139" t="s">
        <v>1003</v>
      </c>
      <c r="B1139">
        <v>3</v>
      </c>
      <c r="C1139">
        <v>947038</v>
      </c>
      <c r="D1139" s="9" t="s">
        <v>1951</v>
      </c>
      <c r="E1139" t="s">
        <v>3972</v>
      </c>
      <c r="F1139" t="str">
        <f t="shared" si="17"/>
        <v>Riverton</v>
      </c>
      <c r="G1139" t="s">
        <v>2840</v>
      </c>
      <c r="H1139">
        <v>0.15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1</v>
      </c>
      <c r="V1139">
        <v>1</v>
      </c>
      <c r="W1139">
        <v>7.4999999999999997E-2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1</v>
      </c>
      <c r="AT1139">
        <v>1</v>
      </c>
      <c r="AU1139">
        <v>7.4999999999999997E-2</v>
      </c>
      <c r="AV1139">
        <v>0</v>
      </c>
      <c r="AW1139">
        <v>0</v>
      </c>
      <c r="AX1139">
        <v>0</v>
      </c>
    </row>
    <row r="1140" spans="1:50" x14ac:dyDescent="0.2">
      <c r="A1140" t="s">
        <v>937</v>
      </c>
      <c r="B1140">
        <v>1</v>
      </c>
      <c r="C1140">
        <v>946919</v>
      </c>
      <c r="D1140" s="9" t="s">
        <v>1644</v>
      </c>
      <c r="E1140" t="s">
        <v>3973</v>
      </c>
      <c r="F1140" t="str">
        <f t="shared" si="17"/>
        <v>Colony</v>
      </c>
      <c r="G1140" t="s">
        <v>2840</v>
      </c>
      <c r="H1140">
        <v>0.375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12</v>
      </c>
      <c r="P1140">
        <v>12</v>
      </c>
      <c r="Q1140">
        <v>0.22500000000000001</v>
      </c>
      <c r="R1140">
        <v>0</v>
      </c>
      <c r="S1140">
        <v>0</v>
      </c>
      <c r="T1140">
        <v>0</v>
      </c>
      <c r="U1140">
        <v>3</v>
      </c>
      <c r="V1140">
        <v>3</v>
      </c>
      <c r="W1140">
        <v>7.4999999999999997E-2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1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2</v>
      </c>
      <c r="AT1140">
        <v>3</v>
      </c>
      <c r="AU1140">
        <v>7.4999999999999997E-2</v>
      </c>
      <c r="AV1140">
        <v>0</v>
      </c>
      <c r="AW1140">
        <v>0</v>
      </c>
      <c r="AX1140">
        <v>0</v>
      </c>
    </row>
    <row r="1141" spans="1:50" x14ac:dyDescent="0.2">
      <c r="A1141" t="s">
        <v>1153</v>
      </c>
      <c r="B1141">
        <v>1</v>
      </c>
      <c r="C1141">
        <v>947505</v>
      </c>
      <c r="D1141" s="9" t="s">
        <v>1852</v>
      </c>
      <c r="E1141" t="s">
        <v>3974</v>
      </c>
      <c r="F1141" t="str">
        <f t="shared" si="17"/>
        <v>Osage 02 (Mitchell 6)</v>
      </c>
      <c r="G1141" t="s">
        <v>2840</v>
      </c>
      <c r="H1141">
        <v>0.45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4</v>
      </c>
      <c r="P1141">
        <v>6</v>
      </c>
      <c r="Q1141">
        <v>7.4999999999999997E-2</v>
      </c>
      <c r="R1141">
        <v>0</v>
      </c>
      <c r="S1141">
        <v>0</v>
      </c>
      <c r="T1141">
        <v>0</v>
      </c>
      <c r="U1141">
        <v>9</v>
      </c>
      <c r="V1141">
        <v>11</v>
      </c>
      <c r="W1141">
        <v>0.15</v>
      </c>
      <c r="X1141">
        <v>0</v>
      </c>
      <c r="Y1141">
        <v>0</v>
      </c>
      <c r="Z1141">
        <v>0</v>
      </c>
      <c r="AA1141">
        <v>8</v>
      </c>
      <c r="AB1141">
        <v>11</v>
      </c>
      <c r="AC1141">
        <v>0.15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4</v>
      </c>
      <c r="AK1141">
        <v>0</v>
      </c>
      <c r="AL1141">
        <v>0</v>
      </c>
      <c r="AM1141">
        <v>1</v>
      </c>
      <c r="AN1141">
        <v>0</v>
      </c>
      <c r="AO1141">
        <v>0</v>
      </c>
      <c r="AP1141">
        <v>3</v>
      </c>
      <c r="AQ1141">
        <v>0</v>
      </c>
      <c r="AR1141">
        <v>0</v>
      </c>
      <c r="AS1141">
        <v>6</v>
      </c>
      <c r="AT1141">
        <v>9</v>
      </c>
      <c r="AU1141">
        <v>7.4999999999999997E-2</v>
      </c>
      <c r="AV1141">
        <v>2</v>
      </c>
      <c r="AW1141">
        <v>0</v>
      </c>
      <c r="AX1141">
        <v>0</v>
      </c>
    </row>
    <row r="1142" spans="1:50" x14ac:dyDescent="0.2">
      <c r="A1142" t="s">
        <v>1207</v>
      </c>
      <c r="B1142">
        <v>3</v>
      </c>
      <c r="C1142">
        <v>947655</v>
      </c>
      <c r="D1142" s="9" t="s">
        <v>4228</v>
      </c>
      <c r="E1142" t="s">
        <v>3975</v>
      </c>
      <c r="F1142" t="str">
        <f t="shared" si="17"/>
        <v>Des Moines-54</v>
      </c>
      <c r="G1142" t="s">
        <v>2851</v>
      </c>
      <c r="H1142">
        <v>1.1200000000000001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18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17</v>
      </c>
      <c r="V1142">
        <v>28</v>
      </c>
      <c r="W1142">
        <v>0.27979999999999999</v>
      </c>
      <c r="X1142">
        <v>0</v>
      </c>
      <c r="Y1142">
        <v>0</v>
      </c>
      <c r="Z1142">
        <v>0</v>
      </c>
      <c r="AA1142">
        <v>5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70</v>
      </c>
      <c r="AK1142">
        <v>73</v>
      </c>
      <c r="AL1142">
        <v>0.55959999999999999</v>
      </c>
      <c r="AM1142">
        <v>4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25</v>
      </c>
      <c r="AT1142">
        <v>29</v>
      </c>
      <c r="AU1142">
        <v>0.27979999999999999</v>
      </c>
      <c r="AV1142">
        <v>16</v>
      </c>
      <c r="AW1142">
        <v>0</v>
      </c>
      <c r="AX1142">
        <v>0</v>
      </c>
    </row>
    <row r="1143" spans="1:50" x14ac:dyDescent="0.2">
      <c r="A1143" t="s">
        <v>1207</v>
      </c>
      <c r="B1143">
        <v>3</v>
      </c>
      <c r="C1143">
        <v>947619</v>
      </c>
      <c r="D1143" s="9" t="s">
        <v>4229</v>
      </c>
      <c r="E1143" t="s">
        <v>3976</v>
      </c>
      <c r="F1143" t="str">
        <f t="shared" si="17"/>
        <v>Des Moines-18</v>
      </c>
      <c r="G1143" t="s">
        <v>2840</v>
      </c>
      <c r="H1143">
        <v>1.3990009999999999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15</v>
      </c>
      <c r="P1143">
        <v>15</v>
      </c>
      <c r="Q1143">
        <v>0.27979999999999999</v>
      </c>
      <c r="R1143">
        <v>0</v>
      </c>
      <c r="S1143">
        <v>0</v>
      </c>
      <c r="T1143">
        <v>0</v>
      </c>
      <c r="U1143">
        <v>2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15</v>
      </c>
      <c r="AB1143">
        <v>20</v>
      </c>
      <c r="AC1143">
        <v>0.27979999999999999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37</v>
      </c>
      <c r="AK1143">
        <v>37</v>
      </c>
      <c r="AL1143">
        <v>0.55959999999999999</v>
      </c>
      <c r="AM1143">
        <v>6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20</v>
      </c>
      <c r="AT1143">
        <v>22</v>
      </c>
      <c r="AU1143">
        <v>0.27979999999999999</v>
      </c>
      <c r="AV1143">
        <v>0</v>
      </c>
      <c r="AW1143">
        <v>0</v>
      </c>
      <c r="AX1143">
        <v>0</v>
      </c>
    </row>
    <row r="1144" spans="1:50" x14ac:dyDescent="0.2">
      <c r="A1144" t="s">
        <v>1207</v>
      </c>
      <c r="B1144">
        <v>3</v>
      </c>
      <c r="C1144">
        <v>947767</v>
      </c>
      <c r="D1144" s="9" t="s">
        <v>1214</v>
      </c>
      <c r="E1144" t="s">
        <v>3977</v>
      </c>
      <c r="F1144" t="str">
        <f t="shared" si="17"/>
        <v>Wdm-115</v>
      </c>
      <c r="G1144" t="s">
        <v>2840</v>
      </c>
      <c r="H1144">
        <v>1.958601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38</v>
      </c>
      <c r="P1144">
        <v>38</v>
      </c>
      <c r="Q1144">
        <v>0.55959999999999999</v>
      </c>
      <c r="R1144">
        <v>0</v>
      </c>
      <c r="S1144">
        <v>0</v>
      </c>
      <c r="T1144">
        <v>0</v>
      </c>
      <c r="U1144">
        <v>63</v>
      </c>
      <c r="V1144">
        <v>67</v>
      </c>
      <c r="W1144">
        <v>0.83940000000000003</v>
      </c>
      <c r="X1144">
        <v>4</v>
      </c>
      <c r="Y1144">
        <v>0</v>
      </c>
      <c r="Z1144">
        <v>0</v>
      </c>
      <c r="AA1144">
        <v>25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28</v>
      </c>
      <c r="AK1144">
        <v>33</v>
      </c>
      <c r="AL1144">
        <v>0.27979999999999999</v>
      </c>
      <c r="AM1144">
        <v>2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33</v>
      </c>
      <c r="AT1144">
        <v>33</v>
      </c>
      <c r="AU1144">
        <v>0.27979999999999999</v>
      </c>
      <c r="AV1144">
        <v>10</v>
      </c>
      <c r="AW1144">
        <v>0</v>
      </c>
      <c r="AX1144">
        <v>0</v>
      </c>
    </row>
    <row r="1145" spans="1:50" x14ac:dyDescent="0.2">
      <c r="A1145" t="s">
        <v>1207</v>
      </c>
      <c r="B1145">
        <v>3</v>
      </c>
      <c r="C1145">
        <v>947776</v>
      </c>
      <c r="D1145" s="9" t="s">
        <v>1215</v>
      </c>
      <c r="E1145" t="s">
        <v>3978</v>
      </c>
      <c r="F1145" t="str">
        <f t="shared" si="17"/>
        <v>Wdm-313</v>
      </c>
      <c r="G1145" t="s">
        <v>2840</v>
      </c>
      <c r="H1145">
        <v>1.1192005709999999</v>
      </c>
      <c r="I1145">
        <v>0</v>
      </c>
      <c r="J1145">
        <v>0</v>
      </c>
      <c r="K1145">
        <v>0</v>
      </c>
      <c r="L1145">
        <v>1</v>
      </c>
      <c r="M1145">
        <v>0</v>
      </c>
      <c r="N1145">
        <v>0</v>
      </c>
      <c r="O1145">
        <v>26</v>
      </c>
      <c r="P1145">
        <v>32</v>
      </c>
      <c r="Q1145">
        <v>0.27979999999999999</v>
      </c>
      <c r="R1145">
        <v>0</v>
      </c>
      <c r="S1145">
        <v>0</v>
      </c>
      <c r="T1145">
        <v>0</v>
      </c>
      <c r="U1145">
        <v>36</v>
      </c>
      <c r="V1145">
        <v>41</v>
      </c>
      <c r="W1145">
        <v>0.27979999999999999</v>
      </c>
      <c r="X1145">
        <v>0</v>
      </c>
      <c r="Y1145">
        <v>0</v>
      </c>
      <c r="Z1145">
        <v>0</v>
      </c>
      <c r="AA1145">
        <v>22</v>
      </c>
      <c r="AB1145">
        <v>26</v>
      </c>
      <c r="AC1145">
        <v>0.27979999999999999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23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8</v>
      </c>
      <c r="AQ1145">
        <v>0</v>
      </c>
      <c r="AR1145">
        <v>0</v>
      </c>
      <c r="AS1145">
        <v>28</v>
      </c>
      <c r="AT1145">
        <v>34</v>
      </c>
      <c r="AU1145">
        <v>0.27979999999999999</v>
      </c>
      <c r="AV1145">
        <v>4</v>
      </c>
      <c r="AW1145">
        <v>0</v>
      </c>
      <c r="AX1145">
        <v>0</v>
      </c>
    </row>
    <row r="1146" spans="1:50" x14ac:dyDescent="0.2">
      <c r="A1146" t="s">
        <v>1207</v>
      </c>
      <c r="B1146">
        <v>3</v>
      </c>
      <c r="C1146">
        <v>947602</v>
      </c>
      <c r="D1146" s="9" t="s">
        <v>4230</v>
      </c>
      <c r="E1146" t="s">
        <v>3979</v>
      </c>
      <c r="F1146" t="str">
        <f t="shared" si="17"/>
        <v>Des Moines-01</v>
      </c>
      <c r="G1146" t="s">
        <v>2840</v>
      </c>
      <c r="H1146">
        <v>1.1192009999999999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17</v>
      </c>
      <c r="P1146">
        <v>20</v>
      </c>
      <c r="Q1146">
        <v>0.27979999999999999</v>
      </c>
      <c r="R1146">
        <v>0</v>
      </c>
      <c r="S1146">
        <v>0</v>
      </c>
      <c r="T1146">
        <v>0</v>
      </c>
      <c r="U1146">
        <v>14</v>
      </c>
      <c r="V1146">
        <v>16</v>
      </c>
      <c r="W1146">
        <v>0.27979999999999999</v>
      </c>
      <c r="X1146">
        <v>0</v>
      </c>
      <c r="Y1146">
        <v>0</v>
      </c>
      <c r="Z1146">
        <v>0</v>
      </c>
      <c r="AA1146">
        <v>4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15</v>
      </c>
      <c r="AK1146">
        <v>17</v>
      </c>
      <c r="AL1146">
        <v>0.27979999999999999</v>
      </c>
      <c r="AM1146">
        <v>1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11</v>
      </c>
      <c r="AT1146">
        <v>12</v>
      </c>
      <c r="AU1146">
        <v>0.27979999999999999</v>
      </c>
      <c r="AV1146">
        <v>3</v>
      </c>
      <c r="AW1146">
        <v>0</v>
      </c>
      <c r="AX1146">
        <v>0</v>
      </c>
    </row>
    <row r="1147" spans="1:50" x14ac:dyDescent="0.2">
      <c r="A1147" t="s">
        <v>1207</v>
      </c>
      <c r="B1147">
        <v>3</v>
      </c>
      <c r="C1147">
        <v>947733</v>
      </c>
      <c r="D1147" s="9" t="s">
        <v>1952</v>
      </c>
      <c r="E1147" t="s">
        <v>3980</v>
      </c>
      <c r="F1147" t="str">
        <f t="shared" si="17"/>
        <v>Franklin-01</v>
      </c>
      <c r="G1147" t="s">
        <v>2842</v>
      </c>
      <c r="H1147">
        <v>1.1200000000000001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26</v>
      </c>
      <c r="P1147">
        <v>28</v>
      </c>
      <c r="Q1147">
        <v>0.27979999999999999</v>
      </c>
      <c r="R1147">
        <v>0</v>
      </c>
      <c r="S1147">
        <v>0</v>
      </c>
      <c r="T1147">
        <v>0</v>
      </c>
      <c r="U1147">
        <v>22</v>
      </c>
      <c r="V1147">
        <v>24</v>
      </c>
      <c r="W1147">
        <v>0.27979999999999999</v>
      </c>
      <c r="X1147">
        <v>1</v>
      </c>
      <c r="Y1147">
        <v>0</v>
      </c>
      <c r="Z1147">
        <v>0</v>
      </c>
      <c r="AA1147">
        <v>27</v>
      </c>
      <c r="AB1147">
        <v>30</v>
      </c>
      <c r="AC1147">
        <v>0.27979999999999999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4</v>
      </c>
      <c r="AK1147">
        <v>0</v>
      </c>
      <c r="AL1147">
        <v>0</v>
      </c>
      <c r="AM1147">
        <v>6</v>
      </c>
      <c r="AN1147">
        <v>0</v>
      </c>
      <c r="AO1147">
        <v>0</v>
      </c>
      <c r="AP1147">
        <v>1</v>
      </c>
      <c r="AQ1147">
        <v>0</v>
      </c>
      <c r="AR1147">
        <v>0</v>
      </c>
      <c r="AS1147">
        <v>17</v>
      </c>
      <c r="AT1147">
        <v>19</v>
      </c>
      <c r="AU1147">
        <v>0.27979999999999999</v>
      </c>
      <c r="AV1147">
        <v>0</v>
      </c>
      <c r="AW1147">
        <v>0</v>
      </c>
      <c r="AX1147">
        <v>0</v>
      </c>
    </row>
    <row r="1148" spans="1:50" x14ac:dyDescent="0.2">
      <c r="A1148" t="s">
        <v>1207</v>
      </c>
      <c r="B1148">
        <v>3</v>
      </c>
      <c r="C1148">
        <v>947722</v>
      </c>
      <c r="D1148" s="9" t="s">
        <v>4231</v>
      </c>
      <c r="E1148" t="s">
        <v>3981</v>
      </c>
      <c r="F1148" t="str">
        <f t="shared" si="17"/>
        <v>Clive-01</v>
      </c>
      <c r="G1148" t="s">
        <v>2840</v>
      </c>
      <c r="H1148">
        <v>1.6788008569999999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29</v>
      </c>
      <c r="P1148">
        <v>31</v>
      </c>
      <c r="Q1148">
        <v>0.27979999999999999</v>
      </c>
      <c r="R1148">
        <v>0</v>
      </c>
      <c r="S1148">
        <v>0</v>
      </c>
      <c r="T1148">
        <v>0</v>
      </c>
      <c r="U1148">
        <v>23</v>
      </c>
      <c r="V1148">
        <v>32</v>
      </c>
      <c r="W1148">
        <v>0.55959999999999999</v>
      </c>
      <c r="X1148">
        <v>2</v>
      </c>
      <c r="Y1148">
        <v>0</v>
      </c>
      <c r="Z1148">
        <v>0</v>
      </c>
      <c r="AA1148">
        <v>9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38</v>
      </c>
      <c r="AK1148">
        <v>42</v>
      </c>
      <c r="AL1148">
        <v>0.55959999999999999</v>
      </c>
      <c r="AM1148">
        <v>2</v>
      </c>
      <c r="AN1148">
        <v>0</v>
      </c>
      <c r="AO1148">
        <v>0</v>
      </c>
      <c r="AP1148">
        <v>2</v>
      </c>
      <c r="AQ1148">
        <v>0</v>
      </c>
      <c r="AR1148">
        <v>0</v>
      </c>
      <c r="AS1148">
        <v>24</v>
      </c>
      <c r="AT1148">
        <v>32</v>
      </c>
      <c r="AU1148">
        <v>0.27979999999999999</v>
      </c>
      <c r="AV1148">
        <v>8</v>
      </c>
      <c r="AW1148">
        <v>0</v>
      </c>
      <c r="AX1148">
        <v>0</v>
      </c>
    </row>
    <row r="1149" spans="1:50" x14ac:dyDescent="0.2">
      <c r="A1149" t="s">
        <v>1207</v>
      </c>
      <c r="B1149">
        <v>3</v>
      </c>
      <c r="C1149">
        <v>947747</v>
      </c>
      <c r="D1149" s="9" t="s">
        <v>77</v>
      </c>
      <c r="E1149" t="s">
        <v>3982</v>
      </c>
      <c r="F1149" t="str">
        <f t="shared" si="17"/>
        <v>Saylor-02</v>
      </c>
      <c r="G1149" t="s">
        <v>2840</v>
      </c>
      <c r="H1149">
        <v>1.678801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15</v>
      </c>
      <c r="P1149">
        <v>18</v>
      </c>
      <c r="Q1149">
        <v>0.27979999999999999</v>
      </c>
      <c r="R1149">
        <v>1</v>
      </c>
      <c r="S1149">
        <v>0</v>
      </c>
      <c r="T1149">
        <v>0</v>
      </c>
      <c r="U1149">
        <v>16</v>
      </c>
      <c r="V1149">
        <v>19</v>
      </c>
      <c r="W1149">
        <v>0.27979999999999999</v>
      </c>
      <c r="X1149">
        <v>0</v>
      </c>
      <c r="Y1149">
        <v>0</v>
      </c>
      <c r="Z1149">
        <v>0</v>
      </c>
      <c r="AA1149">
        <v>18</v>
      </c>
      <c r="AB1149">
        <v>22</v>
      </c>
      <c r="AC1149">
        <v>0.55959999999999999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22</v>
      </c>
      <c r="AK1149">
        <v>22</v>
      </c>
      <c r="AL1149">
        <v>0.27979999999999999</v>
      </c>
      <c r="AM1149">
        <v>10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15</v>
      </c>
      <c r="AT1149">
        <v>16</v>
      </c>
      <c r="AU1149">
        <v>0.27979999999999999</v>
      </c>
      <c r="AV1149">
        <v>2</v>
      </c>
      <c r="AW1149">
        <v>0</v>
      </c>
      <c r="AX1149">
        <v>0</v>
      </c>
    </row>
    <row r="1150" spans="1:50" x14ac:dyDescent="0.2">
      <c r="A1150" t="s">
        <v>1207</v>
      </c>
      <c r="B1150">
        <v>3</v>
      </c>
      <c r="C1150">
        <v>947678</v>
      </c>
      <c r="D1150" s="9" t="s">
        <v>4232</v>
      </c>
      <c r="E1150" t="s">
        <v>3983</v>
      </c>
      <c r="F1150" t="str">
        <f t="shared" si="17"/>
        <v>Des Moines-77</v>
      </c>
      <c r="G1150" t="s">
        <v>2840</v>
      </c>
      <c r="H1150">
        <v>1.678801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18</v>
      </c>
      <c r="P1150">
        <v>20</v>
      </c>
      <c r="Q1150">
        <v>0.27979999999999999</v>
      </c>
      <c r="R1150">
        <v>0</v>
      </c>
      <c r="S1150">
        <v>0</v>
      </c>
      <c r="T1150">
        <v>0</v>
      </c>
      <c r="U1150">
        <v>18</v>
      </c>
      <c r="V1150">
        <v>21</v>
      </c>
      <c r="W1150">
        <v>0.27979999999999999</v>
      </c>
      <c r="X1150">
        <v>0</v>
      </c>
      <c r="Y1150">
        <v>0</v>
      </c>
      <c r="Z1150">
        <v>0</v>
      </c>
      <c r="AA1150">
        <v>5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50</v>
      </c>
      <c r="AK1150">
        <v>50</v>
      </c>
      <c r="AL1150">
        <v>0.83940000000000003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17</v>
      </c>
      <c r="AT1150">
        <v>18</v>
      </c>
      <c r="AU1150">
        <v>0.27979999999999999</v>
      </c>
      <c r="AV1150">
        <v>2</v>
      </c>
      <c r="AW1150">
        <v>0</v>
      </c>
      <c r="AX1150">
        <v>0</v>
      </c>
    </row>
    <row r="1151" spans="1:50" x14ac:dyDescent="0.2">
      <c r="A1151" t="s">
        <v>1207</v>
      </c>
      <c r="B1151">
        <v>3</v>
      </c>
      <c r="C1151">
        <v>1593721</v>
      </c>
      <c r="D1151" s="9" t="s">
        <v>4233</v>
      </c>
      <c r="E1151" t="s">
        <v>3984</v>
      </c>
      <c r="F1151" t="str">
        <f t="shared" si="17"/>
        <v>Crocker-02</v>
      </c>
      <c r="G1151" t="s">
        <v>2840</v>
      </c>
      <c r="H1151">
        <v>1.1192005709999999</v>
      </c>
      <c r="I1151">
        <v>0</v>
      </c>
      <c r="J1151">
        <v>0</v>
      </c>
      <c r="K1151">
        <v>0</v>
      </c>
      <c r="L1151">
        <v>2</v>
      </c>
      <c r="M1151">
        <v>0</v>
      </c>
      <c r="N1151">
        <v>0</v>
      </c>
      <c r="O1151">
        <v>20</v>
      </c>
      <c r="P1151">
        <v>0</v>
      </c>
      <c r="Q1151">
        <v>0</v>
      </c>
      <c r="R1151">
        <v>1</v>
      </c>
      <c r="S1151">
        <v>0</v>
      </c>
      <c r="T1151">
        <v>0</v>
      </c>
      <c r="U1151">
        <v>29</v>
      </c>
      <c r="V1151">
        <v>30</v>
      </c>
      <c r="W1151">
        <v>0.27979999999999999</v>
      </c>
      <c r="X1151">
        <v>0</v>
      </c>
      <c r="Y1151">
        <v>0</v>
      </c>
      <c r="Z1151">
        <v>0</v>
      </c>
      <c r="AA1151">
        <v>32</v>
      </c>
      <c r="AB1151">
        <v>33</v>
      </c>
      <c r="AC1151">
        <v>0.27979999999999999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13</v>
      </c>
      <c r="AK1151">
        <v>23</v>
      </c>
      <c r="AL1151">
        <v>0.27979999999999999</v>
      </c>
      <c r="AM1151">
        <v>0</v>
      </c>
      <c r="AN1151">
        <v>0</v>
      </c>
      <c r="AO1151">
        <v>0</v>
      </c>
      <c r="AP1151">
        <v>1</v>
      </c>
      <c r="AQ1151">
        <v>0</v>
      </c>
      <c r="AR1151">
        <v>0</v>
      </c>
      <c r="AS1151">
        <v>24</v>
      </c>
      <c r="AT1151">
        <v>25</v>
      </c>
      <c r="AU1151">
        <v>0.27979999999999999</v>
      </c>
      <c r="AV1151">
        <v>10</v>
      </c>
      <c r="AW1151">
        <v>0</v>
      </c>
      <c r="AX1151">
        <v>0</v>
      </c>
    </row>
    <row r="1152" spans="1:50" x14ac:dyDescent="0.2">
      <c r="A1152" t="s">
        <v>1207</v>
      </c>
      <c r="B1152">
        <v>3</v>
      </c>
      <c r="C1152">
        <v>947728</v>
      </c>
      <c r="D1152" s="9" t="s">
        <v>4234</v>
      </c>
      <c r="E1152" t="s">
        <v>3985</v>
      </c>
      <c r="F1152" t="str">
        <f t="shared" si="17"/>
        <v>Delaware-02</v>
      </c>
      <c r="G1152" t="s">
        <v>2840</v>
      </c>
      <c r="H1152">
        <v>0.559600286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2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1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5</v>
      </c>
      <c r="AK1152">
        <v>6</v>
      </c>
      <c r="AL1152">
        <v>0.27979999999999999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4</v>
      </c>
      <c r="AT1152">
        <v>7</v>
      </c>
      <c r="AU1152">
        <v>0.27979999999999999</v>
      </c>
      <c r="AV1152">
        <v>0</v>
      </c>
      <c r="AW1152">
        <v>0</v>
      </c>
      <c r="AX1152">
        <v>0</v>
      </c>
    </row>
    <row r="1153" spans="1:50" x14ac:dyDescent="0.2">
      <c r="A1153" t="s">
        <v>1207</v>
      </c>
      <c r="B1153">
        <v>3</v>
      </c>
      <c r="C1153">
        <v>947605</v>
      </c>
      <c r="D1153" s="9" t="s">
        <v>4235</v>
      </c>
      <c r="E1153" t="s">
        <v>3986</v>
      </c>
      <c r="F1153" t="str">
        <f t="shared" si="17"/>
        <v>Des Moines-04</v>
      </c>
      <c r="G1153" t="s">
        <v>2840</v>
      </c>
      <c r="H1153">
        <v>1.678801</v>
      </c>
      <c r="I1153">
        <v>0</v>
      </c>
      <c r="J1153">
        <v>0</v>
      </c>
      <c r="K1153">
        <v>0</v>
      </c>
      <c r="L1153">
        <v>1</v>
      </c>
      <c r="M1153">
        <v>0</v>
      </c>
      <c r="N1153">
        <v>0</v>
      </c>
      <c r="O1153">
        <v>11</v>
      </c>
      <c r="P1153">
        <v>11</v>
      </c>
      <c r="Q1153">
        <v>0.27979999999999999</v>
      </c>
      <c r="R1153">
        <v>0</v>
      </c>
      <c r="S1153">
        <v>0</v>
      </c>
      <c r="T1153">
        <v>0</v>
      </c>
      <c r="U1153">
        <v>10</v>
      </c>
      <c r="V1153">
        <v>12</v>
      </c>
      <c r="W1153">
        <v>0.55959999999999999</v>
      </c>
      <c r="X1153">
        <v>0</v>
      </c>
      <c r="Y1153">
        <v>0</v>
      </c>
      <c r="Z1153">
        <v>0</v>
      </c>
      <c r="AA1153">
        <v>5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13</v>
      </c>
      <c r="AK1153">
        <v>16</v>
      </c>
      <c r="AL1153">
        <v>0.55959999999999999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7</v>
      </c>
      <c r="AT1153">
        <v>8</v>
      </c>
      <c r="AU1153">
        <v>0.27979999999999999</v>
      </c>
      <c r="AV1153">
        <v>4</v>
      </c>
      <c r="AW1153">
        <v>0</v>
      </c>
      <c r="AX1153">
        <v>0</v>
      </c>
    </row>
    <row r="1154" spans="1:50" x14ac:dyDescent="0.2">
      <c r="A1154" t="s">
        <v>1207</v>
      </c>
      <c r="B1154">
        <v>3</v>
      </c>
      <c r="C1154">
        <v>947632</v>
      </c>
      <c r="D1154" s="9" t="s">
        <v>4236</v>
      </c>
      <c r="E1154" t="s">
        <v>3987</v>
      </c>
      <c r="F1154" t="str">
        <f t="shared" ref="F1154:F1217" si="18">TRIM(PROPER(E1154))</f>
        <v>Des Moines-31</v>
      </c>
      <c r="G1154" t="s">
        <v>2840</v>
      </c>
      <c r="H1154">
        <v>1.958601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18</v>
      </c>
      <c r="P1154">
        <v>24</v>
      </c>
      <c r="Q1154">
        <v>0.55959999999999999</v>
      </c>
      <c r="R1154">
        <v>0</v>
      </c>
      <c r="S1154">
        <v>0</v>
      </c>
      <c r="T1154">
        <v>0</v>
      </c>
      <c r="U1154">
        <v>14</v>
      </c>
      <c r="V1154">
        <v>19</v>
      </c>
      <c r="W1154">
        <v>0.27979999999999999</v>
      </c>
      <c r="X1154">
        <v>0</v>
      </c>
      <c r="Y1154">
        <v>1</v>
      </c>
      <c r="Z1154">
        <v>0</v>
      </c>
      <c r="AA1154">
        <v>6</v>
      </c>
      <c r="AB1154">
        <v>0</v>
      </c>
      <c r="AC1154">
        <v>0</v>
      </c>
      <c r="AD1154">
        <v>1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45</v>
      </c>
      <c r="AK1154">
        <v>47</v>
      </c>
      <c r="AL1154">
        <v>0.83940000000000003</v>
      </c>
      <c r="AM1154">
        <v>5</v>
      </c>
      <c r="AN1154">
        <v>0</v>
      </c>
      <c r="AO1154">
        <v>0</v>
      </c>
      <c r="AP1154">
        <v>2</v>
      </c>
      <c r="AQ1154">
        <v>2</v>
      </c>
      <c r="AR1154">
        <v>0</v>
      </c>
      <c r="AS1154">
        <v>18</v>
      </c>
      <c r="AT1154">
        <v>19</v>
      </c>
      <c r="AU1154">
        <v>0.27979999999999999</v>
      </c>
      <c r="AV1154">
        <v>5</v>
      </c>
      <c r="AW1154">
        <v>2</v>
      </c>
      <c r="AX1154">
        <v>0</v>
      </c>
    </row>
    <row r="1155" spans="1:50" x14ac:dyDescent="0.2">
      <c r="A1155" t="s">
        <v>1207</v>
      </c>
      <c r="B1155">
        <v>3</v>
      </c>
      <c r="C1155">
        <v>947651</v>
      </c>
      <c r="D1155" s="9" t="s">
        <v>4237</v>
      </c>
      <c r="E1155" t="s">
        <v>3988</v>
      </c>
      <c r="F1155" t="str">
        <f t="shared" si="18"/>
        <v>Des Moines-50</v>
      </c>
      <c r="G1155" t="s">
        <v>2840</v>
      </c>
      <c r="H1155">
        <v>2.2384011419999998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30</v>
      </c>
      <c r="P1155">
        <v>30</v>
      </c>
      <c r="Q1155">
        <v>0.55959999999999999</v>
      </c>
      <c r="R1155">
        <v>0</v>
      </c>
      <c r="S1155">
        <v>0</v>
      </c>
      <c r="T1155">
        <v>0</v>
      </c>
      <c r="U1155">
        <v>31</v>
      </c>
      <c r="V1155">
        <v>31</v>
      </c>
      <c r="W1155">
        <v>0.55959999999999999</v>
      </c>
      <c r="X1155">
        <v>0</v>
      </c>
      <c r="Y1155">
        <v>0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49</v>
      </c>
      <c r="AK1155">
        <v>51</v>
      </c>
      <c r="AL1155">
        <v>0.83940000000000003</v>
      </c>
      <c r="AM1155">
        <v>0</v>
      </c>
      <c r="AN1155">
        <v>0</v>
      </c>
      <c r="AO1155">
        <v>0</v>
      </c>
      <c r="AP1155">
        <v>1</v>
      </c>
      <c r="AQ1155">
        <v>0</v>
      </c>
      <c r="AR1155">
        <v>0</v>
      </c>
      <c r="AS1155">
        <v>25</v>
      </c>
      <c r="AT1155">
        <v>26</v>
      </c>
      <c r="AU1155">
        <v>0.27979999999999999</v>
      </c>
      <c r="AV1155">
        <v>2</v>
      </c>
      <c r="AW1155">
        <v>1</v>
      </c>
      <c r="AX1155">
        <v>0</v>
      </c>
    </row>
    <row r="1156" spans="1:50" x14ac:dyDescent="0.2">
      <c r="A1156" t="s">
        <v>1207</v>
      </c>
      <c r="B1156">
        <v>3</v>
      </c>
      <c r="C1156">
        <v>947653</v>
      </c>
      <c r="D1156" s="9" t="s">
        <v>4238</v>
      </c>
      <c r="E1156" t="s">
        <v>3989</v>
      </c>
      <c r="F1156" t="str">
        <f t="shared" si="18"/>
        <v>Des Moines-52</v>
      </c>
      <c r="G1156" t="s">
        <v>2840</v>
      </c>
      <c r="H1156">
        <v>1.399000714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6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7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3</v>
      </c>
      <c r="AB1156">
        <v>0</v>
      </c>
      <c r="AC1156">
        <v>0</v>
      </c>
      <c r="AD1156">
        <v>3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28</v>
      </c>
      <c r="AK1156">
        <v>29</v>
      </c>
      <c r="AL1156">
        <v>0.55959999999999999</v>
      </c>
      <c r="AM1156">
        <v>0</v>
      </c>
      <c r="AN1156">
        <v>0</v>
      </c>
      <c r="AO1156">
        <v>0</v>
      </c>
      <c r="AP1156">
        <v>1</v>
      </c>
      <c r="AQ1156">
        <v>22</v>
      </c>
      <c r="AR1156">
        <v>0.55959999999999999</v>
      </c>
      <c r="AS1156">
        <v>12</v>
      </c>
      <c r="AT1156">
        <v>16</v>
      </c>
      <c r="AU1156">
        <v>0.27979999999999999</v>
      </c>
      <c r="AV1156">
        <v>7</v>
      </c>
      <c r="AW1156">
        <v>0</v>
      </c>
      <c r="AX1156">
        <v>0</v>
      </c>
    </row>
    <row r="1157" spans="1:50" x14ac:dyDescent="0.2">
      <c r="A1157" t="s">
        <v>1207</v>
      </c>
      <c r="B1157">
        <v>3</v>
      </c>
      <c r="C1157">
        <v>947620</v>
      </c>
      <c r="D1157" s="9" t="s">
        <v>4239</v>
      </c>
      <c r="E1157" t="s">
        <v>3990</v>
      </c>
      <c r="F1157" t="str">
        <f t="shared" si="18"/>
        <v>Des Moines-19</v>
      </c>
      <c r="G1157" t="s">
        <v>2840</v>
      </c>
      <c r="H1157">
        <v>1.1192005709999999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3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19</v>
      </c>
      <c r="V1157">
        <v>22</v>
      </c>
      <c r="W1157">
        <v>0.27979999999999999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47</v>
      </c>
      <c r="AK1157">
        <v>51</v>
      </c>
      <c r="AL1157">
        <v>0.55959999999999999</v>
      </c>
      <c r="AM1157">
        <v>0</v>
      </c>
      <c r="AN1157">
        <v>0</v>
      </c>
      <c r="AO1157">
        <v>0</v>
      </c>
      <c r="AP1157">
        <v>0</v>
      </c>
      <c r="AQ1157">
        <v>1</v>
      </c>
      <c r="AR1157">
        <v>0</v>
      </c>
      <c r="AS1157">
        <v>25</v>
      </c>
      <c r="AT1157">
        <v>25</v>
      </c>
      <c r="AU1157">
        <v>0.27979999999999999</v>
      </c>
      <c r="AV1157">
        <v>5</v>
      </c>
      <c r="AW1157">
        <v>0</v>
      </c>
      <c r="AX1157">
        <v>0</v>
      </c>
    </row>
    <row r="1158" spans="1:50" x14ac:dyDescent="0.2">
      <c r="A1158" t="s">
        <v>1207</v>
      </c>
      <c r="B1158">
        <v>3</v>
      </c>
      <c r="C1158">
        <v>947740</v>
      </c>
      <c r="D1158" s="9" t="s">
        <v>1953</v>
      </c>
      <c r="E1158" t="s">
        <v>3991</v>
      </c>
      <c r="F1158" t="str">
        <f t="shared" si="18"/>
        <v>Mitchellville-01</v>
      </c>
      <c r="G1158" t="s">
        <v>2840</v>
      </c>
      <c r="H1158">
        <v>1.6788008569999999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32</v>
      </c>
      <c r="P1158">
        <v>37</v>
      </c>
      <c r="Q1158">
        <v>0.55959999999999999</v>
      </c>
      <c r="R1158">
        <v>3</v>
      </c>
      <c r="S1158">
        <v>0</v>
      </c>
      <c r="T1158">
        <v>0</v>
      </c>
      <c r="U1158">
        <v>23</v>
      </c>
      <c r="V1158">
        <v>38</v>
      </c>
      <c r="W1158">
        <v>0.55959999999999999</v>
      </c>
      <c r="X1158">
        <v>0</v>
      </c>
      <c r="Y1158">
        <v>0</v>
      </c>
      <c r="Z1158">
        <v>0</v>
      </c>
      <c r="AA1158">
        <v>12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21</v>
      </c>
      <c r="AK1158">
        <v>23</v>
      </c>
      <c r="AL1158">
        <v>0.27979999999999999</v>
      </c>
      <c r="AM1158">
        <v>8</v>
      </c>
      <c r="AN1158">
        <v>0</v>
      </c>
      <c r="AO1158">
        <v>0</v>
      </c>
      <c r="AP1158">
        <v>1</v>
      </c>
      <c r="AQ1158">
        <v>0</v>
      </c>
      <c r="AR1158">
        <v>0</v>
      </c>
      <c r="AS1158">
        <v>14</v>
      </c>
      <c r="AT1158">
        <v>20</v>
      </c>
      <c r="AU1158">
        <v>0.27979999999999999</v>
      </c>
      <c r="AV1158">
        <v>13</v>
      </c>
      <c r="AW1158">
        <v>0</v>
      </c>
      <c r="AX1158">
        <v>0</v>
      </c>
    </row>
    <row r="1159" spans="1:50" x14ac:dyDescent="0.2">
      <c r="A1159" t="s">
        <v>1207</v>
      </c>
      <c r="B1159">
        <v>3</v>
      </c>
      <c r="C1159">
        <v>947614</v>
      </c>
      <c r="D1159" s="9" t="s">
        <v>4240</v>
      </c>
      <c r="E1159" t="s">
        <v>3992</v>
      </c>
      <c r="F1159" t="str">
        <f t="shared" si="18"/>
        <v>Des Moines-13</v>
      </c>
      <c r="G1159" t="s">
        <v>2840</v>
      </c>
      <c r="H1159">
        <v>1.6788008569999999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19</v>
      </c>
      <c r="P1159">
        <v>25</v>
      </c>
      <c r="Q1159">
        <v>0.27979999999999999</v>
      </c>
      <c r="R1159">
        <v>0</v>
      </c>
      <c r="S1159">
        <v>0</v>
      </c>
      <c r="T1159">
        <v>0</v>
      </c>
      <c r="U1159">
        <v>32</v>
      </c>
      <c r="V1159">
        <v>38</v>
      </c>
      <c r="W1159">
        <v>0.55959999999999999</v>
      </c>
      <c r="X1159">
        <v>2</v>
      </c>
      <c r="Y1159">
        <v>0</v>
      </c>
      <c r="Z1159">
        <v>0</v>
      </c>
      <c r="AA1159">
        <v>17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44</v>
      </c>
      <c r="AK1159">
        <v>49</v>
      </c>
      <c r="AL1159">
        <v>0.55959999999999999</v>
      </c>
      <c r="AM1159">
        <v>0</v>
      </c>
      <c r="AN1159">
        <v>0</v>
      </c>
      <c r="AO1159">
        <v>0</v>
      </c>
      <c r="AP1159">
        <v>1</v>
      </c>
      <c r="AQ1159">
        <v>5</v>
      </c>
      <c r="AR1159">
        <v>0</v>
      </c>
      <c r="AS1159">
        <v>33</v>
      </c>
      <c r="AT1159">
        <v>38</v>
      </c>
      <c r="AU1159">
        <v>0.27979999999999999</v>
      </c>
      <c r="AV1159">
        <v>7</v>
      </c>
      <c r="AW1159">
        <v>0</v>
      </c>
      <c r="AX1159">
        <v>0</v>
      </c>
    </row>
    <row r="1160" spans="1:50" x14ac:dyDescent="0.2">
      <c r="A1160" t="s">
        <v>1207</v>
      </c>
      <c r="B1160">
        <v>3</v>
      </c>
      <c r="C1160">
        <v>947649</v>
      </c>
      <c r="D1160" s="9" t="s">
        <v>4241</v>
      </c>
      <c r="E1160" t="s">
        <v>3993</v>
      </c>
      <c r="F1160" t="str">
        <f t="shared" si="18"/>
        <v>Des Moines-48</v>
      </c>
      <c r="G1160" t="s">
        <v>2851</v>
      </c>
      <c r="H1160">
        <v>0.56000000000000005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1</v>
      </c>
      <c r="P1160">
        <v>0</v>
      </c>
      <c r="Q1160">
        <v>0</v>
      </c>
      <c r="R1160">
        <v>1</v>
      </c>
      <c r="S1160">
        <v>0</v>
      </c>
      <c r="T1160">
        <v>0</v>
      </c>
      <c r="U1160">
        <v>6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2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15</v>
      </c>
      <c r="AK1160">
        <v>17</v>
      </c>
      <c r="AL1160">
        <v>0.27979999999999999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8</v>
      </c>
      <c r="AT1160">
        <v>13</v>
      </c>
      <c r="AU1160">
        <v>0.27979999999999999</v>
      </c>
      <c r="AV1160">
        <v>5</v>
      </c>
      <c r="AW1160">
        <v>0</v>
      </c>
      <c r="AX1160">
        <v>0</v>
      </c>
    </row>
    <row r="1161" spans="1:50" x14ac:dyDescent="0.2">
      <c r="A1161" t="s">
        <v>1207</v>
      </c>
      <c r="B1161">
        <v>3</v>
      </c>
      <c r="C1161">
        <v>947650</v>
      </c>
      <c r="D1161" s="9" t="s">
        <v>4242</v>
      </c>
      <c r="E1161" t="s">
        <v>3994</v>
      </c>
      <c r="F1161" t="str">
        <f t="shared" si="18"/>
        <v>Des Moines-49</v>
      </c>
      <c r="G1161" t="s">
        <v>2840</v>
      </c>
      <c r="H1161">
        <v>0.83940042800000003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11</v>
      </c>
      <c r="P1161">
        <v>14</v>
      </c>
      <c r="Q1161">
        <v>0.27979999999999999</v>
      </c>
      <c r="R1161">
        <v>0</v>
      </c>
      <c r="S1161">
        <v>0</v>
      </c>
      <c r="T1161">
        <v>0</v>
      </c>
      <c r="U1161">
        <v>3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3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17</v>
      </c>
      <c r="AK1161">
        <v>17</v>
      </c>
      <c r="AL1161">
        <v>0.27979999999999999</v>
      </c>
      <c r="AM1161">
        <v>1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8</v>
      </c>
      <c r="AT1161">
        <v>12</v>
      </c>
      <c r="AU1161">
        <v>0.27979999999999999</v>
      </c>
      <c r="AV1161">
        <v>0</v>
      </c>
      <c r="AW1161">
        <v>0</v>
      </c>
      <c r="AX1161">
        <v>0</v>
      </c>
    </row>
    <row r="1162" spans="1:50" x14ac:dyDescent="0.2">
      <c r="A1162" t="s">
        <v>1207</v>
      </c>
      <c r="B1162">
        <v>3</v>
      </c>
      <c r="C1162">
        <v>947745</v>
      </c>
      <c r="D1162" s="9" t="s">
        <v>1954</v>
      </c>
      <c r="E1162" t="s">
        <v>3995</v>
      </c>
      <c r="F1162" t="str">
        <f t="shared" si="18"/>
        <v>Runnells-01</v>
      </c>
      <c r="G1162" t="s">
        <v>2840</v>
      </c>
      <c r="H1162">
        <v>1.399000714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23</v>
      </c>
      <c r="P1162">
        <v>26</v>
      </c>
      <c r="Q1162">
        <v>0.55959999999999999</v>
      </c>
      <c r="R1162">
        <v>0</v>
      </c>
      <c r="S1162">
        <v>0</v>
      </c>
      <c r="T1162">
        <v>0</v>
      </c>
      <c r="U1162">
        <v>20</v>
      </c>
      <c r="V1162">
        <v>24</v>
      </c>
      <c r="W1162">
        <v>0.27979999999999999</v>
      </c>
      <c r="X1162">
        <v>0</v>
      </c>
      <c r="Y1162">
        <v>0</v>
      </c>
      <c r="Z1162">
        <v>0</v>
      </c>
      <c r="AA1162">
        <v>11</v>
      </c>
      <c r="AB1162">
        <v>12</v>
      </c>
      <c r="AC1162">
        <v>0.27979999999999999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9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15</v>
      </c>
      <c r="AT1162">
        <v>17</v>
      </c>
      <c r="AU1162">
        <v>0.27979999999999999</v>
      </c>
      <c r="AV1162">
        <v>1</v>
      </c>
      <c r="AW1162">
        <v>0</v>
      </c>
      <c r="AX1162">
        <v>0</v>
      </c>
    </row>
    <row r="1163" spans="1:50" x14ac:dyDescent="0.2">
      <c r="A1163" t="s">
        <v>1207</v>
      </c>
      <c r="B1163">
        <v>3</v>
      </c>
      <c r="C1163">
        <v>947704</v>
      </c>
      <c r="D1163" s="9" t="s">
        <v>4243</v>
      </c>
      <c r="E1163" t="s">
        <v>3996</v>
      </c>
      <c r="F1163" t="str">
        <f t="shared" si="18"/>
        <v>Altoona-01</v>
      </c>
      <c r="G1163" t="s">
        <v>2840</v>
      </c>
      <c r="H1163">
        <v>1.3990009999999999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16</v>
      </c>
      <c r="P1163">
        <v>19</v>
      </c>
      <c r="Q1163">
        <v>0.27979999999999999</v>
      </c>
      <c r="R1163">
        <v>0</v>
      </c>
      <c r="S1163">
        <v>0</v>
      </c>
      <c r="T1163">
        <v>0</v>
      </c>
      <c r="U1163">
        <v>19</v>
      </c>
      <c r="V1163">
        <v>21</v>
      </c>
      <c r="W1163">
        <v>0.55959999999999999</v>
      </c>
      <c r="X1163">
        <v>1</v>
      </c>
      <c r="Y1163">
        <v>0</v>
      </c>
      <c r="Z1163">
        <v>0</v>
      </c>
      <c r="AA1163">
        <v>5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18</v>
      </c>
      <c r="AK1163">
        <v>20</v>
      </c>
      <c r="AL1163">
        <v>0.27979999999999999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14</v>
      </c>
      <c r="AT1163">
        <v>14</v>
      </c>
      <c r="AU1163">
        <v>0.27979999999999999</v>
      </c>
      <c r="AV1163">
        <v>2</v>
      </c>
      <c r="AW1163">
        <v>0</v>
      </c>
      <c r="AX1163">
        <v>0</v>
      </c>
    </row>
    <row r="1164" spans="1:50" x14ac:dyDescent="0.2">
      <c r="A1164" t="s">
        <v>1207</v>
      </c>
      <c r="B1164">
        <v>3</v>
      </c>
      <c r="C1164">
        <v>947764</v>
      </c>
      <c r="D1164" s="9" t="s">
        <v>1216</v>
      </c>
      <c r="E1164" t="s">
        <v>3997</v>
      </c>
      <c r="F1164" t="str">
        <f t="shared" si="18"/>
        <v>Wdm-112</v>
      </c>
      <c r="G1164" t="s">
        <v>2840</v>
      </c>
      <c r="H1164">
        <v>1.399000714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18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28</v>
      </c>
      <c r="V1164">
        <v>33</v>
      </c>
      <c r="W1164">
        <v>0.27979999999999999</v>
      </c>
      <c r="X1164">
        <v>0</v>
      </c>
      <c r="Y1164">
        <v>0</v>
      </c>
      <c r="Z1164">
        <v>0</v>
      </c>
      <c r="AA1164">
        <v>21</v>
      </c>
      <c r="AB1164">
        <v>24</v>
      </c>
      <c r="AC1164">
        <v>0.27979999999999999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34</v>
      </c>
      <c r="AK1164">
        <v>36</v>
      </c>
      <c r="AL1164">
        <v>0.55959999999999999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28</v>
      </c>
      <c r="AT1164">
        <v>32</v>
      </c>
      <c r="AU1164">
        <v>0.27979999999999999</v>
      </c>
      <c r="AV1164">
        <v>0</v>
      </c>
      <c r="AW1164">
        <v>0</v>
      </c>
      <c r="AX1164">
        <v>0</v>
      </c>
    </row>
    <row r="1165" spans="1:50" x14ac:dyDescent="0.2">
      <c r="A1165" t="s">
        <v>1207</v>
      </c>
      <c r="B1165">
        <v>3</v>
      </c>
      <c r="C1165">
        <v>947636</v>
      </c>
      <c r="D1165" s="9" t="s">
        <v>4244</v>
      </c>
      <c r="E1165" t="s">
        <v>3998</v>
      </c>
      <c r="F1165" t="str">
        <f t="shared" si="18"/>
        <v>Des Moines-35</v>
      </c>
      <c r="G1165" t="s">
        <v>2840</v>
      </c>
      <c r="H1165">
        <v>1.1192009999999999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7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7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3</v>
      </c>
      <c r="AB1165">
        <v>0</v>
      </c>
      <c r="AC1165">
        <v>0</v>
      </c>
      <c r="AD1165">
        <v>2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44</v>
      </c>
      <c r="AK1165">
        <v>51</v>
      </c>
      <c r="AL1165">
        <v>0.55959999999999999</v>
      </c>
      <c r="AM1165">
        <v>7</v>
      </c>
      <c r="AN1165">
        <v>0</v>
      </c>
      <c r="AO1165">
        <v>0</v>
      </c>
      <c r="AP1165">
        <v>0</v>
      </c>
      <c r="AQ1165">
        <v>13</v>
      </c>
      <c r="AR1165">
        <v>0.27979999999999999</v>
      </c>
      <c r="AS1165">
        <v>11</v>
      </c>
      <c r="AT1165">
        <v>20</v>
      </c>
      <c r="AU1165">
        <v>0.27979999999999999</v>
      </c>
      <c r="AV1165">
        <v>5</v>
      </c>
      <c r="AW1165">
        <v>0</v>
      </c>
      <c r="AX1165">
        <v>0</v>
      </c>
    </row>
    <row r="1166" spans="1:50" x14ac:dyDescent="0.2">
      <c r="A1166" t="s">
        <v>1207</v>
      </c>
      <c r="B1166">
        <v>3</v>
      </c>
      <c r="C1166">
        <v>947679</v>
      </c>
      <c r="D1166" s="9" t="s">
        <v>4245</v>
      </c>
      <c r="E1166" t="s">
        <v>3999</v>
      </c>
      <c r="F1166" t="str">
        <f t="shared" si="18"/>
        <v>Des Moines-78</v>
      </c>
      <c r="G1166" t="s">
        <v>2840</v>
      </c>
      <c r="H1166">
        <v>1.958600999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14</v>
      </c>
      <c r="P1166">
        <v>20</v>
      </c>
      <c r="Q1166">
        <v>0.27979999999999999</v>
      </c>
      <c r="R1166">
        <v>0</v>
      </c>
      <c r="S1166">
        <v>0</v>
      </c>
      <c r="T1166">
        <v>0</v>
      </c>
      <c r="U1166">
        <v>27</v>
      </c>
      <c r="V1166">
        <v>34</v>
      </c>
      <c r="W1166">
        <v>0.55959999999999999</v>
      </c>
      <c r="X1166">
        <v>0</v>
      </c>
      <c r="Y1166">
        <v>0</v>
      </c>
      <c r="Z1166">
        <v>0</v>
      </c>
      <c r="AA1166">
        <v>8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47</v>
      </c>
      <c r="AK1166">
        <v>52</v>
      </c>
      <c r="AL1166">
        <v>0.83940000000000003</v>
      </c>
      <c r="AM1166">
        <v>6</v>
      </c>
      <c r="AN1166">
        <v>0</v>
      </c>
      <c r="AO1166">
        <v>0</v>
      </c>
      <c r="AP1166">
        <v>0</v>
      </c>
      <c r="AQ1166">
        <v>2</v>
      </c>
      <c r="AR1166">
        <v>0</v>
      </c>
      <c r="AS1166">
        <v>20</v>
      </c>
      <c r="AT1166">
        <v>22</v>
      </c>
      <c r="AU1166">
        <v>0.27979999999999999</v>
      </c>
      <c r="AV1166">
        <v>8</v>
      </c>
      <c r="AW1166">
        <v>0</v>
      </c>
      <c r="AX1166">
        <v>0</v>
      </c>
    </row>
    <row r="1167" spans="1:50" x14ac:dyDescent="0.2">
      <c r="A1167" t="s">
        <v>1207</v>
      </c>
      <c r="B1167">
        <v>3</v>
      </c>
      <c r="C1167">
        <v>947768</v>
      </c>
      <c r="D1167" s="9" t="s">
        <v>1217</v>
      </c>
      <c r="E1167" t="s">
        <v>4000</v>
      </c>
      <c r="F1167" t="str">
        <f t="shared" si="18"/>
        <v>Wdm-116</v>
      </c>
      <c r="G1167" t="s">
        <v>2840</v>
      </c>
      <c r="H1167">
        <v>2.5182009999999999</v>
      </c>
      <c r="I1167">
        <v>0</v>
      </c>
      <c r="J1167">
        <v>0</v>
      </c>
      <c r="K1167">
        <v>0</v>
      </c>
      <c r="L1167">
        <v>1</v>
      </c>
      <c r="M1167">
        <v>0</v>
      </c>
      <c r="N1167">
        <v>0</v>
      </c>
      <c r="O1167">
        <v>45</v>
      </c>
      <c r="P1167">
        <v>49</v>
      </c>
      <c r="Q1167">
        <v>0.55959999999999999</v>
      </c>
      <c r="R1167">
        <v>2</v>
      </c>
      <c r="S1167">
        <v>0</v>
      </c>
      <c r="T1167">
        <v>0</v>
      </c>
      <c r="U1167">
        <v>51</v>
      </c>
      <c r="V1167">
        <v>57</v>
      </c>
      <c r="W1167">
        <v>0.55959999999999999</v>
      </c>
      <c r="X1167">
        <v>0</v>
      </c>
      <c r="Y1167">
        <v>0</v>
      </c>
      <c r="Z1167">
        <v>0</v>
      </c>
      <c r="AA1167">
        <v>50</v>
      </c>
      <c r="AB1167">
        <v>54</v>
      </c>
      <c r="AC1167">
        <v>0.55959999999999999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79</v>
      </c>
      <c r="AK1167">
        <v>81</v>
      </c>
      <c r="AL1167">
        <v>0.55959999999999999</v>
      </c>
      <c r="AM1167">
        <v>8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48</v>
      </c>
      <c r="AT1167">
        <v>48</v>
      </c>
      <c r="AU1167">
        <v>0.27979999999999999</v>
      </c>
      <c r="AV1167">
        <v>5</v>
      </c>
      <c r="AW1167">
        <v>0</v>
      </c>
      <c r="AX1167">
        <v>0</v>
      </c>
    </row>
    <row r="1168" spans="1:50" x14ac:dyDescent="0.2">
      <c r="A1168" t="s">
        <v>1207</v>
      </c>
      <c r="B1168">
        <v>3</v>
      </c>
      <c r="C1168">
        <v>947654</v>
      </c>
      <c r="D1168" s="9" t="s">
        <v>4246</v>
      </c>
      <c r="E1168" t="s">
        <v>4001</v>
      </c>
      <c r="F1168" t="str">
        <f t="shared" si="18"/>
        <v>Des Moines-53</v>
      </c>
      <c r="G1168" t="s">
        <v>2840</v>
      </c>
      <c r="H1168">
        <v>1.1192009999999999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13</v>
      </c>
      <c r="P1168">
        <v>15</v>
      </c>
      <c r="Q1168">
        <v>0.27979999999999999</v>
      </c>
      <c r="R1168">
        <v>0</v>
      </c>
      <c r="S1168">
        <v>0</v>
      </c>
      <c r="T1168">
        <v>0</v>
      </c>
      <c r="U1168">
        <v>13</v>
      </c>
      <c r="V1168">
        <v>15</v>
      </c>
      <c r="W1168">
        <v>0.27979999999999999</v>
      </c>
      <c r="X1168">
        <v>0</v>
      </c>
      <c r="Y1168">
        <v>0</v>
      </c>
      <c r="Z1168">
        <v>0</v>
      </c>
      <c r="AA1168">
        <v>2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19</v>
      </c>
      <c r="AK1168">
        <v>20</v>
      </c>
      <c r="AL1168">
        <v>0.27979999999999999</v>
      </c>
      <c r="AM1168">
        <v>0</v>
      </c>
      <c r="AN1168">
        <v>0</v>
      </c>
      <c r="AO1168">
        <v>0</v>
      </c>
      <c r="AP1168">
        <v>1</v>
      </c>
      <c r="AQ1168">
        <v>0</v>
      </c>
      <c r="AR1168">
        <v>0</v>
      </c>
      <c r="AS1168">
        <v>10</v>
      </c>
      <c r="AT1168">
        <v>10</v>
      </c>
      <c r="AU1168">
        <v>0.27979999999999999</v>
      </c>
      <c r="AV1168">
        <v>2</v>
      </c>
      <c r="AW1168">
        <v>0</v>
      </c>
      <c r="AX1168">
        <v>0</v>
      </c>
    </row>
    <row r="1169" spans="1:50" x14ac:dyDescent="0.2">
      <c r="A1169" t="s">
        <v>1207</v>
      </c>
      <c r="B1169">
        <v>3</v>
      </c>
      <c r="C1169">
        <v>947769</v>
      </c>
      <c r="D1169" s="9" t="s">
        <v>1218</v>
      </c>
      <c r="E1169" t="s">
        <v>4002</v>
      </c>
      <c r="F1169" t="str">
        <f t="shared" si="18"/>
        <v>Wdm-211</v>
      </c>
      <c r="G1169" t="s">
        <v>2840</v>
      </c>
      <c r="H1169">
        <v>1.958600999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40</v>
      </c>
      <c r="P1169">
        <v>50</v>
      </c>
      <c r="Q1169">
        <v>0.55959999999999999</v>
      </c>
      <c r="R1169">
        <v>0</v>
      </c>
      <c r="S1169">
        <v>0</v>
      </c>
      <c r="T1169">
        <v>0</v>
      </c>
      <c r="U1169">
        <v>39</v>
      </c>
      <c r="V1169">
        <v>54</v>
      </c>
      <c r="W1169">
        <v>0.55959999999999999</v>
      </c>
      <c r="X1169">
        <v>2</v>
      </c>
      <c r="Y1169">
        <v>0</v>
      </c>
      <c r="Z1169">
        <v>0</v>
      </c>
      <c r="AA1169">
        <v>23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66</v>
      </c>
      <c r="AK1169">
        <v>72</v>
      </c>
      <c r="AL1169">
        <v>0.55959999999999999</v>
      </c>
      <c r="AM1169">
        <v>4</v>
      </c>
      <c r="AN1169">
        <v>0</v>
      </c>
      <c r="AO1169">
        <v>0</v>
      </c>
      <c r="AP1169">
        <v>1</v>
      </c>
      <c r="AQ1169">
        <v>0</v>
      </c>
      <c r="AR1169">
        <v>0</v>
      </c>
      <c r="AS1169">
        <v>33</v>
      </c>
      <c r="AT1169">
        <v>35</v>
      </c>
      <c r="AU1169">
        <v>0.27979999999999999</v>
      </c>
      <c r="AV1169">
        <v>11</v>
      </c>
      <c r="AW1169">
        <v>0</v>
      </c>
      <c r="AX1169">
        <v>0</v>
      </c>
    </row>
    <row r="1170" spans="1:50" x14ac:dyDescent="0.2">
      <c r="A1170" t="s">
        <v>1207</v>
      </c>
      <c r="B1170">
        <v>3</v>
      </c>
      <c r="C1170">
        <v>947607</v>
      </c>
      <c r="D1170" s="9" t="s">
        <v>4247</v>
      </c>
      <c r="E1170" t="s">
        <v>4003</v>
      </c>
      <c r="F1170" t="str">
        <f t="shared" si="18"/>
        <v>Des Moines-06</v>
      </c>
      <c r="G1170" t="s">
        <v>2840</v>
      </c>
      <c r="H1170">
        <v>1.399000714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2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17</v>
      </c>
      <c r="V1170">
        <v>20</v>
      </c>
      <c r="W1170">
        <v>0.27979999999999999</v>
      </c>
      <c r="X1170">
        <v>0</v>
      </c>
      <c r="Y1170">
        <v>0</v>
      </c>
      <c r="Z1170">
        <v>0</v>
      </c>
      <c r="AA1170">
        <v>6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35</v>
      </c>
      <c r="AK1170">
        <v>43</v>
      </c>
      <c r="AL1170">
        <v>0.83940000000000003</v>
      </c>
      <c r="AM1170">
        <v>9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15</v>
      </c>
      <c r="AT1170">
        <v>19</v>
      </c>
      <c r="AU1170">
        <v>0.27979999999999999</v>
      </c>
      <c r="AV1170">
        <v>8</v>
      </c>
      <c r="AW1170">
        <v>0</v>
      </c>
      <c r="AX1170">
        <v>0</v>
      </c>
    </row>
    <row r="1171" spans="1:50" x14ac:dyDescent="0.2">
      <c r="A1171" t="s">
        <v>1207</v>
      </c>
      <c r="B1171">
        <v>3</v>
      </c>
      <c r="C1171">
        <v>947631</v>
      </c>
      <c r="D1171" s="9" t="s">
        <v>4248</v>
      </c>
      <c r="E1171" t="s">
        <v>4004</v>
      </c>
      <c r="F1171" t="str">
        <f t="shared" si="18"/>
        <v>Des Moines-30</v>
      </c>
      <c r="G1171" t="s">
        <v>2840</v>
      </c>
      <c r="H1171">
        <v>1.6788008569999999</v>
      </c>
      <c r="I1171">
        <v>0</v>
      </c>
      <c r="J1171">
        <v>0</v>
      </c>
      <c r="K1171">
        <v>0</v>
      </c>
      <c r="L1171">
        <v>1</v>
      </c>
      <c r="M1171">
        <v>0</v>
      </c>
      <c r="N1171">
        <v>0</v>
      </c>
      <c r="O1171">
        <v>11</v>
      </c>
      <c r="P1171">
        <v>12</v>
      </c>
      <c r="Q1171">
        <v>0.27979999999999999</v>
      </c>
      <c r="R1171">
        <v>0</v>
      </c>
      <c r="S1171">
        <v>0</v>
      </c>
      <c r="T1171">
        <v>0</v>
      </c>
      <c r="U1171">
        <v>13</v>
      </c>
      <c r="V1171">
        <v>13</v>
      </c>
      <c r="W1171">
        <v>0.27979999999999999</v>
      </c>
      <c r="X1171">
        <v>1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35</v>
      </c>
      <c r="AK1171">
        <v>37</v>
      </c>
      <c r="AL1171">
        <v>0.83940000000000003</v>
      </c>
      <c r="AM1171">
        <v>0</v>
      </c>
      <c r="AN1171">
        <v>0</v>
      </c>
      <c r="AO1171">
        <v>0</v>
      </c>
      <c r="AP1171">
        <v>0</v>
      </c>
      <c r="AQ1171">
        <v>1</v>
      </c>
      <c r="AR1171">
        <v>0</v>
      </c>
      <c r="AS1171">
        <v>12</v>
      </c>
      <c r="AT1171">
        <v>12</v>
      </c>
      <c r="AU1171">
        <v>0.27979999999999999</v>
      </c>
      <c r="AV1171">
        <v>2</v>
      </c>
      <c r="AW1171">
        <v>0</v>
      </c>
      <c r="AX1171">
        <v>0</v>
      </c>
    </row>
    <row r="1172" spans="1:50" x14ac:dyDescent="0.2">
      <c r="A1172" t="s">
        <v>1207</v>
      </c>
      <c r="B1172">
        <v>3</v>
      </c>
      <c r="C1172">
        <v>947676</v>
      </c>
      <c r="D1172" s="9" t="s">
        <v>4249</v>
      </c>
      <c r="E1172" t="s">
        <v>4005</v>
      </c>
      <c r="F1172" t="str">
        <f t="shared" si="18"/>
        <v>Des Moines-75</v>
      </c>
      <c r="G1172" t="s">
        <v>2840</v>
      </c>
      <c r="H1172">
        <v>1.958601</v>
      </c>
      <c r="I1172">
        <v>0</v>
      </c>
      <c r="J1172">
        <v>0</v>
      </c>
      <c r="K1172">
        <v>0</v>
      </c>
      <c r="L1172">
        <v>1</v>
      </c>
      <c r="M1172">
        <v>0</v>
      </c>
      <c r="N1172">
        <v>0</v>
      </c>
      <c r="O1172">
        <v>28</v>
      </c>
      <c r="P1172">
        <v>31</v>
      </c>
      <c r="Q1172">
        <v>0.55959999999999999</v>
      </c>
      <c r="R1172">
        <v>0</v>
      </c>
      <c r="S1172">
        <v>0</v>
      </c>
      <c r="T1172">
        <v>0</v>
      </c>
      <c r="U1172">
        <v>17</v>
      </c>
      <c r="V1172">
        <v>18</v>
      </c>
      <c r="W1172">
        <v>0.27979999999999999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49</v>
      </c>
      <c r="AK1172">
        <v>50</v>
      </c>
      <c r="AL1172">
        <v>0.83940000000000003</v>
      </c>
      <c r="AM1172">
        <v>3</v>
      </c>
      <c r="AN1172">
        <v>0</v>
      </c>
      <c r="AO1172">
        <v>0</v>
      </c>
      <c r="AP1172">
        <v>2</v>
      </c>
      <c r="AQ1172">
        <v>1</v>
      </c>
      <c r="AR1172">
        <v>0</v>
      </c>
      <c r="AS1172">
        <v>16</v>
      </c>
      <c r="AT1172">
        <v>20</v>
      </c>
      <c r="AU1172">
        <v>0.27979999999999999</v>
      </c>
      <c r="AV1172">
        <v>4</v>
      </c>
      <c r="AW1172">
        <v>0</v>
      </c>
      <c r="AX1172">
        <v>0</v>
      </c>
    </row>
    <row r="1173" spans="1:50" x14ac:dyDescent="0.2">
      <c r="A1173" t="s">
        <v>189</v>
      </c>
      <c r="B1173">
        <v>2</v>
      </c>
      <c r="C1173">
        <v>947217</v>
      </c>
      <c r="D1173" s="9" t="s">
        <v>1955</v>
      </c>
      <c r="E1173" t="s">
        <v>4006</v>
      </c>
      <c r="F1173" t="str">
        <f t="shared" si="18"/>
        <v>Iowa City 12/East Lucas Se</v>
      </c>
      <c r="G1173" t="s">
        <v>2840</v>
      </c>
      <c r="H1173">
        <v>3.645</v>
      </c>
      <c r="I1173">
        <v>0</v>
      </c>
      <c r="J1173">
        <v>0</v>
      </c>
      <c r="K1173">
        <v>0</v>
      </c>
      <c r="L1173">
        <v>2</v>
      </c>
      <c r="M1173">
        <v>0</v>
      </c>
      <c r="N1173">
        <v>0</v>
      </c>
      <c r="O1173">
        <v>24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45</v>
      </c>
      <c r="V1173">
        <v>57</v>
      </c>
      <c r="W1173">
        <v>0.81</v>
      </c>
      <c r="X1173">
        <v>0</v>
      </c>
      <c r="Y1173">
        <v>0</v>
      </c>
      <c r="Z1173">
        <v>0</v>
      </c>
      <c r="AA1173">
        <v>16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139</v>
      </c>
      <c r="AK1173">
        <v>146</v>
      </c>
      <c r="AL1173">
        <v>1.62</v>
      </c>
      <c r="AM1173">
        <v>4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103</v>
      </c>
      <c r="AT1173">
        <v>126</v>
      </c>
      <c r="AU1173">
        <v>1.2150000000000001</v>
      </c>
      <c r="AV1173">
        <v>11</v>
      </c>
      <c r="AW1173">
        <v>0</v>
      </c>
      <c r="AX1173">
        <v>0</v>
      </c>
    </row>
    <row r="1174" spans="1:50" x14ac:dyDescent="0.2">
      <c r="A1174" t="s">
        <v>189</v>
      </c>
      <c r="B1174">
        <v>2</v>
      </c>
      <c r="C1174">
        <v>947207</v>
      </c>
      <c r="D1174" s="9" t="s">
        <v>1956</v>
      </c>
      <c r="E1174" t="s">
        <v>4007</v>
      </c>
      <c r="F1174" t="str">
        <f t="shared" si="18"/>
        <v>Iowa City 02</v>
      </c>
      <c r="G1174" t="s">
        <v>2840</v>
      </c>
      <c r="H1174">
        <v>4.05</v>
      </c>
      <c r="I1174">
        <v>0</v>
      </c>
      <c r="J1174">
        <v>0</v>
      </c>
      <c r="K1174">
        <v>0</v>
      </c>
      <c r="L1174">
        <v>4</v>
      </c>
      <c r="M1174">
        <v>0</v>
      </c>
      <c r="N1174">
        <v>0</v>
      </c>
      <c r="O1174">
        <v>46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48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76</v>
      </c>
      <c r="AB1174">
        <v>140</v>
      </c>
      <c r="AC1174">
        <v>1.2150000000000001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131</v>
      </c>
      <c r="AK1174">
        <v>146</v>
      </c>
      <c r="AL1174">
        <v>1.62</v>
      </c>
      <c r="AM1174">
        <v>4</v>
      </c>
      <c r="AN1174">
        <v>0</v>
      </c>
      <c r="AO1174">
        <v>0</v>
      </c>
      <c r="AP1174">
        <v>2</v>
      </c>
      <c r="AQ1174">
        <v>0</v>
      </c>
      <c r="AR1174">
        <v>0</v>
      </c>
      <c r="AS1174">
        <v>112</v>
      </c>
      <c r="AT1174">
        <v>131</v>
      </c>
      <c r="AU1174">
        <v>1.2150000000000001</v>
      </c>
      <c r="AV1174">
        <v>25</v>
      </c>
      <c r="AW1174">
        <v>0</v>
      </c>
      <c r="AX1174">
        <v>0</v>
      </c>
    </row>
    <row r="1175" spans="1:50" x14ac:dyDescent="0.2">
      <c r="A1175" t="s">
        <v>189</v>
      </c>
      <c r="B1175">
        <v>2</v>
      </c>
      <c r="C1175">
        <v>947213</v>
      </c>
      <c r="D1175" s="9" t="s">
        <v>1957</v>
      </c>
      <c r="E1175" t="s">
        <v>4008</v>
      </c>
      <c r="F1175" t="str">
        <f t="shared" si="18"/>
        <v>Iowa City 08</v>
      </c>
      <c r="G1175" t="s">
        <v>2877</v>
      </c>
      <c r="H1175">
        <v>4.05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50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105</v>
      </c>
      <c r="V1175">
        <v>121</v>
      </c>
      <c r="W1175">
        <v>1.2150000000000001</v>
      </c>
      <c r="X1175">
        <v>0</v>
      </c>
      <c r="Y1175">
        <v>0</v>
      </c>
      <c r="Z1175">
        <v>0</v>
      </c>
      <c r="AA1175">
        <v>93</v>
      </c>
      <c r="AB1175">
        <v>114</v>
      </c>
      <c r="AC1175">
        <v>0.81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78</v>
      </c>
      <c r="AK1175">
        <v>91</v>
      </c>
      <c r="AL1175">
        <v>0.81</v>
      </c>
      <c r="AM1175">
        <v>1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147</v>
      </c>
      <c r="AT1175">
        <v>171</v>
      </c>
      <c r="AU1175">
        <v>1.2150000000000001</v>
      </c>
      <c r="AV1175">
        <v>48</v>
      </c>
      <c r="AW1175">
        <v>0</v>
      </c>
      <c r="AX1175">
        <v>0</v>
      </c>
    </row>
    <row r="1176" spans="1:50" x14ac:dyDescent="0.2">
      <c r="A1176" t="s">
        <v>189</v>
      </c>
      <c r="B1176">
        <v>2</v>
      </c>
      <c r="C1176">
        <v>947214</v>
      </c>
      <c r="D1176" s="9" t="s">
        <v>1958</v>
      </c>
      <c r="E1176" t="s">
        <v>4009</v>
      </c>
      <c r="F1176" t="str">
        <f t="shared" si="18"/>
        <v>Iowa City 09</v>
      </c>
      <c r="G1176" t="s">
        <v>2840</v>
      </c>
      <c r="H1176">
        <v>3.645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52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57</v>
      </c>
      <c r="V1176">
        <v>79</v>
      </c>
      <c r="W1176">
        <v>0.81</v>
      </c>
      <c r="X1176">
        <v>0</v>
      </c>
      <c r="Y1176">
        <v>0</v>
      </c>
      <c r="Z1176">
        <v>0</v>
      </c>
      <c r="AA1176">
        <v>50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1</v>
      </c>
      <c r="AH1176">
        <v>0</v>
      </c>
      <c r="AI1176">
        <v>0</v>
      </c>
      <c r="AJ1176">
        <v>147</v>
      </c>
      <c r="AK1176">
        <v>160</v>
      </c>
      <c r="AL1176">
        <v>1.62</v>
      </c>
      <c r="AM1176">
        <v>13</v>
      </c>
      <c r="AN1176">
        <v>0</v>
      </c>
      <c r="AO1176">
        <v>0</v>
      </c>
      <c r="AP1176">
        <v>4</v>
      </c>
      <c r="AQ1176">
        <v>0</v>
      </c>
      <c r="AR1176">
        <v>0</v>
      </c>
      <c r="AS1176">
        <v>119</v>
      </c>
      <c r="AT1176">
        <v>140</v>
      </c>
      <c r="AU1176">
        <v>1.2150000000000001</v>
      </c>
      <c r="AV1176">
        <v>21</v>
      </c>
      <c r="AW1176">
        <v>0</v>
      </c>
      <c r="AX1176">
        <v>0</v>
      </c>
    </row>
    <row r="1177" spans="1:50" x14ac:dyDescent="0.2">
      <c r="A1177" t="s">
        <v>189</v>
      </c>
      <c r="B1177">
        <v>2</v>
      </c>
      <c r="C1177">
        <v>947197</v>
      </c>
      <c r="D1177" s="9" t="s">
        <v>1959</v>
      </c>
      <c r="E1177" t="s">
        <v>4010</v>
      </c>
      <c r="F1177" t="str">
        <f t="shared" si="18"/>
        <v>Coralville 01</v>
      </c>
      <c r="G1177" t="s">
        <v>2840</v>
      </c>
      <c r="H1177">
        <v>3.645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26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67</v>
      </c>
      <c r="V1177">
        <v>100</v>
      </c>
      <c r="W1177">
        <v>0.81</v>
      </c>
      <c r="X1177">
        <v>1</v>
      </c>
      <c r="Y1177">
        <v>0</v>
      </c>
      <c r="Z1177">
        <v>0</v>
      </c>
      <c r="AA1177">
        <v>37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208</v>
      </c>
      <c r="AK1177">
        <v>224</v>
      </c>
      <c r="AL1177">
        <v>1.62</v>
      </c>
      <c r="AM1177">
        <v>0</v>
      </c>
      <c r="AN1177">
        <v>0</v>
      </c>
      <c r="AO1177">
        <v>0</v>
      </c>
      <c r="AP1177">
        <v>5</v>
      </c>
      <c r="AQ1177">
        <v>36</v>
      </c>
      <c r="AR1177">
        <v>0</v>
      </c>
      <c r="AS1177">
        <v>150</v>
      </c>
      <c r="AT1177">
        <v>169</v>
      </c>
      <c r="AU1177">
        <v>1.2150000000000001</v>
      </c>
      <c r="AV1177">
        <v>35</v>
      </c>
      <c r="AW1177">
        <v>0</v>
      </c>
      <c r="AX1177">
        <v>0</v>
      </c>
    </row>
    <row r="1178" spans="1:50" x14ac:dyDescent="0.2">
      <c r="A1178" t="s">
        <v>189</v>
      </c>
      <c r="B1178">
        <v>2</v>
      </c>
      <c r="C1178">
        <v>947218</v>
      </c>
      <c r="D1178" s="9" t="s">
        <v>1960</v>
      </c>
      <c r="E1178" t="s">
        <v>4011</v>
      </c>
      <c r="F1178" t="str">
        <f t="shared" si="18"/>
        <v>Iowa City 13</v>
      </c>
      <c r="G1178" t="s">
        <v>2840</v>
      </c>
      <c r="H1178">
        <v>2.835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27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43</v>
      </c>
      <c r="V1178">
        <v>69</v>
      </c>
      <c r="W1178">
        <v>0.40500000000000003</v>
      </c>
      <c r="X1178">
        <v>0</v>
      </c>
      <c r="Y1178">
        <v>0</v>
      </c>
      <c r="Z1178">
        <v>0</v>
      </c>
      <c r="AA1178">
        <v>27</v>
      </c>
      <c r="AB1178">
        <v>0</v>
      </c>
      <c r="AC1178">
        <v>0</v>
      </c>
      <c r="AD1178">
        <v>1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159</v>
      </c>
      <c r="AK1178">
        <v>176</v>
      </c>
      <c r="AL1178">
        <v>1.2150000000000001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106</v>
      </c>
      <c r="AT1178">
        <v>147</v>
      </c>
      <c r="AU1178">
        <v>1.2150000000000001</v>
      </c>
      <c r="AV1178">
        <v>42</v>
      </c>
      <c r="AW1178">
        <v>0</v>
      </c>
      <c r="AX1178">
        <v>0</v>
      </c>
    </row>
    <row r="1179" spans="1:50" x14ac:dyDescent="0.2">
      <c r="A1179" t="s">
        <v>189</v>
      </c>
      <c r="B1179">
        <v>2</v>
      </c>
      <c r="C1179">
        <v>947227</v>
      </c>
      <c r="D1179" s="9" t="s">
        <v>1961</v>
      </c>
      <c r="E1179" t="s">
        <v>4012</v>
      </c>
      <c r="F1179" t="str">
        <f t="shared" si="18"/>
        <v>Iowa City 22</v>
      </c>
      <c r="G1179" t="s">
        <v>2840</v>
      </c>
      <c r="H1179">
        <v>3.24</v>
      </c>
      <c r="I1179">
        <v>0</v>
      </c>
      <c r="J1179">
        <v>0</v>
      </c>
      <c r="K1179">
        <v>0</v>
      </c>
      <c r="L1179">
        <v>2</v>
      </c>
      <c r="M1179">
        <v>0</v>
      </c>
      <c r="N1179">
        <v>0</v>
      </c>
      <c r="O1179">
        <v>37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76</v>
      </c>
      <c r="V1179">
        <v>88</v>
      </c>
      <c r="W1179">
        <v>0.40500000000000003</v>
      </c>
      <c r="X1179">
        <v>0</v>
      </c>
      <c r="Y1179">
        <v>0</v>
      </c>
      <c r="Z1179">
        <v>0</v>
      </c>
      <c r="AA1179">
        <v>71</v>
      </c>
      <c r="AB1179">
        <v>89</v>
      </c>
      <c r="AC1179">
        <v>0.40500000000000003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160</v>
      </c>
      <c r="AK1179">
        <v>168</v>
      </c>
      <c r="AL1179">
        <v>1.2150000000000001</v>
      </c>
      <c r="AM1179">
        <v>1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150</v>
      </c>
      <c r="AT1179">
        <v>166</v>
      </c>
      <c r="AU1179">
        <v>1.2150000000000001</v>
      </c>
      <c r="AV1179">
        <v>20</v>
      </c>
      <c r="AW1179">
        <v>0</v>
      </c>
      <c r="AX1179">
        <v>0</v>
      </c>
    </row>
    <row r="1180" spans="1:50" x14ac:dyDescent="0.2">
      <c r="A1180" t="s">
        <v>189</v>
      </c>
      <c r="B1180">
        <v>2</v>
      </c>
      <c r="C1180">
        <v>947210</v>
      </c>
      <c r="D1180" s="9" t="s">
        <v>1962</v>
      </c>
      <c r="E1180" t="s">
        <v>4013</v>
      </c>
      <c r="F1180" t="str">
        <f t="shared" si="18"/>
        <v>Iowa City 05</v>
      </c>
      <c r="G1180" t="s">
        <v>2840</v>
      </c>
      <c r="H1180">
        <v>3.645</v>
      </c>
      <c r="I1180">
        <v>0</v>
      </c>
      <c r="J1180">
        <v>0</v>
      </c>
      <c r="K1180">
        <v>0</v>
      </c>
      <c r="L1180">
        <v>1</v>
      </c>
      <c r="M1180">
        <v>0</v>
      </c>
      <c r="N1180">
        <v>0</v>
      </c>
      <c r="O1180">
        <v>29</v>
      </c>
      <c r="P1180">
        <v>0</v>
      </c>
      <c r="Q1180">
        <v>0</v>
      </c>
      <c r="R1180">
        <v>1</v>
      </c>
      <c r="S1180">
        <v>0</v>
      </c>
      <c r="T1180">
        <v>0</v>
      </c>
      <c r="U1180">
        <v>110</v>
      </c>
      <c r="V1180">
        <v>125</v>
      </c>
      <c r="W1180">
        <v>0.81</v>
      </c>
      <c r="X1180">
        <v>2</v>
      </c>
      <c r="Y1180">
        <v>0</v>
      </c>
      <c r="Z1180">
        <v>0</v>
      </c>
      <c r="AA1180">
        <v>13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291</v>
      </c>
      <c r="AK1180">
        <v>313</v>
      </c>
      <c r="AL1180">
        <v>1.62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209</v>
      </c>
      <c r="AT1180">
        <v>232</v>
      </c>
      <c r="AU1180">
        <v>1.2150000000000001</v>
      </c>
      <c r="AV1180">
        <v>98</v>
      </c>
      <c r="AW1180">
        <v>0</v>
      </c>
      <c r="AX1180">
        <v>0</v>
      </c>
    </row>
    <row r="1181" spans="1:50" x14ac:dyDescent="0.2">
      <c r="A1181" t="s">
        <v>189</v>
      </c>
      <c r="B1181">
        <v>2</v>
      </c>
      <c r="C1181">
        <v>947225</v>
      </c>
      <c r="D1181" s="9" t="s">
        <v>1963</v>
      </c>
      <c r="E1181" t="s">
        <v>4014</v>
      </c>
      <c r="F1181" t="str">
        <f t="shared" si="18"/>
        <v>Iowa City 20</v>
      </c>
      <c r="G1181" t="s">
        <v>2840</v>
      </c>
      <c r="H1181">
        <v>3.645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19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79</v>
      </c>
      <c r="V1181">
        <v>95</v>
      </c>
      <c r="W1181">
        <v>0.81</v>
      </c>
      <c r="X1181">
        <v>3</v>
      </c>
      <c r="Y1181">
        <v>0</v>
      </c>
      <c r="Z1181">
        <v>0</v>
      </c>
      <c r="AA1181">
        <v>6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274</v>
      </c>
      <c r="AK1181">
        <v>300</v>
      </c>
      <c r="AL1181">
        <v>1.62</v>
      </c>
      <c r="AM1181">
        <v>8</v>
      </c>
      <c r="AN1181">
        <v>0</v>
      </c>
      <c r="AO1181">
        <v>0</v>
      </c>
      <c r="AP1181">
        <v>2</v>
      </c>
      <c r="AQ1181">
        <v>0</v>
      </c>
      <c r="AR1181">
        <v>0</v>
      </c>
      <c r="AS1181">
        <v>160</v>
      </c>
      <c r="AT1181">
        <v>176</v>
      </c>
      <c r="AU1181">
        <v>1.2150000000000001</v>
      </c>
      <c r="AV1181">
        <v>66</v>
      </c>
      <c r="AW1181">
        <v>0</v>
      </c>
      <c r="AX1181">
        <v>0</v>
      </c>
    </row>
    <row r="1182" spans="1:50" x14ac:dyDescent="0.2">
      <c r="A1182" t="s">
        <v>189</v>
      </c>
      <c r="B1182">
        <v>2</v>
      </c>
      <c r="C1182">
        <v>947224</v>
      </c>
      <c r="D1182" s="9" t="s">
        <v>1964</v>
      </c>
      <c r="E1182" t="s">
        <v>4015</v>
      </c>
      <c r="F1182" t="str">
        <f t="shared" si="18"/>
        <v>Iowa City 19</v>
      </c>
      <c r="G1182" t="s">
        <v>2840</v>
      </c>
      <c r="H1182">
        <v>2.835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9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45</v>
      </c>
      <c r="V1182">
        <v>0</v>
      </c>
      <c r="W1182">
        <v>0</v>
      </c>
      <c r="X1182">
        <v>2</v>
      </c>
      <c r="Y1182">
        <v>0</v>
      </c>
      <c r="Z1182">
        <v>0</v>
      </c>
      <c r="AA1182">
        <v>5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224</v>
      </c>
      <c r="AK1182">
        <v>236</v>
      </c>
      <c r="AL1182">
        <v>1.62</v>
      </c>
      <c r="AM1182">
        <v>0</v>
      </c>
      <c r="AN1182">
        <v>0</v>
      </c>
      <c r="AO1182">
        <v>0</v>
      </c>
      <c r="AP1182">
        <v>5</v>
      </c>
      <c r="AQ1182">
        <v>0</v>
      </c>
      <c r="AR1182">
        <v>0</v>
      </c>
      <c r="AS1182">
        <v>101</v>
      </c>
      <c r="AT1182">
        <v>120</v>
      </c>
      <c r="AU1182">
        <v>1.2150000000000001</v>
      </c>
      <c r="AV1182">
        <v>52</v>
      </c>
      <c r="AW1182">
        <v>0</v>
      </c>
      <c r="AX1182">
        <v>0</v>
      </c>
    </row>
    <row r="1183" spans="1:50" x14ac:dyDescent="0.2">
      <c r="A1183" t="s">
        <v>189</v>
      </c>
      <c r="B1183">
        <v>2</v>
      </c>
      <c r="C1183">
        <v>947208</v>
      </c>
      <c r="D1183" s="9" t="s">
        <v>1965</v>
      </c>
      <c r="E1183" t="s">
        <v>4016</v>
      </c>
      <c r="F1183" t="str">
        <f t="shared" si="18"/>
        <v>Iowa City 03</v>
      </c>
      <c r="G1183" t="s">
        <v>2840</v>
      </c>
      <c r="H1183">
        <v>2.835</v>
      </c>
      <c r="I1183">
        <v>0</v>
      </c>
      <c r="J1183">
        <v>0</v>
      </c>
      <c r="K1183">
        <v>0</v>
      </c>
      <c r="L1183">
        <v>1</v>
      </c>
      <c r="M1183">
        <v>0</v>
      </c>
      <c r="N1183">
        <v>0</v>
      </c>
      <c r="O1183">
        <v>10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62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13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196</v>
      </c>
      <c r="AK1183">
        <v>213</v>
      </c>
      <c r="AL1183">
        <v>1.62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106</v>
      </c>
      <c r="AT1183">
        <v>130</v>
      </c>
      <c r="AU1183">
        <v>1.2150000000000001</v>
      </c>
      <c r="AV1183">
        <v>59</v>
      </c>
      <c r="AW1183">
        <v>0</v>
      </c>
      <c r="AX1183">
        <v>0</v>
      </c>
    </row>
    <row r="1184" spans="1:50" x14ac:dyDescent="0.2">
      <c r="A1184" t="s">
        <v>189</v>
      </c>
      <c r="B1184">
        <v>2</v>
      </c>
      <c r="C1184">
        <v>947209</v>
      </c>
      <c r="D1184" s="9" t="s">
        <v>1966</v>
      </c>
      <c r="E1184" t="s">
        <v>4017</v>
      </c>
      <c r="F1184" t="str">
        <f t="shared" si="18"/>
        <v>Iowa City 04</v>
      </c>
      <c r="G1184" t="s">
        <v>2840</v>
      </c>
      <c r="H1184">
        <v>4.05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65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115</v>
      </c>
      <c r="V1184">
        <v>131</v>
      </c>
      <c r="W1184">
        <v>0.81</v>
      </c>
      <c r="X1184">
        <v>0</v>
      </c>
      <c r="Y1184">
        <v>0</v>
      </c>
      <c r="Z1184">
        <v>0</v>
      </c>
      <c r="AA1184">
        <v>118</v>
      </c>
      <c r="AB1184">
        <v>158</v>
      </c>
      <c r="AC1184">
        <v>0.81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165</v>
      </c>
      <c r="AK1184">
        <v>180</v>
      </c>
      <c r="AL1184">
        <v>1.2150000000000001</v>
      </c>
      <c r="AM1184">
        <v>0</v>
      </c>
      <c r="AN1184">
        <v>0</v>
      </c>
      <c r="AO1184">
        <v>0</v>
      </c>
      <c r="AP1184">
        <v>0</v>
      </c>
      <c r="AQ1184">
        <v>15</v>
      </c>
      <c r="AR1184">
        <v>0</v>
      </c>
      <c r="AS1184">
        <v>214</v>
      </c>
      <c r="AT1184">
        <v>231</v>
      </c>
      <c r="AU1184">
        <v>1.2150000000000001</v>
      </c>
      <c r="AV1184">
        <v>38</v>
      </c>
      <c r="AW1184">
        <v>0</v>
      </c>
      <c r="AX1184">
        <v>0</v>
      </c>
    </row>
    <row r="1185" spans="1:50" x14ac:dyDescent="0.2">
      <c r="A1185" t="s">
        <v>189</v>
      </c>
      <c r="B1185">
        <v>2</v>
      </c>
      <c r="C1185">
        <v>1593579</v>
      </c>
      <c r="D1185" s="9" t="s">
        <v>1967</v>
      </c>
      <c r="E1185" t="s">
        <v>4018</v>
      </c>
      <c r="F1185" t="str">
        <f t="shared" si="18"/>
        <v>Coralville 07</v>
      </c>
      <c r="G1185" t="s">
        <v>2840</v>
      </c>
      <c r="H1185">
        <v>3.645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56</v>
      </c>
      <c r="P1185">
        <v>33</v>
      </c>
      <c r="Q1185">
        <v>0</v>
      </c>
      <c r="R1185">
        <v>0</v>
      </c>
      <c r="S1185">
        <v>0</v>
      </c>
      <c r="T1185">
        <v>0</v>
      </c>
      <c r="U1185">
        <v>78</v>
      </c>
      <c r="V1185">
        <v>95</v>
      </c>
      <c r="W1185">
        <v>0.81</v>
      </c>
      <c r="X1185">
        <v>0</v>
      </c>
      <c r="Y1185">
        <v>0</v>
      </c>
      <c r="Z1185">
        <v>0</v>
      </c>
      <c r="AA1185">
        <v>64</v>
      </c>
      <c r="AB1185">
        <v>74</v>
      </c>
      <c r="AC1185">
        <v>0.81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80</v>
      </c>
      <c r="AK1185">
        <v>85</v>
      </c>
      <c r="AL1185">
        <v>0.81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116</v>
      </c>
      <c r="AT1185">
        <v>123</v>
      </c>
      <c r="AU1185">
        <v>1.2150000000000001</v>
      </c>
      <c r="AV1185">
        <v>29</v>
      </c>
      <c r="AW1185">
        <v>0</v>
      </c>
      <c r="AX1185">
        <v>0</v>
      </c>
    </row>
    <row r="1186" spans="1:50" x14ac:dyDescent="0.2">
      <c r="A1186" t="s">
        <v>865</v>
      </c>
      <c r="B1186">
        <v>1</v>
      </c>
      <c r="C1186">
        <v>946679</v>
      </c>
      <c r="D1186" s="9" t="s">
        <v>1968</v>
      </c>
      <c r="E1186" t="s">
        <v>4019</v>
      </c>
      <c r="F1186" t="str">
        <f t="shared" si="18"/>
        <v>City Of Janesville/Jackson Twp</v>
      </c>
      <c r="G1186" t="s">
        <v>2840</v>
      </c>
      <c r="H1186">
        <v>1.1333333329999999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11</v>
      </c>
      <c r="P1186">
        <v>12</v>
      </c>
      <c r="Q1186">
        <v>0.22670000000000001</v>
      </c>
      <c r="R1186">
        <v>0</v>
      </c>
      <c r="S1186">
        <v>0</v>
      </c>
      <c r="T1186">
        <v>0</v>
      </c>
      <c r="U1186">
        <v>16</v>
      </c>
      <c r="V1186">
        <v>19</v>
      </c>
      <c r="W1186">
        <v>0.45329999999999998</v>
      </c>
      <c r="X1186">
        <v>0</v>
      </c>
      <c r="Y1186">
        <v>0</v>
      </c>
      <c r="Z1186">
        <v>0</v>
      </c>
      <c r="AA1186">
        <v>11</v>
      </c>
      <c r="AB1186">
        <v>13</v>
      </c>
      <c r="AC1186">
        <v>0.22670000000000001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7</v>
      </c>
      <c r="AK1186">
        <v>0</v>
      </c>
      <c r="AL1186">
        <v>0</v>
      </c>
      <c r="AM1186">
        <v>3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15</v>
      </c>
      <c r="AT1186">
        <v>19</v>
      </c>
      <c r="AU1186">
        <v>0.22670000000000001</v>
      </c>
      <c r="AV1186">
        <v>1</v>
      </c>
      <c r="AW1186">
        <v>1</v>
      </c>
      <c r="AX1186">
        <v>0</v>
      </c>
    </row>
    <row r="1187" spans="1:50" x14ac:dyDescent="0.2">
      <c r="A1187" t="s">
        <v>865</v>
      </c>
      <c r="B1187">
        <v>1</v>
      </c>
      <c r="C1187">
        <v>946681</v>
      </c>
      <c r="D1187" s="9" t="s">
        <v>1969</v>
      </c>
      <c r="E1187" t="s">
        <v>4020</v>
      </c>
      <c r="F1187" t="str">
        <f t="shared" si="18"/>
        <v>City Of Sumner/Sumner Twp/Dayton Twp</v>
      </c>
      <c r="G1187" t="s">
        <v>2840</v>
      </c>
      <c r="H1187">
        <v>1.36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19</v>
      </c>
      <c r="P1187">
        <v>21</v>
      </c>
      <c r="Q1187">
        <v>0.45329999999999998</v>
      </c>
      <c r="R1187">
        <v>0</v>
      </c>
      <c r="S1187">
        <v>0</v>
      </c>
      <c r="T1187">
        <v>0</v>
      </c>
      <c r="U1187">
        <v>15</v>
      </c>
      <c r="V1187">
        <v>18</v>
      </c>
      <c r="W1187">
        <v>0.45329999999999998</v>
      </c>
      <c r="X1187">
        <v>0</v>
      </c>
      <c r="Y1187">
        <v>0</v>
      </c>
      <c r="Z1187">
        <v>0</v>
      </c>
      <c r="AA1187">
        <v>8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13</v>
      </c>
      <c r="AK1187">
        <v>13</v>
      </c>
      <c r="AL1187">
        <v>0.22670000000000001</v>
      </c>
      <c r="AM1187">
        <v>0</v>
      </c>
      <c r="AN1187">
        <v>0</v>
      </c>
      <c r="AO1187">
        <v>0</v>
      </c>
      <c r="AP1187">
        <v>1</v>
      </c>
      <c r="AQ1187">
        <v>0</v>
      </c>
      <c r="AR1187">
        <v>0</v>
      </c>
      <c r="AS1187">
        <v>8</v>
      </c>
      <c r="AT1187">
        <v>14</v>
      </c>
      <c r="AU1187">
        <v>0.22670000000000001</v>
      </c>
      <c r="AV1187">
        <v>2</v>
      </c>
      <c r="AW1187">
        <v>0</v>
      </c>
      <c r="AX1187">
        <v>0</v>
      </c>
    </row>
    <row r="1188" spans="1:50" x14ac:dyDescent="0.2">
      <c r="A1188" t="s">
        <v>865</v>
      </c>
      <c r="B1188">
        <v>1</v>
      </c>
      <c r="C1188">
        <v>1593431</v>
      </c>
      <c r="D1188" s="9" t="s">
        <v>1970</v>
      </c>
      <c r="E1188" t="s">
        <v>4021</v>
      </c>
      <c r="F1188" t="str">
        <f t="shared" si="18"/>
        <v>City Of Tripoli/Fremont</v>
      </c>
      <c r="G1188" t="s">
        <v>2840</v>
      </c>
      <c r="H1188">
        <v>1.1333333329999999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17</v>
      </c>
      <c r="P1188">
        <v>19</v>
      </c>
      <c r="Q1188">
        <v>0.45329999999999998</v>
      </c>
      <c r="R1188">
        <v>0</v>
      </c>
      <c r="S1188">
        <v>0</v>
      </c>
      <c r="T1188">
        <v>0</v>
      </c>
      <c r="U1188">
        <v>9</v>
      </c>
      <c r="V1188">
        <v>9</v>
      </c>
      <c r="W1188">
        <v>0.22670000000000001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13</v>
      </c>
      <c r="AK1188">
        <v>17</v>
      </c>
      <c r="AL1188">
        <v>0.22670000000000001</v>
      </c>
      <c r="AM1188">
        <v>2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10</v>
      </c>
      <c r="AT1188">
        <v>10</v>
      </c>
      <c r="AU1188">
        <v>0.22670000000000001</v>
      </c>
      <c r="AV1188">
        <v>4</v>
      </c>
      <c r="AW1188">
        <v>0</v>
      </c>
      <c r="AX1188">
        <v>0</v>
      </c>
    </row>
    <row r="1189" spans="1:50" x14ac:dyDescent="0.2">
      <c r="A1189" t="s">
        <v>865</v>
      </c>
      <c r="B1189">
        <v>1</v>
      </c>
      <c r="C1189">
        <v>946680</v>
      </c>
      <c r="D1189" s="9" t="s">
        <v>1971</v>
      </c>
      <c r="E1189" t="s">
        <v>4022</v>
      </c>
      <c r="F1189" t="str">
        <f t="shared" si="18"/>
        <v>Lafayette Twp/Warren Twps</v>
      </c>
      <c r="G1189" t="s">
        <v>2840</v>
      </c>
      <c r="H1189">
        <v>0.90666666699999998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7</v>
      </c>
      <c r="P1189">
        <v>7</v>
      </c>
      <c r="Q1189">
        <v>0.22670000000000001</v>
      </c>
      <c r="R1189">
        <v>0</v>
      </c>
      <c r="S1189">
        <v>0</v>
      </c>
      <c r="T1189">
        <v>0</v>
      </c>
      <c r="U1189">
        <v>15</v>
      </c>
      <c r="V1189">
        <v>15</v>
      </c>
      <c r="W1189">
        <v>0.22670000000000001</v>
      </c>
      <c r="X1189">
        <v>0</v>
      </c>
      <c r="Y1189">
        <v>0</v>
      </c>
      <c r="Z1189">
        <v>0</v>
      </c>
      <c r="AA1189">
        <v>8</v>
      </c>
      <c r="AB1189">
        <v>8</v>
      </c>
      <c r="AC1189">
        <v>0.22670000000000001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6</v>
      </c>
      <c r="AT1189">
        <v>6</v>
      </c>
      <c r="AU1189">
        <v>0.22670000000000001</v>
      </c>
      <c r="AV1189">
        <v>0</v>
      </c>
      <c r="AW1189">
        <v>0</v>
      </c>
      <c r="AX1189">
        <v>0</v>
      </c>
    </row>
    <row r="1190" spans="1:50" x14ac:dyDescent="0.2">
      <c r="A1190" t="s">
        <v>865</v>
      </c>
      <c r="B1190">
        <v>1</v>
      </c>
      <c r="C1190">
        <v>946684</v>
      </c>
      <c r="D1190" s="9" t="s">
        <v>1972</v>
      </c>
      <c r="E1190" t="s">
        <v>4023</v>
      </c>
      <c r="F1190" t="str">
        <f t="shared" si="18"/>
        <v>Waverly Ward Iii</v>
      </c>
      <c r="G1190" t="s">
        <v>2840</v>
      </c>
      <c r="H1190">
        <v>1.1333333329999999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12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57</v>
      </c>
      <c r="V1190">
        <v>73</v>
      </c>
      <c r="W1190">
        <v>0.45329999999999998</v>
      </c>
      <c r="X1190">
        <v>1</v>
      </c>
      <c r="Y1190">
        <v>0</v>
      </c>
      <c r="Z1190">
        <v>0</v>
      </c>
      <c r="AA1190">
        <v>14</v>
      </c>
      <c r="AB1190">
        <v>0</v>
      </c>
      <c r="AC1190">
        <v>0</v>
      </c>
      <c r="AD1190">
        <v>0</v>
      </c>
      <c r="AE1190">
        <v>2</v>
      </c>
      <c r="AF1190">
        <v>0</v>
      </c>
      <c r="AG1190">
        <v>0</v>
      </c>
      <c r="AH1190">
        <v>0</v>
      </c>
      <c r="AI1190">
        <v>0</v>
      </c>
      <c r="AJ1190">
        <v>43</v>
      </c>
      <c r="AK1190">
        <v>55</v>
      </c>
      <c r="AL1190">
        <v>0.45329999999999998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42</v>
      </c>
      <c r="AT1190">
        <v>46</v>
      </c>
      <c r="AU1190">
        <v>0.22670000000000001</v>
      </c>
      <c r="AV1190">
        <v>7</v>
      </c>
      <c r="AW1190">
        <v>0</v>
      </c>
      <c r="AX1190">
        <v>0</v>
      </c>
    </row>
    <row r="1191" spans="1:50" x14ac:dyDescent="0.2">
      <c r="A1191" t="s">
        <v>865</v>
      </c>
      <c r="B1191">
        <v>1</v>
      </c>
      <c r="C1191">
        <v>946685</v>
      </c>
      <c r="D1191" s="9" t="s">
        <v>1973</v>
      </c>
      <c r="E1191" t="s">
        <v>4024</v>
      </c>
      <c r="F1191" t="str">
        <f t="shared" si="18"/>
        <v>Waverly Ward Iv</v>
      </c>
      <c r="G1191" t="s">
        <v>2840</v>
      </c>
      <c r="H1191">
        <v>1.8133333330000001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29</v>
      </c>
      <c r="P1191">
        <v>31</v>
      </c>
      <c r="Q1191">
        <v>0.45329999999999998</v>
      </c>
      <c r="R1191">
        <v>0</v>
      </c>
      <c r="S1191">
        <v>0</v>
      </c>
      <c r="T1191">
        <v>0</v>
      </c>
      <c r="U1191">
        <v>48</v>
      </c>
      <c r="V1191">
        <v>51</v>
      </c>
      <c r="W1191">
        <v>0.68</v>
      </c>
      <c r="X1191">
        <v>0</v>
      </c>
      <c r="Y1191">
        <v>0</v>
      </c>
      <c r="Z1191">
        <v>0</v>
      </c>
      <c r="AA1191">
        <v>24</v>
      </c>
      <c r="AB1191">
        <v>27</v>
      </c>
      <c r="AC1191">
        <v>0.22670000000000001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24</v>
      </c>
      <c r="AK1191">
        <v>25</v>
      </c>
      <c r="AL1191">
        <v>0.22670000000000001</v>
      </c>
      <c r="AM1191">
        <v>0</v>
      </c>
      <c r="AN1191">
        <v>0</v>
      </c>
      <c r="AO1191">
        <v>0</v>
      </c>
      <c r="AP1191">
        <v>1</v>
      </c>
      <c r="AQ1191">
        <v>0</v>
      </c>
      <c r="AR1191">
        <v>0</v>
      </c>
      <c r="AS1191">
        <v>27</v>
      </c>
      <c r="AT1191">
        <v>27</v>
      </c>
      <c r="AU1191">
        <v>0.22670000000000001</v>
      </c>
      <c r="AV1191">
        <v>10</v>
      </c>
      <c r="AW1191">
        <v>0</v>
      </c>
      <c r="AX1191">
        <v>0</v>
      </c>
    </row>
    <row r="1192" spans="1:50" x14ac:dyDescent="0.2">
      <c r="A1192" t="s">
        <v>436</v>
      </c>
      <c r="B1192">
        <v>1</v>
      </c>
      <c r="C1192">
        <v>1593652</v>
      </c>
      <c r="D1192" s="9" t="s">
        <v>1974</v>
      </c>
      <c r="E1192" t="s">
        <v>4025</v>
      </c>
      <c r="F1192" t="str">
        <f t="shared" si="18"/>
        <v>Marion 06</v>
      </c>
      <c r="G1192" t="s">
        <v>2840</v>
      </c>
      <c r="H1192">
        <v>3.0767440000000001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38</v>
      </c>
      <c r="P1192">
        <v>52</v>
      </c>
      <c r="Q1192">
        <v>0.87909999999999999</v>
      </c>
      <c r="R1192">
        <v>0</v>
      </c>
      <c r="S1192">
        <v>0</v>
      </c>
      <c r="T1192">
        <v>0</v>
      </c>
      <c r="U1192">
        <v>47</v>
      </c>
      <c r="V1192">
        <v>56</v>
      </c>
      <c r="W1192">
        <v>0.87909999999999999</v>
      </c>
      <c r="X1192">
        <v>0</v>
      </c>
      <c r="Y1192">
        <v>0</v>
      </c>
      <c r="Z1192">
        <v>0</v>
      </c>
      <c r="AA1192">
        <v>25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56</v>
      </c>
      <c r="AK1192">
        <v>57</v>
      </c>
      <c r="AL1192">
        <v>0.87909999999999999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41</v>
      </c>
      <c r="AT1192">
        <v>46</v>
      </c>
      <c r="AU1192">
        <v>0.4395</v>
      </c>
      <c r="AV1192">
        <v>8</v>
      </c>
      <c r="AW1192">
        <v>0</v>
      </c>
      <c r="AX1192">
        <v>0</v>
      </c>
    </row>
    <row r="1193" spans="1:50" x14ac:dyDescent="0.2">
      <c r="A1193" t="s">
        <v>436</v>
      </c>
      <c r="B1193">
        <v>1</v>
      </c>
      <c r="C1193">
        <v>1593657</v>
      </c>
      <c r="D1193" s="9" t="s">
        <v>1975</v>
      </c>
      <c r="E1193" t="s">
        <v>4026</v>
      </c>
      <c r="F1193" t="str">
        <f t="shared" si="18"/>
        <v>Marion 11</v>
      </c>
      <c r="G1193" t="s">
        <v>2840</v>
      </c>
      <c r="H1193">
        <v>2.637209302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31</v>
      </c>
      <c r="P1193">
        <v>33</v>
      </c>
      <c r="Q1193">
        <v>0.4395</v>
      </c>
      <c r="R1193">
        <v>0</v>
      </c>
      <c r="S1193">
        <v>0</v>
      </c>
      <c r="T1193">
        <v>0</v>
      </c>
      <c r="U1193">
        <v>56</v>
      </c>
      <c r="V1193">
        <v>57</v>
      </c>
      <c r="W1193">
        <v>0.87909999999999999</v>
      </c>
      <c r="X1193">
        <v>3</v>
      </c>
      <c r="Y1193">
        <v>0</v>
      </c>
      <c r="Z1193">
        <v>0</v>
      </c>
      <c r="AA1193">
        <v>31</v>
      </c>
      <c r="AB1193">
        <v>34</v>
      </c>
      <c r="AC1193">
        <v>0.4395</v>
      </c>
      <c r="AD1193">
        <v>1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30</v>
      </c>
      <c r="AK1193">
        <v>36</v>
      </c>
      <c r="AL1193">
        <v>0.4395</v>
      </c>
      <c r="AM1193">
        <v>3</v>
      </c>
      <c r="AN1193">
        <v>3</v>
      </c>
      <c r="AO1193">
        <v>0</v>
      </c>
      <c r="AP1193">
        <v>0</v>
      </c>
      <c r="AQ1193">
        <v>0</v>
      </c>
      <c r="AR1193">
        <v>0</v>
      </c>
      <c r="AS1193">
        <v>38</v>
      </c>
      <c r="AT1193">
        <v>41</v>
      </c>
      <c r="AU1193">
        <v>0.4395</v>
      </c>
      <c r="AV1193">
        <v>14</v>
      </c>
      <c r="AW1193">
        <v>0</v>
      </c>
      <c r="AX1193">
        <v>0</v>
      </c>
    </row>
    <row r="1194" spans="1:50" x14ac:dyDescent="0.2">
      <c r="A1194" t="s">
        <v>436</v>
      </c>
      <c r="B1194">
        <v>1</v>
      </c>
      <c r="C1194">
        <v>1593599</v>
      </c>
      <c r="D1194" s="9" t="s">
        <v>1976</v>
      </c>
      <c r="E1194" t="s">
        <v>4027</v>
      </c>
      <c r="F1194" t="str">
        <f t="shared" si="18"/>
        <v>Cedar Rapids 02</v>
      </c>
      <c r="G1194" t="s">
        <v>2840</v>
      </c>
      <c r="H1194">
        <v>2.1976744190000002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38</v>
      </c>
      <c r="P1194">
        <v>39</v>
      </c>
      <c r="Q1194">
        <v>0.4395</v>
      </c>
      <c r="R1194">
        <v>0</v>
      </c>
      <c r="S1194">
        <v>0</v>
      </c>
      <c r="T1194">
        <v>0</v>
      </c>
      <c r="U1194">
        <v>22</v>
      </c>
      <c r="V1194">
        <v>29</v>
      </c>
      <c r="W1194">
        <v>0.4395</v>
      </c>
      <c r="X1194">
        <v>1</v>
      </c>
      <c r="Y1194">
        <v>0</v>
      </c>
      <c r="Z1194">
        <v>0</v>
      </c>
      <c r="AA1194">
        <v>4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50</v>
      </c>
      <c r="AK1194">
        <v>52</v>
      </c>
      <c r="AL1194">
        <v>0.87909999999999999</v>
      </c>
      <c r="AM1194">
        <v>4</v>
      </c>
      <c r="AN1194">
        <v>0</v>
      </c>
      <c r="AO1194">
        <v>0</v>
      </c>
      <c r="AP1194">
        <v>1</v>
      </c>
      <c r="AQ1194">
        <v>1</v>
      </c>
      <c r="AR1194">
        <v>0</v>
      </c>
      <c r="AS1194">
        <v>34</v>
      </c>
      <c r="AT1194">
        <v>41</v>
      </c>
      <c r="AU1194">
        <v>0.4395</v>
      </c>
      <c r="AV1194">
        <v>8</v>
      </c>
      <c r="AW1194">
        <v>0</v>
      </c>
      <c r="AX1194">
        <v>0</v>
      </c>
    </row>
    <row r="1195" spans="1:50" x14ac:dyDescent="0.2">
      <c r="A1195" t="s">
        <v>436</v>
      </c>
      <c r="B1195">
        <v>1</v>
      </c>
      <c r="C1195">
        <v>1593638</v>
      </c>
      <c r="D1195" s="9" t="s">
        <v>114</v>
      </c>
      <c r="E1195" t="s">
        <v>4028</v>
      </c>
      <c r="F1195" t="str">
        <f t="shared" si="18"/>
        <v>Cedar Rapids 41</v>
      </c>
      <c r="G1195" t="s">
        <v>2840</v>
      </c>
      <c r="H1195">
        <v>3.076744186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38</v>
      </c>
      <c r="P1195">
        <v>45</v>
      </c>
      <c r="Q1195">
        <v>0.87909999999999999</v>
      </c>
      <c r="R1195">
        <v>0</v>
      </c>
      <c r="S1195">
        <v>0</v>
      </c>
      <c r="T1195">
        <v>0</v>
      </c>
      <c r="U1195">
        <v>56</v>
      </c>
      <c r="V1195">
        <v>63</v>
      </c>
      <c r="W1195">
        <v>0.87909999999999999</v>
      </c>
      <c r="X1195">
        <v>0</v>
      </c>
      <c r="Y1195">
        <v>0</v>
      </c>
      <c r="Z1195">
        <v>0</v>
      </c>
      <c r="AA1195">
        <v>4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54</v>
      </c>
      <c r="AK1195">
        <v>56</v>
      </c>
      <c r="AL1195">
        <v>0.87909999999999999</v>
      </c>
      <c r="AM1195">
        <v>0</v>
      </c>
      <c r="AN1195">
        <v>0</v>
      </c>
      <c r="AO1195">
        <v>0</v>
      </c>
      <c r="AP1195">
        <v>8</v>
      </c>
      <c r="AQ1195">
        <v>0</v>
      </c>
      <c r="AR1195">
        <v>0</v>
      </c>
      <c r="AS1195">
        <v>32</v>
      </c>
      <c r="AT1195">
        <v>37</v>
      </c>
      <c r="AU1195">
        <v>0.4395</v>
      </c>
      <c r="AV1195">
        <v>10</v>
      </c>
      <c r="AW1195">
        <v>0</v>
      </c>
      <c r="AX1195">
        <v>0</v>
      </c>
    </row>
    <row r="1196" spans="1:50" x14ac:dyDescent="0.2">
      <c r="A1196" t="s">
        <v>436</v>
      </c>
      <c r="B1196">
        <v>1</v>
      </c>
      <c r="C1196">
        <v>1593615</v>
      </c>
      <c r="D1196" s="9" t="s">
        <v>104</v>
      </c>
      <c r="E1196" t="s">
        <v>4029</v>
      </c>
      <c r="F1196" t="str">
        <f t="shared" si="18"/>
        <v>Cedar Rapids 18</v>
      </c>
      <c r="G1196" t="s">
        <v>2840</v>
      </c>
      <c r="H1196">
        <v>1.758139535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12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20</v>
      </c>
      <c r="V1196">
        <v>20</v>
      </c>
      <c r="W1196">
        <v>0.4395</v>
      </c>
      <c r="X1196">
        <v>0</v>
      </c>
      <c r="Y1196">
        <v>0</v>
      </c>
      <c r="Z1196">
        <v>0</v>
      </c>
      <c r="AA1196">
        <v>23</v>
      </c>
      <c r="AB1196">
        <v>23</v>
      </c>
      <c r="AC1196">
        <v>0.4395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36</v>
      </c>
      <c r="AK1196">
        <v>36</v>
      </c>
      <c r="AL1196">
        <v>0.4395</v>
      </c>
      <c r="AM1196">
        <v>2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30</v>
      </c>
      <c r="AT1196">
        <v>30</v>
      </c>
      <c r="AU1196">
        <v>0.4395</v>
      </c>
      <c r="AV1196">
        <v>9</v>
      </c>
      <c r="AW1196">
        <v>0</v>
      </c>
      <c r="AX1196">
        <v>0</v>
      </c>
    </row>
    <row r="1197" spans="1:50" x14ac:dyDescent="0.2">
      <c r="A1197" t="s">
        <v>436</v>
      </c>
      <c r="B1197">
        <v>1</v>
      </c>
      <c r="C1197">
        <v>1593640</v>
      </c>
      <c r="D1197" s="9" t="s">
        <v>116</v>
      </c>
      <c r="E1197" t="s">
        <v>4030</v>
      </c>
      <c r="F1197" t="str">
        <f t="shared" si="18"/>
        <v>Cedar Rapids 43</v>
      </c>
      <c r="G1197" t="s">
        <v>2840</v>
      </c>
      <c r="H1197">
        <v>1.758139535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23</v>
      </c>
      <c r="P1197">
        <v>26</v>
      </c>
      <c r="Q1197">
        <v>0.4395</v>
      </c>
      <c r="R1197">
        <v>0</v>
      </c>
      <c r="S1197">
        <v>0</v>
      </c>
      <c r="T1197">
        <v>0</v>
      </c>
      <c r="U1197">
        <v>18</v>
      </c>
      <c r="V1197">
        <v>23</v>
      </c>
      <c r="W1197">
        <v>0.4395</v>
      </c>
      <c r="X1197">
        <v>2</v>
      </c>
      <c r="Y1197">
        <v>0</v>
      </c>
      <c r="Z1197">
        <v>0</v>
      </c>
      <c r="AA1197">
        <v>5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51</v>
      </c>
      <c r="AK1197">
        <v>55</v>
      </c>
      <c r="AL1197">
        <v>0.4395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15</v>
      </c>
      <c r="AT1197">
        <v>20</v>
      </c>
      <c r="AU1197">
        <v>0.4395</v>
      </c>
      <c r="AV1197">
        <v>11</v>
      </c>
      <c r="AW1197">
        <v>0</v>
      </c>
      <c r="AX1197">
        <v>0</v>
      </c>
    </row>
    <row r="1198" spans="1:50" x14ac:dyDescent="0.2">
      <c r="A1198" t="s">
        <v>436</v>
      </c>
      <c r="B1198">
        <v>1</v>
      </c>
      <c r="C1198">
        <v>1593601</v>
      </c>
      <c r="D1198" s="9" t="s">
        <v>1977</v>
      </c>
      <c r="E1198" t="s">
        <v>4031</v>
      </c>
      <c r="F1198" t="str">
        <f t="shared" si="18"/>
        <v>Cedar Rapids 04</v>
      </c>
      <c r="G1198" t="s">
        <v>2840</v>
      </c>
      <c r="H1198">
        <v>2.1976740000000001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40</v>
      </c>
      <c r="P1198">
        <v>42</v>
      </c>
      <c r="Q1198">
        <v>0.4395</v>
      </c>
      <c r="R1198">
        <v>0</v>
      </c>
      <c r="S1198">
        <v>0</v>
      </c>
      <c r="T1198">
        <v>0</v>
      </c>
      <c r="U1198">
        <v>33</v>
      </c>
      <c r="V1198">
        <v>40</v>
      </c>
      <c r="W1198">
        <v>0.4395</v>
      </c>
      <c r="X1198">
        <v>0</v>
      </c>
      <c r="Y1198">
        <v>0</v>
      </c>
      <c r="Z1198">
        <v>0</v>
      </c>
      <c r="AA1198">
        <v>41</v>
      </c>
      <c r="AB1198">
        <v>42</v>
      </c>
      <c r="AC1198">
        <v>0.4395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50</v>
      </c>
      <c r="AK1198">
        <v>50</v>
      </c>
      <c r="AL1198">
        <v>0.4395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43</v>
      </c>
      <c r="AT1198">
        <v>44</v>
      </c>
      <c r="AU1198">
        <v>0.4395</v>
      </c>
      <c r="AV1198">
        <v>11</v>
      </c>
      <c r="AW1198">
        <v>0</v>
      </c>
      <c r="AX1198">
        <v>0</v>
      </c>
    </row>
    <row r="1199" spans="1:50" x14ac:dyDescent="0.2">
      <c r="A1199" t="s">
        <v>436</v>
      </c>
      <c r="B1199">
        <v>1</v>
      </c>
      <c r="C1199">
        <v>1593656</v>
      </c>
      <c r="D1199" s="9" t="s">
        <v>1978</v>
      </c>
      <c r="E1199" t="s">
        <v>4032</v>
      </c>
      <c r="F1199" t="str">
        <f t="shared" si="18"/>
        <v>Marion 10</v>
      </c>
      <c r="G1199" t="s">
        <v>2842</v>
      </c>
      <c r="H1199">
        <v>2.2000000000000002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30</v>
      </c>
      <c r="P1199">
        <v>30</v>
      </c>
      <c r="Q1199">
        <v>0.4395</v>
      </c>
      <c r="R1199">
        <v>0</v>
      </c>
      <c r="S1199">
        <v>0</v>
      </c>
      <c r="T1199">
        <v>0</v>
      </c>
      <c r="U1199">
        <v>30</v>
      </c>
      <c r="V1199">
        <v>33</v>
      </c>
      <c r="W1199">
        <v>0.4395</v>
      </c>
      <c r="X1199">
        <v>0</v>
      </c>
      <c r="Y1199">
        <v>0</v>
      </c>
      <c r="Z1199">
        <v>0</v>
      </c>
      <c r="AA1199">
        <v>2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40</v>
      </c>
      <c r="AK1199">
        <v>47</v>
      </c>
      <c r="AL1199">
        <v>0.87909999999999999</v>
      </c>
      <c r="AM1199">
        <v>1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25</v>
      </c>
      <c r="AT1199">
        <v>25</v>
      </c>
      <c r="AU1199">
        <v>0.4395</v>
      </c>
      <c r="AV1199">
        <v>7</v>
      </c>
      <c r="AW1199">
        <v>0</v>
      </c>
      <c r="AX1199">
        <v>0</v>
      </c>
    </row>
    <row r="1200" spans="1:50" x14ac:dyDescent="0.2">
      <c r="A1200" t="s">
        <v>436</v>
      </c>
      <c r="B1200">
        <v>1</v>
      </c>
      <c r="C1200">
        <v>947401</v>
      </c>
      <c r="D1200" s="9" t="s">
        <v>1979</v>
      </c>
      <c r="E1200" t="s">
        <v>4033</v>
      </c>
      <c r="F1200" t="str">
        <f t="shared" si="18"/>
        <v>Mount Vernon North</v>
      </c>
      <c r="G1200" t="s">
        <v>2840</v>
      </c>
      <c r="H1200">
        <v>1.758139535</v>
      </c>
      <c r="I1200">
        <v>0</v>
      </c>
      <c r="J1200">
        <v>0</v>
      </c>
      <c r="K1200">
        <v>0</v>
      </c>
      <c r="L1200">
        <v>1</v>
      </c>
      <c r="M1200">
        <v>0</v>
      </c>
      <c r="N1200">
        <v>0</v>
      </c>
      <c r="O1200">
        <v>21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49</v>
      </c>
      <c r="V1200">
        <v>55</v>
      </c>
      <c r="W1200">
        <v>0.4395</v>
      </c>
      <c r="X1200">
        <v>0</v>
      </c>
      <c r="Y1200">
        <v>0</v>
      </c>
      <c r="Z1200">
        <v>0</v>
      </c>
      <c r="AA1200">
        <v>40</v>
      </c>
      <c r="AB1200">
        <v>46</v>
      </c>
      <c r="AC1200">
        <v>0.4395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42</v>
      </c>
      <c r="AK1200">
        <v>44</v>
      </c>
      <c r="AL1200">
        <v>0.4395</v>
      </c>
      <c r="AM1200">
        <v>5</v>
      </c>
      <c r="AN1200">
        <v>0</v>
      </c>
      <c r="AO1200">
        <v>0</v>
      </c>
      <c r="AP1200">
        <v>12</v>
      </c>
      <c r="AQ1200">
        <v>0</v>
      </c>
      <c r="AR1200">
        <v>0</v>
      </c>
      <c r="AS1200">
        <v>62</v>
      </c>
      <c r="AT1200">
        <v>66</v>
      </c>
      <c r="AU1200">
        <v>0.4395</v>
      </c>
      <c r="AV1200">
        <v>5</v>
      </c>
      <c r="AW1200">
        <v>0</v>
      </c>
      <c r="AX1200">
        <v>0</v>
      </c>
    </row>
    <row r="1201" spans="1:50" x14ac:dyDescent="0.2">
      <c r="A1201" t="s">
        <v>436</v>
      </c>
      <c r="B1201">
        <v>1</v>
      </c>
      <c r="C1201">
        <v>1593608</v>
      </c>
      <c r="D1201" s="9" t="s">
        <v>99</v>
      </c>
      <c r="E1201" t="s">
        <v>4034</v>
      </c>
      <c r="F1201" t="str">
        <f t="shared" si="18"/>
        <v>Cedar Rapids 11</v>
      </c>
      <c r="G1201" t="s">
        <v>2840</v>
      </c>
      <c r="H1201">
        <v>2.6372089999999999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62</v>
      </c>
      <c r="P1201">
        <v>68</v>
      </c>
      <c r="Q1201">
        <v>0.4395</v>
      </c>
      <c r="R1201">
        <v>0</v>
      </c>
      <c r="S1201">
        <v>0</v>
      </c>
      <c r="T1201">
        <v>0</v>
      </c>
      <c r="U1201">
        <v>59</v>
      </c>
      <c r="V1201">
        <v>77</v>
      </c>
      <c r="W1201">
        <v>0.87909999999999999</v>
      </c>
      <c r="X1201">
        <v>1</v>
      </c>
      <c r="Y1201">
        <v>0</v>
      </c>
      <c r="Z1201">
        <v>0</v>
      </c>
      <c r="AA1201">
        <v>64</v>
      </c>
      <c r="AB1201">
        <v>74</v>
      </c>
      <c r="AC1201">
        <v>0.87909999999999999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36</v>
      </c>
      <c r="AK1201">
        <v>0</v>
      </c>
      <c r="AL1201">
        <v>0</v>
      </c>
      <c r="AM1201">
        <v>4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48</v>
      </c>
      <c r="AT1201">
        <v>68</v>
      </c>
      <c r="AU1201">
        <v>0.4395</v>
      </c>
      <c r="AV1201">
        <v>21</v>
      </c>
      <c r="AW1201">
        <v>0</v>
      </c>
      <c r="AX1201">
        <v>0</v>
      </c>
    </row>
    <row r="1202" spans="1:50" x14ac:dyDescent="0.2">
      <c r="A1202" t="s">
        <v>436</v>
      </c>
      <c r="B1202">
        <v>1</v>
      </c>
      <c r="C1202">
        <v>1593617</v>
      </c>
      <c r="D1202" s="9" t="s">
        <v>106</v>
      </c>
      <c r="E1202" t="s">
        <v>4035</v>
      </c>
      <c r="F1202" t="str">
        <f t="shared" si="18"/>
        <v>Cedar Rapids 20</v>
      </c>
      <c r="G1202" t="s">
        <v>2840</v>
      </c>
      <c r="H1202">
        <v>3.0767440000000001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47</v>
      </c>
      <c r="P1202">
        <v>54</v>
      </c>
      <c r="Q1202">
        <v>0.87909999999999999</v>
      </c>
      <c r="R1202">
        <v>0</v>
      </c>
      <c r="S1202">
        <v>0</v>
      </c>
      <c r="T1202">
        <v>0</v>
      </c>
      <c r="U1202">
        <v>47</v>
      </c>
      <c r="V1202">
        <v>55</v>
      </c>
      <c r="W1202">
        <v>0.87909999999999999</v>
      </c>
      <c r="X1202">
        <v>0</v>
      </c>
      <c r="Y1202">
        <v>0</v>
      </c>
      <c r="Z1202">
        <v>0</v>
      </c>
      <c r="AA1202">
        <v>19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54</v>
      </c>
      <c r="AK1202">
        <v>58</v>
      </c>
      <c r="AL1202">
        <v>0.87909999999999999</v>
      </c>
      <c r="AM1202">
        <v>4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44</v>
      </c>
      <c r="AT1202">
        <v>51</v>
      </c>
      <c r="AU1202">
        <v>0.4395</v>
      </c>
      <c r="AV1202">
        <v>5</v>
      </c>
      <c r="AW1202">
        <v>0</v>
      </c>
      <c r="AX1202">
        <v>0</v>
      </c>
    </row>
    <row r="1203" spans="1:50" x14ac:dyDescent="0.2">
      <c r="A1203" t="s">
        <v>436</v>
      </c>
      <c r="B1203">
        <v>1</v>
      </c>
      <c r="C1203">
        <v>1593641</v>
      </c>
      <c r="D1203" s="9" t="s">
        <v>117</v>
      </c>
      <c r="E1203" t="s">
        <v>4036</v>
      </c>
      <c r="F1203" t="str">
        <f t="shared" si="18"/>
        <v>Cedar Rapids 44</v>
      </c>
      <c r="G1203" t="s">
        <v>2840</v>
      </c>
      <c r="H1203">
        <v>1.318604651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5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7</v>
      </c>
      <c r="V1203">
        <v>0</v>
      </c>
      <c r="W1203">
        <v>0</v>
      </c>
      <c r="X1203">
        <v>1</v>
      </c>
      <c r="Y1203">
        <v>0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21</v>
      </c>
      <c r="AK1203">
        <v>21</v>
      </c>
      <c r="AL1203">
        <v>0.4395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15</v>
      </c>
      <c r="AT1203">
        <v>17</v>
      </c>
      <c r="AU1203">
        <v>0.4395</v>
      </c>
      <c r="AV1203">
        <v>11</v>
      </c>
      <c r="AW1203">
        <v>12</v>
      </c>
      <c r="AX1203">
        <v>0.4395</v>
      </c>
    </row>
    <row r="1204" spans="1:50" x14ac:dyDescent="0.2">
      <c r="A1204" t="s">
        <v>436</v>
      </c>
      <c r="B1204">
        <v>1</v>
      </c>
      <c r="C1204">
        <v>1593642</v>
      </c>
      <c r="D1204" s="9" t="s">
        <v>1980</v>
      </c>
      <c r="E1204" t="s">
        <v>4037</v>
      </c>
      <c r="F1204" t="str">
        <f t="shared" si="18"/>
        <v>Fairfax City</v>
      </c>
      <c r="G1204" t="s">
        <v>2840</v>
      </c>
      <c r="H1204">
        <v>2.1976744190000002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12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33</v>
      </c>
      <c r="V1204">
        <v>37</v>
      </c>
      <c r="W1204">
        <v>0.87909999999999999</v>
      </c>
      <c r="X1204">
        <v>0</v>
      </c>
      <c r="Y1204">
        <v>0</v>
      </c>
      <c r="Z1204">
        <v>0</v>
      </c>
      <c r="AA1204">
        <v>24</v>
      </c>
      <c r="AB1204">
        <v>29</v>
      </c>
      <c r="AC1204">
        <v>0.4395</v>
      </c>
      <c r="AD1204">
        <v>0</v>
      </c>
      <c r="AE1204">
        <v>6</v>
      </c>
      <c r="AF1204">
        <v>0</v>
      </c>
      <c r="AG1204">
        <v>0</v>
      </c>
      <c r="AH1204">
        <v>0</v>
      </c>
      <c r="AI1204">
        <v>0</v>
      </c>
      <c r="AJ1204">
        <v>27</v>
      </c>
      <c r="AK1204">
        <v>29</v>
      </c>
      <c r="AL1204">
        <v>0.4395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24</v>
      </c>
      <c r="AT1204">
        <v>24</v>
      </c>
      <c r="AU1204">
        <v>0.4395</v>
      </c>
      <c r="AV1204">
        <v>5</v>
      </c>
      <c r="AW1204">
        <v>0</v>
      </c>
      <c r="AX1204">
        <v>0</v>
      </c>
    </row>
    <row r="1205" spans="1:50" x14ac:dyDescent="0.2">
      <c r="A1205" t="s">
        <v>436</v>
      </c>
      <c r="B1205">
        <v>1</v>
      </c>
      <c r="C1205">
        <v>1593626</v>
      </c>
      <c r="D1205" s="9" t="s">
        <v>108</v>
      </c>
      <c r="E1205" t="s">
        <v>4038</v>
      </c>
      <c r="F1205" t="str">
        <f t="shared" si="18"/>
        <v>Cedar Rapids 29</v>
      </c>
      <c r="G1205" t="s">
        <v>2840</v>
      </c>
      <c r="H1205">
        <v>2.6372089999999999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30</v>
      </c>
      <c r="P1205">
        <v>34</v>
      </c>
      <c r="Q1205">
        <v>0.4395</v>
      </c>
      <c r="R1205">
        <v>0</v>
      </c>
      <c r="S1205">
        <v>0</v>
      </c>
      <c r="T1205">
        <v>0</v>
      </c>
      <c r="U1205">
        <v>30</v>
      </c>
      <c r="V1205">
        <v>41</v>
      </c>
      <c r="W1205">
        <v>0.87909999999999999</v>
      </c>
      <c r="X1205">
        <v>0</v>
      </c>
      <c r="Y1205">
        <v>0</v>
      </c>
      <c r="Z1205">
        <v>0</v>
      </c>
      <c r="AA1205">
        <v>22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45</v>
      </c>
      <c r="AK1205">
        <v>47</v>
      </c>
      <c r="AL1205">
        <v>0.87909999999999999</v>
      </c>
      <c r="AM1205">
        <v>1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33</v>
      </c>
      <c r="AT1205">
        <v>39</v>
      </c>
      <c r="AU1205">
        <v>0.4395</v>
      </c>
      <c r="AV1205">
        <v>4</v>
      </c>
      <c r="AW1205">
        <v>0</v>
      </c>
      <c r="AX1205">
        <v>0</v>
      </c>
    </row>
    <row r="1206" spans="1:50" x14ac:dyDescent="0.2">
      <c r="A1206" t="s">
        <v>436</v>
      </c>
      <c r="B1206">
        <v>1</v>
      </c>
      <c r="C1206">
        <v>1593673</v>
      </c>
      <c r="D1206" s="9" t="s">
        <v>1981</v>
      </c>
      <c r="E1206" t="s">
        <v>4039</v>
      </c>
      <c r="F1206" t="str">
        <f t="shared" si="18"/>
        <v>Linn</v>
      </c>
      <c r="G1206" t="s">
        <v>2842</v>
      </c>
      <c r="H1206">
        <v>0.44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13</v>
      </c>
      <c r="P1206">
        <v>13</v>
      </c>
      <c r="Q1206">
        <v>0</v>
      </c>
      <c r="R1206">
        <v>0</v>
      </c>
      <c r="S1206">
        <v>0</v>
      </c>
      <c r="T1206">
        <v>0</v>
      </c>
      <c r="U1206">
        <v>7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7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5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7</v>
      </c>
      <c r="AT1206">
        <v>21</v>
      </c>
      <c r="AU1206">
        <v>0.4395</v>
      </c>
      <c r="AV1206">
        <v>2</v>
      </c>
      <c r="AW1206">
        <v>0</v>
      </c>
      <c r="AX1206">
        <v>0</v>
      </c>
    </row>
    <row r="1207" spans="1:50" x14ac:dyDescent="0.2">
      <c r="A1207" t="s">
        <v>436</v>
      </c>
      <c r="B1207">
        <v>1</v>
      </c>
      <c r="C1207">
        <v>1593605</v>
      </c>
      <c r="D1207" s="9" t="s">
        <v>1982</v>
      </c>
      <c r="E1207" t="s">
        <v>4040</v>
      </c>
      <c r="F1207" t="str">
        <f t="shared" si="18"/>
        <v>Cedar Rapids 08</v>
      </c>
      <c r="G1207" t="s">
        <v>2840</v>
      </c>
      <c r="H1207">
        <v>2.1976744190000002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20</v>
      </c>
      <c r="P1207">
        <v>27</v>
      </c>
      <c r="Q1207">
        <v>0.4395</v>
      </c>
      <c r="R1207">
        <v>0</v>
      </c>
      <c r="S1207">
        <v>0</v>
      </c>
      <c r="T1207">
        <v>0</v>
      </c>
      <c r="U1207">
        <v>16</v>
      </c>
      <c r="V1207">
        <v>21</v>
      </c>
      <c r="W1207">
        <v>0.4395</v>
      </c>
      <c r="X1207">
        <v>1</v>
      </c>
      <c r="Y1207">
        <v>0</v>
      </c>
      <c r="Z1207">
        <v>0</v>
      </c>
      <c r="AA1207">
        <v>4</v>
      </c>
      <c r="AB1207">
        <v>0</v>
      </c>
      <c r="AC1207">
        <v>0</v>
      </c>
      <c r="AD1207">
        <v>0</v>
      </c>
      <c r="AE1207">
        <v>6</v>
      </c>
      <c r="AF1207">
        <v>0</v>
      </c>
      <c r="AG1207">
        <v>0</v>
      </c>
      <c r="AH1207">
        <v>0</v>
      </c>
      <c r="AI1207">
        <v>0</v>
      </c>
      <c r="AJ1207">
        <v>45</v>
      </c>
      <c r="AK1207">
        <v>46</v>
      </c>
      <c r="AL1207">
        <v>0.87909999999999999</v>
      </c>
      <c r="AM1207">
        <v>7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25</v>
      </c>
      <c r="AT1207">
        <v>28</v>
      </c>
      <c r="AU1207">
        <v>0.4395</v>
      </c>
      <c r="AV1207">
        <v>10</v>
      </c>
      <c r="AW1207">
        <v>0</v>
      </c>
      <c r="AX1207">
        <v>0</v>
      </c>
    </row>
    <row r="1208" spans="1:50" x14ac:dyDescent="0.2">
      <c r="A1208" t="s">
        <v>436</v>
      </c>
      <c r="B1208">
        <v>1</v>
      </c>
      <c r="C1208">
        <v>1593660</v>
      </c>
      <c r="D1208" s="9" t="s">
        <v>1983</v>
      </c>
      <c r="E1208" t="s">
        <v>4041</v>
      </c>
      <c r="F1208" t="str">
        <f t="shared" si="18"/>
        <v>Marion 14</v>
      </c>
      <c r="G1208" t="s">
        <v>2840</v>
      </c>
      <c r="H1208">
        <v>1.758139535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44</v>
      </c>
      <c r="P1208">
        <v>48</v>
      </c>
      <c r="Q1208">
        <v>0.4395</v>
      </c>
      <c r="R1208">
        <v>0</v>
      </c>
      <c r="S1208">
        <v>0</v>
      </c>
      <c r="T1208">
        <v>0</v>
      </c>
      <c r="U1208">
        <v>56</v>
      </c>
      <c r="V1208">
        <v>61</v>
      </c>
      <c r="W1208">
        <v>0.4395</v>
      </c>
      <c r="X1208">
        <v>0</v>
      </c>
      <c r="Y1208">
        <v>0</v>
      </c>
      <c r="Z1208">
        <v>0</v>
      </c>
      <c r="AA1208">
        <v>35</v>
      </c>
      <c r="AB1208">
        <v>41</v>
      </c>
      <c r="AC1208">
        <v>0.4395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26</v>
      </c>
      <c r="AK1208">
        <v>0</v>
      </c>
      <c r="AL1208">
        <v>0</v>
      </c>
      <c r="AM1208">
        <v>5</v>
      </c>
      <c r="AN1208">
        <v>0</v>
      </c>
      <c r="AO1208">
        <v>0</v>
      </c>
      <c r="AP1208">
        <v>0</v>
      </c>
      <c r="AQ1208">
        <v>5</v>
      </c>
      <c r="AR1208">
        <v>0</v>
      </c>
      <c r="AS1208">
        <v>33</v>
      </c>
      <c r="AT1208">
        <v>49</v>
      </c>
      <c r="AU1208">
        <v>0.4395</v>
      </c>
      <c r="AV1208">
        <v>5</v>
      </c>
      <c r="AW1208">
        <v>0</v>
      </c>
      <c r="AX1208">
        <v>0</v>
      </c>
    </row>
    <row r="1209" spans="1:50" x14ac:dyDescent="0.2">
      <c r="A1209" t="s">
        <v>436</v>
      </c>
      <c r="B1209">
        <v>1</v>
      </c>
      <c r="C1209">
        <v>1593639</v>
      </c>
      <c r="D1209" s="9" t="s">
        <v>115</v>
      </c>
      <c r="E1209" t="s">
        <v>4042</v>
      </c>
      <c r="F1209" t="str">
        <f t="shared" si="18"/>
        <v>Cedar Rapids 42</v>
      </c>
      <c r="G1209" t="s">
        <v>2840</v>
      </c>
      <c r="H1209">
        <v>2.1976744190000002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8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63</v>
      </c>
      <c r="V1209">
        <v>75</v>
      </c>
      <c r="W1209">
        <v>0.87909999999999999</v>
      </c>
      <c r="X1209">
        <v>0</v>
      </c>
      <c r="Y1209">
        <v>0</v>
      </c>
      <c r="Z1209">
        <v>0</v>
      </c>
      <c r="AA1209">
        <v>5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45</v>
      </c>
      <c r="AK1209">
        <v>51</v>
      </c>
      <c r="AL1209">
        <v>0.87909999999999999</v>
      </c>
      <c r="AM1209">
        <v>0</v>
      </c>
      <c r="AN1209">
        <v>0</v>
      </c>
      <c r="AO1209">
        <v>0</v>
      </c>
      <c r="AP1209">
        <v>3</v>
      </c>
      <c r="AQ1209">
        <v>0</v>
      </c>
      <c r="AR1209">
        <v>0</v>
      </c>
      <c r="AS1209">
        <v>34</v>
      </c>
      <c r="AT1209">
        <v>41</v>
      </c>
      <c r="AU1209">
        <v>0.4395</v>
      </c>
      <c r="AV1209">
        <v>17</v>
      </c>
      <c r="AW1209">
        <v>0</v>
      </c>
      <c r="AX1209">
        <v>0</v>
      </c>
    </row>
    <row r="1210" spans="1:50" x14ac:dyDescent="0.2">
      <c r="A1210" t="s">
        <v>436</v>
      </c>
      <c r="B1210">
        <v>1</v>
      </c>
      <c r="C1210">
        <v>1593637</v>
      </c>
      <c r="D1210" s="9" t="s">
        <v>113</v>
      </c>
      <c r="E1210" t="s">
        <v>4043</v>
      </c>
      <c r="F1210" t="str">
        <f t="shared" si="18"/>
        <v>Cedar Rapids 40</v>
      </c>
      <c r="G1210" t="s">
        <v>2840</v>
      </c>
      <c r="H1210">
        <v>2.1976744190000002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24</v>
      </c>
      <c r="P1210">
        <v>25</v>
      </c>
      <c r="Q1210">
        <v>0.4395</v>
      </c>
      <c r="R1210">
        <v>0</v>
      </c>
      <c r="S1210">
        <v>0</v>
      </c>
      <c r="T1210">
        <v>0</v>
      </c>
      <c r="U1210">
        <v>23</v>
      </c>
      <c r="V1210">
        <v>27</v>
      </c>
      <c r="W1210">
        <v>0.87909999999999999</v>
      </c>
      <c r="X1210">
        <v>0</v>
      </c>
      <c r="Y1210">
        <v>0</v>
      </c>
      <c r="Z1210">
        <v>0</v>
      </c>
      <c r="AA1210">
        <v>3</v>
      </c>
      <c r="AB1210">
        <v>0</v>
      </c>
      <c r="AC1210">
        <v>0</v>
      </c>
      <c r="AD1210">
        <v>3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24</v>
      </c>
      <c r="AK1210">
        <v>26</v>
      </c>
      <c r="AL1210">
        <v>0.4395</v>
      </c>
      <c r="AM1210">
        <v>4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23</v>
      </c>
      <c r="AT1210">
        <v>26</v>
      </c>
      <c r="AU1210">
        <v>0.4395</v>
      </c>
      <c r="AV1210">
        <v>4</v>
      </c>
      <c r="AW1210">
        <v>0</v>
      </c>
      <c r="AX1210">
        <v>0</v>
      </c>
    </row>
    <row r="1211" spans="1:50" x14ac:dyDescent="0.2">
      <c r="A1211" t="s">
        <v>436</v>
      </c>
      <c r="B1211">
        <v>1</v>
      </c>
      <c r="C1211">
        <v>1593612</v>
      </c>
      <c r="D1211" s="9" t="s">
        <v>91</v>
      </c>
      <c r="E1211" t="s">
        <v>4044</v>
      </c>
      <c r="F1211" t="str">
        <f t="shared" si="18"/>
        <v>Cedar Rapids 15</v>
      </c>
      <c r="G1211" t="s">
        <v>2840</v>
      </c>
      <c r="H1211">
        <v>2.1976744190000002</v>
      </c>
      <c r="I1211">
        <v>0</v>
      </c>
      <c r="J1211">
        <v>0</v>
      </c>
      <c r="K1211">
        <v>0</v>
      </c>
      <c r="L1211">
        <v>1</v>
      </c>
      <c r="M1211">
        <v>0</v>
      </c>
      <c r="N1211">
        <v>0</v>
      </c>
      <c r="O1211">
        <v>42</v>
      </c>
      <c r="P1211">
        <v>43</v>
      </c>
      <c r="Q1211">
        <v>0.4395</v>
      </c>
      <c r="R1211">
        <v>0</v>
      </c>
      <c r="S1211">
        <v>0</v>
      </c>
      <c r="T1211">
        <v>0</v>
      </c>
      <c r="U1211">
        <v>38</v>
      </c>
      <c r="V1211">
        <v>38</v>
      </c>
      <c r="W1211">
        <v>0.4395</v>
      </c>
      <c r="X1211">
        <v>1</v>
      </c>
      <c r="Y1211">
        <v>0</v>
      </c>
      <c r="Z1211">
        <v>0</v>
      </c>
      <c r="AA1211">
        <v>37</v>
      </c>
      <c r="AB1211">
        <v>38</v>
      </c>
      <c r="AC1211">
        <v>0.4395</v>
      </c>
      <c r="AD1211">
        <v>1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65</v>
      </c>
      <c r="AK1211">
        <v>67</v>
      </c>
      <c r="AL1211">
        <v>0.4395</v>
      </c>
      <c r="AM1211">
        <v>0</v>
      </c>
      <c r="AN1211">
        <v>0</v>
      </c>
      <c r="AO1211">
        <v>0</v>
      </c>
      <c r="AP1211">
        <v>1</v>
      </c>
      <c r="AQ1211">
        <v>0</v>
      </c>
      <c r="AR1211">
        <v>0</v>
      </c>
      <c r="AS1211">
        <v>50</v>
      </c>
      <c r="AT1211">
        <v>54</v>
      </c>
      <c r="AU1211">
        <v>0.4395</v>
      </c>
      <c r="AV1211">
        <v>5</v>
      </c>
      <c r="AW1211">
        <v>0</v>
      </c>
      <c r="AX1211">
        <v>0</v>
      </c>
    </row>
    <row r="1212" spans="1:50" x14ac:dyDescent="0.2">
      <c r="A1212" t="s">
        <v>436</v>
      </c>
      <c r="B1212">
        <v>1</v>
      </c>
      <c r="C1212">
        <v>1593603</v>
      </c>
      <c r="D1212" s="9" t="s">
        <v>1984</v>
      </c>
      <c r="E1212" t="s">
        <v>4045</v>
      </c>
      <c r="F1212" t="str">
        <f t="shared" si="18"/>
        <v>Cedar Rapids 06</v>
      </c>
      <c r="G1212" t="s">
        <v>2851</v>
      </c>
      <c r="H1212">
        <v>2.64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29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53</v>
      </c>
      <c r="V1212">
        <v>65</v>
      </c>
      <c r="W1212">
        <v>0.87909999999999999</v>
      </c>
      <c r="X1212">
        <v>0</v>
      </c>
      <c r="Y1212">
        <v>0</v>
      </c>
      <c r="Z1212">
        <v>0</v>
      </c>
      <c r="AA1212">
        <v>36</v>
      </c>
      <c r="AB1212">
        <v>55</v>
      </c>
      <c r="AC1212">
        <v>0.4395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49</v>
      </c>
      <c r="AK1212">
        <v>60</v>
      </c>
      <c r="AL1212">
        <v>0.87909999999999999</v>
      </c>
      <c r="AM1212">
        <v>1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42</v>
      </c>
      <c r="AT1212">
        <v>47</v>
      </c>
      <c r="AU1212">
        <v>0.4395</v>
      </c>
      <c r="AV1212">
        <v>19</v>
      </c>
      <c r="AW1212">
        <v>0</v>
      </c>
      <c r="AX1212">
        <v>0</v>
      </c>
    </row>
    <row r="1213" spans="1:50" x14ac:dyDescent="0.2">
      <c r="A1213" t="s">
        <v>436</v>
      </c>
      <c r="B1213">
        <v>1</v>
      </c>
      <c r="C1213">
        <v>1593598</v>
      </c>
      <c r="D1213" s="9" t="s">
        <v>1985</v>
      </c>
      <c r="E1213" t="s">
        <v>4046</v>
      </c>
      <c r="F1213" t="str">
        <f t="shared" si="18"/>
        <v>Cedar Rapids 01</v>
      </c>
      <c r="G1213" t="s">
        <v>2840</v>
      </c>
      <c r="H1213">
        <v>2.1976744190000002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43</v>
      </c>
      <c r="P1213">
        <v>49</v>
      </c>
      <c r="Q1213">
        <v>0.4395</v>
      </c>
      <c r="R1213">
        <v>1</v>
      </c>
      <c r="S1213">
        <v>0</v>
      </c>
      <c r="T1213">
        <v>0</v>
      </c>
      <c r="U1213">
        <v>47</v>
      </c>
      <c r="V1213">
        <v>57</v>
      </c>
      <c r="W1213">
        <v>0.4395</v>
      </c>
      <c r="X1213">
        <v>2</v>
      </c>
      <c r="Y1213">
        <v>0</v>
      </c>
      <c r="Z1213">
        <v>0</v>
      </c>
      <c r="AA1213">
        <v>13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59</v>
      </c>
      <c r="AK1213">
        <v>60</v>
      </c>
      <c r="AL1213">
        <v>0.87909999999999999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29</v>
      </c>
      <c r="AT1213">
        <v>36</v>
      </c>
      <c r="AU1213">
        <v>0.4395</v>
      </c>
      <c r="AV1213">
        <v>8</v>
      </c>
      <c r="AW1213">
        <v>0</v>
      </c>
      <c r="AX1213">
        <v>0</v>
      </c>
    </row>
    <row r="1214" spans="1:50" x14ac:dyDescent="0.2">
      <c r="A1214" t="s">
        <v>436</v>
      </c>
      <c r="B1214">
        <v>1</v>
      </c>
      <c r="C1214">
        <v>1593649</v>
      </c>
      <c r="D1214" s="9" t="s">
        <v>1986</v>
      </c>
      <c r="E1214" t="s">
        <v>4047</v>
      </c>
      <c r="F1214" t="str">
        <f t="shared" si="18"/>
        <v>Marion 03</v>
      </c>
      <c r="G1214" t="s">
        <v>2840</v>
      </c>
      <c r="H1214">
        <v>2.1976740000000001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24</v>
      </c>
      <c r="V1214">
        <v>24</v>
      </c>
      <c r="W1214">
        <v>0.4395</v>
      </c>
      <c r="X1214">
        <v>0</v>
      </c>
      <c r="Y1214">
        <v>0</v>
      </c>
      <c r="Z1214">
        <v>0</v>
      </c>
      <c r="AA1214">
        <v>28</v>
      </c>
      <c r="AB1214">
        <v>33</v>
      </c>
      <c r="AC1214">
        <v>0.4395</v>
      </c>
      <c r="AD1214">
        <v>1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38</v>
      </c>
      <c r="AK1214">
        <v>39</v>
      </c>
      <c r="AL1214">
        <v>0.87909999999999999</v>
      </c>
      <c r="AM1214">
        <v>0</v>
      </c>
      <c r="AN1214">
        <v>0</v>
      </c>
      <c r="AO1214">
        <v>0</v>
      </c>
      <c r="AP1214">
        <v>3</v>
      </c>
      <c r="AQ1214">
        <v>0</v>
      </c>
      <c r="AR1214">
        <v>0</v>
      </c>
      <c r="AS1214">
        <v>35</v>
      </c>
      <c r="AT1214">
        <v>35</v>
      </c>
      <c r="AU1214">
        <v>0.4395</v>
      </c>
      <c r="AV1214">
        <v>2</v>
      </c>
      <c r="AW1214">
        <v>0</v>
      </c>
      <c r="AX1214">
        <v>0</v>
      </c>
    </row>
    <row r="1215" spans="1:50" x14ac:dyDescent="0.2">
      <c r="A1215" t="s">
        <v>436</v>
      </c>
      <c r="B1215">
        <v>1</v>
      </c>
      <c r="C1215">
        <v>1593606</v>
      </c>
      <c r="D1215" s="9" t="s">
        <v>1987</v>
      </c>
      <c r="E1215" t="s">
        <v>4048</v>
      </c>
      <c r="F1215" t="str">
        <f t="shared" si="18"/>
        <v>Cedar Rapids 09</v>
      </c>
      <c r="G1215" t="s">
        <v>2840</v>
      </c>
      <c r="H1215">
        <v>2.1976744190000002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15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21</v>
      </c>
      <c r="V1215">
        <v>49</v>
      </c>
      <c r="W1215">
        <v>0.87909999999999999</v>
      </c>
      <c r="X1215">
        <v>1</v>
      </c>
      <c r="Y1215">
        <v>0</v>
      </c>
      <c r="Z1215">
        <v>0</v>
      </c>
      <c r="AA1215">
        <v>11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59</v>
      </c>
      <c r="AK1215">
        <v>64</v>
      </c>
      <c r="AL1215">
        <v>0.87909999999999999</v>
      </c>
      <c r="AM1215">
        <v>3</v>
      </c>
      <c r="AN1215">
        <v>0</v>
      </c>
      <c r="AO1215">
        <v>0</v>
      </c>
      <c r="AP1215">
        <v>0</v>
      </c>
      <c r="AQ1215">
        <v>9</v>
      </c>
      <c r="AR1215">
        <v>0</v>
      </c>
      <c r="AS1215">
        <v>30</v>
      </c>
      <c r="AT1215">
        <v>32</v>
      </c>
      <c r="AU1215">
        <v>0.4395</v>
      </c>
      <c r="AV1215">
        <v>14</v>
      </c>
      <c r="AW1215">
        <v>0</v>
      </c>
      <c r="AX1215">
        <v>0</v>
      </c>
    </row>
    <row r="1216" spans="1:50" x14ac:dyDescent="0.2">
      <c r="A1216" t="s">
        <v>436</v>
      </c>
      <c r="B1216">
        <v>1</v>
      </c>
      <c r="C1216">
        <v>1593669</v>
      </c>
      <c r="D1216" s="9" t="s">
        <v>1988</v>
      </c>
      <c r="E1216" t="s">
        <v>4049</v>
      </c>
      <c r="F1216" t="str">
        <f t="shared" si="18"/>
        <v>Fayette</v>
      </c>
      <c r="G1216" t="s">
        <v>2840</v>
      </c>
      <c r="H1216">
        <v>0.87906976699999995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6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14</v>
      </c>
      <c r="V1216">
        <v>24</v>
      </c>
      <c r="W1216">
        <v>0.4395</v>
      </c>
      <c r="X1216">
        <v>0</v>
      </c>
      <c r="Y1216">
        <v>0</v>
      </c>
      <c r="Z1216">
        <v>0</v>
      </c>
      <c r="AA1216">
        <v>8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11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13</v>
      </c>
      <c r="AT1216">
        <v>19</v>
      </c>
      <c r="AU1216">
        <v>0.4395</v>
      </c>
      <c r="AV1216">
        <v>2</v>
      </c>
      <c r="AW1216">
        <v>0</v>
      </c>
      <c r="AX1216">
        <v>0</v>
      </c>
    </row>
    <row r="1217" spans="1:50" x14ac:dyDescent="0.2">
      <c r="A1217" t="s">
        <v>436</v>
      </c>
      <c r="B1217">
        <v>1</v>
      </c>
      <c r="C1217">
        <v>1593632</v>
      </c>
      <c r="D1217" s="9" t="s">
        <v>95</v>
      </c>
      <c r="E1217" t="s">
        <v>4050</v>
      </c>
      <c r="F1217" t="str">
        <f t="shared" si="18"/>
        <v>Cedar Rapids 35</v>
      </c>
      <c r="G1217" t="s">
        <v>2840</v>
      </c>
      <c r="H1217">
        <v>2.637209302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16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35</v>
      </c>
      <c r="V1217">
        <v>45</v>
      </c>
      <c r="W1217">
        <v>0.87909999999999999</v>
      </c>
      <c r="X1217">
        <v>0</v>
      </c>
      <c r="Y1217">
        <v>0</v>
      </c>
      <c r="Z1217">
        <v>0</v>
      </c>
      <c r="AA1217">
        <v>22</v>
      </c>
      <c r="AB1217">
        <v>30</v>
      </c>
      <c r="AC1217">
        <v>0.4395</v>
      </c>
      <c r="AD1217">
        <v>2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67</v>
      </c>
      <c r="AK1217">
        <v>71</v>
      </c>
      <c r="AL1217">
        <v>0.87909999999999999</v>
      </c>
      <c r="AM1217">
        <v>2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31</v>
      </c>
      <c r="AT1217">
        <v>37</v>
      </c>
      <c r="AU1217">
        <v>0.4395</v>
      </c>
      <c r="AV1217">
        <v>10</v>
      </c>
      <c r="AW1217">
        <v>0</v>
      </c>
      <c r="AX1217">
        <v>0</v>
      </c>
    </row>
    <row r="1218" spans="1:50" x14ac:dyDescent="0.2">
      <c r="A1218" t="s">
        <v>436</v>
      </c>
      <c r="B1218">
        <v>1</v>
      </c>
      <c r="C1218">
        <v>1593655</v>
      </c>
      <c r="D1218" s="9" t="s">
        <v>1989</v>
      </c>
      <c r="E1218" t="s">
        <v>4051</v>
      </c>
      <c r="F1218" t="str">
        <f t="shared" ref="F1218:F1281" si="19">TRIM(PROPER(E1218))</f>
        <v>Marion 09</v>
      </c>
      <c r="G1218" t="s">
        <v>2840</v>
      </c>
      <c r="H1218">
        <v>2.1976744190000002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33</v>
      </c>
      <c r="P1218">
        <v>36</v>
      </c>
      <c r="Q1218">
        <v>0.4395</v>
      </c>
      <c r="R1218">
        <v>0</v>
      </c>
      <c r="S1218">
        <v>0</v>
      </c>
      <c r="T1218">
        <v>0</v>
      </c>
      <c r="U1218">
        <v>23</v>
      </c>
      <c r="V1218">
        <v>33</v>
      </c>
      <c r="W1218">
        <v>0.4395</v>
      </c>
      <c r="X1218">
        <v>0</v>
      </c>
      <c r="Y1218">
        <v>0</v>
      </c>
      <c r="Z1218">
        <v>0</v>
      </c>
      <c r="AA1218">
        <v>11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34</v>
      </c>
      <c r="AK1218">
        <v>38</v>
      </c>
      <c r="AL1218">
        <v>0.87909999999999999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28</v>
      </c>
      <c r="AT1218">
        <v>30</v>
      </c>
      <c r="AU1218">
        <v>0.4395</v>
      </c>
      <c r="AV1218">
        <v>8</v>
      </c>
      <c r="AW1218">
        <v>0</v>
      </c>
      <c r="AX1218">
        <v>0</v>
      </c>
    </row>
    <row r="1219" spans="1:50" x14ac:dyDescent="0.2">
      <c r="A1219" t="s">
        <v>436</v>
      </c>
      <c r="B1219">
        <v>1</v>
      </c>
      <c r="C1219">
        <v>1593629</v>
      </c>
      <c r="D1219" s="9" t="s">
        <v>109</v>
      </c>
      <c r="E1219" t="s">
        <v>4052</v>
      </c>
      <c r="F1219" t="str">
        <f t="shared" si="19"/>
        <v>Cedar Rapids 32</v>
      </c>
      <c r="G1219" t="s">
        <v>2840</v>
      </c>
      <c r="H1219">
        <v>2.637209302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23</v>
      </c>
      <c r="P1219">
        <v>23</v>
      </c>
      <c r="Q1219">
        <v>0.4395</v>
      </c>
      <c r="R1219">
        <v>0</v>
      </c>
      <c r="S1219">
        <v>0</v>
      </c>
      <c r="T1219">
        <v>0</v>
      </c>
      <c r="U1219">
        <v>24</v>
      </c>
      <c r="V1219">
        <v>35</v>
      </c>
      <c r="W1219">
        <v>0.87909999999999999</v>
      </c>
      <c r="X1219">
        <v>0</v>
      </c>
      <c r="Y1219">
        <v>0</v>
      </c>
      <c r="Z1219">
        <v>0</v>
      </c>
      <c r="AA1219">
        <v>6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44</v>
      </c>
      <c r="AK1219">
        <v>44</v>
      </c>
      <c r="AL1219">
        <v>0.87909999999999999</v>
      </c>
      <c r="AM1219">
        <v>0</v>
      </c>
      <c r="AN1219">
        <v>0</v>
      </c>
      <c r="AO1219">
        <v>0</v>
      </c>
      <c r="AP1219">
        <v>2</v>
      </c>
      <c r="AQ1219">
        <v>2</v>
      </c>
      <c r="AR1219">
        <v>0</v>
      </c>
      <c r="AS1219">
        <v>19</v>
      </c>
      <c r="AT1219">
        <v>19</v>
      </c>
      <c r="AU1219">
        <v>0.4395</v>
      </c>
      <c r="AV1219">
        <v>5</v>
      </c>
      <c r="AW1219">
        <v>0</v>
      </c>
      <c r="AX1219">
        <v>0</v>
      </c>
    </row>
    <row r="1220" spans="1:50" x14ac:dyDescent="0.2">
      <c r="A1220" t="s">
        <v>436</v>
      </c>
      <c r="B1220">
        <v>1</v>
      </c>
      <c r="C1220">
        <v>1593659</v>
      </c>
      <c r="D1220" s="9" t="s">
        <v>1990</v>
      </c>
      <c r="E1220" t="s">
        <v>4053</v>
      </c>
      <c r="F1220" t="str">
        <f t="shared" si="19"/>
        <v>Marion 13</v>
      </c>
      <c r="G1220" t="s">
        <v>2840</v>
      </c>
      <c r="H1220">
        <v>2.637209302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43</v>
      </c>
      <c r="P1220">
        <v>48</v>
      </c>
      <c r="Q1220">
        <v>0.4395</v>
      </c>
      <c r="R1220">
        <v>0</v>
      </c>
      <c r="S1220">
        <v>0</v>
      </c>
      <c r="T1220">
        <v>0</v>
      </c>
      <c r="U1220">
        <v>55</v>
      </c>
      <c r="V1220">
        <v>69</v>
      </c>
      <c r="W1220">
        <v>0.87909999999999999</v>
      </c>
      <c r="X1220">
        <v>0</v>
      </c>
      <c r="Y1220">
        <v>0</v>
      </c>
      <c r="Z1220">
        <v>0</v>
      </c>
      <c r="AA1220">
        <v>25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65</v>
      </c>
      <c r="AK1220">
        <v>68</v>
      </c>
      <c r="AL1220">
        <v>0.87909999999999999</v>
      </c>
      <c r="AM1220">
        <v>4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37</v>
      </c>
      <c r="AT1220">
        <v>42</v>
      </c>
      <c r="AU1220">
        <v>0.4395</v>
      </c>
      <c r="AV1220">
        <v>4</v>
      </c>
      <c r="AW1220">
        <v>0</v>
      </c>
      <c r="AX1220">
        <v>0</v>
      </c>
    </row>
    <row r="1221" spans="1:50" x14ac:dyDescent="0.2">
      <c r="A1221" t="s">
        <v>436</v>
      </c>
      <c r="B1221">
        <v>1</v>
      </c>
      <c r="C1221">
        <v>1593631</v>
      </c>
      <c r="D1221" s="9" t="s">
        <v>123</v>
      </c>
      <c r="E1221" t="s">
        <v>4054</v>
      </c>
      <c r="F1221" t="str">
        <f t="shared" si="19"/>
        <v>Cedar Rapids 34</v>
      </c>
      <c r="G1221" t="s">
        <v>2842</v>
      </c>
      <c r="H1221">
        <v>2.64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13</v>
      </c>
      <c r="P1221">
        <v>1</v>
      </c>
      <c r="Q1221">
        <v>0</v>
      </c>
      <c r="R1221">
        <v>0</v>
      </c>
      <c r="S1221">
        <v>0</v>
      </c>
      <c r="T1221">
        <v>0</v>
      </c>
      <c r="U1221">
        <v>30</v>
      </c>
      <c r="V1221">
        <v>35</v>
      </c>
      <c r="W1221">
        <v>0.4395</v>
      </c>
      <c r="X1221">
        <v>2</v>
      </c>
      <c r="Y1221">
        <v>0</v>
      </c>
      <c r="Z1221">
        <v>0</v>
      </c>
      <c r="AA1221">
        <v>22</v>
      </c>
      <c r="AB1221">
        <v>36</v>
      </c>
      <c r="AC1221">
        <v>0.4395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103</v>
      </c>
      <c r="AK1221">
        <v>107</v>
      </c>
      <c r="AL1221">
        <v>1.3186</v>
      </c>
      <c r="AM1221">
        <v>3</v>
      </c>
      <c r="AN1221">
        <v>0</v>
      </c>
      <c r="AO1221">
        <v>0</v>
      </c>
      <c r="AP1221">
        <v>2</v>
      </c>
      <c r="AQ1221">
        <v>0</v>
      </c>
      <c r="AR1221">
        <v>0</v>
      </c>
      <c r="AS1221">
        <v>49</v>
      </c>
      <c r="AT1221">
        <v>50</v>
      </c>
      <c r="AU1221">
        <v>0.4395</v>
      </c>
      <c r="AV1221">
        <v>5</v>
      </c>
      <c r="AW1221">
        <v>0</v>
      </c>
      <c r="AX1221">
        <v>0</v>
      </c>
    </row>
    <row r="1222" spans="1:50" x14ac:dyDescent="0.2">
      <c r="A1222" t="s">
        <v>436</v>
      </c>
      <c r="B1222">
        <v>1</v>
      </c>
      <c r="C1222">
        <v>1593635</v>
      </c>
      <c r="D1222" s="9" t="s">
        <v>111</v>
      </c>
      <c r="E1222" t="s">
        <v>4055</v>
      </c>
      <c r="F1222" t="str">
        <f t="shared" si="19"/>
        <v>Cedar Rapids 38</v>
      </c>
      <c r="G1222" t="s">
        <v>2840</v>
      </c>
      <c r="H1222">
        <v>2.1976744190000002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5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30</v>
      </c>
      <c r="V1222">
        <v>37</v>
      </c>
      <c r="W1222">
        <v>0.4395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66</v>
      </c>
      <c r="AK1222">
        <v>67</v>
      </c>
      <c r="AL1222">
        <v>1.3186</v>
      </c>
      <c r="AM1222">
        <v>4</v>
      </c>
      <c r="AN1222">
        <v>0</v>
      </c>
      <c r="AO1222">
        <v>0</v>
      </c>
      <c r="AP1222">
        <v>0</v>
      </c>
      <c r="AQ1222">
        <v>2</v>
      </c>
      <c r="AR1222">
        <v>0</v>
      </c>
      <c r="AS1222">
        <v>26</v>
      </c>
      <c r="AT1222">
        <v>31</v>
      </c>
      <c r="AU1222">
        <v>0.4395</v>
      </c>
      <c r="AV1222">
        <v>6</v>
      </c>
      <c r="AW1222">
        <v>0</v>
      </c>
      <c r="AX1222">
        <v>0</v>
      </c>
    </row>
    <row r="1223" spans="1:50" x14ac:dyDescent="0.2">
      <c r="A1223" t="s">
        <v>436</v>
      </c>
      <c r="B1223">
        <v>1</v>
      </c>
      <c r="C1223">
        <v>1593648</v>
      </c>
      <c r="D1223" s="9" t="s">
        <v>1991</v>
      </c>
      <c r="E1223" t="s">
        <v>4056</v>
      </c>
      <c r="F1223" t="str">
        <f t="shared" si="19"/>
        <v>Marion 02</v>
      </c>
      <c r="G1223" t="s">
        <v>2840</v>
      </c>
      <c r="H1223">
        <v>1.318604651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31</v>
      </c>
      <c r="P1223">
        <v>37</v>
      </c>
      <c r="Q1223">
        <v>0.4395</v>
      </c>
      <c r="R1223">
        <v>0</v>
      </c>
      <c r="S1223">
        <v>0</v>
      </c>
      <c r="T1223">
        <v>0</v>
      </c>
      <c r="U1223">
        <v>14</v>
      </c>
      <c r="V1223">
        <v>10</v>
      </c>
      <c r="W1223">
        <v>0</v>
      </c>
      <c r="X1223">
        <v>0</v>
      </c>
      <c r="Y1223">
        <v>0</v>
      </c>
      <c r="Z1223">
        <v>0</v>
      </c>
      <c r="AA1223">
        <v>12</v>
      </c>
      <c r="AB1223">
        <v>2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41</v>
      </c>
      <c r="AK1223">
        <v>46</v>
      </c>
      <c r="AL1223">
        <v>0.4395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16</v>
      </c>
      <c r="AT1223">
        <v>21</v>
      </c>
      <c r="AU1223">
        <v>0.4395</v>
      </c>
      <c r="AV1223">
        <v>2</v>
      </c>
      <c r="AW1223">
        <v>0</v>
      </c>
      <c r="AX1223">
        <v>0</v>
      </c>
    </row>
    <row r="1224" spans="1:50" x14ac:dyDescent="0.2">
      <c r="A1224" t="s">
        <v>436</v>
      </c>
      <c r="B1224">
        <v>1</v>
      </c>
      <c r="C1224">
        <v>1593650</v>
      </c>
      <c r="D1224" s="9" t="s">
        <v>1992</v>
      </c>
      <c r="E1224" t="s">
        <v>4057</v>
      </c>
      <c r="F1224" t="str">
        <f t="shared" si="19"/>
        <v>Marion 04</v>
      </c>
      <c r="G1224" t="s">
        <v>2840</v>
      </c>
      <c r="H1224">
        <v>1.758139535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16</v>
      </c>
      <c r="P1224">
        <v>16</v>
      </c>
      <c r="Q1224">
        <v>0.4395</v>
      </c>
      <c r="R1224">
        <v>0</v>
      </c>
      <c r="S1224">
        <v>0</v>
      </c>
      <c r="T1224">
        <v>0</v>
      </c>
      <c r="U1224">
        <v>19</v>
      </c>
      <c r="V1224">
        <v>19</v>
      </c>
      <c r="W1224">
        <v>0.4395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32</v>
      </c>
      <c r="AK1224">
        <v>32</v>
      </c>
      <c r="AL1224">
        <v>0.4395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14</v>
      </c>
      <c r="AT1224">
        <v>14</v>
      </c>
      <c r="AU1224">
        <v>0.4395</v>
      </c>
      <c r="AV1224">
        <v>10</v>
      </c>
      <c r="AW1224">
        <v>0</v>
      </c>
      <c r="AX1224">
        <v>0</v>
      </c>
    </row>
    <row r="1225" spans="1:50" x14ac:dyDescent="0.2">
      <c r="A1225" t="s">
        <v>436</v>
      </c>
      <c r="B1225">
        <v>1</v>
      </c>
      <c r="C1225">
        <v>1593607</v>
      </c>
      <c r="D1225" s="9" t="s">
        <v>98</v>
      </c>
      <c r="E1225" t="s">
        <v>4058</v>
      </c>
      <c r="F1225" t="str">
        <f t="shared" si="19"/>
        <v>Cedar Rapids 10</v>
      </c>
      <c r="G1225" t="s">
        <v>2840</v>
      </c>
      <c r="H1225">
        <v>3.076744186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45</v>
      </c>
      <c r="P1225">
        <v>45</v>
      </c>
      <c r="Q1225">
        <v>0.4395</v>
      </c>
      <c r="R1225">
        <v>0</v>
      </c>
      <c r="S1225">
        <v>0</v>
      </c>
      <c r="T1225">
        <v>0</v>
      </c>
      <c r="U1225">
        <v>50</v>
      </c>
      <c r="V1225">
        <v>51</v>
      </c>
      <c r="W1225">
        <v>0.4395</v>
      </c>
      <c r="X1225">
        <v>0</v>
      </c>
      <c r="Y1225">
        <v>0</v>
      </c>
      <c r="Z1225">
        <v>0</v>
      </c>
      <c r="AA1225">
        <v>65</v>
      </c>
      <c r="AB1225">
        <v>65</v>
      </c>
      <c r="AC1225">
        <v>0.87909999999999999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63</v>
      </c>
      <c r="AK1225">
        <v>63</v>
      </c>
      <c r="AL1225">
        <v>0.87909999999999999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57</v>
      </c>
      <c r="AT1225">
        <v>57</v>
      </c>
      <c r="AU1225">
        <v>0.4395</v>
      </c>
      <c r="AV1225">
        <v>1</v>
      </c>
      <c r="AW1225">
        <v>0</v>
      </c>
      <c r="AX1225">
        <v>0</v>
      </c>
    </row>
    <row r="1226" spans="1:50" x14ac:dyDescent="0.2">
      <c r="A1226" t="s">
        <v>436</v>
      </c>
      <c r="B1226">
        <v>1</v>
      </c>
      <c r="C1226">
        <v>1593679</v>
      </c>
      <c r="D1226" s="9" t="s">
        <v>1993</v>
      </c>
      <c r="E1226" t="s">
        <v>4059</v>
      </c>
      <c r="F1226" t="str">
        <f t="shared" si="19"/>
        <v>Putnam</v>
      </c>
      <c r="G1226" t="s">
        <v>2840</v>
      </c>
      <c r="H1226">
        <v>2.1976744190000002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20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36</v>
      </c>
      <c r="V1226">
        <v>46</v>
      </c>
      <c r="W1226">
        <v>0.87909999999999999</v>
      </c>
      <c r="X1226">
        <v>0</v>
      </c>
      <c r="Y1226">
        <v>0</v>
      </c>
      <c r="Z1226">
        <v>0</v>
      </c>
      <c r="AA1226">
        <v>30</v>
      </c>
      <c r="AB1226">
        <v>36</v>
      </c>
      <c r="AC1226">
        <v>0.4395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31</v>
      </c>
      <c r="AK1226">
        <v>39</v>
      </c>
      <c r="AL1226">
        <v>0.4395</v>
      </c>
      <c r="AM1226">
        <v>2</v>
      </c>
      <c r="AN1226">
        <v>0</v>
      </c>
      <c r="AO1226">
        <v>0</v>
      </c>
      <c r="AP1226">
        <v>0</v>
      </c>
      <c r="AQ1226">
        <v>7</v>
      </c>
      <c r="AR1226">
        <v>0</v>
      </c>
      <c r="AS1226">
        <v>18</v>
      </c>
      <c r="AT1226">
        <v>24</v>
      </c>
      <c r="AU1226">
        <v>0.4395</v>
      </c>
      <c r="AV1226">
        <v>15</v>
      </c>
      <c r="AW1226">
        <v>0</v>
      </c>
      <c r="AX1226">
        <v>0</v>
      </c>
    </row>
    <row r="1227" spans="1:50" x14ac:dyDescent="0.2">
      <c r="A1227" t="s">
        <v>1033</v>
      </c>
      <c r="B1227">
        <v>2</v>
      </c>
      <c r="C1227">
        <v>947102</v>
      </c>
      <c r="D1227" s="9" t="s">
        <v>1994</v>
      </c>
      <c r="E1227" t="s">
        <v>4060</v>
      </c>
      <c r="F1227" t="str">
        <f t="shared" si="19"/>
        <v>Mt. Pleasant Ward 1</v>
      </c>
      <c r="G1227" t="s">
        <v>2840</v>
      </c>
      <c r="H1227">
        <v>1.066667</v>
      </c>
      <c r="I1227">
        <v>0</v>
      </c>
      <c r="J1227">
        <v>0</v>
      </c>
      <c r="K1227">
        <v>0</v>
      </c>
      <c r="L1227">
        <v>1</v>
      </c>
      <c r="M1227">
        <v>0</v>
      </c>
      <c r="N1227">
        <v>0</v>
      </c>
      <c r="O1227">
        <v>6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18</v>
      </c>
      <c r="V1227">
        <v>21</v>
      </c>
      <c r="W1227">
        <v>0.33329999999999999</v>
      </c>
      <c r="X1227">
        <v>0</v>
      </c>
      <c r="Y1227">
        <v>0</v>
      </c>
      <c r="Z1227">
        <v>0</v>
      </c>
      <c r="AA1227">
        <v>4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8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25</v>
      </c>
      <c r="AT1227">
        <v>28</v>
      </c>
      <c r="AU1227">
        <v>0.4667</v>
      </c>
      <c r="AV1227">
        <v>12</v>
      </c>
      <c r="AW1227">
        <v>17</v>
      </c>
      <c r="AX1227">
        <v>0.26669999999999999</v>
      </c>
    </row>
    <row r="1228" spans="1:50" x14ac:dyDescent="0.2">
      <c r="A1228" t="s">
        <v>157</v>
      </c>
      <c r="B1228">
        <v>3</v>
      </c>
      <c r="C1228">
        <v>1833338</v>
      </c>
      <c r="D1228" s="9" t="s">
        <v>1995</v>
      </c>
      <c r="E1228" t="s">
        <v>4061</v>
      </c>
      <c r="F1228" t="str">
        <f t="shared" si="19"/>
        <v>Indianola 6</v>
      </c>
      <c r="G1228" t="s">
        <v>2840</v>
      </c>
      <c r="H1228">
        <v>1.1666666670000001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22</v>
      </c>
      <c r="P1228">
        <v>29</v>
      </c>
      <c r="Q1228">
        <v>0.23330000000000001</v>
      </c>
      <c r="R1228">
        <v>0</v>
      </c>
      <c r="S1228">
        <v>0</v>
      </c>
      <c r="T1228">
        <v>0</v>
      </c>
      <c r="U1228">
        <v>25</v>
      </c>
      <c r="V1228">
        <v>34</v>
      </c>
      <c r="W1228">
        <v>0.4667</v>
      </c>
      <c r="X1228">
        <v>1</v>
      </c>
      <c r="Y1228">
        <v>1</v>
      </c>
      <c r="Z1228">
        <v>0</v>
      </c>
      <c r="AA1228">
        <v>10</v>
      </c>
      <c r="AB1228">
        <v>0</v>
      </c>
      <c r="AC1228">
        <v>0</v>
      </c>
      <c r="AD1228">
        <v>0</v>
      </c>
      <c r="AE1228">
        <v>1</v>
      </c>
      <c r="AF1228">
        <v>0</v>
      </c>
      <c r="AG1228">
        <v>0</v>
      </c>
      <c r="AH1228">
        <v>0</v>
      </c>
      <c r="AI1228">
        <v>0</v>
      </c>
      <c r="AJ1228">
        <v>13</v>
      </c>
      <c r="AK1228">
        <v>0</v>
      </c>
      <c r="AL1228">
        <v>0</v>
      </c>
      <c r="AM1228">
        <v>4</v>
      </c>
      <c r="AN1228">
        <v>0</v>
      </c>
      <c r="AO1228">
        <v>0</v>
      </c>
      <c r="AP1228">
        <v>1</v>
      </c>
      <c r="AQ1228">
        <v>1</v>
      </c>
      <c r="AR1228">
        <v>0</v>
      </c>
      <c r="AS1228">
        <v>22</v>
      </c>
      <c r="AT1228">
        <v>33</v>
      </c>
      <c r="AU1228">
        <v>0.4667</v>
      </c>
      <c r="AV1228">
        <v>1</v>
      </c>
      <c r="AW1228">
        <v>0</v>
      </c>
      <c r="AX1228">
        <v>0</v>
      </c>
    </row>
    <row r="1229" spans="1:50" x14ac:dyDescent="0.2">
      <c r="A1229" t="s">
        <v>157</v>
      </c>
      <c r="B1229">
        <v>3</v>
      </c>
      <c r="C1229">
        <v>948052</v>
      </c>
      <c r="D1229" s="9" t="s">
        <v>1996</v>
      </c>
      <c r="E1229" t="s">
        <v>4062</v>
      </c>
      <c r="F1229" t="str">
        <f t="shared" si="19"/>
        <v>Indianola 4</v>
      </c>
      <c r="G1229" t="s">
        <v>2840</v>
      </c>
      <c r="H1229">
        <v>2.5666666669999998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43</v>
      </c>
      <c r="P1229">
        <v>45</v>
      </c>
      <c r="Q1229">
        <v>0.4667</v>
      </c>
      <c r="R1229">
        <v>0</v>
      </c>
      <c r="S1229">
        <v>0</v>
      </c>
      <c r="T1229">
        <v>0</v>
      </c>
      <c r="U1229">
        <v>118</v>
      </c>
      <c r="V1229">
        <v>128</v>
      </c>
      <c r="W1229">
        <v>1.1667000000000001</v>
      </c>
      <c r="X1229">
        <v>0</v>
      </c>
      <c r="Y1229">
        <v>0</v>
      </c>
      <c r="Z1229">
        <v>0</v>
      </c>
      <c r="AA1229">
        <v>43</v>
      </c>
      <c r="AB1229">
        <v>47</v>
      </c>
      <c r="AC1229">
        <v>0.4667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27</v>
      </c>
      <c r="AK1229">
        <v>0</v>
      </c>
      <c r="AL1229">
        <v>0</v>
      </c>
      <c r="AM1229">
        <v>5</v>
      </c>
      <c r="AN1229">
        <v>0</v>
      </c>
      <c r="AO1229">
        <v>0</v>
      </c>
      <c r="AP1229">
        <v>1</v>
      </c>
      <c r="AQ1229">
        <v>0</v>
      </c>
      <c r="AR1229">
        <v>0</v>
      </c>
      <c r="AS1229">
        <v>31</v>
      </c>
      <c r="AT1229">
        <v>46</v>
      </c>
      <c r="AU1229">
        <v>0.4667</v>
      </c>
      <c r="AV1229">
        <v>8</v>
      </c>
      <c r="AW1229">
        <v>0</v>
      </c>
      <c r="AX1229">
        <v>0</v>
      </c>
    </row>
    <row r="1230" spans="1:50" x14ac:dyDescent="0.2">
      <c r="A1230" t="s">
        <v>157</v>
      </c>
      <c r="B1230">
        <v>3</v>
      </c>
      <c r="C1230">
        <v>948050</v>
      </c>
      <c r="D1230" s="9" t="s">
        <v>1997</v>
      </c>
      <c r="E1230" t="s">
        <v>4063</v>
      </c>
      <c r="F1230" t="str">
        <f t="shared" si="19"/>
        <v>Indianola 2</v>
      </c>
      <c r="G1230" t="s">
        <v>2840</v>
      </c>
      <c r="H1230">
        <v>2.1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25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50</v>
      </c>
      <c r="V1230">
        <v>56</v>
      </c>
      <c r="W1230">
        <v>0.7</v>
      </c>
      <c r="X1230">
        <v>1</v>
      </c>
      <c r="Y1230">
        <v>0</v>
      </c>
      <c r="Z1230">
        <v>0</v>
      </c>
      <c r="AA1230">
        <v>30</v>
      </c>
      <c r="AB1230">
        <v>39</v>
      </c>
      <c r="AC1230">
        <v>0.4667</v>
      </c>
      <c r="AD1230">
        <v>0</v>
      </c>
      <c r="AE1230">
        <v>0</v>
      </c>
      <c r="AF1230">
        <v>0</v>
      </c>
      <c r="AG1230">
        <v>41</v>
      </c>
      <c r="AH1230">
        <v>0</v>
      </c>
      <c r="AI1230">
        <v>0</v>
      </c>
      <c r="AJ1230">
        <v>0</v>
      </c>
      <c r="AK1230">
        <v>44</v>
      </c>
      <c r="AL1230">
        <v>0.4667</v>
      </c>
      <c r="AM1230">
        <v>50</v>
      </c>
      <c r="AN1230">
        <v>0</v>
      </c>
      <c r="AO1230">
        <v>0</v>
      </c>
      <c r="AP1230">
        <v>2</v>
      </c>
      <c r="AQ1230">
        <v>0</v>
      </c>
      <c r="AR1230">
        <v>0</v>
      </c>
      <c r="AS1230">
        <v>0</v>
      </c>
      <c r="AT1230">
        <v>51</v>
      </c>
      <c r="AU1230">
        <v>0.4667</v>
      </c>
      <c r="AV1230">
        <v>0</v>
      </c>
      <c r="AW1230">
        <v>0</v>
      </c>
      <c r="AX1230">
        <v>0</v>
      </c>
    </row>
    <row r="1231" spans="1:50" x14ac:dyDescent="0.2">
      <c r="A1231" t="s">
        <v>157</v>
      </c>
      <c r="B1231">
        <v>3</v>
      </c>
      <c r="C1231">
        <v>1593780</v>
      </c>
      <c r="D1231" s="9" t="s">
        <v>1998</v>
      </c>
      <c r="E1231" t="s">
        <v>4064</v>
      </c>
      <c r="F1231" t="str">
        <f t="shared" si="19"/>
        <v>Greenfield 2/ Lincoln 2</v>
      </c>
      <c r="G1231" t="s">
        <v>2840</v>
      </c>
      <c r="H1231">
        <v>1.6333333329999999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22</v>
      </c>
      <c r="P1231">
        <v>22</v>
      </c>
      <c r="Q1231">
        <v>0.23330000000000001</v>
      </c>
      <c r="R1231">
        <v>0</v>
      </c>
      <c r="S1231">
        <v>0</v>
      </c>
      <c r="T1231">
        <v>0</v>
      </c>
      <c r="U1231">
        <v>34</v>
      </c>
      <c r="V1231">
        <v>34</v>
      </c>
      <c r="W1231">
        <v>0.4667</v>
      </c>
      <c r="X1231">
        <v>0</v>
      </c>
      <c r="Y1231">
        <v>0</v>
      </c>
      <c r="Z1231">
        <v>0</v>
      </c>
      <c r="AA1231">
        <v>21</v>
      </c>
      <c r="AB1231">
        <v>21</v>
      </c>
      <c r="AC1231">
        <v>0.23330000000000001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28</v>
      </c>
      <c r="AK1231">
        <v>28</v>
      </c>
      <c r="AL1231">
        <v>0.23330000000000001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32</v>
      </c>
      <c r="AT1231">
        <v>32</v>
      </c>
      <c r="AU1231">
        <v>0.4667</v>
      </c>
      <c r="AV1231">
        <v>0</v>
      </c>
      <c r="AW1231">
        <v>0</v>
      </c>
      <c r="AX1231">
        <v>0</v>
      </c>
    </row>
    <row r="1232" spans="1:50" x14ac:dyDescent="0.2">
      <c r="A1232" t="s">
        <v>157</v>
      </c>
      <c r="B1232">
        <v>3</v>
      </c>
      <c r="C1232">
        <v>1593784</v>
      </c>
      <c r="D1232" s="9" t="s">
        <v>1999</v>
      </c>
      <c r="E1232" t="s">
        <v>4065</v>
      </c>
      <c r="F1232" t="str">
        <f t="shared" si="19"/>
        <v>Norwalk 4 City</v>
      </c>
      <c r="G1232" t="s">
        <v>2840</v>
      </c>
      <c r="H1232">
        <v>2.3333333330000001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30</v>
      </c>
      <c r="P1232">
        <v>0</v>
      </c>
      <c r="Q1232">
        <v>0</v>
      </c>
      <c r="R1232">
        <v>1</v>
      </c>
      <c r="S1232">
        <v>0</v>
      </c>
      <c r="T1232">
        <v>0</v>
      </c>
      <c r="U1232">
        <v>80</v>
      </c>
      <c r="V1232">
        <v>99</v>
      </c>
      <c r="W1232">
        <v>0.93330000000000002</v>
      </c>
      <c r="X1232">
        <v>0</v>
      </c>
      <c r="Y1232">
        <v>0</v>
      </c>
      <c r="Z1232">
        <v>0</v>
      </c>
      <c r="AA1232">
        <v>34</v>
      </c>
      <c r="AB1232">
        <v>42</v>
      </c>
      <c r="AC1232">
        <v>0.4667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46</v>
      </c>
      <c r="AK1232">
        <v>47</v>
      </c>
      <c r="AL1232">
        <v>0.4667</v>
      </c>
      <c r="AM1232">
        <v>3</v>
      </c>
      <c r="AN1232">
        <v>0</v>
      </c>
      <c r="AO1232">
        <v>0</v>
      </c>
      <c r="AP1232">
        <v>0</v>
      </c>
      <c r="AQ1232">
        <v>6</v>
      </c>
      <c r="AR1232">
        <v>0</v>
      </c>
      <c r="AS1232">
        <v>37</v>
      </c>
      <c r="AT1232">
        <v>42</v>
      </c>
      <c r="AU1232">
        <v>0.4667</v>
      </c>
      <c r="AV1232">
        <v>6</v>
      </c>
      <c r="AW1232">
        <v>0</v>
      </c>
      <c r="AX1232">
        <v>0</v>
      </c>
    </row>
    <row r="1233" spans="1:50" x14ac:dyDescent="0.2">
      <c r="A1233" t="s">
        <v>157</v>
      </c>
      <c r="B1233">
        <v>3</v>
      </c>
      <c r="C1233">
        <v>1833337</v>
      </c>
      <c r="D1233" s="9" t="s">
        <v>2000</v>
      </c>
      <c r="E1233" t="s">
        <v>4066</v>
      </c>
      <c r="F1233" t="str">
        <f t="shared" si="19"/>
        <v>Indianola 5</v>
      </c>
      <c r="G1233" t="s">
        <v>2840</v>
      </c>
      <c r="H1233">
        <v>1.4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11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46</v>
      </c>
      <c r="V1233">
        <v>47</v>
      </c>
      <c r="W1233">
        <v>0.4667</v>
      </c>
      <c r="X1233">
        <v>0</v>
      </c>
      <c r="Y1233">
        <v>0</v>
      </c>
      <c r="Z1233">
        <v>0</v>
      </c>
      <c r="AA1233">
        <v>14</v>
      </c>
      <c r="AB1233">
        <v>24</v>
      </c>
      <c r="AC1233">
        <v>0.23330000000000001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23</v>
      </c>
      <c r="AK1233">
        <v>27</v>
      </c>
      <c r="AL1233">
        <v>0.23330000000000001</v>
      </c>
      <c r="AM1233">
        <v>2</v>
      </c>
      <c r="AN1233">
        <v>0</v>
      </c>
      <c r="AO1233">
        <v>0</v>
      </c>
      <c r="AP1233">
        <v>1</v>
      </c>
      <c r="AQ1233">
        <v>0</v>
      </c>
      <c r="AR1233">
        <v>0</v>
      </c>
      <c r="AS1233">
        <v>26</v>
      </c>
      <c r="AT1233">
        <v>29</v>
      </c>
      <c r="AU1233">
        <v>0.4667</v>
      </c>
      <c r="AV1233">
        <v>4</v>
      </c>
      <c r="AW1233">
        <v>0</v>
      </c>
      <c r="AX1233">
        <v>0</v>
      </c>
    </row>
    <row r="1234" spans="1:50" x14ac:dyDescent="0.2">
      <c r="A1234" t="s">
        <v>157</v>
      </c>
      <c r="B1234">
        <v>3</v>
      </c>
      <c r="C1234">
        <v>948045</v>
      </c>
      <c r="D1234" s="9" t="s">
        <v>1113</v>
      </c>
      <c r="E1234" t="s">
        <v>4067</v>
      </c>
      <c r="F1234" t="str">
        <f t="shared" si="19"/>
        <v>Allen 2</v>
      </c>
      <c r="G1234" t="s">
        <v>2840</v>
      </c>
      <c r="H1234">
        <v>1.4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11</v>
      </c>
      <c r="P1234">
        <v>12</v>
      </c>
      <c r="Q1234">
        <v>0.23330000000000001</v>
      </c>
      <c r="R1234">
        <v>0</v>
      </c>
      <c r="S1234">
        <v>0</v>
      </c>
      <c r="T1234">
        <v>0</v>
      </c>
      <c r="U1234">
        <v>22</v>
      </c>
      <c r="V1234">
        <v>35</v>
      </c>
      <c r="W1234">
        <v>0.7</v>
      </c>
      <c r="X1234">
        <v>0</v>
      </c>
      <c r="Y1234">
        <v>0</v>
      </c>
      <c r="Z1234">
        <v>0</v>
      </c>
      <c r="AA1234">
        <v>4</v>
      </c>
      <c r="AB1234">
        <v>0</v>
      </c>
      <c r="AC1234">
        <v>0</v>
      </c>
      <c r="AD1234">
        <v>0</v>
      </c>
      <c r="AE1234">
        <v>3</v>
      </c>
      <c r="AF1234">
        <v>0</v>
      </c>
      <c r="AG1234">
        <v>0</v>
      </c>
      <c r="AH1234">
        <v>0</v>
      </c>
      <c r="AI1234">
        <v>0</v>
      </c>
      <c r="AJ1234">
        <v>8</v>
      </c>
      <c r="AK1234">
        <v>0</v>
      </c>
      <c r="AL1234">
        <v>0</v>
      </c>
      <c r="AM1234">
        <v>3</v>
      </c>
      <c r="AN1234">
        <v>0</v>
      </c>
      <c r="AO1234">
        <v>0</v>
      </c>
      <c r="AP1234">
        <v>1</v>
      </c>
      <c r="AQ1234">
        <v>0</v>
      </c>
      <c r="AR1234">
        <v>0</v>
      </c>
      <c r="AS1234">
        <v>13</v>
      </c>
      <c r="AT1234">
        <v>20</v>
      </c>
      <c r="AU1234">
        <v>0.4667</v>
      </c>
      <c r="AV1234">
        <v>8</v>
      </c>
      <c r="AW1234">
        <v>0</v>
      </c>
      <c r="AX1234">
        <v>0</v>
      </c>
    </row>
    <row r="1235" spans="1:50" x14ac:dyDescent="0.2">
      <c r="A1235" t="s">
        <v>157</v>
      </c>
      <c r="B1235">
        <v>3</v>
      </c>
      <c r="C1235">
        <v>948049</v>
      </c>
      <c r="D1235" s="9" t="s">
        <v>2001</v>
      </c>
      <c r="E1235" t="s">
        <v>4068</v>
      </c>
      <c r="F1235" t="str">
        <f t="shared" si="19"/>
        <v>Indianola 1</v>
      </c>
      <c r="G1235" t="s">
        <v>2840</v>
      </c>
      <c r="H1235">
        <v>1.1666666670000001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9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30</v>
      </c>
      <c r="V1235">
        <v>33</v>
      </c>
      <c r="W1235">
        <v>0.4667</v>
      </c>
      <c r="X1235">
        <v>0</v>
      </c>
      <c r="Y1235">
        <v>0</v>
      </c>
      <c r="Z1235">
        <v>0</v>
      </c>
      <c r="AA1235">
        <v>11</v>
      </c>
      <c r="AB1235">
        <v>16</v>
      </c>
      <c r="AC1235">
        <v>0.23330000000000001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9</v>
      </c>
      <c r="AK1235">
        <v>0</v>
      </c>
      <c r="AL1235">
        <v>0</v>
      </c>
      <c r="AM1235">
        <v>2</v>
      </c>
      <c r="AN1235">
        <v>0</v>
      </c>
      <c r="AO1235">
        <v>0</v>
      </c>
      <c r="AP1235">
        <v>0</v>
      </c>
      <c r="AQ1235">
        <v>5</v>
      </c>
      <c r="AR1235">
        <v>0</v>
      </c>
      <c r="AS1235">
        <v>19</v>
      </c>
      <c r="AT1235">
        <v>27</v>
      </c>
      <c r="AU1235">
        <v>0.4667</v>
      </c>
      <c r="AV1235">
        <v>1</v>
      </c>
      <c r="AW1235">
        <v>0</v>
      </c>
      <c r="AX1235">
        <v>0</v>
      </c>
    </row>
    <row r="1236" spans="1:50" x14ac:dyDescent="0.2">
      <c r="A1236" t="s">
        <v>871</v>
      </c>
      <c r="B1236">
        <v>4</v>
      </c>
      <c r="C1236">
        <v>948236</v>
      </c>
      <c r="D1236" s="9" t="s">
        <v>2002</v>
      </c>
      <c r="E1236" t="s">
        <v>4069</v>
      </c>
      <c r="F1236" t="str">
        <f t="shared" si="19"/>
        <v>Rockwell City</v>
      </c>
      <c r="G1236" t="s">
        <v>2840</v>
      </c>
      <c r="H1236">
        <v>1.0833333329999999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10</v>
      </c>
      <c r="P1236">
        <v>10</v>
      </c>
      <c r="Q1236">
        <v>0.25</v>
      </c>
      <c r="R1236">
        <v>0</v>
      </c>
      <c r="S1236">
        <v>0</v>
      </c>
      <c r="T1236">
        <v>0</v>
      </c>
      <c r="U1236">
        <v>14</v>
      </c>
      <c r="V1236">
        <v>14</v>
      </c>
      <c r="W1236">
        <v>0.41670000000000001</v>
      </c>
      <c r="X1236">
        <v>1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9</v>
      </c>
      <c r="AK1236">
        <v>10</v>
      </c>
      <c r="AL1236">
        <v>0.25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7</v>
      </c>
      <c r="AT1236">
        <v>7</v>
      </c>
      <c r="AU1236">
        <v>0.16669999999999999</v>
      </c>
      <c r="AV1236">
        <v>0</v>
      </c>
      <c r="AW1236">
        <v>0</v>
      </c>
      <c r="AX1236">
        <v>0</v>
      </c>
    </row>
    <row r="1237" spans="1:50" x14ac:dyDescent="0.2">
      <c r="A1237" t="s">
        <v>924</v>
      </c>
      <c r="B1237">
        <v>1</v>
      </c>
      <c r="C1237">
        <v>948248</v>
      </c>
      <c r="D1237" s="9" t="s">
        <v>2003</v>
      </c>
      <c r="E1237" t="s">
        <v>4070</v>
      </c>
      <c r="F1237" t="str">
        <f t="shared" si="19"/>
        <v>Giard-Luana-Monona</v>
      </c>
      <c r="G1237" t="s">
        <v>2840</v>
      </c>
      <c r="H1237">
        <v>1.1666666670000001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5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32</v>
      </c>
      <c r="V1237">
        <v>34</v>
      </c>
      <c r="W1237">
        <v>0.66669999999999996</v>
      </c>
      <c r="X1237">
        <v>0</v>
      </c>
      <c r="Y1237">
        <v>0</v>
      </c>
      <c r="Z1237">
        <v>0</v>
      </c>
      <c r="AA1237">
        <v>10</v>
      </c>
      <c r="AB1237">
        <v>13</v>
      </c>
      <c r="AC1237">
        <v>0.16669999999999999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11</v>
      </c>
      <c r="AK1237">
        <v>11</v>
      </c>
      <c r="AL1237">
        <v>0.16669999999999999</v>
      </c>
      <c r="AM1237">
        <v>2</v>
      </c>
      <c r="AN1237">
        <v>0</v>
      </c>
      <c r="AO1237">
        <v>0</v>
      </c>
      <c r="AP1237">
        <v>0</v>
      </c>
      <c r="AQ1237">
        <v>3</v>
      </c>
      <c r="AR1237">
        <v>0</v>
      </c>
      <c r="AS1237">
        <v>11</v>
      </c>
      <c r="AT1237">
        <v>11</v>
      </c>
      <c r="AU1237">
        <v>0.16669999999999999</v>
      </c>
      <c r="AV1237">
        <v>1</v>
      </c>
      <c r="AW1237">
        <v>0</v>
      </c>
      <c r="AX1237">
        <v>0</v>
      </c>
    </row>
    <row r="1238" spans="1:50" x14ac:dyDescent="0.2">
      <c r="A1238" t="s">
        <v>924</v>
      </c>
      <c r="B1238">
        <v>1</v>
      </c>
      <c r="C1238">
        <v>948244</v>
      </c>
      <c r="D1238" s="9" t="s">
        <v>2004</v>
      </c>
      <c r="E1238" t="s">
        <v>4071</v>
      </c>
      <c r="F1238" t="str">
        <f t="shared" si="19"/>
        <v>Cox Creek-Sperry</v>
      </c>
      <c r="G1238" t="s">
        <v>2840</v>
      </c>
      <c r="H1238">
        <v>0.5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3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6</v>
      </c>
      <c r="V1238">
        <v>7</v>
      </c>
      <c r="W1238">
        <v>0.16669999999999999</v>
      </c>
      <c r="X1238">
        <v>0</v>
      </c>
      <c r="Y1238">
        <v>0</v>
      </c>
      <c r="Z1238">
        <v>0</v>
      </c>
      <c r="AA1238">
        <v>5</v>
      </c>
      <c r="AB1238">
        <v>10</v>
      </c>
      <c r="AC1238">
        <v>0.16669999999999999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1</v>
      </c>
      <c r="AK1238">
        <v>0</v>
      </c>
      <c r="AL1238">
        <v>0</v>
      </c>
      <c r="AM1238">
        <v>1</v>
      </c>
      <c r="AN1238">
        <v>0</v>
      </c>
      <c r="AO1238">
        <v>0</v>
      </c>
      <c r="AP1238">
        <v>3</v>
      </c>
      <c r="AQ1238">
        <v>1</v>
      </c>
      <c r="AR1238">
        <v>0</v>
      </c>
      <c r="AS1238">
        <v>6</v>
      </c>
      <c r="AT1238">
        <v>7</v>
      </c>
      <c r="AU1238">
        <v>0.16669999999999999</v>
      </c>
      <c r="AV1238">
        <v>0</v>
      </c>
      <c r="AW1238">
        <v>0</v>
      </c>
      <c r="AX1238">
        <v>0</v>
      </c>
    </row>
    <row r="1239" spans="1:50" x14ac:dyDescent="0.2">
      <c r="A1239" t="s">
        <v>1322</v>
      </c>
      <c r="B1239">
        <v>4</v>
      </c>
      <c r="C1239">
        <v>948099</v>
      </c>
      <c r="D1239" s="9">
        <v>5</v>
      </c>
      <c r="E1239" t="s">
        <v>4072</v>
      </c>
      <c r="F1239" t="str">
        <f t="shared" si="19"/>
        <v>Fort Dodge 05</v>
      </c>
      <c r="G1239" t="s">
        <v>2840</v>
      </c>
      <c r="H1239">
        <v>0.75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6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21</v>
      </c>
      <c r="V1239">
        <v>22</v>
      </c>
      <c r="W1239">
        <v>0.33329999999999999</v>
      </c>
      <c r="X1239">
        <v>0</v>
      </c>
      <c r="Y1239">
        <v>0</v>
      </c>
      <c r="Z1239">
        <v>0</v>
      </c>
      <c r="AA1239">
        <v>4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10</v>
      </c>
      <c r="AK1239">
        <v>15</v>
      </c>
      <c r="AL1239">
        <v>0.25</v>
      </c>
      <c r="AM1239">
        <v>3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4</v>
      </c>
      <c r="AT1239">
        <v>8</v>
      </c>
      <c r="AU1239">
        <v>0.16669999999999999</v>
      </c>
      <c r="AV1239">
        <v>1</v>
      </c>
      <c r="AW1239">
        <v>0</v>
      </c>
      <c r="AX1239">
        <v>0</v>
      </c>
    </row>
    <row r="1240" spans="1:50" x14ac:dyDescent="0.2">
      <c r="A1240" t="s">
        <v>1322</v>
      </c>
      <c r="B1240">
        <v>4</v>
      </c>
      <c r="C1240">
        <v>948311</v>
      </c>
      <c r="D1240" s="9" t="s">
        <v>2005</v>
      </c>
      <c r="E1240" t="s">
        <v>4073</v>
      </c>
      <c r="F1240" t="str">
        <f t="shared" si="19"/>
        <v>Dayton-Burnside</v>
      </c>
      <c r="G1240" t="s">
        <v>2840</v>
      </c>
      <c r="H1240">
        <v>0.75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10</v>
      </c>
      <c r="P1240">
        <v>10</v>
      </c>
      <c r="Q1240">
        <v>0.16669999999999999</v>
      </c>
      <c r="R1240">
        <v>0</v>
      </c>
      <c r="S1240">
        <v>0</v>
      </c>
      <c r="T1240">
        <v>0</v>
      </c>
      <c r="U1240">
        <v>15</v>
      </c>
      <c r="V1240">
        <v>16</v>
      </c>
      <c r="W1240">
        <v>0.25</v>
      </c>
      <c r="X1240">
        <v>0</v>
      </c>
      <c r="Y1240">
        <v>0</v>
      </c>
      <c r="Z1240">
        <v>0</v>
      </c>
      <c r="AA1240">
        <v>8</v>
      </c>
      <c r="AB1240">
        <v>8</v>
      </c>
      <c r="AC1240">
        <v>0.16669999999999999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5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9</v>
      </c>
      <c r="AT1240">
        <v>12</v>
      </c>
      <c r="AU1240">
        <v>0.16669999999999999</v>
      </c>
      <c r="AV1240">
        <v>0</v>
      </c>
      <c r="AW1240">
        <v>0</v>
      </c>
      <c r="AX1240">
        <v>0</v>
      </c>
    </row>
    <row r="1241" spans="1:50" x14ac:dyDescent="0.2">
      <c r="A1241" t="s">
        <v>150</v>
      </c>
      <c r="B1241">
        <v>4</v>
      </c>
      <c r="C1241">
        <v>1593558</v>
      </c>
      <c r="D1241" s="9" t="s">
        <v>2006</v>
      </c>
      <c r="E1241" t="s">
        <v>4074</v>
      </c>
      <c r="F1241" t="str">
        <f t="shared" si="19"/>
        <v>Geneva/ Ingham/ East Mott</v>
      </c>
      <c r="G1241" t="s">
        <v>2840</v>
      </c>
      <c r="H1241">
        <v>0.33333333300000001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4</v>
      </c>
      <c r="P1241">
        <v>4</v>
      </c>
      <c r="Q1241">
        <v>0.1111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1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6</v>
      </c>
      <c r="AT1241">
        <v>7</v>
      </c>
      <c r="AU1241">
        <v>0.16669999999999999</v>
      </c>
      <c r="AV1241">
        <v>3</v>
      </c>
      <c r="AW1241">
        <v>3</v>
      </c>
      <c r="AX1241">
        <v>5.5599999999999997E-2</v>
      </c>
    </row>
    <row r="1242" spans="1:50" x14ac:dyDescent="0.2">
      <c r="A1242" t="s">
        <v>1162</v>
      </c>
      <c r="B1242">
        <v>2</v>
      </c>
      <c r="C1242">
        <v>1593707</v>
      </c>
      <c r="D1242" s="9" t="s">
        <v>2007</v>
      </c>
      <c r="E1242" t="s">
        <v>4075</v>
      </c>
      <c r="F1242" t="str">
        <f t="shared" si="19"/>
        <v>Fulton/Montpelier-City</v>
      </c>
      <c r="G1242" t="s">
        <v>2840</v>
      </c>
      <c r="H1242">
        <v>0.83333333300000001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15</v>
      </c>
      <c r="P1242">
        <v>15</v>
      </c>
      <c r="Q1242">
        <v>0.33329999999999999</v>
      </c>
      <c r="R1242">
        <v>0</v>
      </c>
      <c r="S1242">
        <v>0</v>
      </c>
      <c r="T1242">
        <v>0</v>
      </c>
      <c r="U1242">
        <v>10</v>
      </c>
      <c r="V1242">
        <v>10</v>
      </c>
      <c r="W1242">
        <v>0.16669999999999999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11</v>
      </c>
      <c r="AK1242">
        <v>11</v>
      </c>
      <c r="AL1242">
        <v>0.16669999999999999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10</v>
      </c>
      <c r="AT1242">
        <v>10</v>
      </c>
      <c r="AU1242">
        <v>0.16669999999999999</v>
      </c>
      <c r="AV1242">
        <v>3</v>
      </c>
      <c r="AW1242">
        <v>0</v>
      </c>
      <c r="AX1242">
        <v>0</v>
      </c>
    </row>
    <row r="1243" spans="1:50" x14ac:dyDescent="0.2">
      <c r="A1243" t="s">
        <v>1162</v>
      </c>
      <c r="B1243">
        <v>2</v>
      </c>
      <c r="C1243">
        <v>947547</v>
      </c>
      <c r="D1243" s="9" t="s">
        <v>2008</v>
      </c>
      <c r="E1243" t="s">
        <v>4076</v>
      </c>
      <c r="F1243" t="str">
        <f t="shared" si="19"/>
        <v>Wilton/Moscow-Wilton</v>
      </c>
      <c r="G1243" t="s">
        <v>2840</v>
      </c>
      <c r="H1243">
        <v>0.5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3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5</v>
      </c>
      <c r="V1243">
        <v>7</v>
      </c>
      <c r="W1243">
        <v>0.16669999999999999</v>
      </c>
      <c r="X1243">
        <v>0</v>
      </c>
      <c r="Y1243">
        <v>0</v>
      </c>
      <c r="Z1243">
        <v>0</v>
      </c>
      <c r="AA1243">
        <v>2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5</v>
      </c>
      <c r="AK1243">
        <v>5</v>
      </c>
      <c r="AL1243">
        <v>0.16669999999999999</v>
      </c>
      <c r="AM1243">
        <v>1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7</v>
      </c>
      <c r="AT1243">
        <v>11</v>
      </c>
      <c r="AU1243">
        <v>0.16669999999999999</v>
      </c>
      <c r="AV1243">
        <v>0</v>
      </c>
      <c r="AW1243">
        <v>0</v>
      </c>
      <c r="AX1243">
        <v>0</v>
      </c>
    </row>
    <row r="1244" spans="1:50" x14ac:dyDescent="0.2">
      <c r="A1244" t="s">
        <v>1162</v>
      </c>
      <c r="B1244">
        <v>2</v>
      </c>
      <c r="C1244">
        <v>947537</v>
      </c>
      <c r="D1244" s="9" t="s">
        <v>2009</v>
      </c>
      <c r="E1244" t="s">
        <v>4077</v>
      </c>
      <c r="F1244" t="str">
        <f t="shared" si="19"/>
        <v>Muscatine 07Th</v>
      </c>
      <c r="G1244" t="s">
        <v>2840</v>
      </c>
      <c r="H1244">
        <v>1.1666669999999999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11</v>
      </c>
      <c r="P1244">
        <v>13</v>
      </c>
      <c r="Q1244">
        <v>0.33329999999999999</v>
      </c>
      <c r="R1244">
        <v>0</v>
      </c>
      <c r="S1244">
        <v>0</v>
      </c>
      <c r="T1244">
        <v>0</v>
      </c>
      <c r="U1244">
        <v>10</v>
      </c>
      <c r="V1244">
        <v>10</v>
      </c>
      <c r="W1244">
        <v>0.16669999999999999</v>
      </c>
      <c r="X1244">
        <v>0</v>
      </c>
      <c r="Y1244">
        <v>0</v>
      </c>
      <c r="Z1244">
        <v>0</v>
      </c>
      <c r="AA1244">
        <v>2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27</v>
      </c>
      <c r="AK1244">
        <v>27</v>
      </c>
      <c r="AL1244">
        <v>0.5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10</v>
      </c>
      <c r="AT1244">
        <v>10</v>
      </c>
      <c r="AU1244">
        <v>0.16669999999999999</v>
      </c>
      <c r="AV1244">
        <v>1</v>
      </c>
      <c r="AW1244">
        <v>0</v>
      </c>
      <c r="AX1244">
        <v>0</v>
      </c>
    </row>
    <row r="1245" spans="1:50" x14ac:dyDescent="0.2">
      <c r="A1245" t="s">
        <v>1162</v>
      </c>
      <c r="B1245">
        <v>2</v>
      </c>
      <c r="C1245">
        <v>1593705</v>
      </c>
      <c r="D1245" s="9" t="s">
        <v>1466</v>
      </c>
      <c r="E1245" t="s">
        <v>4078</v>
      </c>
      <c r="F1245" t="str">
        <f t="shared" si="19"/>
        <v>Bloomington</v>
      </c>
      <c r="G1245" t="s">
        <v>2840</v>
      </c>
      <c r="H1245">
        <v>1.5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20</v>
      </c>
      <c r="P1245">
        <v>20</v>
      </c>
      <c r="Q1245">
        <v>0.16669999999999999</v>
      </c>
      <c r="R1245">
        <v>0</v>
      </c>
      <c r="S1245">
        <v>0</v>
      </c>
      <c r="T1245">
        <v>0</v>
      </c>
      <c r="U1245">
        <v>44</v>
      </c>
      <c r="V1245">
        <v>44</v>
      </c>
      <c r="W1245">
        <v>0.5</v>
      </c>
      <c r="X1245">
        <v>0</v>
      </c>
      <c r="Y1245">
        <v>0</v>
      </c>
      <c r="Z1245">
        <v>0</v>
      </c>
      <c r="AA1245">
        <v>24</v>
      </c>
      <c r="AB1245">
        <v>24</v>
      </c>
      <c r="AC1245">
        <v>0.33329999999999999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20</v>
      </c>
      <c r="AK1245">
        <v>21</v>
      </c>
      <c r="AL1245">
        <v>0.33329999999999999</v>
      </c>
      <c r="AM1245">
        <v>0</v>
      </c>
      <c r="AN1245">
        <v>0</v>
      </c>
      <c r="AO1245">
        <v>0</v>
      </c>
      <c r="AP1245">
        <v>1</v>
      </c>
      <c r="AQ1245">
        <v>0</v>
      </c>
      <c r="AR1245">
        <v>0</v>
      </c>
      <c r="AS1245">
        <v>17</v>
      </c>
      <c r="AT1245">
        <v>21</v>
      </c>
      <c r="AU1245">
        <v>0.16669999999999999</v>
      </c>
      <c r="AV1245">
        <v>6</v>
      </c>
      <c r="AW1245">
        <v>0</v>
      </c>
      <c r="AX1245">
        <v>0</v>
      </c>
    </row>
    <row r="1246" spans="1:50" x14ac:dyDescent="0.2">
      <c r="A1246" t="s">
        <v>1162</v>
      </c>
      <c r="B1246">
        <v>2</v>
      </c>
      <c r="C1246">
        <v>1593704</v>
      </c>
      <c r="D1246" s="9" t="s">
        <v>2010</v>
      </c>
      <c r="E1246" t="s">
        <v>4079</v>
      </c>
      <c r="F1246" t="str">
        <f t="shared" si="19"/>
        <v>Seventy-Six/Cedar-Seventy</v>
      </c>
      <c r="G1246" t="s">
        <v>2840</v>
      </c>
      <c r="H1246">
        <v>0.5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3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6</v>
      </c>
      <c r="V1246">
        <v>11</v>
      </c>
      <c r="W1246">
        <v>0.16669999999999999</v>
      </c>
      <c r="X1246">
        <v>0</v>
      </c>
      <c r="Y1246">
        <v>0</v>
      </c>
      <c r="Z1246">
        <v>0</v>
      </c>
      <c r="AA1246">
        <v>6</v>
      </c>
      <c r="AB1246">
        <v>7</v>
      </c>
      <c r="AC1246">
        <v>0.16669999999999999</v>
      </c>
      <c r="AD1246">
        <v>1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3</v>
      </c>
      <c r="AN1246">
        <v>0</v>
      </c>
      <c r="AO1246">
        <v>0</v>
      </c>
      <c r="AP1246">
        <v>1</v>
      </c>
      <c r="AQ1246">
        <v>0</v>
      </c>
      <c r="AR1246">
        <v>0</v>
      </c>
      <c r="AS1246">
        <v>7</v>
      </c>
      <c r="AT1246">
        <v>8</v>
      </c>
      <c r="AU1246">
        <v>0.16669999999999999</v>
      </c>
      <c r="AV1246">
        <v>0</v>
      </c>
      <c r="AW1246">
        <v>0</v>
      </c>
      <c r="AX1246">
        <v>0</v>
      </c>
    </row>
    <row r="1247" spans="1:50" x14ac:dyDescent="0.2">
      <c r="A1247" t="s">
        <v>1162</v>
      </c>
      <c r="B1247">
        <v>2</v>
      </c>
      <c r="C1247">
        <v>947535</v>
      </c>
      <c r="D1247" s="9" t="s">
        <v>2011</v>
      </c>
      <c r="E1247" t="s">
        <v>4080</v>
      </c>
      <c r="F1247" t="str">
        <f t="shared" si="19"/>
        <v>Muscatine 05Th</v>
      </c>
      <c r="G1247" t="s">
        <v>2877</v>
      </c>
      <c r="H1247">
        <v>1.1666666670000001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12</v>
      </c>
      <c r="P1247">
        <v>12</v>
      </c>
      <c r="Q1247">
        <v>0.16669999999999999</v>
      </c>
      <c r="R1247">
        <v>0</v>
      </c>
      <c r="S1247">
        <v>0</v>
      </c>
      <c r="T1247">
        <v>0</v>
      </c>
      <c r="U1247">
        <v>7</v>
      </c>
      <c r="V1247">
        <v>0</v>
      </c>
      <c r="W1247">
        <v>0</v>
      </c>
      <c r="X1247">
        <v>2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30</v>
      </c>
      <c r="AK1247">
        <v>33</v>
      </c>
      <c r="AL1247">
        <v>0.5</v>
      </c>
      <c r="AM1247">
        <v>2</v>
      </c>
      <c r="AN1247">
        <v>0</v>
      </c>
      <c r="AO1247">
        <v>0</v>
      </c>
      <c r="AP1247">
        <v>5</v>
      </c>
      <c r="AQ1247">
        <v>0</v>
      </c>
      <c r="AR1247">
        <v>0</v>
      </c>
      <c r="AS1247">
        <v>9</v>
      </c>
      <c r="AT1247">
        <v>12</v>
      </c>
      <c r="AU1247">
        <v>0.16669999999999999</v>
      </c>
      <c r="AV1247">
        <v>7</v>
      </c>
      <c r="AW1247">
        <v>12</v>
      </c>
      <c r="AX1247">
        <v>0.16669999999999999</v>
      </c>
    </row>
    <row r="1248" spans="1:50" x14ac:dyDescent="0.2">
      <c r="A1248" t="s">
        <v>1162</v>
      </c>
      <c r="B1248">
        <v>2</v>
      </c>
      <c r="C1248">
        <v>947541</v>
      </c>
      <c r="D1248" s="9" t="s">
        <v>1682</v>
      </c>
      <c r="E1248" t="s">
        <v>4081</v>
      </c>
      <c r="F1248" t="str">
        <f t="shared" si="19"/>
        <v>Orono-City</v>
      </c>
      <c r="G1248" t="s">
        <v>2840</v>
      </c>
      <c r="H1248">
        <v>0.16666700000000001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2</v>
      </c>
      <c r="P1248">
        <v>2</v>
      </c>
      <c r="Q1248">
        <v>0</v>
      </c>
      <c r="R1248">
        <v>0</v>
      </c>
      <c r="S1248">
        <v>0</v>
      </c>
      <c r="T1248">
        <v>0</v>
      </c>
      <c r="U1248">
        <v>1</v>
      </c>
      <c r="V1248">
        <v>1</v>
      </c>
      <c r="W1248">
        <v>0</v>
      </c>
      <c r="X1248">
        <v>0</v>
      </c>
      <c r="Y1248">
        <v>0</v>
      </c>
      <c r="Z1248">
        <v>0</v>
      </c>
      <c r="AA1248">
        <v>2</v>
      </c>
      <c r="AB1248">
        <v>2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4</v>
      </c>
      <c r="AK1248">
        <v>1</v>
      </c>
      <c r="AL1248">
        <v>0</v>
      </c>
      <c r="AM1248">
        <v>1</v>
      </c>
      <c r="AN1248">
        <v>3</v>
      </c>
      <c r="AO1248">
        <v>0</v>
      </c>
      <c r="AP1248">
        <v>1</v>
      </c>
      <c r="AQ1248">
        <v>1</v>
      </c>
      <c r="AR1248">
        <v>0</v>
      </c>
      <c r="AS1248">
        <v>3</v>
      </c>
      <c r="AT1248">
        <v>0</v>
      </c>
      <c r="AU1248">
        <v>0.16669999999999999</v>
      </c>
      <c r="AV1248">
        <v>0</v>
      </c>
      <c r="AW1248">
        <v>0</v>
      </c>
      <c r="AX1248">
        <v>0</v>
      </c>
    </row>
    <row r="1249" spans="1:50" x14ac:dyDescent="0.2">
      <c r="A1249" t="s">
        <v>1162</v>
      </c>
      <c r="B1249">
        <v>2</v>
      </c>
      <c r="C1249">
        <v>947529</v>
      </c>
      <c r="D1249" s="9" t="s">
        <v>1709</v>
      </c>
      <c r="E1249" t="s">
        <v>4082</v>
      </c>
      <c r="F1249" t="str">
        <f t="shared" si="19"/>
        <v>Goshen-City</v>
      </c>
      <c r="G1249" t="s">
        <v>2840</v>
      </c>
      <c r="H1249">
        <v>0.33333333300000001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2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3</v>
      </c>
      <c r="V1249">
        <v>0</v>
      </c>
      <c r="W1249">
        <v>0</v>
      </c>
      <c r="X1249">
        <v>1</v>
      </c>
      <c r="Y1249">
        <v>0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14</v>
      </c>
      <c r="AK1249">
        <v>17</v>
      </c>
      <c r="AL1249">
        <v>0.16669999999999999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10</v>
      </c>
      <c r="AT1249">
        <v>15</v>
      </c>
      <c r="AU1249">
        <v>0.16669999999999999</v>
      </c>
      <c r="AV1249">
        <v>2</v>
      </c>
      <c r="AW1249">
        <v>0</v>
      </c>
      <c r="AX1249">
        <v>0</v>
      </c>
    </row>
    <row r="1250" spans="1:50" x14ac:dyDescent="0.2">
      <c r="A1250" t="s">
        <v>1080</v>
      </c>
      <c r="B1250">
        <v>4</v>
      </c>
      <c r="C1250">
        <v>947583</v>
      </c>
      <c r="D1250" s="9" t="s">
        <v>89</v>
      </c>
      <c r="E1250" t="s">
        <v>4083</v>
      </c>
      <c r="F1250" t="str">
        <f t="shared" si="19"/>
        <v>City Of Wb/El/Rl/Bo/Go/Nv</v>
      </c>
      <c r="G1250" t="s">
        <v>2840</v>
      </c>
      <c r="H1250">
        <v>0.66666666699999999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9</v>
      </c>
      <c r="P1250">
        <v>9</v>
      </c>
      <c r="Q1250">
        <v>0.25</v>
      </c>
      <c r="R1250">
        <v>0</v>
      </c>
      <c r="S1250">
        <v>0</v>
      </c>
      <c r="T1250">
        <v>0</v>
      </c>
      <c r="U1250">
        <v>1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5</v>
      </c>
      <c r="AB1250">
        <v>5</v>
      </c>
      <c r="AC1250">
        <v>0.16669999999999999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4</v>
      </c>
      <c r="AK1250">
        <v>4</v>
      </c>
      <c r="AL1250">
        <v>8.3299999999999999E-2</v>
      </c>
      <c r="AM1250">
        <v>0</v>
      </c>
      <c r="AN1250">
        <v>0</v>
      </c>
      <c r="AO1250">
        <v>0</v>
      </c>
      <c r="AP1250">
        <v>1</v>
      </c>
      <c r="AQ1250">
        <v>2</v>
      </c>
      <c r="AR1250">
        <v>0</v>
      </c>
      <c r="AS1250">
        <v>5</v>
      </c>
      <c r="AT1250">
        <v>5</v>
      </c>
      <c r="AU1250">
        <v>0.16669999999999999</v>
      </c>
      <c r="AV1250">
        <v>0</v>
      </c>
      <c r="AW1250">
        <v>0</v>
      </c>
      <c r="AX1250">
        <v>0</v>
      </c>
    </row>
    <row r="1251" spans="1:50" x14ac:dyDescent="0.2">
      <c r="A1251" t="s">
        <v>1080</v>
      </c>
      <c r="B1251">
        <v>4</v>
      </c>
      <c r="C1251">
        <v>1593713</v>
      </c>
      <c r="D1251" s="9" t="s">
        <v>4250</v>
      </c>
      <c r="E1251" t="s">
        <v>4084</v>
      </c>
      <c r="F1251" t="str">
        <f t="shared" si="19"/>
        <v>Gr/Rv/Li/Pt. Hl&amp;Wl</v>
      </c>
      <c r="G1251" t="s">
        <v>2840</v>
      </c>
      <c r="H1251">
        <v>0.91666700000000001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12</v>
      </c>
      <c r="P1251">
        <v>12</v>
      </c>
      <c r="Q1251">
        <v>0.25</v>
      </c>
      <c r="R1251">
        <v>0</v>
      </c>
      <c r="S1251">
        <v>0</v>
      </c>
      <c r="T1251">
        <v>0</v>
      </c>
      <c r="U1251">
        <v>9</v>
      </c>
      <c r="V1251">
        <v>9</v>
      </c>
      <c r="W1251">
        <v>0.16669999999999999</v>
      </c>
      <c r="X1251">
        <v>0</v>
      </c>
      <c r="Y1251">
        <v>0</v>
      </c>
      <c r="Z1251">
        <v>0</v>
      </c>
      <c r="AA1251">
        <v>8</v>
      </c>
      <c r="AB1251">
        <v>8</v>
      </c>
      <c r="AC1251">
        <v>0.16669999999999999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7</v>
      </c>
      <c r="AK1251">
        <v>7</v>
      </c>
      <c r="AL1251">
        <v>0.16669999999999999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8</v>
      </c>
      <c r="AT1251">
        <v>8</v>
      </c>
      <c r="AU1251">
        <v>0.16669999999999999</v>
      </c>
      <c r="AV1251">
        <v>0</v>
      </c>
      <c r="AW1251">
        <v>0</v>
      </c>
      <c r="AX1251">
        <v>0</v>
      </c>
    </row>
    <row r="1252" spans="1:50" x14ac:dyDescent="0.2">
      <c r="F1252" t="str">
        <f t="shared" si="19"/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0889-54AF-D046-BF86-B635EA93C6F3}">
  <dimension ref="A1:AG100"/>
  <sheetViews>
    <sheetView workbookViewId="0">
      <selection activeCell="H12" sqref="H12"/>
    </sheetView>
  </sheetViews>
  <sheetFormatPr baseColWidth="10" defaultRowHeight="16" x14ac:dyDescent="0.2"/>
  <cols>
    <col min="1" max="1" width="10.83203125" style="7"/>
    <col min="3" max="3" width="19.6640625" bestFit="1" customWidth="1"/>
    <col min="4" max="4" width="19.6640625" customWidth="1"/>
  </cols>
  <sheetData>
    <row r="1" spans="1:33" s="1" customFormat="1" x14ac:dyDescent="0.2">
      <c r="A1" s="6" t="s">
        <v>478</v>
      </c>
      <c r="B1" s="3" t="s">
        <v>479</v>
      </c>
      <c r="C1" s="3" t="s">
        <v>480</v>
      </c>
      <c r="D1" s="3" t="s">
        <v>778</v>
      </c>
      <c r="E1" s="1" t="s">
        <v>456</v>
      </c>
      <c r="F1" s="4" t="s">
        <v>1</v>
      </c>
      <c r="G1" s="1" t="s">
        <v>457</v>
      </c>
      <c r="H1" s="4" t="s">
        <v>2</v>
      </c>
      <c r="I1" s="1" t="s">
        <v>27</v>
      </c>
      <c r="J1" s="4" t="s">
        <v>3</v>
      </c>
      <c r="K1" s="1" t="s">
        <v>458</v>
      </c>
      <c r="L1" s="4" t="s">
        <v>455</v>
      </c>
      <c r="M1" s="1" t="s">
        <v>459</v>
      </c>
      <c r="N1" s="4" t="s">
        <v>779</v>
      </c>
      <c r="O1" s="1" t="s">
        <v>460</v>
      </c>
      <c r="P1" s="4" t="s">
        <v>470</v>
      </c>
      <c r="Q1" s="1" t="s">
        <v>461</v>
      </c>
      <c r="R1" s="4" t="s">
        <v>471</v>
      </c>
      <c r="S1" s="1" t="s">
        <v>462</v>
      </c>
      <c r="T1" s="4" t="s">
        <v>472</v>
      </c>
      <c r="U1" s="1" t="s">
        <v>463</v>
      </c>
      <c r="V1" s="4" t="s">
        <v>473</v>
      </c>
      <c r="W1" s="1" t="s">
        <v>464</v>
      </c>
      <c r="X1" s="4" t="s">
        <v>780</v>
      </c>
      <c r="Y1" s="1" t="s">
        <v>465</v>
      </c>
      <c r="Z1" s="4" t="s">
        <v>474</v>
      </c>
      <c r="AA1" s="1" t="s">
        <v>466</v>
      </c>
      <c r="AB1" s="4" t="s">
        <v>475</v>
      </c>
      <c r="AC1" s="1" t="s">
        <v>467</v>
      </c>
      <c r="AD1" s="4" t="s">
        <v>476</v>
      </c>
      <c r="AE1" s="1" t="s">
        <v>468</v>
      </c>
      <c r="AF1" s="1" t="s">
        <v>469</v>
      </c>
      <c r="AG1" s="4" t="s">
        <v>477</v>
      </c>
    </row>
    <row r="2" spans="1:33" x14ac:dyDescent="0.2">
      <c r="A2" s="7" t="s">
        <v>481</v>
      </c>
      <c r="B2" s="2" t="s">
        <v>482</v>
      </c>
      <c r="C2" s="2" t="s">
        <v>483</v>
      </c>
      <c r="D2" s="2">
        <v>576</v>
      </c>
      <c r="E2">
        <f ca="1">RANDBETWEEN(0,D2)</f>
        <v>225</v>
      </c>
      <c r="F2">
        <f ca="1">E2/D2</f>
        <v>0.390625</v>
      </c>
      <c r="G2">
        <f ca="1">RANDBETWEEN(0,D2)</f>
        <v>153</v>
      </c>
      <c r="H2">
        <f ca="1">G2/D2</f>
        <v>0.265625</v>
      </c>
      <c r="I2">
        <f ca="1">RANDBETWEEN(0,D2)</f>
        <v>475</v>
      </c>
      <c r="J2">
        <f ca="1">I2/D2</f>
        <v>0.82465277777777779</v>
      </c>
      <c r="K2">
        <f ca="1">RANDBETWEEN(0,D2)</f>
        <v>387</v>
      </c>
      <c r="L2">
        <f ca="1">K2/D2</f>
        <v>0.671875</v>
      </c>
      <c r="M2">
        <f ca="1">RANDBETWEEN(0,D2)</f>
        <v>282</v>
      </c>
      <c r="N2">
        <f ca="1">M2/D2</f>
        <v>0.48958333333333331</v>
      </c>
      <c r="O2">
        <f ca="1">RANDBETWEEN(0,D2)</f>
        <v>422</v>
      </c>
      <c r="P2">
        <f ca="1">O2/D2</f>
        <v>0.73263888888888884</v>
      </c>
      <c r="Q2">
        <f ca="1">RANDBETWEEN(0,D2)</f>
        <v>575</v>
      </c>
      <c r="R2">
        <f ca="1">Q2/D2</f>
        <v>0.99826388888888884</v>
      </c>
      <c r="S2">
        <f ca="1">RANDBETWEEN(0,D2)</f>
        <v>107</v>
      </c>
      <c r="T2">
        <f ca="1">S2/D2</f>
        <v>0.1857638888888889</v>
      </c>
      <c r="U2">
        <f ca="1">RANDBETWEEN(0,D2)</f>
        <v>290</v>
      </c>
      <c r="V2">
        <f ca="1">U2/D2</f>
        <v>0.50347222222222221</v>
      </c>
      <c r="W2">
        <f ca="1">RANDBETWEEN(0,D2)</f>
        <v>276</v>
      </c>
      <c r="X2">
        <f ca="1">W2/D2</f>
        <v>0.47916666666666669</v>
      </c>
      <c r="Y2">
        <f ca="1">RANDBETWEEN(0,D2)</f>
        <v>334</v>
      </c>
      <c r="Z2">
        <f ca="1">Y2/D2</f>
        <v>0.57986111111111116</v>
      </c>
      <c r="AA2">
        <f ca="1">RANDBETWEEN(0,D2)</f>
        <v>92</v>
      </c>
      <c r="AB2">
        <f ca="1">AA2/D2</f>
        <v>0.15972222222222221</v>
      </c>
      <c r="AC2">
        <f ca="1">RANDBETWEEN(0,D2)</f>
        <v>238</v>
      </c>
      <c r="AE2" t="str">
        <f ca="1">INDEX($E$1:$AD$1,0,MATCH(MAX($E2:$AD2),$E2:$AD2,0))</f>
        <v>BENNET</v>
      </c>
      <c r="AF2">
        <f t="shared" ref="AF2:AF65" ca="1" si="0">MAX(E2:AE2)</f>
        <v>575</v>
      </c>
      <c r="AG2" s="5">
        <f ca="1">AF2/D2</f>
        <v>0.99826388888888884</v>
      </c>
    </row>
    <row r="3" spans="1:33" x14ac:dyDescent="0.2">
      <c r="A3" s="7" t="s">
        <v>484</v>
      </c>
      <c r="B3" s="2" t="s">
        <v>485</v>
      </c>
      <c r="C3" s="2" t="s">
        <v>486</v>
      </c>
      <c r="D3" s="2">
        <v>212</v>
      </c>
      <c r="E3">
        <f t="shared" ref="E3:E66" ca="1" si="1">RANDBETWEEN(0,D3)</f>
        <v>67</v>
      </c>
      <c r="F3">
        <f t="shared" ref="F3:F66" ca="1" si="2">E3/D3</f>
        <v>0.31603773584905659</v>
      </c>
      <c r="G3">
        <f t="shared" ref="G3:G66" ca="1" si="3">RANDBETWEEN(0,D3)</f>
        <v>191</v>
      </c>
      <c r="H3">
        <f t="shared" ref="H3:H66" ca="1" si="4">G3/D3</f>
        <v>0.90094339622641506</v>
      </c>
      <c r="I3">
        <f t="shared" ref="I3:I66" ca="1" si="5">RANDBETWEEN(0,D3)</f>
        <v>99</v>
      </c>
      <c r="J3">
        <f t="shared" ref="J3:J66" ca="1" si="6">I3/D3</f>
        <v>0.46698113207547171</v>
      </c>
      <c r="K3">
        <f t="shared" ref="K3:K66" ca="1" si="7">RANDBETWEEN(0,D3)</f>
        <v>177</v>
      </c>
      <c r="L3">
        <f t="shared" ref="L3:L66" ca="1" si="8">K3/D3</f>
        <v>0.83490566037735847</v>
      </c>
      <c r="M3">
        <f t="shared" ref="M3:M66" ca="1" si="9">RANDBETWEEN(0,D3)</f>
        <v>65</v>
      </c>
      <c r="N3">
        <f t="shared" ref="N3:N66" ca="1" si="10">M3/D3</f>
        <v>0.30660377358490565</v>
      </c>
      <c r="O3">
        <f t="shared" ref="O3:O66" ca="1" si="11">RANDBETWEEN(0,D3)</f>
        <v>127</v>
      </c>
      <c r="P3">
        <f t="shared" ref="P3:P66" ca="1" si="12">O3/D3</f>
        <v>0.59905660377358494</v>
      </c>
      <c r="Q3">
        <f t="shared" ref="Q3:Q66" ca="1" si="13">RANDBETWEEN(0,D3)</f>
        <v>166</v>
      </c>
      <c r="R3">
        <f t="shared" ref="R3:R66" ca="1" si="14">Q3/D3</f>
        <v>0.78301886792452835</v>
      </c>
      <c r="S3">
        <f t="shared" ref="S3:S66" ca="1" si="15">RANDBETWEEN(0,D3)</f>
        <v>15</v>
      </c>
      <c r="T3">
        <f t="shared" ref="T3:T66" ca="1" si="16">S3/D3</f>
        <v>7.0754716981132074E-2</v>
      </c>
      <c r="U3">
        <f t="shared" ref="U3:U66" ca="1" si="17">RANDBETWEEN(0,D3)</f>
        <v>206</v>
      </c>
      <c r="V3">
        <f t="shared" ref="V3:V66" ca="1" si="18">U3/D3</f>
        <v>0.97169811320754718</v>
      </c>
      <c r="W3">
        <f t="shared" ref="W3:W66" ca="1" si="19">RANDBETWEEN(0,D3)</f>
        <v>69</v>
      </c>
      <c r="X3">
        <f t="shared" ref="X3:X66" ca="1" si="20">W3/D3</f>
        <v>0.32547169811320753</v>
      </c>
      <c r="Y3">
        <f t="shared" ref="Y3:Y66" ca="1" si="21">RANDBETWEEN(0,D3)</f>
        <v>119</v>
      </c>
      <c r="Z3">
        <f t="shared" ref="Z3:Z66" ca="1" si="22">Y3/D3</f>
        <v>0.56132075471698117</v>
      </c>
      <c r="AA3">
        <f t="shared" ref="AA3:AA66" ca="1" si="23">RANDBETWEEN(0,D3)</f>
        <v>186</v>
      </c>
      <c r="AB3">
        <f t="shared" ref="AB3:AB66" ca="1" si="24">AA3/D3</f>
        <v>0.87735849056603776</v>
      </c>
      <c r="AC3">
        <f t="shared" ref="AC3:AC66" ca="1" si="25">RANDBETWEEN(0,D3)</f>
        <v>81</v>
      </c>
      <c r="AE3" t="str">
        <f t="shared" ref="AE3:AE66" ca="1" si="26">INDEX($E$1:$AD$1,0,MATCH(MAX($E3:$AD3),$E3:$AD3,0))</f>
        <v>STEYER</v>
      </c>
      <c r="AF3">
        <f t="shared" ca="1" si="0"/>
        <v>206</v>
      </c>
      <c r="AG3" s="5">
        <f t="shared" ref="AG3:AG66" ca="1" si="27">AF3/D3</f>
        <v>0.97169811320754718</v>
      </c>
    </row>
    <row r="4" spans="1:33" x14ac:dyDescent="0.2">
      <c r="A4" s="7" t="s">
        <v>487</v>
      </c>
      <c r="B4" s="2" t="s">
        <v>488</v>
      </c>
      <c r="C4" s="2" t="s">
        <v>489</v>
      </c>
      <c r="D4" s="2">
        <v>3366</v>
      </c>
      <c r="E4">
        <f t="shared" ca="1" si="1"/>
        <v>673</v>
      </c>
      <c r="F4">
        <f t="shared" ca="1" si="2"/>
        <v>0.19994058229352346</v>
      </c>
      <c r="G4">
        <f t="shared" ca="1" si="3"/>
        <v>1597</v>
      </c>
      <c r="H4">
        <f t="shared" ca="1" si="4"/>
        <v>0.47445038621509211</v>
      </c>
      <c r="I4">
        <f t="shared" ca="1" si="5"/>
        <v>2402</v>
      </c>
      <c r="J4">
        <f t="shared" ca="1" si="6"/>
        <v>0.71360665478312535</v>
      </c>
      <c r="K4">
        <f t="shared" ca="1" si="7"/>
        <v>947</v>
      </c>
      <c r="L4">
        <f t="shared" ca="1" si="8"/>
        <v>0.28134284016636957</v>
      </c>
      <c r="M4">
        <f t="shared" ca="1" si="9"/>
        <v>361</v>
      </c>
      <c r="N4">
        <f t="shared" ca="1" si="10"/>
        <v>0.10724896019013666</v>
      </c>
      <c r="O4">
        <f t="shared" ca="1" si="11"/>
        <v>2275</v>
      </c>
      <c r="P4">
        <f t="shared" ca="1" si="12"/>
        <v>0.67587641117052877</v>
      </c>
      <c r="Q4">
        <f t="shared" ca="1" si="13"/>
        <v>1320</v>
      </c>
      <c r="R4">
        <f t="shared" ca="1" si="14"/>
        <v>0.39215686274509803</v>
      </c>
      <c r="S4">
        <f t="shared" ca="1" si="15"/>
        <v>541</v>
      </c>
      <c r="T4">
        <f t="shared" ca="1" si="16"/>
        <v>0.16072489601901366</v>
      </c>
      <c r="U4">
        <f t="shared" ca="1" si="17"/>
        <v>1806</v>
      </c>
      <c r="V4">
        <f t="shared" ca="1" si="18"/>
        <v>0.53654188948306591</v>
      </c>
      <c r="W4">
        <f t="shared" ca="1" si="19"/>
        <v>1274</v>
      </c>
      <c r="X4">
        <f t="shared" ca="1" si="20"/>
        <v>0.37849079025549615</v>
      </c>
      <c r="Y4">
        <f t="shared" ca="1" si="21"/>
        <v>472</v>
      </c>
      <c r="Z4">
        <f t="shared" ca="1" si="22"/>
        <v>0.14022578728461083</v>
      </c>
      <c r="AA4">
        <f t="shared" ca="1" si="23"/>
        <v>2877</v>
      </c>
      <c r="AB4">
        <f t="shared" ca="1" si="24"/>
        <v>0.85472370766488415</v>
      </c>
      <c r="AC4">
        <f t="shared" ca="1" si="25"/>
        <v>1579</v>
      </c>
      <c r="AE4" t="str">
        <f t="shared" ca="1" si="26"/>
        <v>PATRICK</v>
      </c>
      <c r="AF4">
        <f t="shared" ca="1" si="0"/>
        <v>2877</v>
      </c>
      <c r="AG4" s="5">
        <f t="shared" ca="1" si="27"/>
        <v>0.85472370766488415</v>
      </c>
    </row>
    <row r="5" spans="1:33" x14ac:dyDescent="0.2">
      <c r="A5" s="7" t="s">
        <v>490</v>
      </c>
      <c r="B5" s="2" t="s">
        <v>491</v>
      </c>
      <c r="C5" s="2" t="s">
        <v>492</v>
      </c>
      <c r="D5" s="2">
        <v>162</v>
      </c>
      <c r="E5">
        <f t="shared" ca="1" si="1"/>
        <v>153</v>
      </c>
      <c r="F5">
        <f t="shared" ca="1" si="2"/>
        <v>0.94444444444444442</v>
      </c>
      <c r="G5">
        <f t="shared" ca="1" si="3"/>
        <v>105</v>
      </c>
      <c r="H5">
        <f t="shared" ca="1" si="4"/>
        <v>0.64814814814814814</v>
      </c>
      <c r="I5">
        <f t="shared" ca="1" si="5"/>
        <v>139</v>
      </c>
      <c r="J5">
        <f t="shared" ca="1" si="6"/>
        <v>0.85802469135802473</v>
      </c>
      <c r="K5">
        <f t="shared" ca="1" si="7"/>
        <v>60</v>
      </c>
      <c r="L5">
        <f t="shared" ca="1" si="8"/>
        <v>0.37037037037037035</v>
      </c>
      <c r="M5">
        <f t="shared" ca="1" si="9"/>
        <v>134</v>
      </c>
      <c r="N5">
        <f t="shared" ca="1" si="10"/>
        <v>0.8271604938271605</v>
      </c>
      <c r="O5">
        <f t="shared" ca="1" si="11"/>
        <v>127</v>
      </c>
      <c r="P5">
        <f t="shared" ca="1" si="12"/>
        <v>0.78395061728395066</v>
      </c>
      <c r="Q5">
        <f t="shared" ca="1" si="13"/>
        <v>92</v>
      </c>
      <c r="R5">
        <f t="shared" ca="1" si="14"/>
        <v>0.5679012345679012</v>
      </c>
      <c r="S5">
        <f t="shared" ca="1" si="15"/>
        <v>133</v>
      </c>
      <c r="T5">
        <f t="shared" ca="1" si="16"/>
        <v>0.82098765432098764</v>
      </c>
      <c r="U5">
        <f t="shared" ca="1" si="17"/>
        <v>116</v>
      </c>
      <c r="V5">
        <f t="shared" ca="1" si="18"/>
        <v>0.71604938271604934</v>
      </c>
      <c r="W5">
        <f t="shared" ca="1" si="19"/>
        <v>87</v>
      </c>
      <c r="X5">
        <f t="shared" ca="1" si="20"/>
        <v>0.53703703703703709</v>
      </c>
      <c r="Y5">
        <f t="shared" ca="1" si="21"/>
        <v>16</v>
      </c>
      <c r="Z5">
        <f t="shared" ca="1" si="22"/>
        <v>9.8765432098765427E-2</v>
      </c>
      <c r="AA5">
        <f t="shared" ca="1" si="23"/>
        <v>69</v>
      </c>
      <c r="AB5">
        <f t="shared" ca="1" si="24"/>
        <v>0.42592592592592593</v>
      </c>
      <c r="AC5">
        <f t="shared" ca="1" si="25"/>
        <v>60</v>
      </c>
      <c r="AE5" t="str">
        <f t="shared" ca="1" si="26"/>
        <v>BIDEN</v>
      </c>
      <c r="AF5">
        <f t="shared" ca="1" si="0"/>
        <v>153</v>
      </c>
      <c r="AG5" s="5">
        <f t="shared" ca="1" si="27"/>
        <v>0.94444444444444442</v>
      </c>
    </row>
    <row r="6" spans="1:33" x14ac:dyDescent="0.2">
      <c r="A6" s="7" t="s">
        <v>493</v>
      </c>
      <c r="B6" s="2" t="s">
        <v>494</v>
      </c>
      <c r="C6" s="2" t="s">
        <v>495</v>
      </c>
      <c r="D6" s="2">
        <v>595</v>
      </c>
      <c r="E6">
        <f t="shared" ca="1" si="1"/>
        <v>219</v>
      </c>
      <c r="F6">
        <f t="shared" ca="1" si="2"/>
        <v>0.36806722689075633</v>
      </c>
      <c r="G6">
        <f t="shared" ca="1" si="3"/>
        <v>19</v>
      </c>
      <c r="H6">
        <f t="shared" ca="1" si="4"/>
        <v>3.1932773109243695E-2</v>
      </c>
      <c r="I6">
        <f t="shared" ca="1" si="5"/>
        <v>199</v>
      </c>
      <c r="J6">
        <f t="shared" ca="1" si="6"/>
        <v>0.33445378151260502</v>
      </c>
      <c r="K6">
        <f t="shared" ca="1" si="7"/>
        <v>257</v>
      </c>
      <c r="L6">
        <f t="shared" ca="1" si="8"/>
        <v>0.43193277310924372</v>
      </c>
      <c r="M6">
        <f t="shared" ca="1" si="9"/>
        <v>486</v>
      </c>
      <c r="N6">
        <f t="shared" ca="1" si="10"/>
        <v>0.81680672268907561</v>
      </c>
      <c r="O6">
        <f t="shared" ca="1" si="11"/>
        <v>510</v>
      </c>
      <c r="P6">
        <f t="shared" ca="1" si="12"/>
        <v>0.8571428571428571</v>
      </c>
      <c r="Q6">
        <f t="shared" ca="1" si="13"/>
        <v>122</v>
      </c>
      <c r="R6">
        <f t="shared" ca="1" si="14"/>
        <v>0.20504201680672268</v>
      </c>
      <c r="S6">
        <f t="shared" ca="1" si="15"/>
        <v>35</v>
      </c>
      <c r="T6">
        <f t="shared" ca="1" si="16"/>
        <v>5.8823529411764705E-2</v>
      </c>
      <c r="U6">
        <f t="shared" ca="1" si="17"/>
        <v>447</v>
      </c>
      <c r="V6">
        <f t="shared" ca="1" si="18"/>
        <v>0.75126050420168067</v>
      </c>
      <c r="W6">
        <f t="shared" ca="1" si="19"/>
        <v>424</v>
      </c>
      <c r="X6">
        <f t="shared" ca="1" si="20"/>
        <v>0.71260504201680674</v>
      </c>
      <c r="Y6">
        <f t="shared" ca="1" si="21"/>
        <v>378</v>
      </c>
      <c r="Z6">
        <f t="shared" ca="1" si="22"/>
        <v>0.63529411764705879</v>
      </c>
      <c r="AA6">
        <f t="shared" ca="1" si="23"/>
        <v>58</v>
      </c>
      <c r="AB6">
        <f t="shared" ca="1" si="24"/>
        <v>9.7478991596638656E-2</v>
      </c>
      <c r="AC6">
        <f t="shared" ca="1" si="25"/>
        <v>25</v>
      </c>
      <c r="AE6" t="str">
        <f t="shared" ca="1" si="26"/>
        <v>YANG</v>
      </c>
      <c r="AF6">
        <f t="shared" ca="1" si="0"/>
        <v>510</v>
      </c>
      <c r="AG6" s="5">
        <f t="shared" ca="1" si="27"/>
        <v>0.8571428571428571</v>
      </c>
    </row>
    <row r="7" spans="1:33" x14ac:dyDescent="0.2">
      <c r="A7" s="7" t="s">
        <v>496</v>
      </c>
      <c r="B7" s="2" t="s">
        <v>497</v>
      </c>
      <c r="C7" s="2" t="s">
        <v>498</v>
      </c>
      <c r="D7" s="2">
        <v>1415</v>
      </c>
      <c r="E7">
        <f t="shared" ca="1" si="1"/>
        <v>1090</v>
      </c>
      <c r="F7">
        <f t="shared" ca="1" si="2"/>
        <v>0.77031802120141346</v>
      </c>
      <c r="G7">
        <f t="shared" ca="1" si="3"/>
        <v>513</v>
      </c>
      <c r="H7">
        <f t="shared" ca="1" si="4"/>
        <v>0.36254416961130742</v>
      </c>
      <c r="I7">
        <f t="shared" ca="1" si="5"/>
        <v>1014</v>
      </c>
      <c r="J7">
        <f t="shared" ca="1" si="6"/>
        <v>0.71660777385159014</v>
      </c>
      <c r="K7">
        <f t="shared" ca="1" si="7"/>
        <v>814</v>
      </c>
      <c r="L7">
        <f t="shared" ca="1" si="8"/>
        <v>0.57526501766784455</v>
      </c>
      <c r="M7">
        <f t="shared" ca="1" si="9"/>
        <v>696</v>
      </c>
      <c r="N7">
        <f t="shared" ca="1" si="10"/>
        <v>0.49187279151943464</v>
      </c>
      <c r="O7">
        <f t="shared" ca="1" si="11"/>
        <v>797</v>
      </c>
      <c r="P7">
        <f t="shared" ca="1" si="12"/>
        <v>0.56325088339222618</v>
      </c>
      <c r="Q7">
        <f t="shared" ca="1" si="13"/>
        <v>1406</v>
      </c>
      <c r="R7">
        <f t="shared" ca="1" si="14"/>
        <v>0.99363957597173147</v>
      </c>
      <c r="S7">
        <f t="shared" ca="1" si="15"/>
        <v>522</v>
      </c>
      <c r="T7">
        <f t="shared" ca="1" si="16"/>
        <v>0.36890459363957595</v>
      </c>
      <c r="U7">
        <f t="shared" ca="1" si="17"/>
        <v>1270</v>
      </c>
      <c r="V7">
        <f t="shared" ca="1" si="18"/>
        <v>0.8975265017667845</v>
      </c>
      <c r="W7">
        <f t="shared" ca="1" si="19"/>
        <v>315</v>
      </c>
      <c r="X7">
        <f t="shared" ca="1" si="20"/>
        <v>0.22261484098939929</v>
      </c>
      <c r="Y7">
        <f t="shared" ca="1" si="21"/>
        <v>944</v>
      </c>
      <c r="Z7">
        <f t="shared" ca="1" si="22"/>
        <v>0.66713780918727916</v>
      </c>
      <c r="AA7">
        <f t="shared" ca="1" si="23"/>
        <v>675</v>
      </c>
      <c r="AB7">
        <f t="shared" ca="1" si="24"/>
        <v>0.47703180212014135</v>
      </c>
      <c r="AC7">
        <f t="shared" ca="1" si="25"/>
        <v>26</v>
      </c>
      <c r="AE7" t="str">
        <f t="shared" ca="1" si="26"/>
        <v>BENNET</v>
      </c>
      <c r="AF7">
        <f t="shared" ca="1" si="0"/>
        <v>1406</v>
      </c>
      <c r="AG7" s="5">
        <f t="shared" ca="1" si="27"/>
        <v>0.99363957597173147</v>
      </c>
    </row>
    <row r="8" spans="1:33" x14ac:dyDescent="0.2">
      <c r="A8" s="7" t="s">
        <v>499</v>
      </c>
      <c r="B8" s="2" t="s">
        <v>500</v>
      </c>
      <c r="C8" s="2" t="s">
        <v>501</v>
      </c>
      <c r="D8" s="2">
        <v>992</v>
      </c>
      <c r="E8">
        <f t="shared" ca="1" si="1"/>
        <v>800</v>
      </c>
      <c r="F8">
        <f t="shared" ca="1" si="2"/>
        <v>0.80645161290322576</v>
      </c>
      <c r="G8">
        <f t="shared" ca="1" si="3"/>
        <v>247</v>
      </c>
      <c r="H8">
        <f t="shared" ca="1" si="4"/>
        <v>0.24899193548387097</v>
      </c>
      <c r="I8">
        <f t="shared" ca="1" si="5"/>
        <v>271</v>
      </c>
      <c r="J8">
        <f t="shared" ca="1" si="6"/>
        <v>0.27318548387096775</v>
      </c>
      <c r="K8">
        <f t="shared" ca="1" si="7"/>
        <v>649</v>
      </c>
      <c r="L8">
        <f t="shared" ca="1" si="8"/>
        <v>0.65423387096774188</v>
      </c>
      <c r="M8">
        <f t="shared" ca="1" si="9"/>
        <v>287</v>
      </c>
      <c r="N8">
        <f t="shared" ca="1" si="10"/>
        <v>0.28931451612903225</v>
      </c>
      <c r="O8">
        <f t="shared" ca="1" si="11"/>
        <v>253</v>
      </c>
      <c r="P8">
        <f t="shared" ca="1" si="12"/>
        <v>0.25504032258064518</v>
      </c>
      <c r="Q8">
        <f t="shared" ca="1" si="13"/>
        <v>840</v>
      </c>
      <c r="R8">
        <f t="shared" ca="1" si="14"/>
        <v>0.84677419354838712</v>
      </c>
      <c r="S8">
        <f t="shared" ca="1" si="15"/>
        <v>833</v>
      </c>
      <c r="T8">
        <f t="shared" ca="1" si="16"/>
        <v>0.83971774193548387</v>
      </c>
      <c r="U8">
        <f t="shared" ca="1" si="17"/>
        <v>800</v>
      </c>
      <c r="V8">
        <f t="shared" ca="1" si="18"/>
        <v>0.80645161290322576</v>
      </c>
      <c r="W8">
        <f t="shared" ca="1" si="19"/>
        <v>776</v>
      </c>
      <c r="X8">
        <f t="shared" ca="1" si="20"/>
        <v>0.782258064516129</v>
      </c>
      <c r="Y8">
        <f t="shared" ca="1" si="21"/>
        <v>70</v>
      </c>
      <c r="Z8">
        <f t="shared" ca="1" si="22"/>
        <v>7.0564516129032265E-2</v>
      </c>
      <c r="AA8">
        <f t="shared" ca="1" si="23"/>
        <v>825</v>
      </c>
      <c r="AB8">
        <f t="shared" ca="1" si="24"/>
        <v>0.83165322580645162</v>
      </c>
      <c r="AC8">
        <f t="shared" ca="1" si="25"/>
        <v>986</v>
      </c>
      <c r="AE8" t="str">
        <f t="shared" ca="1" si="26"/>
        <v>OTHER</v>
      </c>
      <c r="AF8">
        <f t="shared" ca="1" si="0"/>
        <v>986</v>
      </c>
      <c r="AG8" s="5">
        <f t="shared" ca="1" si="27"/>
        <v>0.99395161290322576</v>
      </c>
    </row>
    <row r="9" spans="1:33" x14ac:dyDescent="0.2">
      <c r="A9" s="7" t="s">
        <v>502</v>
      </c>
      <c r="B9" s="2" t="s">
        <v>503</v>
      </c>
      <c r="C9" s="2" t="s">
        <v>504</v>
      </c>
      <c r="D9" s="2">
        <v>498</v>
      </c>
      <c r="E9">
        <f t="shared" ca="1" si="1"/>
        <v>105</v>
      </c>
      <c r="F9">
        <f t="shared" ca="1" si="2"/>
        <v>0.21084337349397592</v>
      </c>
      <c r="G9">
        <f t="shared" ca="1" si="3"/>
        <v>356</v>
      </c>
      <c r="H9">
        <f t="shared" ca="1" si="4"/>
        <v>0.71485943775100402</v>
      </c>
      <c r="I9">
        <f t="shared" ca="1" si="5"/>
        <v>359</v>
      </c>
      <c r="J9">
        <f t="shared" ca="1" si="6"/>
        <v>0.72088353413654616</v>
      </c>
      <c r="K9">
        <f t="shared" ca="1" si="7"/>
        <v>174</v>
      </c>
      <c r="L9">
        <f t="shared" ca="1" si="8"/>
        <v>0.3493975903614458</v>
      </c>
      <c r="M9">
        <f t="shared" ca="1" si="9"/>
        <v>414</v>
      </c>
      <c r="N9">
        <f t="shared" ca="1" si="10"/>
        <v>0.83132530120481929</v>
      </c>
      <c r="O9">
        <f t="shared" ca="1" si="11"/>
        <v>448</v>
      </c>
      <c r="P9">
        <f t="shared" ca="1" si="12"/>
        <v>0.89959839357429716</v>
      </c>
      <c r="Q9">
        <f t="shared" ca="1" si="13"/>
        <v>498</v>
      </c>
      <c r="R9">
        <f t="shared" ca="1" si="14"/>
        <v>1</v>
      </c>
      <c r="S9">
        <f t="shared" ca="1" si="15"/>
        <v>304</v>
      </c>
      <c r="T9">
        <f t="shared" ca="1" si="16"/>
        <v>0.61044176706827313</v>
      </c>
      <c r="U9">
        <f t="shared" ca="1" si="17"/>
        <v>347</v>
      </c>
      <c r="V9">
        <f t="shared" ca="1" si="18"/>
        <v>0.69678714859437751</v>
      </c>
      <c r="W9">
        <f t="shared" ca="1" si="19"/>
        <v>316</v>
      </c>
      <c r="X9">
        <f t="shared" ca="1" si="20"/>
        <v>0.63453815261044177</v>
      </c>
      <c r="Y9">
        <f t="shared" ca="1" si="21"/>
        <v>116</v>
      </c>
      <c r="Z9">
        <f t="shared" ca="1" si="22"/>
        <v>0.23293172690763053</v>
      </c>
      <c r="AA9">
        <f t="shared" ca="1" si="23"/>
        <v>494</v>
      </c>
      <c r="AB9">
        <f t="shared" ca="1" si="24"/>
        <v>0.99196787148594379</v>
      </c>
      <c r="AC9">
        <f t="shared" ca="1" si="25"/>
        <v>372</v>
      </c>
      <c r="AE9" t="str">
        <f t="shared" ca="1" si="26"/>
        <v>BENNET</v>
      </c>
      <c r="AF9">
        <f t="shared" ca="1" si="0"/>
        <v>498</v>
      </c>
      <c r="AG9" s="5">
        <f t="shared" ca="1" si="27"/>
        <v>1</v>
      </c>
    </row>
    <row r="10" spans="1:33" x14ac:dyDescent="0.2">
      <c r="A10" s="7" t="s">
        <v>505</v>
      </c>
      <c r="B10" s="2" t="s">
        <v>506</v>
      </c>
      <c r="C10" s="2" t="s">
        <v>507</v>
      </c>
      <c r="D10" s="2">
        <v>862</v>
      </c>
      <c r="E10">
        <f t="shared" ca="1" si="1"/>
        <v>349</v>
      </c>
      <c r="F10">
        <f t="shared" ca="1" si="2"/>
        <v>0.40487238979118328</v>
      </c>
      <c r="G10">
        <f t="shared" ca="1" si="3"/>
        <v>595</v>
      </c>
      <c r="H10">
        <f t="shared" ca="1" si="4"/>
        <v>0.69025522041763343</v>
      </c>
      <c r="I10">
        <f t="shared" ca="1" si="5"/>
        <v>275</v>
      </c>
      <c r="J10">
        <f t="shared" ca="1" si="6"/>
        <v>0.31902552204176332</v>
      </c>
      <c r="K10">
        <f t="shared" ca="1" si="7"/>
        <v>347</v>
      </c>
      <c r="L10">
        <f t="shared" ca="1" si="8"/>
        <v>0.40255220417633408</v>
      </c>
      <c r="M10">
        <f t="shared" ca="1" si="9"/>
        <v>434</v>
      </c>
      <c r="N10">
        <f t="shared" ca="1" si="10"/>
        <v>0.50348027842227383</v>
      </c>
      <c r="O10">
        <f t="shared" ca="1" si="11"/>
        <v>861</v>
      </c>
      <c r="P10">
        <f t="shared" ca="1" si="12"/>
        <v>0.99883990719257543</v>
      </c>
      <c r="Q10">
        <f t="shared" ca="1" si="13"/>
        <v>95</v>
      </c>
      <c r="R10">
        <f t="shared" ca="1" si="14"/>
        <v>0.11020881670533643</v>
      </c>
      <c r="S10">
        <f t="shared" ca="1" si="15"/>
        <v>327</v>
      </c>
      <c r="T10">
        <f t="shared" ca="1" si="16"/>
        <v>0.37935034802784223</v>
      </c>
      <c r="U10">
        <f t="shared" ca="1" si="17"/>
        <v>372</v>
      </c>
      <c r="V10">
        <f t="shared" ca="1" si="18"/>
        <v>0.43155452436194897</v>
      </c>
      <c r="W10">
        <f t="shared" ca="1" si="19"/>
        <v>292</v>
      </c>
      <c r="X10">
        <f t="shared" ca="1" si="20"/>
        <v>0.33874709976798145</v>
      </c>
      <c r="Y10">
        <f t="shared" ca="1" si="21"/>
        <v>650</v>
      </c>
      <c r="Z10">
        <f t="shared" ca="1" si="22"/>
        <v>0.75406032482598606</v>
      </c>
      <c r="AA10">
        <f t="shared" ca="1" si="23"/>
        <v>772</v>
      </c>
      <c r="AB10">
        <f t="shared" ca="1" si="24"/>
        <v>0.89559164733178653</v>
      </c>
      <c r="AC10">
        <f t="shared" ca="1" si="25"/>
        <v>116</v>
      </c>
      <c r="AE10" t="str">
        <f t="shared" ca="1" si="26"/>
        <v>YANG</v>
      </c>
      <c r="AF10">
        <f t="shared" ca="1" si="0"/>
        <v>861</v>
      </c>
      <c r="AG10" s="5">
        <f t="shared" ca="1" si="27"/>
        <v>0.99883990719257543</v>
      </c>
    </row>
    <row r="11" spans="1:33" x14ac:dyDescent="0.2">
      <c r="A11" s="7" t="s">
        <v>508</v>
      </c>
      <c r="B11" s="2" t="s">
        <v>509</v>
      </c>
      <c r="C11" s="2" t="s">
        <v>510</v>
      </c>
      <c r="D11" s="2">
        <v>649</v>
      </c>
      <c r="E11">
        <f t="shared" ca="1" si="1"/>
        <v>437</v>
      </c>
      <c r="F11">
        <f t="shared" ca="1" si="2"/>
        <v>0.67334360554699535</v>
      </c>
      <c r="G11">
        <f t="shared" ca="1" si="3"/>
        <v>551</v>
      </c>
      <c r="H11">
        <f t="shared" ca="1" si="4"/>
        <v>0.84899845916795069</v>
      </c>
      <c r="I11">
        <f t="shared" ca="1" si="5"/>
        <v>153</v>
      </c>
      <c r="J11">
        <f t="shared" ca="1" si="6"/>
        <v>0.23574730354391371</v>
      </c>
      <c r="K11">
        <f t="shared" ca="1" si="7"/>
        <v>436</v>
      </c>
      <c r="L11">
        <f t="shared" ca="1" si="8"/>
        <v>0.6718027734976888</v>
      </c>
      <c r="M11">
        <f t="shared" ca="1" si="9"/>
        <v>575</v>
      </c>
      <c r="N11">
        <f t="shared" ca="1" si="10"/>
        <v>0.88597842835130969</v>
      </c>
      <c r="O11">
        <f t="shared" ca="1" si="11"/>
        <v>412</v>
      </c>
      <c r="P11">
        <f t="shared" ca="1" si="12"/>
        <v>0.63482280431432969</v>
      </c>
      <c r="Q11">
        <f t="shared" ca="1" si="13"/>
        <v>398</v>
      </c>
      <c r="R11">
        <f t="shared" ca="1" si="14"/>
        <v>0.61325115562403698</v>
      </c>
      <c r="S11">
        <f t="shared" ca="1" si="15"/>
        <v>123</v>
      </c>
      <c r="T11">
        <f t="shared" ca="1" si="16"/>
        <v>0.18952234206471494</v>
      </c>
      <c r="U11">
        <f t="shared" ca="1" si="17"/>
        <v>130</v>
      </c>
      <c r="V11">
        <f t="shared" ca="1" si="18"/>
        <v>0.20030816640986132</v>
      </c>
      <c r="W11">
        <f t="shared" ca="1" si="19"/>
        <v>467</v>
      </c>
      <c r="X11">
        <f t="shared" ca="1" si="20"/>
        <v>0.71956856702619409</v>
      </c>
      <c r="Y11">
        <f t="shared" ca="1" si="21"/>
        <v>210</v>
      </c>
      <c r="Z11">
        <f t="shared" ca="1" si="22"/>
        <v>0.32357473035439138</v>
      </c>
      <c r="AA11">
        <f t="shared" ca="1" si="23"/>
        <v>133</v>
      </c>
      <c r="AB11">
        <f t="shared" ca="1" si="24"/>
        <v>0.2049306625577812</v>
      </c>
      <c r="AC11">
        <f t="shared" ca="1" si="25"/>
        <v>600</v>
      </c>
      <c r="AE11" t="str">
        <f t="shared" ca="1" si="26"/>
        <v>OTHER</v>
      </c>
      <c r="AF11">
        <f t="shared" ca="1" si="0"/>
        <v>600</v>
      </c>
      <c r="AG11" s="5">
        <f t="shared" ca="1" si="27"/>
        <v>0.92449922958397535</v>
      </c>
    </row>
    <row r="12" spans="1:33" x14ac:dyDescent="0.2">
      <c r="A12" s="7" t="s">
        <v>511</v>
      </c>
      <c r="B12" s="2" t="s">
        <v>512</v>
      </c>
      <c r="C12" s="2" t="s">
        <v>513</v>
      </c>
      <c r="D12" s="2">
        <v>423</v>
      </c>
      <c r="E12">
        <f t="shared" ca="1" si="1"/>
        <v>89</v>
      </c>
      <c r="F12">
        <f t="shared" ca="1" si="2"/>
        <v>0.21040189125295508</v>
      </c>
      <c r="G12">
        <f t="shared" ca="1" si="3"/>
        <v>251</v>
      </c>
      <c r="H12">
        <f t="shared" ca="1" si="4"/>
        <v>0.59338061465721037</v>
      </c>
      <c r="I12">
        <f t="shared" ca="1" si="5"/>
        <v>223</v>
      </c>
      <c r="J12">
        <f t="shared" ca="1" si="6"/>
        <v>0.5271867612293144</v>
      </c>
      <c r="K12">
        <f t="shared" ca="1" si="7"/>
        <v>415</v>
      </c>
      <c r="L12">
        <f t="shared" ca="1" si="8"/>
        <v>0.98108747044917255</v>
      </c>
      <c r="M12">
        <f t="shared" ca="1" si="9"/>
        <v>67</v>
      </c>
      <c r="N12">
        <f t="shared" ca="1" si="10"/>
        <v>0.15839243498817968</v>
      </c>
      <c r="O12">
        <f t="shared" ca="1" si="11"/>
        <v>313</v>
      </c>
      <c r="P12">
        <f t="shared" ca="1" si="12"/>
        <v>0.73995271867612289</v>
      </c>
      <c r="Q12">
        <f t="shared" ca="1" si="13"/>
        <v>384</v>
      </c>
      <c r="R12">
        <f t="shared" ca="1" si="14"/>
        <v>0.90780141843971629</v>
      </c>
      <c r="S12">
        <f t="shared" ca="1" si="15"/>
        <v>64</v>
      </c>
      <c r="T12">
        <f t="shared" ca="1" si="16"/>
        <v>0.15130023640661938</v>
      </c>
      <c r="U12">
        <f t="shared" ca="1" si="17"/>
        <v>143</v>
      </c>
      <c r="V12">
        <f t="shared" ca="1" si="18"/>
        <v>0.33806146572104018</v>
      </c>
      <c r="W12">
        <f t="shared" ca="1" si="19"/>
        <v>103</v>
      </c>
      <c r="X12">
        <f t="shared" ca="1" si="20"/>
        <v>0.24349881796690306</v>
      </c>
      <c r="Y12">
        <f t="shared" ca="1" si="21"/>
        <v>188</v>
      </c>
      <c r="Z12">
        <f t="shared" ca="1" si="22"/>
        <v>0.44444444444444442</v>
      </c>
      <c r="AA12">
        <f t="shared" ca="1" si="23"/>
        <v>381</v>
      </c>
      <c r="AB12">
        <f t="shared" ca="1" si="24"/>
        <v>0.900709219858156</v>
      </c>
      <c r="AC12">
        <f t="shared" ca="1" si="25"/>
        <v>253</v>
      </c>
      <c r="AE12" t="str">
        <f t="shared" ca="1" si="26"/>
        <v>KLOBUCHAR</v>
      </c>
      <c r="AF12">
        <f t="shared" ca="1" si="0"/>
        <v>415</v>
      </c>
      <c r="AG12" s="5">
        <f t="shared" ca="1" si="27"/>
        <v>0.98108747044917255</v>
      </c>
    </row>
    <row r="13" spans="1:33" x14ac:dyDescent="0.2">
      <c r="A13" s="7" t="s">
        <v>514</v>
      </c>
      <c r="B13" s="2" t="s">
        <v>515</v>
      </c>
      <c r="C13" s="2" t="s">
        <v>516</v>
      </c>
      <c r="D13" s="2">
        <v>2250</v>
      </c>
      <c r="E13">
        <f t="shared" ca="1" si="1"/>
        <v>835</v>
      </c>
      <c r="F13">
        <f t="shared" ca="1" si="2"/>
        <v>0.37111111111111111</v>
      </c>
      <c r="G13">
        <f t="shared" ca="1" si="3"/>
        <v>1656</v>
      </c>
      <c r="H13">
        <f t="shared" ca="1" si="4"/>
        <v>0.73599999999999999</v>
      </c>
      <c r="I13">
        <f t="shared" ca="1" si="5"/>
        <v>338</v>
      </c>
      <c r="J13">
        <f t="shared" ca="1" si="6"/>
        <v>0.15022222222222223</v>
      </c>
      <c r="K13">
        <f t="shared" ca="1" si="7"/>
        <v>1115</v>
      </c>
      <c r="L13">
        <f t="shared" ca="1" si="8"/>
        <v>0.49555555555555558</v>
      </c>
      <c r="M13">
        <f t="shared" ca="1" si="9"/>
        <v>1124</v>
      </c>
      <c r="N13">
        <f t="shared" ca="1" si="10"/>
        <v>0.49955555555555553</v>
      </c>
      <c r="O13">
        <f t="shared" ca="1" si="11"/>
        <v>644</v>
      </c>
      <c r="P13">
        <f t="shared" ca="1" si="12"/>
        <v>0.28622222222222221</v>
      </c>
      <c r="Q13">
        <f t="shared" ca="1" si="13"/>
        <v>1424</v>
      </c>
      <c r="R13">
        <f t="shared" ca="1" si="14"/>
        <v>0.63288888888888883</v>
      </c>
      <c r="S13">
        <f t="shared" ca="1" si="15"/>
        <v>1951</v>
      </c>
      <c r="T13">
        <f t="shared" ca="1" si="16"/>
        <v>0.86711111111111117</v>
      </c>
      <c r="U13">
        <f t="shared" ca="1" si="17"/>
        <v>862</v>
      </c>
      <c r="V13">
        <f t="shared" ca="1" si="18"/>
        <v>0.38311111111111112</v>
      </c>
      <c r="W13">
        <f t="shared" ca="1" si="19"/>
        <v>1233</v>
      </c>
      <c r="X13">
        <f t="shared" ca="1" si="20"/>
        <v>0.54800000000000004</v>
      </c>
      <c r="Y13">
        <f t="shared" ca="1" si="21"/>
        <v>2015</v>
      </c>
      <c r="Z13">
        <f t="shared" ca="1" si="22"/>
        <v>0.89555555555555555</v>
      </c>
      <c r="AA13">
        <f t="shared" ca="1" si="23"/>
        <v>2080</v>
      </c>
      <c r="AB13">
        <f t="shared" ca="1" si="24"/>
        <v>0.9244444444444444</v>
      </c>
      <c r="AC13">
        <f t="shared" ca="1" si="25"/>
        <v>2</v>
      </c>
      <c r="AE13" t="str">
        <f t="shared" ca="1" si="26"/>
        <v>PATRICK</v>
      </c>
      <c r="AF13">
        <f t="shared" ca="1" si="0"/>
        <v>2080</v>
      </c>
      <c r="AG13" s="5">
        <f t="shared" ca="1" si="27"/>
        <v>0.9244444444444444</v>
      </c>
    </row>
    <row r="14" spans="1:33" x14ac:dyDescent="0.2">
      <c r="A14" s="7" t="s">
        <v>517</v>
      </c>
      <c r="B14" s="2" t="s">
        <v>518</v>
      </c>
      <c r="C14" s="2" t="s">
        <v>519</v>
      </c>
      <c r="D14" s="2">
        <v>2251</v>
      </c>
      <c r="E14">
        <f t="shared" ca="1" si="1"/>
        <v>2232</v>
      </c>
      <c r="F14">
        <f t="shared" ca="1" si="2"/>
        <v>0.99155930697467787</v>
      </c>
      <c r="G14">
        <f t="shared" ca="1" si="3"/>
        <v>1440</v>
      </c>
      <c r="H14">
        <f t="shared" ca="1" si="4"/>
        <v>0.63971568191914707</v>
      </c>
      <c r="I14">
        <f t="shared" ca="1" si="5"/>
        <v>435</v>
      </c>
      <c r="J14">
        <f t="shared" ca="1" si="6"/>
        <v>0.19324744557974233</v>
      </c>
      <c r="K14">
        <f t="shared" ca="1" si="7"/>
        <v>584</v>
      </c>
      <c r="L14">
        <f t="shared" ca="1" si="8"/>
        <v>0.25944024877832073</v>
      </c>
      <c r="M14">
        <f t="shared" ca="1" si="9"/>
        <v>689</v>
      </c>
      <c r="N14">
        <f t="shared" ca="1" si="10"/>
        <v>0.30608618391825854</v>
      </c>
      <c r="O14">
        <f t="shared" ca="1" si="11"/>
        <v>1357</v>
      </c>
      <c r="P14">
        <f t="shared" ca="1" si="12"/>
        <v>0.6028431808085295</v>
      </c>
      <c r="Q14">
        <f t="shared" ca="1" si="13"/>
        <v>2041</v>
      </c>
      <c r="R14">
        <f t="shared" ca="1" si="14"/>
        <v>0.90670812972012438</v>
      </c>
      <c r="S14">
        <f t="shared" ca="1" si="15"/>
        <v>948</v>
      </c>
      <c r="T14">
        <f t="shared" ca="1" si="16"/>
        <v>0.42114615726343846</v>
      </c>
      <c r="U14">
        <f t="shared" ca="1" si="17"/>
        <v>1487</v>
      </c>
      <c r="V14">
        <f t="shared" ca="1" si="18"/>
        <v>0.66059529098178582</v>
      </c>
      <c r="W14">
        <f t="shared" ca="1" si="19"/>
        <v>2082</v>
      </c>
      <c r="X14">
        <f t="shared" ca="1" si="20"/>
        <v>0.9249222567747668</v>
      </c>
      <c r="Y14">
        <f t="shared" ca="1" si="21"/>
        <v>1716</v>
      </c>
      <c r="Z14">
        <f t="shared" ca="1" si="22"/>
        <v>0.76232785428698357</v>
      </c>
      <c r="AA14">
        <f t="shared" ca="1" si="23"/>
        <v>2124</v>
      </c>
      <c r="AB14">
        <f t="shared" ca="1" si="24"/>
        <v>0.94358063083074184</v>
      </c>
      <c r="AC14">
        <f t="shared" ca="1" si="25"/>
        <v>1666</v>
      </c>
      <c r="AE14" t="str">
        <f t="shared" ca="1" si="26"/>
        <v>BIDEN</v>
      </c>
      <c r="AF14">
        <f t="shared" ca="1" si="0"/>
        <v>2232</v>
      </c>
      <c r="AG14" s="5">
        <f t="shared" ca="1" si="27"/>
        <v>0.99155930697467787</v>
      </c>
    </row>
    <row r="15" spans="1:33" x14ac:dyDescent="0.2">
      <c r="A15" s="7" t="s">
        <v>520</v>
      </c>
      <c r="B15" s="2" t="s">
        <v>521</v>
      </c>
      <c r="C15" s="2" t="s">
        <v>522</v>
      </c>
      <c r="D15" s="2">
        <v>2262</v>
      </c>
      <c r="E15">
        <f t="shared" ca="1" si="1"/>
        <v>859</v>
      </c>
      <c r="F15">
        <f t="shared" ca="1" si="2"/>
        <v>0.3797524314765694</v>
      </c>
      <c r="G15">
        <f t="shared" ca="1" si="3"/>
        <v>1745</v>
      </c>
      <c r="H15">
        <f t="shared" ca="1" si="4"/>
        <v>0.77144120247568526</v>
      </c>
      <c r="I15">
        <f t="shared" ca="1" si="5"/>
        <v>980</v>
      </c>
      <c r="J15">
        <f t="shared" ca="1" si="6"/>
        <v>0.43324491600353671</v>
      </c>
      <c r="K15">
        <f t="shared" ca="1" si="7"/>
        <v>1914</v>
      </c>
      <c r="L15">
        <f t="shared" ca="1" si="8"/>
        <v>0.84615384615384615</v>
      </c>
      <c r="M15">
        <f t="shared" ca="1" si="9"/>
        <v>595</v>
      </c>
      <c r="N15">
        <f t="shared" ca="1" si="10"/>
        <v>0.26304155614500441</v>
      </c>
      <c r="O15">
        <f t="shared" ca="1" si="11"/>
        <v>740</v>
      </c>
      <c r="P15">
        <f t="shared" ca="1" si="12"/>
        <v>0.3271441202475685</v>
      </c>
      <c r="Q15">
        <f t="shared" ca="1" si="13"/>
        <v>782</v>
      </c>
      <c r="R15">
        <f t="shared" ca="1" si="14"/>
        <v>0.34571175950486294</v>
      </c>
      <c r="S15">
        <f t="shared" ca="1" si="15"/>
        <v>16</v>
      </c>
      <c r="T15">
        <f t="shared" ca="1" si="16"/>
        <v>7.073386383731211E-3</v>
      </c>
      <c r="U15">
        <f t="shared" ca="1" si="17"/>
        <v>577</v>
      </c>
      <c r="V15">
        <f t="shared" ca="1" si="18"/>
        <v>0.25508399646330682</v>
      </c>
      <c r="W15">
        <f t="shared" ca="1" si="19"/>
        <v>1031</v>
      </c>
      <c r="X15">
        <f t="shared" ca="1" si="20"/>
        <v>0.45579133510167991</v>
      </c>
      <c r="Y15">
        <f t="shared" ca="1" si="21"/>
        <v>1364</v>
      </c>
      <c r="Z15">
        <f t="shared" ca="1" si="22"/>
        <v>0.6030061892130858</v>
      </c>
      <c r="AA15">
        <f t="shared" ca="1" si="23"/>
        <v>1127</v>
      </c>
      <c r="AB15">
        <f t="shared" ca="1" si="24"/>
        <v>0.49823165340406722</v>
      </c>
      <c r="AC15">
        <f t="shared" ca="1" si="25"/>
        <v>2188</v>
      </c>
      <c r="AE15" t="str">
        <f t="shared" ca="1" si="26"/>
        <v>OTHER</v>
      </c>
      <c r="AF15">
        <f t="shared" ca="1" si="0"/>
        <v>2188</v>
      </c>
      <c r="AG15" s="5">
        <f t="shared" ca="1" si="27"/>
        <v>0.96728558797524311</v>
      </c>
    </row>
    <row r="16" spans="1:33" x14ac:dyDescent="0.2">
      <c r="A16" s="7" t="s">
        <v>523</v>
      </c>
      <c r="B16" s="2" t="s">
        <v>524</v>
      </c>
      <c r="C16" s="2" t="s">
        <v>525</v>
      </c>
      <c r="D16" s="2">
        <v>2230</v>
      </c>
      <c r="E16">
        <f t="shared" ca="1" si="1"/>
        <v>1001</v>
      </c>
      <c r="F16">
        <f t="shared" ca="1" si="2"/>
        <v>0.44887892376681615</v>
      </c>
      <c r="G16">
        <f t="shared" ca="1" si="3"/>
        <v>1210</v>
      </c>
      <c r="H16">
        <f t="shared" ca="1" si="4"/>
        <v>0.54260089686098656</v>
      </c>
      <c r="I16">
        <f t="shared" ca="1" si="5"/>
        <v>1061</v>
      </c>
      <c r="J16">
        <f t="shared" ca="1" si="6"/>
        <v>0.47578475336322867</v>
      </c>
      <c r="K16">
        <f t="shared" ca="1" si="7"/>
        <v>1659</v>
      </c>
      <c r="L16">
        <f t="shared" ca="1" si="8"/>
        <v>0.74394618834080717</v>
      </c>
      <c r="M16">
        <f t="shared" ca="1" si="9"/>
        <v>1161</v>
      </c>
      <c r="N16">
        <f t="shared" ca="1" si="10"/>
        <v>0.52062780269058295</v>
      </c>
      <c r="O16">
        <f t="shared" ca="1" si="11"/>
        <v>1966</v>
      </c>
      <c r="P16">
        <f t="shared" ca="1" si="12"/>
        <v>0.88161434977578479</v>
      </c>
      <c r="Q16">
        <f t="shared" ca="1" si="13"/>
        <v>548</v>
      </c>
      <c r="R16">
        <f t="shared" ca="1" si="14"/>
        <v>0.24573991031390136</v>
      </c>
      <c r="S16">
        <f t="shared" ca="1" si="15"/>
        <v>890</v>
      </c>
      <c r="T16">
        <f t="shared" ca="1" si="16"/>
        <v>0.3991031390134529</v>
      </c>
      <c r="U16">
        <f t="shared" ca="1" si="17"/>
        <v>295</v>
      </c>
      <c r="V16">
        <f t="shared" ca="1" si="18"/>
        <v>0.13228699551569506</v>
      </c>
      <c r="W16">
        <f t="shared" ca="1" si="19"/>
        <v>330</v>
      </c>
      <c r="X16">
        <f t="shared" ca="1" si="20"/>
        <v>0.14798206278026907</v>
      </c>
      <c r="Y16">
        <f t="shared" ca="1" si="21"/>
        <v>1371</v>
      </c>
      <c r="Z16">
        <f t="shared" ca="1" si="22"/>
        <v>0.61479820627802695</v>
      </c>
      <c r="AA16">
        <f t="shared" ca="1" si="23"/>
        <v>1669</v>
      </c>
      <c r="AB16">
        <f t="shared" ca="1" si="24"/>
        <v>0.74843049327354261</v>
      </c>
      <c r="AC16">
        <f t="shared" ca="1" si="25"/>
        <v>1564</v>
      </c>
      <c r="AE16" t="str">
        <f t="shared" ca="1" si="26"/>
        <v>YANG</v>
      </c>
      <c r="AF16">
        <f t="shared" ca="1" si="0"/>
        <v>1966</v>
      </c>
      <c r="AG16" s="5">
        <f t="shared" ca="1" si="27"/>
        <v>0.88161434977578479</v>
      </c>
    </row>
    <row r="17" spans="1:33" x14ac:dyDescent="0.2">
      <c r="A17" s="7" t="s">
        <v>526</v>
      </c>
      <c r="B17" s="2" t="s">
        <v>527</v>
      </c>
      <c r="C17" s="2" t="s">
        <v>528</v>
      </c>
      <c r="D17" s="2">
        <v>2240</v>
      </c>
      <c r="E17">
        <f t="shared" ca="1" si="1"/>
        <v>2029</v>
      </c>
      <c r="F17">
        <f t="shared" ca="1" si="2"/>
        <v>0.90580357142857137</v>
      </c>
      <c r="G17">
        <f t="shared" ca="1" si="3"/>
        <v>1935</v>
      </c>
      <c r="H17">
        <f t="shared" ca="1" si="4"/>
        <v>0.8638392857142857</v>
      </c>
      <c r="I17">
        <f t="shared" ca="1" si="5"/>
        <v>1550</v>
      </c>
      <c r="J17">
        <f t="shared" ca="1" si="6"/>
        <v>0.6919642857142857</v>
      </c>
      <c r="K17">
        <f t="shared" ca="1" si="7"/>
        <v>41</v>
      </c>
      <c r="L17">
        <f t="shared" ca="1" si="8"/>
        <v>1.8303571428571429E-2</v>
      </c>
      <c r="M17">
        <f t="shared" ca="1" si="9"/>
        <v>347</v>
      </c>
      <c r="N17">
        <f t="shared" ca="1" si="10"/>
        <v>0.15491071428571429</v>
      </c>
      <c r="O17">
        <f t="shared" ca="1" si="11"/>
        <v>1084</v>
      </c>
      <c r="P17">
        <f t="shared" ca="1" si="12"/>
        <v>0.48392857142857143</v>
      </c>
      <c r="Q17">
        <f t="shared" ca="1" si="13"/>
        <v>891</v>
      </c>
      <c r="R17">
        <f t="shared" ca="1" si="14"/>
        <v>0.39776785714285712</v>
      </c>
      <c r="S17">
        <f t="shared" ca="1" si="15"/>
        <v>1160</v>
      </c>
      <c r="T17">
        <f t="shared" ca="1" si="16"/>
        <v>0.5178571428571429</v>
      </c>
      <c r="U17">
        <f t="shared" ca="1" si="17"/>
        <v>1991</v>
      </c>
      <c r="V17">
        <f t="shared" ca="1" si="18"/>
        <v>0.88883928571428572</v>
      </c>
      <c r="W17">
        <f t="shared" ca="1" si="19"/>
        <v>644</v>
      </c>
      <c r="X17">
        <f t="shared" ca="1" si="20"/>
        <v>0.28749999999999998</v>
      </c>
      <c r="Y17">
        <f t="shared" ca="1" si="21"/>
        <v>1203</v>
      </c>
      <c r="Z17">
        <f t="shared" ca="1" si="22"/>
        <v>0.53705357142857146</v>
      </c>
      <c r="AA17">
        <f t="shared" ca="1" si="23"/>
        <v>925</v>
      </c>
      <c r="AB17">
        <f t="shared" ca="1" si="24"/>
        <v>0.41294642857142855</v>
      </c>
      <c r="AC17">
        <f t="shared" ca="1" si="25"/>
        <v>504</v>
      </c>
      <c r="AE17" t="str">
        <f t="shared" ca="1" si="26"/>
        <v>BIDEN</v>
      </c>
      <c r="AF17">
        <f t="shared" ca="1" si="0"/>
        <v>2029</v>
      </c>
      <c r="AG17" s="5">
        <f t="shared" ca="1" si="27"/>
        <v>0.90580357142857137</v>
      </c>
    </row>
    <row r="18" spans="1:33" x14ac:dyDescent="0.2">
      <c r="A18" s="7" t="s">
        <v>529</v>
      </c>
      <c r="B18" s="2" t="s">
        <v>530</v>
      </c>
      <c r="C18" s="2" t="s">
        <v>531</v>
      </c>
      <c r="D18" s="2">
        <v>932</v>
      </c>
      <c r="E18">
        <f t="shared" ca="1" si="1"/>
        <v>526</v>
      </c>
      <c r="F18">
        <f t="shared" ca="1" si="2"/>
        <v>0.56437768240343344</v>
      </c>
      <c r="G18">
        <f t="shared" ca="1" si="3"/>
        <v>67</v>
      </c>
      <c r="H18">
        <f t="shared" ca="1" si="4"/>
        <v>7.1888412017167377E-2</v>
      </c>
      <c r="I18">
        <f t="shared" ca="1" si="5"/>
        <v>906</v>
      </c>
      <c r="J18">
        <f t="shared" ca="1" si="6"/>
        <v>0.97210300429184548</v>
      </c>
      <c r="K18">
        <f t="shared" ca="1" si="7"/>
        <v>530</v>
      </c>
      <c r="L18">
        <f t="shared" ca="1" si="8"/>
        <v>0.56866952789699576</v>
      </c>
      <c r="M18">
        <f t="shared" ca="1" si="9"/>
        <v>779</v>
      </c>
      <c r="N18">
        <f t="shared" ca="1" si="10"/>
        <v>0.83583690987124459</v>
      </c>
      <c r="O18">
        <f t="shared" ca="1" si="11"/>
        <v>419</v>
      </c>
      <c r="P18">
        <f t="shared" ca="1" si="12"/>
        <v>0.44957081545064376</v>
      </c>
      <c r="Q18">
        <f t="shared" ca="1" si="13"/>
        <v>422</v>
      </c>
      <c r="R18">
        <f t="shared" ca="1" si="14"/>
        <v>0.45278969957081544</v>
      </c>
      <c r="S18">
        <f t="shared" ca="1" si="15"/>
        <v>79</v>
      </c>
      <c r="T18">
        <f t="shared" ca="1" si="16"/>
        <v>8.4763948497854083E-2</v>
      </c>
      <c r="U18">
        <f t="shared" ca="1" si="17"/>
        <v>280</v>
      </c>
      <c r="V18">
        <f t="shared" ca="1" si="18"/>
        <v>0.30042918454935624</v>
      </c>
      <c r="W18">
        <f t="shared" ca="1" si="19"/>
        <v>632</v>
      </c>
      <c r="X18">
        <f t="shared" ca="1" si="20"/>
        <v>0.67811158798283266</v>
      </c>
      <c r="Y18">
        <f t="shared" ca="1" si="21"/>
        <v>829</v>
      </c>
      <c r="Z18">
        <f t="shared" ca="1" si="22"/>
        <v>0.88948497854077258</v>
      </c>
      <c r="AA18">
        <f t="shared" ca="1" si="23"/>
        <v>154</v>
      </c>
      <c r="AB18">
        <f t="shared" ca="1" si="24"/>
        <v>0.16523605150214593</v>
      </c>
      <c r="AC18">
        <f t="shared" ca="1" si="25"/>
        <v>766</v>
      </c>
      <c r="AE18" t="str">
        <f t="shared" ca="1" si="26"/>
        <v>WARREN</v>
      </c>
      <c r="AF18">
        <f t="shared" ca="1" si="0"/>
        <v>906</v>
      </c>
      <c r="AG18" s="5">
        <f t="shared" ca="1" si="27"/>
        <v>0.97210300429184548</v>
      </c>
    </row>
    <row r="19" spans="1:33" x14ac:dyDescent="0.2">
      <c r="A19" s="7" t="s">
        <v>532</v>
      </c>
      <c r="B19" s="2" t="s">
        <v>533</v>
      </c>
      <c r="C19" s="2" t="s">
        <v>534</v>
      </c>
      <c r="D19" s="2">
        <v>947</v>
      </c>
      <c r="E19">
        <f t="shared" ca="1" si="1"/>
        <v>405</v>
      </c>
      <c r="F19">
        <f t="shared" ca="1" si="2"/>
        <v>0.42766631467793031</v>
      </c>
      <c r="G19">
        <f t="shared" ca="1" si="3"/>
        <v>493</v>
      </c>
      <c r="H19">
        <f t="shared" ca="1" si="4"/>
        <v>0.52059134107708549</v>
      </c>
      <c r="I19">
        <f t="shared" ca="1" si="5"/>
        <v>189</v>
      </c>
      <c r="J19">
        <f t="shared" ca="1" si="6"/>
        <v>0.19957761351636746</v>
      </c>
      <c r="K19">
        <f t="shared" ca="1" si="7"/>
        <v>199</v>
      </c>
      <c r="L19">
        <f t="shared" ca="1" si="8"/>
        <v>0.21013727560718057</v>
      </c>
      <c r="M19">
        <f t="shared" ca="1" si="9"/>
        <v>74</v>
      </c>
      <c r="N19">
        <f t="shared" ca="1" si="10"/>
        <v>7.8141499472016901E-2</v>
      </c>
      <c r="O19">
        <f t="shared" ca="1" si="11"/>
        <v>621</v>
      </c>
      <c r="P19">
        <f t="shared" ca="1" si="12"/>
        <v>0.65575501583949314</v>
      </c>
      <c r="Q19">
        <f t="shared" ca="1" si="13"/>
        <v>794</v>
      </c>
      <c r="R19">
        <f t="shared" ca="1" si="14"/>
        <v>0.83843717001055962</v>
      </c>
      <c r="S19">
        <f t="shared" ca="1" si="15"/>
        <v>47</v>
      </c>
      <c r="T19">
        <f t="shared" ca="1" si="16"/>
        <v>4.9630411826821541E-2</v>
      </c>
      <c r="U19">
        <f t="shared" ca="1" si="17"/>
        <v>274</v>
      </c>
      <c r="V19">
        <f t="shared" ca="1" si="18"/>
        <v>0.2893347412882788</v>
      </c>
      <c r="W19">
        <f t="shared" ca="1" si="19"/>
        <v>393</v>
      </c>
      <c r="X19">
        <f t="shared" ca="1" si="20"/>
        <v>0.41499472016895461</v>
      </c>
      <c r="Y19">
        <f t="shared" ca="1" si="21"/>
        <v>47</v>
      </c>
      <c r="Z19">
        <f t="shared" ca="1" si="22"/>
        <v>4.9630411826821541E-2</v>
      </c>
      <c r="AA19">
        <f t="shared" ca="1" si="23"/>
        <v>608</v>
      </c>
      <c r="AB19">
        <f t="shared" ca="1" si="24"/>
        <v>0.64202745512143611</v>
      </c>
      <c r="AC19">
        <f t="shared" ca="1" si="25"/>
        <v>765</v>
      </c>
      <c r="AE19" t="str">
        <f t="shared" ca="1" si="26"/>
        <v>BENNET</v>
      </c>
      <c r="AF19">
        <f t="shared" ca="1" si="0"/>
        <v>794</v>
      </c>
      <c r="AG19" s="5">
        <f t="shared" ca="1" si="27"/>
        <v>0.83843717001055962</v>
      </c>
    </row>
    <row r="20" spans="1:33" x14ac:dyDescent="0.2">
      <c r="A20" s="7" t="s">
        <v>535</v>
      </c>
      <c r="B20" s="2" t="s">
        <v>536</v>
      </c>
      <c r="C20" s="2" t="s">
        <v>537</v>
      </c>
      <c r="D20" s="2">
        <v>1893</v>
      </c>
      <c r="E20">
        <f t="shared" ca="1" si="1"/>
        <v>1632</v>
      </c>
      <c r="F20">
        <f t="shared" ca="1" si="2"/>
        <v>0.86212361331220289</v>
      </c>
      <c r="G20">
        <f t="shared" ca="1" si="3"/>
        <v>697</v>
      </c>
      <c r="H20">
        <f t="shared" ca="1" si="4"/>
        <v>0.36819862651875329</v>
      </c>
      <c r="I20">
        <f t="shared" ca="1" si="5"/>
        <v>295</v>
      </c>
      <c r="J20">
        <f t="shared" ca="1" si="6"/>
        <v>0.15583729529846804</v>
      </c>
      <c r="K20">
        <f t="shared" ca="1" si="7"/>
        <v>1254</v>
      </c>
      <c r="L20">
        <f t="shared" ca="1" si="8"/>
        <v>0.66244057052297944</v>
      </c>
      <c r="M20">
        <f t="shared" ca="1" si="9"/>
        <v>372</v>
      </c>
      <c r="N20">
        <f t="shared" ca="1" si="10"/>
        <v>0.196513470681458</v>
      </c>
      <c r="O20">
        <f t="shared" ca="1" si="11"/>
        <v>1823</v>
      </c>
      <c r="P20">
        <f t="shared" ca="1" si="12"/>
        <v>0.96302165874273638</v>
      </c>
      <c r="Q20">
        <f t="shared" ca="1" si="13"/>
        <v>884</v>
      </c>
      <c r="R20">
        <f t="shared" ca="1" si="14"/>
        <v>0.46698362387744319</v>
      </c>
      <c r="S20">
        <f t="shared" ca="1" si="15"/>
        <v>955</v>
      </c>
      <c r="T20">
        <f t="shared" ca="1" si="16"/>
        <v>0.50449022715266767</v>
      </c>
      <c r="U20">
        <f t="shared" ca="1" si="17"/>
        <v>893</v>
      </c>
      <c r="V20">
        <f t="shared" ca="1" si="18"/>
        <v>0.4717379820390914</v>
      </c>
      <c r="W20">
        <f t="shared" ca="1" si="19"/>
        <v>1151</v>
      </c>
      <c r="X20">
        <f t="shared" ca="1" si="20"/>
        <v>0.60802958267300578</v>
      </c>
      <c r="Y20">
        <f t="shared" ca="1" si="21"/>
        <v>27</v>
      </c>
      <c r="Z20">
        <f t="shared" ca="1" si="22"/>
        <v>1.4263074484944533E-2</v>
      </c>
      <c r="AA20">
        <f t="shared" ca="1" si="23"/>
        <v>953</v>
      </c>
      <c r="AB20">
        <f t="shared" ca="1" si="24"/>
        <v>0.50343370311674596</v>
      </c>
      <c r="AC20">
        <f t="shared" ca="1" si="25"/>
        <v>1668</v>
      </c>
      <c r="AE20" t="str">
        <f t="shared" ca="1" si="26"/>
        <v>YANG</v>
      </c>
      <c r="AF20">
        <f t="shared" ca="1" si="0"/>
        <v>1823</v>
      </c>
      <c r="AG20" s="5">
        <f t="shared" ca="1" si="27"/>
        <v>0.96302165874273638</v>
      </c>
    </row>
    <row r="21" spans="1:33" x14ac:dyDescent="0.2">
      <c r="A21" s="7" t="s">
        <v>538</v>
      </c>
      <c r="B21" s="2" t="s">
        <v>539</v>
      </c>
      <c r="C21" s="2" t="s">
        <v>540</v>
      </c>
      <c r="D21" s="2">
        <v>1880</v>
      </c>
      <c r="E21">
        <f t="shared" ca="1" si="1"/>
        <v>1608</v>
      </c>
      <c r="F21">
        <f t="shared" ca="1" si="2"/>
        <v>0.85531914893617023</v>
      </c>
      <c r="G21">
        <f t="shared" ca="1" si="3"/>
        <v>677</v>
      </c>
      <c r="H21">
        <f t="shared" ca="1" si="4"/>
        <v>0.36010638297872338</v>
      </c>
      <c r="I21">
        <f t="shared" ca="1" si="5"/>
        <v>618</v>
      </c>
      <c r="J21">
        <f t="shared" ca="1" si="6"/>
        <v>0.32872340425531915</v>
      </c>
      <c r="K21">
        <f t="shared" ca="1" si="7"/>
        <v>1281</v>
      </c>
      <c r="L21">
        <f t="shared" ca="1" si="8"/>
        <v>0.68138297872340425</v>
      </c>
      <c r="M21">
        <f t="shared" ca="1" si="9"/>
        <v>1742</v>
      </c>
      <c r="N21">
        <f t="shared" ca="1" si="10"/>
        <v>0.92659574468085104</v>
      </c>
      <c r="O21">
        <f t="shared" ca="1" si="11"/>
        <v>783</v>
      </c>
      <c r="P21">
        <f t="shared" ca="1" si="12"/>
        <v>0.41648936170212764</v>
      </c>
      <c r="Q21">
        <f t="shared" ca="1" si="13"/>
        <v>1099</v>
      </c>
      <c r="R21">
        <f t="shared" ca="1" si="14"/>
        <v>0.58457446808510638</v>
      </c>
      <c r="S21">
        <f t="shared" ca="1" si="15"/>
        <v>1450</v>
      </c>
      <c r="T21">
        <f t="shared" ca="1" si="16"/>
        <v>0.77127659574468088</v>
      </c>
      <c r="U21">
        <f t="shared" ca="1" si="17"/>
        <v>1746</v>
      </c>
      <c r="V21">
        <f t="shared" ca="1" si="18"/>
        <v>0.92872340425531918</v>
      </c>
      <c r="W21">
        <f t="shared" ca="1" si="19"/>
        <v>82</v>
      </c>
      <c r="X21">
        <f t="shared" ca="1" si="20"/>
        <v>4.3617021276595745E-2</v>
      </c>
      <c r="Y21">
        <f t="shared" ca="1" si="21"/>
        <v>668</v>
      </c>
      <c r="Z21">
        <f t="shared" ca="1" si="22"/>
        <v>0.35531914893617023</v>
      </c>
      <c r="AA21">
        <f t="shared" ca="1" si="23"/>
        <v>403</v>
      </c>
      <c r="AB21">
        <f t="shared" ca="1" si="24"/>
        <v>0.21436170212765956</v>
      </c>
      <c r="AC21">
        <f t="shared" ca="1" si="25"/>
        <v>32</v>
      </c>
      <c r="AE21" t="str">
        <f t="shared" ca="1" si="26"/>
        <v>STEYER</v>
      </c>
      <c r="AF21">
        <f t="shared" ca="1" si="0"/>
        <v>1746</v>
      </c>
      <c r="AG21" s="5">
        <f t="shared" ca="1" si="27"/>
        <v>0.92872340425531918</v>
      </c>
    </row>
    <row r="22" spans="1:33" x14ac:dyDescent="0.2">
      <c r="A22" s="7" t="s">
        <v>541</v>
      </c>
      <c r="B22" s="2" t="s">
        <v>542</v>
      </c>
      <c r="C22" s="2" t="s">
        <v>543</v>
      </c>
      <c r="D22" s="2">
        <v>1884</v>
      </c>
      <c r="E22">
        <f t="shared" ca="1" si="1"/>
        <v>1699</v>
      </c>
      <c r="F22">
        <f t="shared" ca="1" si="2"/>
        <v>0.90180467091295113</v>
      </c>
      <c r="G22">
        <f t="shared" ca="1" si="3"/>
        <v>364</v>
      </c>
      <c r="H22">
        <f t="shared" ca="1" si="4"/>
        <v>0.1932059447983015</v>
      </c>
      <c r="I22">
        <f t="shared" ca="1" si="5"/>
        <v>677</v>
      </c>
      <c r="J22">
        <f t="shared" ca="1" si="6"/>
        <v>0.35934182590233543</v>
      </c>
      <c r="K22">
        <f t="shared" ca="1" si="7"/>
        <v>1621</v>
      </c>
      <c r="L22">
        <f t="shared" ca="1" si="8"/>
        <v>0.86040339702760082</v>
      </c>
      <c r="M22">
        <f t="shared" ca="1" si="9"/>
        <v>74</v>
      </c>
      <c r="N22">
        <f t="shared" ca="1" si="10"/>
        <v>3.9278131634819531E-2</v>
      </c>
      <c r="O22">
        <f t="shared" ca="1" si="11"/>
        <v>1267</v>
      </c>
      <c r="P22">
        <f t="shared" ca="1" si="12"/>
        <v>0.67250530785562634</v>
      </c>
      <c r="Q22">
        <f t="shared" ca="1" si="13"/>
        <v>963</v>
      </c>
      <c r="R22">
        <f t="shared" ca="1" si="14"/>
        <v>0.51114649681528668</v>
      </c>
      <c r="S22">
        <f t="shared" ca="1" si="15"/>
        <v>1489</v>
      </c>
      <c r="T22">
        <f t="shared" ca="1" si="16"/>
        <v>0.79033970276008492</v>
      </c>
      <c r="U22">
        <f t="shared" ca="1" si="17"/>
        <v>1340</v>
      </c>
      <c r="V22">
        <f t="shared" ca="1" si="18"/>
        <v>0.71125265392781312</v>
      </c>
      <c r="W22">
        <f t="shared" ca="1" si="19"/>
        <v>1104</v>
      </c>
      <c r="X22">
        <f t="shared" ca="1" si="20"/>
        <v>0.5859872611464968</v>
      </c>
      <c r="Y22">
        <f t="shared" ca="1" si="21"/>
        <v>1693</v>
      </c>
      <c r="Z22">
        <f t="shared" ca="1" si="22"/>
        <v>0.89861995753715496</v>
      </c>
      <c r="AA22">
        <f t="shared" ca="1" si="23"/>
        <v>1125</v>
      </c>
      <c r="AB22">
        <f t="shared" ca="1" si="24"/>
        <v>0.59713375796178347</v>
      </c>
      <c r="AC22">
        <f t="shared" ca="1" si="25"/>
        <v>370</v>
      </c>
      <c r="AE22" t="str">
        <f t="shared" ca="1" si="26"/>
        <v>BIDEN</v>
      </c>
      <c r="AF22">
        <f t="shared" ca="1" si="0"/>
        <v>1699</v>
      </c>
      <c r="AG22" s="5">
        <f t="shared" ca="1" si="27"/>
        <v>0.90180467091295113</v>
      </c>
    </row>
    <row r="23" spans="1:33" x14ac:dyDescent="0.2">
      <c r="A23" s="7" t="s">
        <v>544</v>
      </c>
      <c r="B23" s="2" t="s">
        <v>545</v>
      </c>
      <c r="C23" s="2" t="s">
        <v>546</v>
      </c>
      <c r="D23" s="2">
        <v>1885</v>
      </c>
      <c r="E23">
        <f t="shared" ca="1" si="1"/>
        <v>47</v>
      </c>
      <c r="F23">
        <f t="shared" ca="1" si="2"/>
        <v>2.493368700265252E-2</v>
      </c>
      <c r="G23">
        <f t="shared" ca="1" si="3"/>
        <v>878</v>
      </c>
      <c r="H23">
        <f t="shared" ca="1" si="4"/>
        <v>0.46578249336870026</v>
      </c>
      <c r="I23">
        <f t="shared" ca="1" si="5"/>
        <v>58</v>
      </c>
      <c r="J23">
        <f t="shared" ca="1" si="6"/>
        <v>3.0769230769230771E-2</v>
      </c>
      <c r="K23">
        <f t="shared" ca="1" si="7"/>
        <v>132</v>
      </c>
      <c r="L23">
        <f t="shared" ca="1" si="8"/>
        <v>7.0026525198938996E-2</v>
      </c>
      <c r="M23">
        <f t="shared" ca="1" si="9"/>
        <v>803</v>
      </c>
      <c r="N23">
        <f t="shared" ca="1" si="10"/>
        <v>0.42599469496021219</v>
      </c>
      <c r="O23">
        <f t="shared" ca="1" si="11"/>
        <v>1804</v>
      </c>
      <c r="P23">
        <f t="shared" ca="1" si="12"/>
        <v>0.95702917771883289</v>
      </c>
      <c r="Q23">
        <f t="shared" ca="1" si="13"/>
        <v>1060</v>
      </c>
      <c r="R23">
        <f t="shared" ca="1" si="14"/>
        <v>0.56233421750663126</v>
      </c>
      <c r="S23">
        <f t="shared" ca="1" si="15"/>
        <v>1750</v>
      </c>
      <c r="T23">
        <f t="shared" ca="1" si="16"/>
        <v>0.92838196286472152</v>
      </c>
      <c r="U23">
        <f t="shared" ca="1" si="17"/>
        <v>1705</v>
      </c>
      <c r="V23">
        <f t="shared" ca="1" si="18"/>
        <v>0.9045092838196287</v>
      </c>
      <c r="W23">
        <f t="shared" ca="1" si="19"/>
        <v>1863</v>
      </c>
      <c r="X23">
        <f t="shared" ca="1" si="20"/>
        <v>0.98832891246684351</v>
      </c>
      <c r="Y23">
        <f t="shared" ca="1" si="21"/>
        <v>1222</v>
      </c>
      <c r="Z23">
        <f t="shared" ca="1" si="22"/>
        <v>0.64827586206896548</v>
      </c>
      <c r="AA23">
        <f t="shared" ca="1" si="23"/>
        <v>1780</v>
      </c>
      <c r="AB23">
        <f t="shared" ca="1" si="24"/>
        <v>0.9442970822281167</v>
      </c>
      <c r="AC23">
        <f t="shared" ca="1" si="25"/>
        <v>1281</v>
      </c>
      <c r="AE23" t="str">
        <f t="shared" ca="1" si="26"/>
        <v>BLOOMBERG</v>
      </c>
      <c r="AF23">
        <f t="shared" ca="1" si="0"/>
        <v>1863</v>
      </c>
      <c r="AG23" s="5">
        <f t="shared" ca="1" si="27"/>
        <v>0.98832891246684351</v>
      </c>
    </row>
    <row r="24" spans="1:33" x14ac:dyDescent="0.2">
      <c r="A24" s="7" t="s">
        <v>547</v>
      </c>
      <c r="B24" s="2" t="s">
        <v>548</v>
      </c>
      <c r="C24" s="2" t="s">
        <v>549</v>
      </c>
      <c r="D24" s="2">
        <v>1353</v>
      </c>
      <c r="E24">
        <f t="shared" ca="1" si="1"/>
        <v>1083</v>
      </c>
      <c r="F24">
        <f t="shared" ca="1" si="2"/>
        <v>0.80044345898004432</v>
      </c>
      <c r="G24">
        <f t="shared" ca="1" si="3"/>
        <v>1328</v>
      </c>
      <c r="H24">
        <f t="shared" ca="1" si="4"/>
        <v>0.9815225424981523</v>
      </c>
      <c r="I24">
        <f t="shared" ca="1" si="5"/>
        <v>699</v>
      </c>
      <c r="J24">
        <f t="shared" ca="1" si="6"/>
        <v>0.51662971175166295</v>
      </c>
      <c r="K24">
        <f t="shared" ca="1" si="7"/>
        <v>265</v>
      </c>
      <c r="L24">
        <f t="shared" ca="1" si="8"/>
        <v>0.19586104951958611</v>
      </c>
      <c r="M24">
        <f t="shared" ca="1" si="9"/>
        <v>1003</v>
      </c>
      <c r="N24">
        <f t="shared" ca="1" si="10"/>
        <v>0.74131559497413158</v>
      </c>
      <c r="O24">
        <f t="shared" ca="1" si="11"/>
        <v>774</v>
      </c>
      <c r="P24">
        <f t="shared" ca="1" si="12"/>
        <v>0.57206208425720617</v>
      </c>
      <c r="Q24">
        <f t="shared" ca="1" si="13"/>
        <v>591</v>
      </c>
      <c r="R24">
        <f t="shared" ca="1" si="14"/>
        <v>0.43680709534368073</v>
      </c>
      <c r="S24">
        <f t="shared" ca="1" si="15"/>
        <v>282</v>
      </c>
      <c r="T24">
        <f t="shared" ca="1" si="16"/>
        <v>0.20842572062084258</v>
      </c>
      <c r="U24">
        <f t="shared" ca="1" si="17"/>
        <v>91</v>
      </c>
      <c r="V24">
        <f t="shared" ca="1" si="18"/>
        <v>6.7257945306725797E-2</v>
      </c>
      <c r="W24">
        <f t="shared" ca="1" si="19"/>
        <v>802</v>
      </c>
      <c r="X24">
        <f t="shared" ca="1" si="20"/>
        <v>0.5927568366592757</v>
      </c>
      <c r="Y24">
        <f t="shared" ca="1" si="21"/>
        <v>614</v>
      </c>
      <c r="Z24">
        <f t="shared" ca="1" si="22"/>
        <v>0.45380635624538063</v>
      </c>
      <c r="AA24">
        <f t="shared" ca="1" si="23"/>
        <v>1157</v>
      </c>
      <c r="AB24">
        <f t="shared" ca="1" si="24"/>
        <v>0.85513673318551364</v>
      </c>
      <c r="AC24">
        <f t="shared" ca="1" si="25"/>
        <v>1348</v>
      </c>
      <c r="AE24" t="str">
        <f t="shared" ca="1" si="26"/>
        <v>OTHER</v>
      </c>
      <c r="AF24">
        <f t="shared" ca="1" si="0"/>
        <v>1348</v>
      </c>
      <c r="AG24" s="5">
        <f t="shared" ca="1" si="27"/>
        <v>0.99630450849963048</v>
      </c>
    </row>
    <row r="25" spans="1:33" x14ac:dyDescent="0.2">
      <c r="A25" s="7" t="s">
        <v>550</v>
      </c>
      <c r="B25" s="2" t="s">
        <v>551</v>
      </c>
      <c r="C25" s="2" t="s">
        <v>552</v>
      </c>
      <c r="D25" s="2">
        <v>861</v>
      </c>
      <c r="E25">
        <f t="shared" ca="1" si="1"/>
        <v>105</v>
      </c>
      <c r="F25">
        <f t="shared" ca="1" si="2"/>
        <v>0.12195121951219512</v>
      </c>
      <c r="G25">
        <f t="shared" ca="1" si="3"/>
        <v>734</v>
      </c>
      <c r="H25">
        <f t="shared" ca="1" si="4"/>
        <v>0.85249709639953541</v>
      </c>
      <c r="I25">
        <f t="shared" ca="1" si="5"/>
        <v>121</v>
      </c>
      <c r="J25">
        <f t="shared" ca="1" si="6"/>
        <v>0.14053426248548201</v>
      </c>
      <c r="K25">
        <f t="shared" ca="1" si="7"/>
        <v>570</v>
      </c>
      <c r="L25">
        <f t="shared" ca="1" si="8"/>
        <v>0.66202090592334495</v>
      </c>
      <c r="M25">
        <f t="shared" ca="1" si="9"/>
        <v>799</v>
      </c>
      <c r="N25">
        <f t="shared" ca="1" si="10"/>
        <v>0.92799070847851339</v>
      </c>
      <c r="O25">
        <f t="shared" ca="1" si="11"/>
        <v>100</v>
      </c>
      <c r="P25">
        <f t="shared" ca="1" si="12"/>
        <v>0.11614401858304298</v>
      </c>
      <c r="Q25">
        <f t="shared" ca="1" si="13"/>
        <v>595</v>
      </c>
      <c r="R25">
        <f t="shared" ca="1" si="14"/>
        <v>0.69105691056910568</v>
      </c>
      <c r="S25">
        <f t="shared" ca="1" si="15"/>
        <v>799</v>
      </c>
      <c r="T25">
        <f t="shared" ca="1" si="16"/>
        <v>0.92799070847851339</v>
      </c>
      <c r="U25">
        <f t="shared" ca="1" si="17"/>
        <v>136</v>
      </c>
      <c r="V25">
        <f t="shared" ca="1" si="18"/>
        <v>0.15795586527293845</v>
      </c>
      <c r="W25">
        <f t="shared" ca="1" si="19"/>
        <v>507</v>
      </c>
      <c r="X25">
        <f t="shared" ca="1" si="20"/>
        <v>0.58885017421602792</v>
      </c>
      <c r="Y25">
        <f t="shared" ca="1" si="21"/>
        <v>375</v>
      </c>
      <c r="Z25">
        <f t="shared" ca="1" si="22"/>
        <v>0.43554006968641112</v>
      </c>
      <c r="AA25">
        <f t="shared" ca="1" si="23"/>
        <v>66</v>
      </c>
      <c r="AB25">
        <f t="shared" ca="1" si="24"/>
        <v>7.6655052264808357E-2</v>
      </c>
      <c r="AC25">
        <f t="shared" ca="1" si="25"/>
        <v>7</v>
      </c>
      <c r="AE25" t="str">
        <f t="shared" ca="1" si="26"/>
        <v>BUTTIGIEG</v>
      </c>
      <c r="AF25">
        <f t="shared" ca="1" si="0"/>
        <v>799</v>
      </c>
      <c r="AG25" s="5">
        <f t="shared" ca="1" si="27"/>
        <v>0.92799070847851339</v>
      </c>
    </row>
    <row r="26" spans="1:33" x14ac:dyDescent="0.2">
      <c r="A26" s="7" t="s">
        <v>553</v>
      </c>
      <c r="B26" s="2" t="s">
        <v>554</v>
      </c>
      <c r="C26" s="2" t="s">
        <v>555</v>
      </c>
      <c r="D26" s="2">
        <v>1000</v>
      </c>
      <c r="E26">
        <f t="shared" ca="1" si="1"/>
        <v>674</v>
      </c>
      <c r="F26">
        <f t="shared" ca="1" si="2"/>
        <v>0.67400000000000004</v>
      </c>
      <c r="G26">
        <f t="shared" ca="1" si="3"/>
        <v>654</v>
      </c>
      <c r="H26">
        <f t="shared" ca="1" si="4"/>
        <v>0.65400000000000003</v>
      </c>
      <c r="I26">
        <f t="shared" ca="1" si="5"/>
        <v>690</v>
      </c>
      <c r="J26">
        <f t="shared" ca="1" si="6"/>
        <v>0.69</v>
      </c>
      <c r="K26">
        <f t="shared" ca="1" si="7"/>
        <v>762</v>
      </c>
      <c r="L26">
        <f t="shared" ca="1" si="8"/>
        <v>0.76200000000000001</v>
      </c>
      <c r="M26">
        <f t="shared" ca="1" si="9"/>
        <v>955</v>
      </c>
      <c r="N26">
        <f t="shared" ca="1" si="10"/>
        <v>0.95499999999999996</v>
      </c>
      <c r="O26">
        <f t="shared" ca="1" si="11"/>
        <v>206</v>
      </c>
      <c r="P26">
        <f t="shared" ca="1" si="12"/>
        <v>0.20599999999999999</v>
      </c>
      <c r="Q26">
        <f t="shared" ca="1" si="13"/>
        <v>550</v>
      </c>
      <c r="R26">
        <f t="shared" ca="1" si="14"/>
        <v>0.55000000000000004</v>
      </c>
      <c r="S26">
        <f t="shared" ca="1" si="15"/>
        <v>853</v>
      </c>
      <c r="T26">
        <f t="shared" ca="1" si="16"/>
        <v>0.85299999999999998</v>
      </c>
      <c r="U26">
        <f t="shared" ca="1" si="17"/>
        <v>341</v>
      </c>
      <c r="V26">
        <f t="shared" ca="1" si="18"/>
        <v>0.34100000000000003</v>
      </c>
      <c r="W26">
        <f t="shared" ca="1" si="19"/>
        <v>355</v>
      </c>
      <c r="X26">
        <f t="shared" ca="1" si="20"/>
        <v>0.35499999999999998</v>
      </c>
      <c r="Y26">
        <f t="shared" ca="1" si="21"/>
        <v>892</v>
      </c>
      <c r="Z26">
        <f t="shared" ca="1" si="22"/>
        <v>0.89200000000000002</v>
      </c>
      <c r="AA26">
        <f t="shared" ca="1" si="23"/>
        <v>800</v>
      </c>
      <c r="AB26">
        <f t="shared" ca="1" si="24"/>
        <v>0.8</v>
      </c>
      <c r="AC26">
        <f t="shared" ca="1" si="25"/>
        <v>201</v>
      </c>
      <c r="AE26" t="str">
        <f t="shared" ca="1" si="26"/>
        <v>BUTTIGIEG</v>
      </c>
      <c r="AF26">
        <f t="shared" ca="1" si="0"/>
        <v>955</v>
      </c>
      <c r="AG26" s="5">
        <f t="shared" ca="1" si="27"/>
        <v>0.95499999999999996</v>
      </c>
    </row>
    <row r="27" spans="1:33" x14ac:dyDescent="0.2">
      <c r="A27" s="7" t="s">
        <v>556</v>
      </c>
      <c r="B27" s="2" t="s">
        <v>557</v>
      </c>
      <c r="C27" s="2" t="s">
        <v>558</v>
      </c>
      <c r="D27" s="2">
        <v>473</v>
      </c>
      <c r="E27">
        <f t="shared" ca="1" si="1"/>
        <v>254</v>
      </c>
      <c r="F27">
        <f t="shared" ca="1" si="2"/>
        <v>0.53699788583509511</v>
      </c>
      <c r="G27">
        <f t="shared" ca="1" si="3"/>
        <v>441</v>
      </c>
      <c r="H27">
        <f t="shared" ca="1" si="4"/>
        <v>0.93234672304439747</v>
      </c>
      <c r="I27">
        <f t="shared" ca="1" si="5"/>
        <v>104</v>
      </c>
      <c r="J27">
        <f t="shared" ca="1" si="6"/>
        <v>0.21987315010570824</v>
      </c>
      <c r="K27">
        <f t="shared" ca="1" si="7"/>
        <v>93</v>
      </c>
      <c r="L27">
        <f t="shared" ca="1" si="8"/>
        <v>0.19661733615221988</v>
      </c>
      <c r="M27">
        <f t="shared" ca="1" si="9"/>
        <v>316</v>
      </c>
      <c r="N27">
        <f t="shared" ca="1" si="10"/>
        <v>0.66807610993657507</v>
      </c>
      <c r="O27">
        <f t="shared" ca="1" si="11"/>
        <v>290</v>
      </c>
      <c r="P27">
        <f t="shared" ca="1" si="12"/>
        <v>0.61310782241014794</v>
      </c>
      <c r="Q27">
        <f t="shared" ca="1" si="13"/>
        <v>468</v>
      </c>
      <c r="R27">
        <f t="shared" ca="1" si="14"/>
        <v>0.98942917547568709</v>
      </c>
      <c r="S27">
        <f t="shared" ca="1" si="15"/>
        <v>297</v>
      </c>
      <c r="T27">
        <f t="shared" ca="1" si="16"/>
        <v>0.62790697674418605</v>
      </c>
      <c r="U27">
        <f t="shared" ca="1" si="17"/>
        <v>262</v>
      </c>
      <c r="V27">
        <f t="shared" ca="1" si="18"/>
        <v>0.55391120507399583</v>
      </c>
      <c r="W27">
        <f t="shared" ca="1" si="19"/>
        <v>319</v>
      </c>
      <c r="X27">
        <f t="shared" ca="1" si="20"/>
        <v>0.67441860465116277</v>
      </c>
      <c r="Y27">
        <f t="shared" ca="1" si="21"/>
        <v>65</v>
      </c>
      <c r="Z27">
        <f t="shared" ca="1" si="22"/>
        <v>0.13742071881606766</v>
      </c>
      <c r="AA27">
        <f t="shared" ca="1" si="23"/>
        <v>353</v>
      </c>
      <c r="AB27">
        <f t="shared" ca="1" si="24"/>
        <v>0.7463002114164905</v>
      </c>
      <c r="AC27">
        <f t="shared" ca="1" si="25"/>
        <v>278</v>
      </c>
      <c r="AE27" t="str">
        <f t="shared" ca="1" si="26"/>
        <v>BENNET</v>
      </c>
      <c r="AF27">
        <f t="shared" ca="1" si="0"/>
        <v>468</v>
      </c>
      <c r="AG27" s="5">
        <f t="shared" ca="1" si="27"/>
        <v>0.98942917547568709</v>
      </c>
    </row>
    <row r="28" spans="1:33" x14ac:dyDescent="0.2">
      <c r="A28" s="7" t="s">
        <v>559</v>
      </c>
      <c r="B28" s="2" t="s">
        <v>560</v>
      </c>
      <c r="C28" s="2" t="s">
        <v>561</v>
      </c>
      <c r="D28" s="2">
        <v>630</v>
      </c>
      <c r="E28">
        <f t="shared" ca="1" si="1"/>
        <v>370</v>
      </c>
      <c r="F28">
        <f t="shared" ca="1" si="2"/>
        <v>0.58730158730158732</v>
      </c>
      <c r="G28">
        <f t="shared" ca="1" si="3"/>
        <v>189</v>
      </c>
      <c r="H28">
        <f t="shared" ca="1" si="4"/>
        <v>0.3</v>
      </c>
      <c r="I28">
        <f t="shared" ca="1" si="5"/>
        <v>164</v>
      </c>
      <c r="J28">
        <f t="shared" ca="1" si="6"/>
        <v>0.26031746031746034</v>
      </c>
      <c r="K28">
        <f t="shared" ca="1" si="7"/>
        <v>593</v>
      </c>
      <c r="L28">
        <f t="shared" ca="1" si="8"/>
        <v>0.94126984126984126</v>
      </c>
      <c r="M28">
        <f t="shared" ca="1" si="9"/>
        <v>408</v>
      </c>
      <c r="N28">
        <f t="shared" ca="1" si="10"/>
        <v>0.64761904761904765</v>
      </c>
      <c r="O28">
        <f t="shared" ca="1" si="11"/>
        <v>153</v>
      </c>
      <c r="P28">
        <f t="shared" ca="1" si="12"/>
        <v>0.24285714285714285</v>
      </c>
      <c r="Q28">
        <f t="shared" ca="1" si="13"/>
        <v>25</v>
      </c>
      <c r="R28">
        <f t="shared" ca="1" si="14"/>
        <v>3.968253968253968E-2</v>
      </c>
      <c r="S28">
        <f t="shared" ca="1" si="15"/>
        <v>431</v>
      </c>
      <c r="T28">
        <f t="shared" ca="1" si="16"/>
        <v>0.68412698412698414</v>
      </c>
      <c r="U28">
        <f t="shared" ca="1" si="17"/>
        <v>523</v>
      </c>
      <c r="V28">
        <f t="shared" ca="1" si="18"/>
        <v>0.83015873015873021</v>
      </c>
      <c r="W28">
        <f t="shared" ca="1" si="19"/>
        <v>204</v>
      </c>
      <c r="X28">
        <f t="shared" ca="1" si="20"/>
        <v>0.32380952380952382</v>
      </c>
      <c r="Y28">
        <f t="shared" ca="1" si="21"/>
        <v>470</v>
      </c>
      <c r="Z28">
        <f t="shared" ca="1" si="22"/>
        <v>0.74603174603174605</v>
      </c>
      <c r="AA28">
        <f t="shared" ca="1" si="23"/>
        <v>193</v>
      </c>
      <c r="AB28">
        <f t="shared" ca="1" si="24"/>
        <v>0.30634920634920637</v>
      </c>
      <c r="AC28">
        <f t="shared" ca="1" si="25"/>
        <v>608</v>
      </c>
      <c r="AE28" t="str">
        <f t="shared" ca="1" si="26"/>
        <v>OTHER</v>
      </c>
      <c r="AF28">
        <f t="shared" ca="1" si="0"/>
        <v>608</v>
      </c>
      <c r="AG28" s="5">
        <f t="shared" ca="1" si="27"/>
        <v>0.96507936507936509</v>
      </c>
    </row>
    <row r="29" spans="1:33" x14ac:dyDescent="0.2">
      <c r="A29" s="7" t="s">
        <v>562</v>
      </c>
      <c r="B29" s="2" t="s">
        <v>563</v>
      </c>
      <c r="C29" s="2" t="s">
        <v>564</v>
      </c>
      <c r="D29" s="2">
        <v>932</v>
      </c>
      <c r="E29">
        <f t="shared" ca="1" si="1"/>
        <v>103</v>
      </c>
      <c r="F29">
        <f t="shared" ca="1" si="2"/>
        <v>0.11051502145922747</v>
      </c>
      <c r="G29">
        <f t="shared" ca="1" si="3"/>
        <v>780</v>
      </c>
      <c r="H29">
        <f t="shared" ca="1" si="4"/>
        <v>0.83690987124463523</v>
      </c>
      <c r="I29">
        <f t="shared" ca="1" si="5"/>
        <v>247</v>
      </c>
      <c r="J29">
        <f t="shared" ca="1" si="6"/>
        <v>0.26502145922746784</v>
      </c>
      <c r="K29">
        <f t="shared" ca="1" si="7"/>
        <v>401</v>
      </c>
      <c r="L29">
        <f t="shared" ca="1" si="8"/>
        <v>0.43025751072961371</v>
      </c>
      <c r="M29">
        <f t="shared" ca="1" si="9"/>
        <v>811</v>
      </c>
      <c r="N29">
        <f t="shared" ca="1" si="10"/>
        <v>0.87017167381974247</v>
      </c>
      <c r="O29">
        <f t="shared" ca="1" si="11"/>
        <v>288</v>
      </c>
      <c r="P29">
        <f t="shared" ca="1" si="12"/>
        <v>0.30901287553648071</v>
      </c>
      <c r="Q29">
        <f t="shared" ca="1" si="13"/>
        <v>784</v>
      </c>
      <c r="R29">
        <f t="shared" ca="1" si="14"/>
        <v>0.84120171673819744</v>
      </c>
      <c r="S29">
        <f t="shared" ca="1" si="15"/>
        <v>425</v>
      </c>
      <c r="T29">
        <f t="shared" ca="1" si="16"/>
        <v>0.45600858369098712</v>
      </c>
      <c r="U29">
        <f t="shared" ca="1" si="17"/>
        <v>574</v>
      </c>
      <c r="V29">
        <f t="shared" ca="1" si="18"/>
        <v>0.61587982832618027</v>
      </c>
      <c r="W29">
        <f t="shared" ca="1" si="19"/>
        <v>130</v>
      </c>
      <c r="X29">
        <f t="shared" ca="1" si="20"/>
        <v>0.13948497854077252</v>
      </c>
      <c r="Y29">
        <f t="shared" ca="1" si="21"/>
        <v>727</v>
      </c>
      <c r="Z29">
        <f t="shared" ca="1" si="22"/>
        <v>0.78004291845493567</v>
      </c>
      <c r="AA29">
        <f t="shared" ca="1" si="23"/>
        <v>533</v>
      </c>
      <c r="AB29">
        <f t="shared" ca="1" si="24"/>
        <v>0.57188841201716734</v>
      </c>
      <c r="AC29">
        <f t="shared" ca="1" si="25"/>
        <v>91</v>
      </c>
      <c r="AE29" t="str">
        <f t="shared" ca="1" si="26"/>
        <v>BUTTIGIEG</v>
      </c>
      <c r="AF29">
        <f t="shared" ca="1" si="0"/>
        <v>811</v>
      </c>
      <c r="AG29" s="5">
        <f t="shared" ca="1" si="27"/>
        <v>0.87017167381974247</v>
      </c>
    </row>
    <row r="30" spans="1:33" x14ac:dyDescent="0.2">
      <c r="A30" s="7" t="s">
        <v>565</v>
      </c>
      <c r="B30" s="2" t="s">
        <v>566</v>
      </c>
      <c r="C30" s="2" t="s">
        <v>567</v>
      </c>
      <c r="D30" s="2">
        <v>1489</v>
      </c>
      <c r="E30">
        <f t="shared" ca="1" si="1"/>
        <v>660</v>
      </c>
      <c r="F30">
        <f t="shared" ca="1" si="2"/>
        <v>0.44325050369375418</v>
      </c>
      <c r="G30">
        <f t="shared" ca="1" si="3"/>
        <v>369</v>
      </c>
      <c r="H30">
        <f t="shared" ca="1" si="4"/>
        <v>0.24781732706514439</v>
      </c>
      <c r="I30">
        <f t="shared" ca="1" si="5"/>
        <v>795</v>
      </c>
      <c r="J30">
        <f t="shared" ca="1" si="6"/>
        <v>0.53391537944929479</v>
      </c>
      <c r="K30">
        <f t="shared" ca="1" si="7"/>
        <v>1169</v>
      </c>
      <c r="L30">
        <f t="shared" ca="1" si="8"/>
        <v>0.78509066487575552</v>
      </c>
      <c r="M30">
        <f t="shared" ca="1" si="9"/>
        <v>745</v>
      </c>
      <c r="N30">
        <f t="shared" ca="1" si="10"/>
        <v>0.50033579583613164</v>
      </c>
      <c r="O30">
        <f t="shared" ca="1" si="11"/>
        <v>62</v>
      </c>
      <c r="P30">
        <f t="shared" ca="1" si="12"/>
        <v>4.1638683680322364E-2</v>
      </c>
      <c r="Q30">
        <f t="shared" ca="1" si="13"/>
        <v>592</v>
      </c>
      <c r="R30">
        <f t="shared" ca="1" si="14"/>
        <v>0.39758226997985224</v>
      </c>
      <c r="S30">
        <f t="shared" ca="1" si="15"/>
        <v>994</v>
      </c>
      <c r="T30">
        <f t="shared" ca="1" si="16"/>
        <v>0.66756212222968436</v>
      </c>
      <c r="U30">
        <f t="shared" ca="1" si="17"/>
        <v>875</v>
      </c>
      <c r="V30">
        <f t="shared" ca="1" si="18"/>
        <v>0.587642713230356</v>
      </c>
      <c r="W30">
        <f t="shared" ca="1" si="19"/>
        <v>889</v>
      </c>
      <c r="X30">
        <f t="shared" ca="1" si="20"/>
        <v>0.59704499664204169</v>
      </c>
      <c r="Y30">
        <f t="shared" ca="1" si="21"/>
        <v>609</v>
      </c>
      <c r="Z30">
        <f t="shared" ca="1" si="22"/>
        <v>0.40899932840832776</v>
      </c>
      <c r="AA30">
        <f t="shared" ca="1" si="23"/>
        <v>697</v>
      </c>
      <c r="AB30">
        <f t="shared" ca="1" si="24"/>
        <v>0.46809939556749497</v>
      </c>
      <c r="AC30">
        <f t="shared" ca="1" si="25"/>
        <v>270</v>
      </c>
      <c r="AE30" t="str">
        <f t="shared" ca="1" si="26"/>
        <v>KLOBUCHAR</v>
      </c>
      <c r="AF30">
        <f t="shared" ca="1" si="0"/>
        <v>1169</v>
      </c>
      <c r="AG30" s="5">
        <f t="shared" ca="1" si="27"/>
        <v>0.78509066487575552</v>
      </c>
    </row>
    <row r="31" spans="1:33" x14ac:dyDescent="0.2">
      <c r="A31" s="7" t="s">
        <v>568</v>
      </c>
      <c r="B31" s="2" t="s">
        <v>569</v>
      </c>
      <c r="C31" s="2" t="s">
        <v>570</v>
      </c>
      <c r="D31" s="2">
        <v>853</v>
      </c>
      <c r="E31">
        <f t="shared" ca="1" si="1"/>
        <v>673</v>
      </c>
      <c r="F31">
        <f t="shared" ca="1" si="2"/>
        <v>0.78898007033997652</v>
      </c>
      <c r="G31">
        <f t="shared" ca="1" si="3"/>
        <v>698</v>
      </c>
      <c r="H31">
        <f t="shared" ca="1" si="4"/>
        <v>0.81828839390386865</v>
      </c>
      <c r="I31">
        <f t="shared" ca="1" si="5"/>
        <v>317</v>
      </c>
      <c r="J31">
        <f t="shared" ca="1" si="6"/>
        <v>0.37162954279015242</v>
      </c>
      <c r="K31">
        <f t="shared" ca="1" si="7"/>
        <v>17</v>
      </c>
      <c r="L31">
        <f t="shared" ca="1" si="8"/>
        <v>1.992966002344666E-2</v>
      </c>
      <c r="M31">
        <f t="shared" ca="1" si="9"/>
        <v>735</v>
      </c>
      <c r="N31">
        <f t="shared" ca="1" si="10"/>
        <v>0.86166471277842904</v>
      </c>
      <c r="O31">
        <f t="shared" ca="1" si="11"/>
        <v>3</v>
      </c>
      <c r="P31">
        <f t="shared" ca="1" si="12"/>
        <v>3.5169988276670576E-3</v>
      </c>
      <c r="Q31">
        <f t="shared" ca="1" si="13"/>
        <v>369</v>
      </c>
      <c r="R31">
        <f t="shared" ca="1" si="14"/>
        <v>0.43259085580304807</v>
      </c>
      <c r="S31">
        <f t="shared" ca="1" si="15"/>
        <v>79</v>
      </c>
      <c r="T31">
        <f t="shared" ca="1" si="16"/>
        <v>9.2614302461899181E-2</v>
      </c>
      <c r="U31">
        <f t="shared" ca="1" si="17"/>
        <v>101</v>
      </c>
      <c r="V31">
        <f t="shared" ca="1" si="18"/>
        <v>0.11840562719812427</v>
      </c>
      <c r="W31">
        <f t="shared" ca="1" si="19"/>
        <v>129</v>
      </c>
      <c r="X31">
        <f t="shared" ca="1" si="20"/>
        <v>0.15123094958968347</v>
      </c>
      <c r="Y31">
        <f t="shared" ca="1" si="21"/>
        <v>127</v>
      </c>
      <c r="Z31">
        <f t="shared" ca="1" si="22"/>
        <v>0.1488862837045721</v>
      </c>
      <c r="AA31">
        <f t="shared" ca="1" si="23"/>
        <v>33</v>
      </c>
      <c r="AB31">
        <f t="shared" ca="1" si="24"/>
        <v>3.8686987104337635E-2</v>
      </c>
      <c r="AC31">
        <f t="shared" ca="1" si="25"/>
        <v>22</v>
      </c>
      <c r="AE31" t="str">
        <f t="shared" ca="1" si="26"/>
        <v>BUTTIGIEG</v>
      </c>
      <c r="AF31">
        <f t="shared" ca="1" si="0"/>
        <v>735</v>
      </c>
      <c r="AG31" s="5">
        <f t="shared" ca="1" si="27"/>
        <v>0.86166471277842904</v>
      </c>
    </row>
    <row r="32" spans="1:33" x14ac:dyDescent="0.2">
      <c r="A32" s="7" t="s">
        <v>571</v>
      </c>
      <c r="B32" s="2" t="s">
        <v>572</v>
      </c>
      <c r="C32" s="2" t="s">
        <v>573</v>
      </c>
      <c r="D32" s="2">
        <v>2518</v>
      </c>
      <c r="E32">
        <f t="shared" ca="1" si="1"/>
        <v>2117</v>
      </c>
      <c r="F32">
        <f t="shared" ca="1" si="2"/>
        <v>0.84074662430500402</v>
      </c>
      <c r="G32">
        <f t="shared" ca="1" si="3"/>
        <v>180</v>
      </c>
      <c r="H32">
        <f t="shared" ca="1" si="4"/>
        <v>7.1485305798252588E-2</v>
      </c>
      <c r="I32">
        <f t="shared" ca="1" si="5"/>
        <v>1730</v>
      </c>
      <c r="J32">
        <f t="shared" ca="1" si="6"/>
        <v>0.68705321683876097</v>
      </c>
      <c r="K32">
        <f t="shared" ca="1" si="7"/>
        <v>1165</v>
      </c>
      <c r="L32">
        <f t="shared" ca="1" si="8"/>
        <v>0.46266878474980144</v>
      </c>
      <c r="M32">
        <f t="shared" ca="1" si="9"/>
        <v>1412</v>
      </c>
      <c r="N32">
        <f t="shared" ca="1" si="10"/>
        <v>0.56076250992851473</v>
      </c>
      <c r="O32">
        <f t="shared" ca="1" si="11"/>
        <v>201</v>
      </c>
      <c r="P32">
        <f t="shared" ca="1" si="12"/>
        <v>7.9825258141382055E-2</v>
      </c>
      <c r="Q32">
        <f t="shared" ca="1" si="13"/>
        <v>1929</v>
      </c>
      <c r="R32">
        <f t="shared" ca="1" si="14"/>
        <v>0.76608419380460679</v>
      </c>
      <c r="S32">
        <f t="shared" ca="1" si="15"/>
        <v>495</v>
      </c>
      <c r="T32">
        <f t="shared" ca="1" si="16"/>
        <v>0.19658459094519459</v>
      </c>
      <c r="U32">
        <f t="shared" ca="1" si="17"/>
        <v>1239</v>
      </c>
      <c r="V32">
        <f t="shared" ca="1" si="18"/>
        <v>0.49205718824463862</v>
      </c>
      <c r="W32">
        <f t="shared" ca="1" si="19"/>
        <v>1733</v>
      </c>
      <c r="X32">
        <f t="shared" ca="1" si="20"/>
        <v>0.68824463860206508</v>
      </c>
      <c r="Y32">
        <f t="shared" ca="1" si="21"/>
        <v>2399</v>
      </c>
      <c r="Z32">
        <f t="shared" ca="1" si="22"/>
        <v>0.95274027005559969</v>
      </c>
      <c r="AA32">
        <f t="shared" ca="1" si="23"/>
        <v>426</v>
      </c>
      <c r="AB32">
        <f t="shared" ca="1" si="24"/>
        <v>0.16918189038919779</v>
      </c>
      <c r="AC32">
        <f t="shared" ca="1" si="25"/>
        <v>247</v>
      </c>
      <c r="AE32" t="str">
        <f t="shared" ca="1" si="26"/>
        <v>GABBARD</v>
      </c>
      <c r="AF32">
        <f t="shared" ca="1" si="0"/>
        <v>2399</v>
      </c>
      <c r="AG32" s="5">
        <f t="shared" ca="1" si="27"/>
        <v>0.95274027005559969</v>
      </c>
    </row>
    <row r="33" spans="1:33" x14ac:dyDescent="0.2">
      <c r="A33" s="7" t="s">
        <v>574</v>
      </c>
      <c r="B33" s="2" t="s">
        <v>575</v>
      </c>
      <c r="C33" s="2" t="s">
        <v>576</v>
      </c>
      <c r="D33" s="2">
        <v>818</v>
      </c>
      <c r="E33">
        <f t="shared" ca="1" si="1"/>
        <v>0</v>
      </c>
      <c r="F33">
        <f t="shared" ca="1" si="2"/>
        <v>0</v>
      </c>
      <c r="G33">
        <f t="shared" ca="1" si="3"/>
        <v>651</v>
      </c>
      <c r="H33">
        <f t="shared" ca="1" si="4"/>
        <v>0.79584352078239606</v>
      </c>
      <c r="I33">
        <f t="shared" ca="1" si="5"/>
        <v>34</v>
      </c>
      <c r="J33">
        <f t="shared" ca="1" si="6"/>
        <v>4.1564792176039117E-2</v>
      </c>
      <c r="K33">
        <f t="shared" ca="1" si="7"/>
        <v>587</v>
      </c>
      <c r="L33">
        <f t="shared" ca="1" si="8"/>
        <v>0.71760391198044005</v>
      </c>
      <c r="M33">
        <f t="shared" ca="1" si="9"/>
        <v>808</v>
      </c>
      <c r="N33">
        <f t="shared" ca="1" si="10"/>
        <v>0.98777506112469438</v>
      </c>
      <c r="O33">
        <f t="shared" ca="1" si="11"/>
        <v>504</v>
      </c>
      <c r="P33">
        <f t="shared" ca="1" si="12"/>
        <v>0.61613691931540338</v>
      </c>
      <c r="Q33">
        <f t="shared" ca="1" si="13"/>
        <v>311</v>
      </c>
      <c r="R33">
        <f t="shared" ca="1" si="14"/>
        <v>0.38019559902200489</v>
      </c>
      <c r="S33">
        <f t="shared" ca="1" si="15"/>
        <v>99</v>
      </c>
      <c r="T33">
        <f t="shared" ca="1" si="16"/>
        <v>0.12102689486552567</v>
      </c>
      <c r="U33">
        <f t="shared" ca="1" si="17"/>
        <v>455</v>
      </c>
      <c r="V33">
        <f t="shared" ca="1" si="18"/>
        <v>0.55623471882640585</v>
      </c>
      <c r="W33">
        <f t="shared" ca="1" si="19"/>
        <v>503</v>
      </c>
      <c r="X33">
        <f t="shared" ca="1" si="20"/>
        <v>0.61491442542787289</v>
      </c>
      <c r="Y33">
        <f t="shared" ca="1" si="21"/>
        <v>683</v>
      </c>
      <c r="Z33">
        <f t="shared" ca="1" si="22"/>
        <v>0.83496332518337413</v>
      </c>
      <c r="AA33">
        <f t="shared" ca="1" si="23"/>
        <v>726</v>
      </c>
      <c r="AB33">
        <f t="shared" ca="1" si="24"/>
        <v>0.8875305623471883</v>
      </c>
      <c r="AC33">
        <f t="shared" ca="1" si="25"/>
        <v>371</v>
      </c>
      <c r="AE33" t="str">
        <f t="shared" ca="1" si="26"/>
        <v>BUTTIGIEG</v>
      </c>
      <c r="AF33">
        <f t="shared" ca="1" si="0"/>
        <v>808</v>
      </c>
      <c r="AG33" s="5">
        <f t="shared" ca="1" si="27"/>
        <v>0.98777506112469438</v>
      </c>
    </row>
    <row r="34" spans="1:33" x14ac:dyDescent="0.2">
      <c r="A34" s="7" t="s">
        <v>577</v>
      </c>
      <c r="B34" s="2" t="s">
        <v>578</v>
      </c>
      <c r="C34" s="2" t="s">
        <v>579</v>
      </c>
      <c r="D34" s="2">
        <v>1424</v>
      </c>
      <c r="E34">
        <f t="shared" ca="1" si="1"/>
        <v>640</v>
      </c>
      <c r="F34">
        <f t="shared" ca="1" si="2"/>
        <v>0.449438202247191</v>
      </c>
      <c r="G34">
        <f t="shared" ca="1" si="3"/>
        <v>553</v>
      </c>
      <c r="H34">
        <f t="shared" ca="1" si="4"/>
        <v>0.3883426966292135</v>
      </c>
      <c r="I34">
        <f t="shared" ca="1" si="5"/>
        <v>1071</v>
      </c>
      <c r="J34">
        <f t="shared" ca="1" si="6"/>
        <v>0.7521067415730337</v>
      </c>
      <c r="K34">
        <f t="shared" ca="1" si="7"/>
        <v>1305</v>
      </c>
      <c r="L34">
        <f t="shared" ca="1" si="8"/>
        <v>0.9164325842696629</v>
      </c>
      <c r="M34">
        <f t="shared" ca="1" si="9"/>
        <v>127</v>
      </c>
      <c r="N34">
        <f t="shared" ca="1" si="10"/>
        <v>8.9185393258426962E-2</v>
      </c>
      <c r="O34">
        <f t="shared" ca="1" si="11"/>
        <v>801</v>
      </c>
      <c r="P34">
        <f t="shared" ca="1" si="12"/>
        <v>0.5625</v>
      </c>
      <c r="Q34">
        <f t="shared" ca="1" si="13"/>
        <v>360</v>
      </c>
      <c r="R34">
        <f t="shared" ca="1" si="14"/>
        <v>0.25280898876404495</v>
      </c>
      <c r="S34">
        <f t="shared" ca="1" si="15"/>
        <v>236</v>
      </c>
      <c r="T34">
        <f t="shared" ca="1" si="16"/>
        <v>0.16573033707865167</v>
      </c>
      <c r="U34">
        <f t="shared" ca="1" si="17"/>
        <v>1367</v>
      </c>
      <c r="V34">
        <f t="shared" ca="1" si="18"/>
        <v>0.95997191011235961</v>
      </c>
      <c r="W34">
        <f t="shared" ca="1" si="19"/>
        <v>56</v>
      </c>
      <c r="X34">
        <f t="shared" ca="1" si="20"/>
        <v>3.9325842696629212E-2</v>
      </c>
      <c r="Y34">
        <f t="shared" ca="1" si="21"/>
        <v>899</v>
      </c>
      <c r="Z34">
        <f t="shared" ca="1" si="22"/>
        <v>0.6313202247191011</v>
      </c>
      <c r="AA34">
        <f t="shared" ca="1" si="23"/>
        <v>550</v>
      </c>
      <c r="AB34">
        <f t="shared" ca="1" si="24"/>
        <v>0.3862359550561798</v>
      </c>
      <c r="AC34">
        <f t="shared" ca="1" si="25"/>
        <v>1265</v>
      </c>
      <c r="AE34" t="str">
        <f t="shared" ca="1" si="26"/>
        <v>STEYER</v>
      </c>
      <c r="AF34">
        <f t="shared" ca="1" si="0"/>
        <v>1367</v>
      </c>
      <c r="AG34" s="5">
        <f t="shared" ca="1" si="27"/>
        <v>0.95997191011235961</v>
      </c>
    </row>
    <row r="35" spans="1:33" x14ac:dyDescent="0.2">
      <c r="A35" s="7" t="s">
        <v>580</v>
      </c>
      <c r="B35" s="2" t="s">
        <v>581</v>
      </c>
      <c r="C35" s="2" t="s">
        <v>582</v>
      </c>
      <c r="D35" s="2">
        <v>816</v>
      </c>
      <c r="E35">
        <f t="shared" ca="1" si="1"/>
        <v>708</v>
      </c>
      <c r="F35">
        <f t="shared" ca="1" si="2"/>
        <v>0.86764705882352944</v>
      </c>
      <c r="G35">
        <f t="shared" ca="1" si="3"/>
        <v>756</v>
      </c>
      <c r="H35">
        <f t="shared" ca="1" si="4"/>
        <v>0.92647058823529416</v>
      </c>
      <c r="I35">
        <f t="shared" ca="1" si="5"/>
        <v>17</v>
      </c>
      <c r="J35">
        <f t="shared" ca="1" si="6"/>
        <v>2.0833333333333332E-2</v>
      </c>
      <c r="K35">
        <f t="shared" ca="1" si="7"/>
        <v>306</v>
      </c>
      <c r="L35">
        <f t="shared" ca="1" si="8"/>
        <v>0.375</v>
      </c>
      <c r="M35">
        <f t="shared" ca="1" si="9"/>
        <v>458</v>
      </c>
      <c r="N35">
        <f t="shared" ca="1" si="10"/>
        <v>0.56127450980392157</v>
      </c>
      <c r="O35">
        <f t="shared" ca="1" si="11"/>
        <v>74</v>
      </c>
      <c r="P35">
        <f t="shared" ca="1" si="12"/>
        <v>9.0686274509803919E-2</v>
      </c>
      <c r="Q35">
        <f t="shared" ca="1" si="13"/>
        <v>561</v>
      </c>
      <c r="R35">
        <f t="shared" ca="1" si="14"/>
        <v>0.6875</v>
      </c>
      <c r="S35">
        <f t="shared" ca="1" si="15"/>
        <v>320</v>
      </c>
      <c r="T35">
        <f t="shared" ca="1" si="16"/>
        <v>0.39215686274509803</v>
      </c>
      <c r="U35">
        <f t="shared" ca="1" si="17"/>
        <v>346</v>
      </c>
      <c r="V35">
        <f t="shared" ca="1" si="18"/>
        <v>0.42401960784313725</v>
      </c>
      <c r="W35">
        <f t="shared" ca="1" si="19"/>
        <v>86</v>
      </c>
      <c r="X35">
        <f t="shared" ca="1" si="20"/>
        <v>0.1053921568627451</v>
      </c>
      <c r="Y35">
        <f t="shared" ca="1" si="21"/>
        <v>227</v>
      </c>
      <c r="Z35">
        <f t="shared" ca="1" si="22"/>
        <v>0.27818627450980393</v>
      </c>
      <c r="AA35">
        <f t="shared" ca="1" si="23"/>
        <v>535</v>
      </c>
      <c r="AB35">
        <f t="shared" ca="1" si="24"/>
        <v>0.65563725490196079</v>
      </c>
      <c r="AC35">
        <f t="shared" ca="1" si="25"/>
        <v>470</v>
      </c>
      <c r="AE35" t="str">
        <f t="shared" ca="1" si="26"/>
        <v>SANDERS</v>
      </c>
      <c r="AF35">
        <f t="shared" ca="1" si="0"/>
        <v>756</v>
      </c>
      <c r="AG35" s="5">
        <f t="shared" ca="1" si="27"/>
        <v>0.92647058823529416</v>
      </c>
    </row>
    <row r="36" spans="1:33" x14ac:dyDescent="0.2">
      <c r="A36" s="7" t="s">
        <v>583</v>
      </c>
      <c r="B36" s="2" t="s">
        <v>584</v>
      </c>
      <c r="C36" s="2" t="s">
        <v>585</v>
      </c>
      <c r="D36" s="2">
        <v>358</v>
      </c>
      <c r="E36">
        <f t="shared" ca="1" si="1"/>
        <v>51</v>
      </c>
      <c r="F36">
        <f t="shared" ca="1" si="2"/>
        <v>0.14245810055865921</v>
      </c>
      <c r="G36">
        <f t="shared" ca="1" si="3"/>
        <v>208</v>
      </c>
      <c r="H36">
        <f t="shared" ca="1" si="4"/>
        <v>0.58100558659217882</v>
      </c>
      <c r="I36">
        <f t="shared" ca="1" si="5"/>
        <v>230</v>
      </c>
      <c r="J36">
        <f t="shared" ca="1" si="6"/>
        <v>0.64245810055865926</v>
      </c>
      <c r="K36">
        <f t="shared" ca="1" si="7"/>
        <v>191</v>
      </c>
      <c r="L36">
        <f t="shared" ca="1" si="8"/>
        <v>0.53351955307262566</v>
      </c>
      <c r="M36">
        <f t="shared" ca="1" si="9"/>
        <v>120</v>
      </c>
      <c r="N36">
        <f t="shared" ca="1" si="10"/>
        <v>0.33519553072625696</v>
      </c>
      <c r="O36">
        <f t="shared" ca="1" si="11"/>
        <v>163</v>
      </c>
      <c r="P36">
        <f t="shared" ca="1" si="12"/>
        <v>0.45530726256983239</v>
      </c>
      <c r="Q36">
        <f t="shared" ca="1" si="13"/>
        <v>280</v>
      </c>
      <c r="R36">
        <f t="shared" ca="1" si="14"/>
        <v>0.78212290502793291</v>
      </c>
      <c r="S36">
        <f t="shared" ca="1" si="15"/>
        <v>228</v>
      </c>
      <c r="T36">
        <f t="shared" ca="1" si="16"/>
        <v>0.63687150837988826</v>
      </c>
      <c r="U36">
        <f t="shared" ca="1" si="17"/>
        <v>225</v>
      </c>
      <c r="V36">
        <f t="shared" ca="1" si="18"/>
        <v>0.62849162011173187</v>
      </c>
      <c r="W36">
        <f t="shared" ca="1" si="19"/>
        <v>314</v>
      </c>
      <c r="X36">
        <f t="shared" ca="1" si="20"/>
        <v>0.87709497206703912</v>
      </c>
      <c r="Y36">
        <f t="shared" ca="1" si="21"/>
        <v>163</v>
      </c>
      <c r="Z36">
        <f t="shared" ca="1" si="22"/>
        <v>0.45530726256983239</v>
      </c>
      <c r="AA36">
        <f t="shared" ca="1" si="23"/>
        <v>106</v>
      </c>
      <c r="AB36">
        <f t="shared" ca="1" si="24"/>
        <v>0.29608938547486036</v>
      </c>
      <c r="AC36">
        <f t="shared" ca="1" si="25"/>
        <v>243</v>
      </c>
      <c r="AE36" t="str">
        <f t="shared" ca="1" si="26"/>
        <v>BLOOMBERG</v>
      </c>
      <c r="AF36">
        <f t="shared" ca="1" si="0"/>
        <v>314</v>
      </c>
      <c r="AG36" s="5">
        <f t="shared" ca="1" si="27"/>
        <v>0.87709497206703912</v>
      </c>
    </row>
    <row r="37" spans="1:33" x14ac:dyDescent="0.2">
      <c r="A37" s="7" t="s">
        <v>586</v>
      </c>
      <c r="B37" s="2" t="s">
        <v>587</v>
      </c>
      <c r="C37" s="2" t="s">
        <v>588</v>
      </c>
      <c r="D37" s="2">
        <v>331</v>
      </c>
      <c r="E37">
        <f t="shared" ca="1" si="1"/>
        <v>66</v>
      </c>
      <c r="F37">
        <f t="shared" ca="1" si="2"/>
        <v>0.19939577039274925</v>
      </c>
      <c r="G37">
        <f t="shared" ca="1" si="3"/>
        <v>267</v>
      </c>
      <c r="H37">
        <f t="shared" ca="1" si="4"/>
        <v>0.80664652567975825</v>
      </c>
      <c r="I37">
        <f t="shared" ca="1" si="5"/>
        <v>75</v>
      </c>
      <c r="J37">
        <f t="shared" ca="1" si="6"/>
        <v>0.22658610271903323</v>
      </c>
      <c r="K37">
        <f t="shared" ca="1" si="7"/>
        <v>30</v>
      </c>
      <c r="L37">
        <f t="shared" ca="1" si="8"/>
        <v>9.0634441087613288E-2</v>
      </c>
      <c r="M37">
        <f t="shared" ca="1" si="9"/>
        <v>39</v>
      </c>
      <c r="N37">
        <f t="shared" ca="1" si="10"/>
        <v>0.11782477341389729</v>
      </c>
      <c r="O37">
        <f t="shared" ca="1" si="11"/>
        <v>186</v>
      </c>
      <c r="P37">
        <f t="shared" ca="1" si="12"/>
        <v>0.5619335347432024</v>
      </c>
      <c r="Q37">
        <f t="shared" ca="1" si="13"/>
        <v>224</v>
      </c>
      <c r="R37">
        <f t="shared" ca="1" si="14"/>
        <v>0.67673716012084595</v>
      </c>
      <c r="S37">
        <f t="shared" ca="1" si="15"/>
        <v>222</v>
      </c>
      <c r="T37">
        <f t="shared" ca="1" si="16"/>
        <v>0.67069486404833834</v>
      </c>
      <c r="U37">
        <f t="shared" ca="1" si="17"/>
        <v>238</v>
      </c>
      <c r="V37">
        <f t="shared" ca="1" si="18"/>
        <v>0.7190332326283988</v>
      </c>
      <c r="W37">
        <f t="shared" ca="1" si="19"/>
        <v>182</v>
      </c>
      <c r="X37">
        <f t="shared" ca="1" si="20"/>
        <v>0.54984894259818728</v>
      </c>
      <c r="Y37">
        <f t="shared" ca="1" si="21"/>
        <v>195</v>
      </c>
      <c r="Z37">
        <f t="shared" ca="1" si="22"/>
        <v>0.58912386706948638</v>
      </c>
      <c r="AA37">
        <f t="shared" ca="1" si="23"/>
        <v>284</v>
      </c>
      <c r="AB37">
        <f t="shared" ca="1" si="24"/>
        <v>0.85800604229607247</v>
      </c>
      <c r="AC37">
        <f t="shared" ca="1" si="25"/>
        <v>116</v>
      </c>
      <c r="AE37" t="str">
        <f t="shared" ca="1" si="26"/>
        <v>PATRICK</v>
      </c>
      <c r="AF37">
        <f t="shared" ca="1" si="0"/>
        <v>284</v>
      </c>
      <c r="AG37" s="5">
        <f t="shared" ca="1" si="27"/>
        <v>0.85800604229607247</v>
      </c>
    </row>
    <row r="38" spans="1:33" x14ac:dyDescent="0.2">
      <c r="A38" s="7" t="s">
        <v>589</v>
      </c>
      <c r="B38" s="2" t="s">
        <v>590</v>
      </c>
      <c r="C38" s="2" t="s">
        <v>591</v>
      </c>
      <c r="D38" s="2">
        <v>471</v>
      </c>
      <c r="E38">
        <f t="shared" ca="1" si="1"/>
        <v>240</v>
      </c>
      <c r="F38">
        <f t="shared" ca="1" si="2"/>
        <v>0.50955414012738853</v>
      </c>
      <c r="G38">
        <f t="shared" ca="1" si="3"/>
        <v>296</v>
      </c>
      <c r="H38">
        <f t="shared" ca="1" si="4"/>
        <v>0.6284501061571125</v>
      </c>
      <c r="I38">
        <f t="shared" ca="1" si="5"/>
        <v>284</v>
      </c>
      <c r="J38">
        <f t="shared" ca="1" si="6"/>
        <v>0.60297239915074308</v>
      </c>
      <c r="K38">
        <f t="shared" ca="1" si="7"/>
        <v>108</v>
      </c>
      <c r="L38">
        <f t="shared" ca="1" si="8"/>
        <v>0.22929936305732485</v>
      </c>
      <c r="M38">
        <f t="shared" ca="1" si="9"/>
        <v>110</v>
      </c>
      <c r="N38">
        <f t="shared" ca="1" si="10"/>
        <v>0.23354564755838642</v>
      </c>
      <c r="O38">
        <f t="shared" ca="1" si="11"/>
        <v>97</v>
      </c>
      <c r="P38">
        <f t="shared" ca="1" si="12"/>
        <v>0.20594479830148621</v>
      </c>
      <c r="Q38">
        <f t="shared" ca="1" si="13"/>
        <v>213</v>
      </c>
      <c r="R38">
        <f t="shared" ca="1" si="14"/>
        <v>0.45222929936305734</v>
      </c>
      <c r="S38">
        <f t="shared" ca="1" si="15"/>
        <v>1</v>
      </c>
      <c r="T38">
        <f t="shared" ca="1" si="16"/>
        <v>2.1231422505307855E-3</v>
      </c>
      <c r="U38">
        <f t="shared" ca="1" si="17"/>
        <v>131</v>
      </c>
      <c r="V38">
        <f t="shared" ca="1" si="18"/>
        <v>0.2781316348195329</v>
      </c>
      <c r="W38">
        <f t="shared" ca="1" si="19"/>
        <v>130</v>
      </c>
      <c r="X38">
        <f t="shared" ca="1" si="20"/>
        <v>0.27600849256900212</v>
      </c>
      <c r="Y38">
        <f t="shared" ca="1" si="21"/>
        <v>124</v>
      </c>
      <c r="Z38">
        <f t="shared" ca="1" si="22"/>
        <v>0.26326963906581741</v>
      </c>
      <c r="AA38">
        <f t="shared" ca="1" si="23"/>
        <v>116</v>
      </c>
      <c r="AB38">
        <f t="shared" ca="1" si="24"/>
        <v>0.24628450106157113</v>
      </c>
      <c r="AC38">
        <f t="shared" ca="1" si="25"/>
        <v>122</v>
      </c>
      <c r="AE38" t="str">
        <f t="shared" ca="1" si="26"/>
        <v>SANDERS</v>
      </c>
      <c r="AF38">
        <f t="shared" ca="1" si="0"/>
        <v>296</v>
      </c>
      <c r="AG38" s="5">
        <f t="shared" ca="1" si="27"/>
        <v>0.6284501061571125</v>
      </c>
    </row>
    <row r="39" spans="1:33" x14ac:dyDescent="0.2">
      <c r="A39" s="7" t="s">
        <v>592</v>
      </c>
      <c r="B39" s="2" t="s">
        <v>593</v>
      </c>
      <c r="C39" s="2" t="s">
        <v>594</v>
      </c>
      <c r="D39" s="2">
        <v>612</v>
      </c>
      <c r="E39">
        <f t="shared" ca="1" si="1"/>
        <v>138</v>
      </c>
      <c r="F39">
        <f t="shared" ca="1" si="2"/>
        <v>0.22549019607843138</v>
      </c>
      <c r="G39">
        <f t="shared" ca="1" si="3"/>
        <v>99</v>
      </c>
      <c r="H39">
        <f t="shared" ca="1" si="4"/>
        <v>0.16176470588235295</v>
      </c>
      <c r="I39">
        <f t="shared" ca="1" si="5"/>
        <v>471</v>
      </c>
      <c r="J39">
        <f t="shared" ca="1" si="6"/>
        <v>0.76960784313725494</v>
      </c>
      <c r="K39">
        <f t="shared" ca="1" si="7"/>
        <v>7</v>
      </c>
      <c r="L39">
        <f t="shared" ca="1" si="8"/>
        <v>1.1437908496732025E-2</v>
      </c>
      <c r="M39">
        <f t="shared" ca="1" si="9"/>
        <v>438</v>
      </c>
      <c r="N39">
        <f t="shared" ca="1" si="10"/>
        <v>0.71568627450980393</v>
      </c>
      <c r="O39">
        <f t="shared" ca="1" si="11"/>
        <v>164</v>
      </c>
      <c r="P39">
        <f t="shared" ca="1" si="12"/>
        <v>0.26797385620915032</v>
      </c>
      <c r="Q39">
        <f t="shared" ca="1" si="13"/>
        <v>70</v>
      </c>
      <c r="R39">
        <f t="shared" ca="1" si="14"/>
        <v>0.11437908496732026</v>
      </c>
      <c r="S39">
        <f t="shared" ca="1" si="15"/>
        <v>218</v>
      </c>
      <c r="T39">
        <f t="shared" ca="1" si="16"/>
        <v>0.3562091503267974</v>
      </c>
      <c r="U39">
        <f t="shared" ca="1" si="17"/>
        <v>266</v>
      </c>
      <c r="V39">
        <f t="shared" ca="1" si="18"/>
        <v>0.434640522875817</v>
      </c>
      <c r="W39">
        <f t="shared" ca="1" si="19"/>
        <v>264</v>
      </c>
      <c r="X39">
        <f t="shared" ca="1" si="20"/>
        <v>0.43137254901960786</v>
      </c>
      <c r="Y39">
        <f t="shared" ca="1" si="21"/>
        <v>365</v>
      </c>
      <c r="Z39">
        <f t="shared" ca="1" si="22"/>
        <v>0.59640522875816993</v>
      </c>
      <c r="AA39">
        <f t="shared" ca="1" si="23"/>
        <v>26</v>
      </c>
      <c r="AB39">
        <f t="shared" ca="1" si="24"/>
        <v>4.2483660130718956E-2</v>
      </c>
      <c r="AC39">
        <f t="shared" ca="1" si="25"/>
        <v>82</v>
      </c>
      <c r="AE39" t="str">
        <f t="shared" ca="1" si="26"/>
        <v>WARREN</v>
      </c>
      <c r="AF39">
        <f t="shared" ca="1" si="0"/>
        <v>471</v>
      </c>
      <c r="AG39" s="5">
        <f t="shared" ca="1" si="27"/>
        <v>0.76960784313725494</v>
      </c>
    </row>
    <row r="40" spans="1:33" x14ac:dyDescent="0.2">
      <c r="A40" s="7" t="s">
        <v>595</v>
      </c>
      <c r="B40" s="2" t="s">
        <v>596</v>
      </c>
      <c r="C40" s="2" t="s">
        <v>597</v>
      </c>
      <c r="D40" s="2">
        <v>1295</v>
      </c>
      <c r="E40">
        <f t="shared" ca="1" si="1"/>
        <v>677</v>
      </c>
      <c r="F40">
        <f t="shared" ca="1" si="2"/>
        <v>0.5227799227799228</v>
      </c>
      <c r="G40">
        <f t="shared" ca="1" si="3"/>
        <v>705</v>
      </c>
      <c r="H40">
        <f t="shared" ca="1" si="4"/>
        <v>0.54440154440154442</v>
      </c>
      <c r="I40">
        <f t="shared" ca="1" si="5"/>
        <v>1279</v>
      </c>
      <c r="J40">
        <f t="shared" ca="1" si="6"/>
        <v>0.98764478764478769</v>
      </c>
      <c r="K40">
        <f t="shared" ca="1" si="7"/>
        <v>940</v>
      </c>
      <c r="L40">
        <f t="shared" ca="1" si="8"/>
        <v>0.72586872586872586</v>
      </c>
      <c r="M40">
        <f t="shared" ca="1" si="9"/>
        <v>1001</v>
      </c>
      <c r="N40">
        <f t="shared" ca="1" si="10"/>
        <v>0.77297297297297296</v>
      </c>
      <c r="O40">
        <f t="shared" ca="1" si="11"/>
        <v>87</v>
      </c>
      <c r="P40">
        <f t="shared" ca="1" si="12"/>
        <v>6.7181467181467183E-2</v>
      </c>
      <c r="Q40">
        <f t="shared" ca="1" si="13"/>
        <v>1108</v>
      </c>
      <c r="R40">
        <f t="shared" ca="1" si="14"/>
        <v>0.8555984555984556</v>
      </c>
      <c r="S40">
        <f t="shared" ca="1" si="15"/>
        <v>1063</v>
      </c>
      <c r="T40">
        <f t="shared" ca="1" si="16"/>
        <v>0.82084942084942081</v>
      </c>
      <c r="U40">
        <f t="shared" ca="1" si="17"/>
        <v>907</v>
      </c>
      <c r="V40">
        <f t="shared" ca="1" si="18"/>
        <v>0.70038610038610039</v>
      </c>
      <c r="W40">
        <f t="shared" ca="1" si="19"/>
        <v>820</v>
      </c>
      <c r="X40">
        <f t="shared" ca="1" si="20"/>
        <v>0.63320463320463316</v>
      </c>
      <c r="Y40">
        <f t="shared" ca="1" si="21"/>
        <v>25</v>
      </c>
      <c r="Z40">
        <f t="shared" ca="1" si="22"/>
        <v>1.9305019305019305E-2</v>
      </c>
      <c r="AA40">
        <f t="shared" ca="1" si="23"/>
        <v>1243</v>
      </c>
      <c r="AB40">
        <f t="shared" ca="1" si="24"/>
        <v>0.95984555984555986</v>
      </c>
      <c r="AC40">
        <f t="shared" ca="1" si="25"/>
        <v>605</v>
      </c>
      <c r="AE40" t="str">
        <f t="shared" ca="1" si="26"/>
        <v>WARREN</v>
      </c>
      <c r="AF40">
        <f t="shared" ca="1" si="0"/>
        <v>1279</v>
      </c>
      <c r="AG40" s="5">
        <f t="shared" ca="1" si="27"/>
        <v>0.98764478764478769</v>
      </c>
    </row>
    <row r="41" spans="1:33" x14ac:dyDescent="0.2">
      <c r="A41" s="7" t="s">
        <v>598</v>
      </c>
      <c r="B41" s="2" t="s">
        <v>599</v>
      </c>
      <c r="C41" s="2" t="s">
        <v>600</v>
      </c>
      <c r="D41" s="2">
        <v>1291</v>
      </c>
      <c r="E41">
        <f t="shared" ca="1" si="1"/>
        <v>1132</v>
      </c>
      <c r="F41">
        <f t="shared" ca="1" si="2"/>
        <v>0.87683965917893103</v>
      </c>
      <c r="G41">
        <f t="shared" ca="1" si="3"/>
        <v>216</v>
      </c>
      <c r="H41">
        <f t="shared" ca="1" si="4"/>
        <v>0.16731216111541442</v>
      </c>
      <c r="I41">
        <f t="shared" ca="1" si="5"/>
        <v>382</v>
      </c>
      <c r="J41">
        <f t="shared" ca="1" si="6"/>
        <v>0.29589465530596437</v>
      </c>
      <c r="K41">
        <f t="shared" ca="1" si="7"/>
        <v>642</v>
      </c>
      <c r="L41">
        <f t="shared" ca="1" si="8"/>
        <v>0.49728892331525948</v>
      </c>
      <c r="M41">
        <f t="shared" ca="1" si="9"/>
        <v>681</v>
      </c>
      <c r="N41">
        <f t="shared" ca="1" si="10"/>
        <v>0.52749806351665374</v>
      </c>
      <c r="O41">
        <f t="shared" ca="1" si="11"/>
        <v>48</v>
      </c>
      <c r="P41">
        <f t="shared" ca="1" si="12"/>
        <v>3.7180480247869865E-2</v>
      </c>
      <c r="Q41">
        <f t="shared" ca="1" si="13"/>
        <v>703</v>
      </c>
      <c r="R41">
        <f t="shared" ca="1" si="14"/>
        <v>0.54453911696359414</v>
      </c>
      <c r="S41">
        <f t="shared" ca="1" si="15"/>
        <v>657</v>
      </c>
      <c r="T41">
        <f t="shared" ca="1" si="16"/>
        <v>0.50890782339271878</v>
      </c>
      <c r="U41">
        <f t="shared" ca="1" si="17"/>
        <v>352</v>
      </c>
      <c r="V41">
        <f t="shared" ca="1" si="18"/>
        <v>0.27265685515104571</v>
      </c>
      <c r="W41">
        <f t="shared" ca="1" si="19"/>
        <v>1144</v>
      </c>
      <c r="X41">
        <f t="shared" ca="1" si="20"/>
        <v>0.88613477924089856</v>
      </c>
      <c r="Y41">
        <f t="shared" ca="1" si="21"/>
        <v>757</v>
      </c>
      <c r="Z41">
        <f t="shared" ca="1" si="22"/>
        <v>0.5863671572424477</v>
      </c>
      <c r="AA41">
        <f t="shared" ca="1" si="23"/>
        <v>865</v>
      </c>
      <c r="AB41">
        <f t="shared" ca="1" si="24"/>
        <v>0.67002323780015494</v>
      </c>
      <c r="AC41">
        <f t="shared" ca="1" si="25"/>
        <v>874</v>
      </c>
      <c r="AE41" t="str">
        <f t="shared" ca="1" si="26"/>
        <v>BLOOMBERG</v>
      </c>
      <c r="AF41">
        <f t="shared" ca="1" si="0"/>
        <v>1144</v>
      </c>
      <c r="AG41" s="5">
        <f t="shared" ca="1" si="27"/>
        <v>0.88613477924089856</v>
      </c>
    </row>
    <row r="42" spans="1:33" x14ac:dyDescent="0.2">
      <c r="A42" s="7" t="s">
        <v>601</v>
      </c>
      <c r="B42" s="2" t="s">
        <v>602</v>
      </c>
      <c r="C42" s="2" t="s">
        <v>603</v>
      </c>
      <c r="D42" s="2">
        <v>1288</v>
      </c>
      <c r="E42">
        <f t="shared" ca="1" si="1"/>
        <v>1250</v>
      </c>
      <c r="F42">
        <f t="shared" ca="1" si="2"/>
        <v>0.97049689440993792</v>
      </c>
      <c r="G42">
        <f t="shared" ca="1" si="3"/>
        <v>525</v>
      </c>
      <c r="H42">
        <f t="shared" ca="1" si="4"/>
        <v>0.40760869565217389</v>
      </c>
      <c r="I42">
        <f t="shared" ca="1" si="5"/>
        <v>87</v>
      </c>
      <c r="J42">
        <f t="shared" ca="1" si="6"/>
        <v>6.754658385093168E-2</v>
      </c>
      <c r="K42">
        <f t="shared" ca="1" si="7"/>
        <v>516</v>
      </c>
      <c r="L42">
        <f t="shared" ca="1" si="8"/>
        <v>0.40062111801242234</v>
      </c>
      <c r="M42">
        <f t="shared" ca="1" si="9"/>
        <v>292</v>
      </c>
      <c r="N42">
        <f t="shared" ca="1" si="10"/>
        <v>0.2267080745341615</v>
      </c>
      <c r="O42">
        <f t="shared" ca="1" si="11"/>
        <v>37</v>
      </c>
      <c r="P42">
        <f t="shared" ca="1" si="12"/>
        <v>2.872670807453416E-2</v>
      </c>
      <c r="Q42">
        <f t="shared" ca="1" si="13"/>
        <v>614</v>
      </c>
      <c r="R42">
        <f t="shared" ca="1" si="14"/>
        <v>0.47670807453416147</v>
      </c>
      <c r="S42">
        <f t="shared" ca="1" si="15"/>
        <v>878</v>
      </c>
      <c r="T42">
        <f t="shared" ca="1" si="16"/>
        <v>0.68167701863354035</v>
      </c>
      <c r="U42">
        <f t="shared" ca="1" si="17"/>
        <v>181</v>
      </c>
      <c r="V42">
        <f t="shared" ca="1" si="18"/>
        <v>0.14052795031055901</v>
      </c>
      <c r="W42">
        <f t="shared" ca="1" si="19"/>
        <v>403</v>
      </c>
      <c r="X42">
        <f t="shared" ca="1" si="20"/>
        <v>0.31288819875776397</v>
      </c>
      <c r="Y42">
        <f t="shared" ca="1" si="21"/>
        <v>393</v>
      </c>
      <c r="Z42">
        <f t="shared" ca="1" si="22"/>
        <v>0.30512422360248448</v>
      </c>
      <c r="AA42">
        <f t="shared" ca="1" si="23"/>
        <v>1209</v>
      </c>
      <c r="AB42">
        <f t="shared" ca="1" si="24"/>
        <v>0.93866459627329191</v>
      </c>
      <c r="AC42">
        <f t="shared" ca="1" si="25"/>
        <v>78</v>
      </c>
      <c r="AE42" t="str">
        <f t="shared" ca="1" si="26"/>
        <v>BIDEN</v>
      </c>
      <c r="AF42">
        <f t="shared" ca="1" si="0"/>
        <v>1250</v>
      </c>
      <c r="AG42" s="5">
        <f t="shared" ca="1" si="27"/>
        <v>0.97049689440993792</v>
      </c>
    </row>
    <row r="43" spans="1:33" x14ac:dyDescent="0.2">
      <c r="A43" s="7" t="s">
        <v>604</v>
      </c>
      <c r="B43" s="2" t="s">
        <v>605</v>
      </c>
      <c r="C43" s="2" t="s">
        <v>606</v>
      </c>
      <c r="D43" s="2">
        <v>2316</v>
      </c>
      <c r="E43">
        <f t="shared" ca="1" si="1"/>
        <v>1767</v>
      </c>
      <c r="F43">
        <f t="shared" ca="1" si="2"/>
        <v>0.76295336787564771</v>
      </c>
      <c r="G43">
        <f t="shared" ca="1" si="3"/>
        <v>517</v>
      </c>
      <c r="H43">
        <f t="shared" ca="1" si="4"/>
        <v>0.22322970639032816</v>
      </c>
      <c r="I43">
        <f t="shared" ca="1" si="5"/>
        <v>918</v>
      </c>
      <c r="J43">
        <f t="shared" ca="1" si="6"/>
        <v>0.39637305699481867</v>
      </c>
      <c r="K43">
        <f t="shared" ca="1" si="7"/>
        <v>1576</v>
      </c>
      <c r="L43">
        <f t="shared" ca="1" si="8"/>
        <v>0.6804835924006909</v>
      </c>
      <c r="M43">
        <f t="shared" ca="1" si="9"/>
        <v>987</v>
      </c>
      <c r="N43">
        <f t="shared" ca="1" si="10"/>
        <v>0.42616580310880831</v>
      </c>
      <c r="O43">
        <f t="shared" ca="1" si="11"/>
        <v>1975</v>
      </c>
      <c r="P43">
        <f t="shared" ca="1" si="12"/>
        <v>0.85276338514680483</v>
      </c>
      <c r="Q43">
        <f t="shared" ca="1" si="13"/>
        <v>222</v>
      </c>
      <c r="R43">
        <f t="shared" ca="1" si="14"/>
        <v>9.585492227979274E-2</v>
      </c>
      <c r="S43">
        <f t="shared" ca="1" si="15"/>
        <v>189</v>
      </c>
      <c r="T43">
        <f t="shared" ca="1" si="16"/>
        <v>8.1606217616580309E-2</v>
      </c>
      <c r="U43">
        <f t="shared" ca="1" si="17"/>
        <v>2147</v>
      </c>
      <c r="V43">
        <f t="shared" ca="1" si="18"/>
        <v>0.9270293609671848</v>
      </c>
      <c r="W43">
        <f t="shared" ca="1" si="19"/>
        <v>1613</v>
      </c>
      <c r="X43">
        <f t="shared" ca="1" si="20"/>
        <v>0.69645941278065626</v>
      </c>
      <c r="Y43">
        <f t="shared" ca="1" si="21"/>
        <v>1359</v>
      </c>
      <c r="Z43">
        <f t="shared" ca="1" si="22"/>
        <v>0.58678756476683935</v>
      </c>
      <c r="AA43">
        <f t="shared" ca="1" si="23"/>
        <v>2305</v>
      </c>
      <c r="AB43">
        <f t="shared" ca="1" si="24"/>
        <v>0.99525043177892913</v>
      </c>
      <c r="AC43">
        <f t="shared" ca="1" si="25"/>
        <v>1814</v>
      </c>
      <c r="AE43" t="str">
        <f t="shared" ca="1" si="26"/>
        <v>PATRICK</v>
      </c>
      <c r="AF43">
        <f t="shared" ca="1" si="0"/>
        <v>2305</v>
      </c>
      <c r="AG43" s="5">
        <f t="shared" ca="1" si="27"/>
        <v>0.99525043177892913</v>
      </c>
    </row>
    <row r="44" spans="1:33" x14ac:dyDescent="0.2">
      <c r="A44" s="7" t="s">
        <v>607</v>
      </c>
      <c r="B44" s="2" t="s">
        <v>608</v>
      </c>
      <c r="C44" s="2" t="s">
        <v>609</v>
      </c>
      <c r="D44" s="2">
        <v>1509</v>
      </c>
      <c r="E44">
        <f t="shared" ca="1" si="1"/>
        <v>1221</v>
      </c>
      <c r="F44">
        <f t="shared" ca="1" si="2"/>
        <v>0.80914512922465209</v>
      </c>
      <c r="G44">
        <f t="shared" ca="1" si="3"/>
        <v>835</v>
      </c>
      <c r="H44">
        <f t="shared" ca="1" si="4"/>
        <v>0.5533465871438038</v>
      </c>
      <c r="I44">
        <f t="shared" ca="1" si="5"/>
        <v>420</v>
      </c>
      <c r="J44">
        <f t="shared" ca="1" si="6"/>
        <v>0.27833001988071571</v>
      </c>
      <c r="K44">
        <f t="shared" ca="1" si="7"/>
        <v>948</v>
      </c>
      <c r="L44">
        <f t="shared" ca="1" si="8"/>
        <v>0.62823061630218691</v>
      </c>
      <c r="M44">
        <f t="shared" ca="1" si="9"/>
        <v>57</v>
      </c>
      <c r="N44">
        <f t="shared" ca="1" si="10"/>
        <v>3.7773359840954271E-2</v>
      </c>
      <c r="O44">
        <f t="shared" ca="1" si="11"/>
        <v>1260</v>
      </c>
      <c r="P44">
        <f t="shared" ca="1" si="12"/>
        <v>0.83499005964214712</v>
      </c>
      <c r="Q44">
        <f t="shared" ca="1" si="13"/>
        <v>1348</v>
      </c>
      <c r="R44">
        <f t="shared" ca="1" si="14"/>
        <v>0.89330682571239228</v>
      </c>
      <c r="S44">
        <f t="shared" ca="1" si="15"/>
        <v>1219</v>
      </c>
      <c r="T44">
        <f t="shared" ca="1" si="16"/>
        <v>0.80781974817760105</v>
      </c>
      <c r="U44">
        <f t="shared" ca="1" si="17"/>
        <v>104</v>
      </c>
      <c r="V44">
        <f t="shared" ca="1" si="18"/>
        <v>6.8919814446653418E-2</v>
      </c>
      <c r="W44">
        <f t="shared" ca="1" si="19"/>
        <v>1244</v>
      </c>
      <c r="X44">
        <f t="shared" ca="1" si="20"/>
        <v>0.82438701126573888</v>
      </c>
      <c r="Y44">
        <f t="shared" ca="1" si="21"/>
        <v>1062</v>
      </c>
      <c r="Z44">
        <f t="shared" ca="1" si="22"/>
        <v>0.70377733598409542</v>
      </c>
      <c r="AA44">
        <f t="shared" ca="1" si="23"/>
        <v>157</v>
      </c>
      <c r="AB44">
        <f t="shared" ca="1" si="24"/>
        <v>0.10404241219350563</v>
      </c>
      <c r="AC44">
        <f t="shared" ca="1" si="25"/>
        <v>241</v>
      </c>
      <c r="AE44" t="str">
        <f t="shared" ca="1" si="26"/>
        <v>BENNET</v>
      </c>
      <c r="AF44">
        <f t="shared" ca="1" si="0"/>
        <v>1348</v>
      </c>
      <c r="AG44" s="5">
        <f t="shared" ca="1" si="27"/>
        <v>0.89330682571239228</v>
      </c>
    </row>
    <row r="45" spans="1:33" x14ac:dyDescent="0.2">
      <c r="A45" s="7" t="s">
        <v>610</v>
      </c>
      <c r="B45" s="2" t="s">
        <v>611</v>
      </c>
      <c r="C45" s="2" t="s">
        <v>612</v>
      </c>
      <c r="D45" s="2">
        <v>1049</v>
      </c>
      <c r="E45">
        <f t="shared" ca="1" si="1"/>
        <v>579</v>
      </c>
      <c r="F45">
        <f t="shared" ca="1" si="2"/>
        <v>0.55195424213536703</v>
      </c>
      <c r="G45">
        <f t="shared" ca="1" si="3"/>
        <v>296</v>
      </c>
      <c r="H45">
        <f t="shared" ca="1" si="4"/>
        <v>0.28217349857006674</v>
      </c>
      <c r="I45">
        <f t="shared" ca="1" si="5"/>
        <v>448</v>
      </c>
      <c r="J45">
        <f t="shared" ca="1" si="6"/>
        <v>0.42707340324118209</v>
      </c>
      <c r="K45">
        <f t="shared" ca="1" si="7"/>
        <v>1011</v>
      </c>
      <c r="L45">
        <f t="shared" ca="1" si="8"/>
        <v>0.96377502383222113</v>
      </c>
      <c r="M45">
        <f t="shared" ca="1" si="9"/>
        <v>444</v>
      </c>
      <c r="N45">
        <f t="shared" ca="1" si="10"/>
        <v>0.42326024785510008</v>
      </c>
      <c r="O45">
        <f t="shared" ca="1" si="11"/>
        <v>999</v>
      </c>
      <c r="P45">
        <f t="shared" ca="1" si="12"/>
        <v>0.95233555767397526</v>
      </c>
      <c r="Q45">
        <f t="shared" ca="1" si="13"/>
        <v>475</v>
      </c>
      <c r="R45">
        <f t="shared" ca="1" si="14"/>
        <v>0.45281220209723544</v>
      </c>
      <c r="S45">
        <f t="shared" ca="1" si="15"/>
        <v>19</v>
      </c>
      <c r="T45">
        <f t="shared" ca="1" si="16"/>
        <v>1.8112488083889419E-2</v>
      </c>
      <c r="U45">
        <f t="shared" ca="1" si="17"/>
        <v>683</v>
      </c>
      <c r="V45">
        <f t="shared" ca="1" si="18"/>
        <v>0.65109628217349858</v>
      </c>
      <c r="W45">
        <f t="shared" ca="1" si="19"/>
        <v>870</v>
      </c>
      <c r="X45">
        <f t="shared" ca="1" si="20"/>
        <v>0.8293612964728313</v>
      </c>
      <c r="Y45">
        <f t="shared" ca="1" si="21"/>
        <v>905</v>
      </c>
      <c r="Z45">
        <f t="shared" ca="1" si="22"/>
        <v>0.86272640610104867</v>
      </c>
      <c r="AA45">
        <f t="shared" ca="1" si="23"/>
        <v>245</v>
      </c>
      <c r="AB45">
        <f t="shared" ca="1" si="24"/>
        <v>0.23355576739752146</v>
      </c>
      <c r="AC45">
        <f t="shared" ca="1" si="25"/>
        <v>724</v>
      </c>
      <c r="AE45" t="str">
        <f t="shared" ca="1" si="26"/>
        <v>KLOBUCHAR</v>
      </c>
      <c r="AF45">
        <f t="shared" ca="1" si="0"/>
        <v>1011</v>
      </c>
      <c r="AG45" s="5">
        <f t="shared" ca="1" si="27"/>
        <v>0.96377502383222113</v>
      </c>
    </row>
    <row r="46" spans="1:33" x14ac:dyDescent="0.2">
      <c r="A46" s="7" t="s">
        <v>613</v>
      </c>
      <c r="B46" s="2" t="s">
        <v>614</v>
      </c>
      <c r="C46" s="2" t="s">
        <v>615</v>
      </c>
      <c r="D46" s="2">
        <v>1276</v>
      </c>
      <c r="E46">
        <f t="shared" ca="1" si="1"/>
        <v>552</v>
      </c>
      <c r="F46">
        <f t="shared" ca="1" si="2"/>
        <v>0.43260188087774293</v>
      </c>
      <c r="G46">
        <f t="shared" ca="1" si="3"/>
        <v>1042</v>
      </c>
      <c r="H46">
        <f t="shared" ca="1" si="4"/>
        <v>0.81661442006269591</v>
      </c>
      <c r="I46">
        <f t="shared" ca="1" si="5"/>
        <v>12</v>
      </c>
      <c r="J46">
        <f t="shared" ca="1" si="6"/>
        <v>9.4043887147335428E-3</v>
      </c>
      <c r="K46">
        <f t="shared" ca="1" si="7"/>
        <v>241</v>
      </c>
      <c r="L46">
        <f t="shared" ca="1" si="8"/>
        <v>0.18887147335423196</v>
      </c>
      <c r="M46">
        <f t="shared" ca="1" si="9"/>
        <v>519</v>
      </c>
      <c r="N46">
        <f t="shared" ca="1" si="10"/>
        <v>0.40673981191222569</v>
      </c>
      <c r="O46">
        <f t="shared" ca="1" si="11"/>
        <v>1080</v>
      </c>
      <c r="P46">
        <f t="shared" ca="1" si="12"/>
        <v>0.84639498432601878</v>
      </c>
      <c r="Q46">
        <f t="shared" ca="1" si="13"/>
        <v>215</v>
      </c>
      <c r="R46">
        <f t="shared" ca="1" si="14"/>
        <v>0.16849529780564262</v>
      </c>
      <c r="S46">
        <f t="shared" ca="1" si="15"/>
        <v>345</v>
      </c>
      <c r="T46">
        <f t="shared" ca="1" si="16"/>
        <v>0.27037617554858934</v>
      </c>
      <c r="U46">
        <f t="shared" ca="1" si="17"/>
        <v>1140</v>
      </c>
      <c r="V46">
        <f t="shared" ca="1" si="18"/>
        <v>0.89341692789968652</v>
      </c>
      <c r="W46">
        <f t="shared" ca="1" si="19"/>
        <v>84</v>
      </c>
      <c r="X46">
        <f t="shared" ca="1" si="20"/>
        <v>6.5830721003134793E-2</v>
      </c>
      <c r="Y46">
        <f t="shared" ca="1" si="21"/>
        <v>883</v>
      </c>
      <c r="Z46">
        <f t="shared" ca="1" si="22"/>
        <v>0.69200626959247646</v>
      </c>
      <c r="AA46">
        <f t="shared" ca="1" si="23"/>
        <v>153</v>
      </c>
      <c r="AB46">
        <f t="shared" ca="1" si="24"/>
        <v>0.11990595611285267</v>
      </c>
      <c r="AC46">
        <f t="shared" ca="1" si="25"/>
        <v>1131</v>
      </c>
      <c r="AE46" t="str">
        <f t="shared" ca="1" si="26"/>
        <v>STEYER</v>
      </c>
      <c r="AF46">
        <f t="shared" ca="1" si="0"/>
        <v>1140</v>
      </c>
      <c r="AG46" s="5">
        <f t="shared" ca="1" si="27"/>
        <v>0.89341692789968652</v>
      </c>
    </row>
    <row r="47" spans="1:33" x14ac:dyDescent="0.2">
      <c r="A47" s="7" t="s">
        <v>616</v>
      </c>
      <c r="B47" s="2" t="s">
        <v>617</v>
      </c>
      <c r="C47" s="2" t="s">
        <v>618</v>
      </c>
      <c r="D47" s="2">
        <v>799</v>
      </c>
      <c r="E47">
        <f t="shared" ca="1" si="1"/>
        <v>49</v>
      </c>
      <c r="F47">
        <f t="shared" ca="1" si="2"/>
        <v>6.1326658322903627E-2</v>
      </c>
      <c r="G47">
        <f t="shared" ca="1" si="3"/>
        <v>95</v>
      </c>
      <c r="H47">
        <f t="shared" ca="1" si="4"/>
        <v>0.11889862327909888</v>
      </c>
      <c r="I47">
        <f t="shared" ca="1" si="5"/>
        <v>464</v>
      </c>
      <c r="J47">
        <f t="shared" ca="1" si="6"/>
        <v>0.58072590738423024</v>
      </c>
      <c r="K47">
        <f t="shared" ca="1" si="7"/>
        <v>211</v>
      </c>
      <c r="L47">
        <f t="shared" ca="1" si="8"/>
        <v>0.26408010012515643</v>
      </c>
      <c r="M47">
        <f t="shared" ca="1" si="9"/>
        <v>338</v>
      </c>
      <c r="N47">
        <f t="shared" ca="1" si="10"/>
        <v>0.42302878598247812</v>
      </c>
      <c r="O47">
        <f t="shared" ca="1" si="11"/>
        <v>632</v>
      </c>
      <c r="P47">
        <f t="shared" ca="1" si="12"/>
        <v>0.79098873591989982</v>
      </c>
      <c r="Q47">
        <f t="shared" ca="1" si="13"/>
        <v>167</v>
      </c>
      <c r="R47">
        <f t="shared" ca="1" si="14"/>
        <v>0.20901126408010012</v>
      </c>
      <c r="S47">
        <f t="shared" ca="1" si="15"/>
        <v>178</v>
      </c>
      <c r="T47">
        <f t="shared" ca="1" si="16"/>
        <v>0.2227784730913642</v>
      </c>
      <c r="U47">
        <f t="shared" ca="1" si="17"/>
        <v>329</v>
      </c>
      <c r="V47">
        <f t="shared" ca="1" si="18"/>
        <v>0.41176470588235292</v>
      </c>
      <c r="W47">
        <f t="shared" ca="1" si="19"/>
        <v>75</v>
      </c>
      <c r="X47">
        <f t="shared" ca="1" si="20"/>
        <v>9.3867334167709635E-2</v>
      </c>
      <c r="Y47">
        <f t="shared" ca="1" si="21"/>
        <v>172</v>
      </c>
      <c r="Z47">
        <f t="shared" ca="1" si="22"/>
        <v>0.21526908635794745</v>
      </c>
      <c r="AA47">
        <f t="shared" ca="1" si="23"/>
        <v>709</v>
      </c>
      <c r="AB47">
        <f t="shared" ca="1" si="24"/>
        <v>0.88735919899874849</v>
      </c>
      <c r="AC47">
        <f t="shared" ca="1" si="25"/>
        <v>714</v>
      </c>
      <c r="AE47" t="str">
        <f t="shared" ca="1" si="26"/>
        <v>OTHER</v>
      </c>
      <c r="AF47">
        <f t="shared" ca="1" si="0"/>
        <v>714</v>
      </c>
      <c r="AG47" s="5">
        <f t="shared" ca="1" si="27"/>
        <v>0.8936170212765957</v>
      </c>
    </row>
    <row r="48" spans="1:33" x14ac:dyDescent="0.2">
      <c r="A48" s="7" t="s">
        <v>619</v>
      </c>
      <c r="B48" s="2" t="s">
        <v>620</v>
      </c>
      <c r="C48" s="2" t="s">
        <v>621</v>
      </c>
      <c r="D48" s="2">
        <v>1640</v>
      </c>
      <c r="E48">
        <f t="shared" ca="1" si="1"/>
        <v>235</v>
      </c>
      <c r="F48">
        <f t="shared" ca="1" si="2"/>
        <v>0.14329268292682926</v>
      </c>
      <c r="G48">
        <f t="shared" ca="1" si="3"/>
        <v>1149</v>
      </c>
      <c r="H48">
        <f t="shared" ca="1" si="4"/>
        <v>0.70060975609756093</v>
      </c>
      <c r="I48">
        <f t="shared" ca="1" si="5"/>
        <v>445</v>
      </c>
      <c r="J48">
        <f t="shared" ca="1" si="6"/>
        <v>0.27134146341463417</v>
      </c>
      <c r="K48">
        <f t="shared" ca="1" si="7"/>
        <v>163</v>
      </c>
      <c r="L48">
        <f t="shared" ca="1" si="8"/>
        <v>9.9390243902439029E-2</v>
      </c>
      <c r="M48">
        <f t="shared" ca="1" si="9"/>
        <v>686</v>
      </c>
      <c r="N48">
        <f t="shared" ca="1" si="10"/>
        <v>0.41829268292682925</v>
      </c>
      <c r="O48">
        <f t="shared" ca="1" si="11"/>
        <v>598</v>
      </c>
      <c r="P48">
        <f t="shared" ca="1" si="12"/>
        <v>0.36463414634146341</v>
      </c>
      <c r="Q48">
        <f t="shared" ca="1" si="13"/>
        <v>1365</v>
      </c>
      <c r="R48">
        <f t="shared" ca="1" si="14"/>
        <v>0.83231707317073167</v>
      </c>
      <c r="S48">
        <f t="shared" ca="1" si="15"/>
        <v>1060</v>
      </c>
      <c r="T48">
        <f t="shared" ca="1" si="16"/>
        <v>0.64634146341463417</v>
      </c>
      <c r="U48">
        <f t="shared" ca="1" si="17"/>
        <v>269</v>
      </c>
      <c r="V48">
        <f t="shared" ca="1" si="18"/>
        <v>0.16402439024390245</v>
      </c>
      <c r="W48">
        <f t="shared" ca="1" si="19"/>
        <v>1090</v>
      </c>
      <c r="X48">
        <f t="shared" ca="1" si="20"/>
        <v>0.66463414634146345</v>
      </c>
      <c r="Y48">
        <f t="shared" ca="1" si="21"/>
        <v>1310</v>
      </c>
      <c r="Z48">
        <f t="shared" ca="1" si="22"/>
        <v>0.79878048780487809</v>
      </c>
      <c r="AA48">
        <f t="shared" ca="1" si="23"/>
        <v>1620</v>
      </c>
      <c r="AB48">
        <f t="shared" ca="1" si="24"/>
        <v>0.98780487804878048</v>
      </c>
      <c r="AC48">
        <f t="shared" ca="1" si="25"/>
        <v>1307</v>
      </c>
      <c r="AE48" t="str">
        <f t="shared" ca="1" si="26"/>
        <v>PATRICK</v>
      </c>
      <c r="AF48">
        <f t="shared" ca="1" si="0"/>
        <v>1620</v>
      </c>
      <c r="AG48" s="5">
        <f t="shared" ca="1" si="27"/>
        <v>0.98780487804878048</v>
      </c>
    </row>
    <row r="49" spans="1:33" x14ac:dyDescent="0.2">
      <c r="A49" s="7" t="s">
        <v>622</v>
      </c>
      <c r="B49" s="2" t="s">
        <v>623</v>
      </c>
      <c r="C49" s="2" t="s">
        <v>624</v>
      </c>
      <c r="D49" s="2">
        <v>2319</v>
      </c>
      <c r="E49">
        <f t="shared" ca="1" si="1"/>
        <v>2147</v>
      </c>
      <c r="F49">
        <f t="shared" ca="1" si="2"/>
        <v>0.92583009918068138</v>
      </c>
      <c r="G49">
        <f t="shared" ca="1" si="3"/>
        <v>1621</v>
      </c>
      <c r="H49">
        <f t="shared" ca="1" si="4"/>
        <v>0.69900819318671836</v>
      </c>
      <c r="I49">
        <f t="shared" ca="1" si="5"/>
        <v>393</v>
      </c>
      <c r="J49">
        <f t="shared" ca="1" si="6"/>
        <v>0.16946959896507116</v>
      </c>
      <c r="K49">
        <f t="shared" ca="1" si="7"/>
        <v>852</v>
      </c>
      <c r="L49">
        <f t="shared" ca="1" si="8"/>
        <v>0.36739974126778785</v>
      </c>
      <c r="M49">
        <f t="shared" ca="1" si="9"/>
        <v>585</v>
      </c>
      <c r="N49">
        <f t="shared" ca="1" si="10"/>
        <v>0.2522639068564036</v>
      </c>
      <c r="O49">
        <f t="shared" ca="1" si="11"/>
        <v>900</v>
      </c>
      <c r="P49">
        <f t="shared" ca="1" si="12"/>
        <v>0.38809831824062097</v>
      </c>
      <c r="Q49">
        <f t="shared" ca="1" si="13"/>
        <v>2151</v>
      </c>
      <c r="R49">
        <f t="shared" ca="1" si="14"/>
        <v>0.92755498059508412</v>
      </c>
      <c r="S49">
        <f t="shared" ca="1" si="15"/>
        <v>842</v>
      </c>
      <c r="T49">
        <f t="shared" ca="1" si="16"/>
        <v>0.36308753773178093</v>
      </c>
      <c r="U49">
        <f t="shared" ca="1" si="17"/>
        <v>742</v>
      </c>
      <c r="V49">
        <f t="shared" ca="1" si="18"/>
        <v>0.31996550237171195</v>
      </c>
      <c r="W49">
        <f t="shared" ca="1" si="19"/>
        <v>661</v>
      </c>
      <c r="X49">
        <f t="shared" ca="1" si="20"/>
        <v>0.28503665373005604</v>
      </c>
      <c r="Y49">
        <f t="shared" ca="1" si="21"/>
        <v>1600</v>
      </c>
      <c r="Z49">
        <f t="shared" ca="1" si="22"/>
        <v>0.68995256576110398</v>
      </c>
      <c r="AA49">
        <f t="shared" ca="1" si="23"/>
        <v>490</v>
      </c>
      <c r="AB49">
        <f t="shared" ca="1" si="24"/>
        <v>0.21129797326433808</v>
      </c>
      <c r="AC49">
        <f t="shared" ca="1" si="25"/>
        <v>1789</v>
      </c>
      <c r="AE49" t="str">
        <f t="shared" ca="1" si="26"/>
        <v>BENNET</v>
      </c>
      <c r="AF49">
        <f t="shared" ca="1" si="0"/>
        <v>2151</v>
      </c>
      <c r="AG49" s="5">
        <f t="shared" ca="1" si="27"/>
        <v>0.92755498059508412</v>
      </c>
    </row>
    <row r="50" spans="1:33" x14ac:dyDescent="0.2">
      <c r="A50" s="7" t="s">
        <v>625</v>
      </c>
      <c r="B50" s="2" t="s">
        <v>626</v>
      </c>
      <c r="C50" s="2" t="s">
        <v>627</v>
      </c>
      <c r="D50" s="2">
        <v>673</v>
      </c>
      <c r="E50">
        <f t="shared" ca="1" si="1"/>
        <v>236</v>
      </c>
      <c r="F50">
        <f t="shared" ca="1" si="2"/>
        <v>0.35066864784546803</v>
      </c>
      <c r="G50">
        <f t="shared" ca="1" si="3"/>
        <v>266</v>
      </c>
      <c r="H50">
        <f t="shared" ca="1" si="4"/>
        <v>0.3952451708766716</v>
      </c>
      <c r="I50">
        <f t="shared" ca="1" si="5"/>
        <v>658</v>
      </c>
      <c r="J50">
        <f t="shared" ca="1" si="6"/>
        <v>0.97771173848439819</v>
      </c>
      <c r="K50">
        <f t="shared" ca="1" si="7"/>
        <v>380</v>
      </c>
      <c r="L50">
        <f t="shared" ca="1" si="8"/>
        <v>0.56463595839524516</v>
      </c>
      <c r="M50">
        <f t="shared" ca="1" si="9"/>
        <v>498</v>
      </c>
      <c r="N50">
        <f t="shared" ca="1" si="10"/>
        <v>0.73997028231797923</v>
      </c>
      <c r="O50">
        <f t="shared" ca="1" si="11"/>
        <v>534</v>
      </c>
      <c r="P50">
        <f t="shared" ca="1" si="12"/>
        <v>0.79346210995542343</v>
      </c>
      <c r="Q50">
        <f t="shared" ca="1" si="13"/>
        <v>631</v>
      </c>
      <c r="R50">
        <f t="shared" ca="1" si="14"/>
        <v>0.93759286775631501</v>
      </c>
      <c r="S50">
        <f t="shared" ca="1" si="15"/>
        <v>414</v>
      </c>
      <c r="T50">
        <f t="shared" ca="1" si="16"/>
        <v>0.61515601783060925</v>
      </c>
      <c r="U50">
        <f t="shared" ca="1" si="17"/>
        <v>301</v>
      </c>
      <c r="V50">
        <f t="shared" ca="1" si="18"/>
        <v>0.4472511144130758</v>
      </c>
      <c r="W50">
        <f t="shared" ca="1" si="19"/>
        <v>286</v>
      </c>
      <c r="X50">
        <f t="shared" ca="1" si="20"/>
        <v>0.42496285289747399</v>
      </c>
      <c r="Y50">
        <f t="shared" ca="1" si="21"/>
        <v>204</v>
      </c>
      <c r="Z50">
        <f t="shared" ca="1" si="22"/>
        <v>0.30312035661218423</v>
      </c>
      <c r="AA50">
        <f t="shared" ca="1" si="23"/>
        <v>183</v>
      </c>
      <c r="AB50">
        <f t="shared" ca="1" si="24"/>
        <v>0.27191679049034173</v>
      </c>
      <c r="AC50">
        <f t="shared" ca="1" si="25"/>
        <v>554</v>
      </c>
      <c r="AE50" t="str">
        <f t="shared" ca="1" si="26"/>
        <v>WARREN</v>
      </c>
      <c r="AF50">
        <f t="shared" ca="1" si="0"/>
        <v>658</v>
      </c>
      <c r="AG50" s="5">
        <f t="shared" ca="1" si="27"/>
        <v>0.97771173848439819</v>
      </c>
    </row>
    <row r="51" spans="1:33" x14ac:dyDescent="0.2">
      <c r="A51" s="7" t="s">
        <v>628</v>
      </c>
      <c r="B51" s="2" t="s">
        <v>629</v>
      </c>
      <c r="C51" s="2" t="s">
        <v>630</v>
      </c>
      <c r="D51" s="2">
        <v>1731</v>
      </c>
      <c r="E51">
        <f t="shared" ca="1" si="1"/>
        <v>1032</v>
      </c>
      <c r="F51">
        <f t="shared" ca="1" si="2"/>
        <v>0.59618717504332752</v>
      </c>
      <c r="G51">
        <f t="shared" ca="1" si="3"/>
        <v>45</v>
      </c>
      <c r="H51">
        <f t="shared" ca="1" si="4"/>
        <v>2.5996533795493933E-2</v>
      </c>
      <c r="I51">
        <f t="shared" ca="1" si="5"/>
        <v>382</v>
      </c>
      <c r="J51">
        <f t="shared" ca="1" si="6"/>
        <v>0.22068168688619294</v>
      </c>
      <c r="K51">
        <f t="shared" ca="1" si="7"/>
        <v>417</v>
      </c>
      <c r="L51">
        <f t="shared" ca="1" si="8"/>
        <v>0.24090121317157712</v>
      </c>
      <c r="M51">
        <f t="shared" ca="1" si="9"/>
        <v>300</v>
      </c>
      <c r="N51">
        <f t="shared" ca="1" si="10"/>
        <v>0.1733102253032929</v>
      </c>
      <c r="O51">
        <f t="shared" ca="1" si="11"/>
        <v>307</v>
      </c>
      <c r="P51">
        <f t="shared" ca="1" si="12"/>
        <v>0.17735413056036972</v>
      </c>
      <c r="Q51">
        <f t="shared" ca="1" si="13"/>
        <v>1294</v>
      </c>
      <c r="R51">
        <f t="shared" ca="1" si="14"/>
        <v>0.74754477180820333</v>
      </c>
      <c r="S51">
        <f t="shared" ca="1" si="15"/>
        <v>385</v>
      </c>
      <c r="T51">
        <f t="shared" ca="1" si="16"/>
        <v>0.22241478913922588</v>
      </c>
      <c r="U51">
        <f t="shared" ca="1" si="17"/>
        <v>1130</v>
      </c>
      <c r="V51">
        <f t="shared" ca="1" si="18"/>
        <v>0.6528018486424032</v>
      </c>
      <c r="W51">
        <f t="shared" ca="1" si="19"/>
        <v>363</v>
      </c>
      <c r="X51">
        <f t="shared" ca="1" si="20"/>
        <v>0.20970537261698441</v>
      </c>
      <c r="Y51">
        <f t="shared" ca="1" si="21"/>
        <v>745</v>
      </c>
      <c r="Z51">
        <f t="shared" ca="1" si="22"/>
        <v>0.43038705950317735</v>
      </c>
      <c r="AA51">
        <f t="shared" ca="1" si="23"/>
        <v>6</v>
      </c>
      <c r="AB51">
        <f t="shared" ca="1" si="24"/>
        <v>3.4662045060658577E-3</v>
      </c>
      <c r="AC51">
        <f t="shared" ca="1" si="25"/>
        <v>853</v>
      </c>
      <c r="AE51" t="str">
        <f t="shared" ca="1" si="26"/>
        <v>BENNET</v>
      </c>
      <c r="AF51">
        <f t="shared" ca="1" si="0"/>
        <v>1294</v>
      </c>
      <c r="AG51" s="5">
        <f t="shared" ca="1" si="27"/>
        <v>0.74754477180820333</v>
      </c>
    </row>
    <row r="52" spans="1:33" x14ac:dyDescent="0.2">
      <c r="A52" s="7" t="s">
        <v>631</v>
      </c>
      <c r="B52" s="2" t="s">
        <v>632</v>
      </c>
      <c r="C52" s="2" t="s">
        <v>633</v>
      </c>
      <c r="D52" s="2">
        <v>2334</v>
      </c>
      <c r="E52">
        <f t="shared" ca="1" si="1"/>
        <v>486</v>
      </c>
      <c r="F52">
        <f t="shared" ca="1" si="2"/>
        <v>0.20822622107969152</v>
      </c>
      <c r="G52">
        <f t="shared" ca="1" si="3"/>
        <v>2254</v>
      </c>
      <c r="H52">
        <f t="shared" ca="1" si="4"/>
        <v>0.96572407883461864</v>
      </c>
      <c r="I52">
        <f t="shared" ca="1" si="5"/>
        <v>2078</v>
      </c>
      <c r="J52">
        <f t="shared" ca="1" si="6"/>
        <v>0.89031705227077973</v>
      </c>
      <c r="K52">
        <f t="shared" ca="1" si="7"/>
        <v>1837</v>
      </c>
      <c r="L52">
        <f t="shared" ca="1" si="8"/>
        <v>0.78706083976006858</v>
      </c>
      <c r="M52">
        <f t="shared" ca="1" si="9"/>
        <v>2283</v>
      </c>
      <c r="N52">
        <f t="shared" ca="1" si="10"/>
        <v>0.97814910025706936</v>
      </c>
      <c r="O52">
        <f t="shared" ca="1" si="11"/>
        <v>1919</v>
      </c>
      <c r="P52">
        <f t="shared" ca="1" si="12"/>
        <v>0.82219365895458441</v>
      </c>
      <c r="Q52">
        <f t="shared" ca="1" si="13"/>
        <v>1655</v>
      </c>
      <c r="R52">
        <f t="shared" ca="1" si="14"/>
        <v>0.70908311910882604</v>
      </c>
      <c r="S52">
        <f t="shared" ca="1" si="15"/>
        <v>383</v>
      </c>
      <c r="T52">
        <f t="shared" ca="1" si="16"/>
        <v>0.16409597257926306</v>
      </c>
      <c r="U52">
        <f t="shared" ca="1" si="17"/>
        <v>2170</v>
      </c>
      <c r="V52">
        <f t="shared" ca="1" si="18"/>
        <v>0.92973436161096834</v>
      </c>
      <c r="W52">
        <f t="shared" ca="1" si="19"/>
        <v>512</v>
      </c>
      <c r="X52">
        <f t="shared" ca="1" si="20"/>
        <v>0.21936589545844046</v>
      </c>
      <c r="Y52">
        <f t="shared" ca="1" si="21"/>
        <v>1121</v>
      </c>
      <c r="Z52">
        <f t="shared" ca="1" si="22"/>
        <v>0.48029134532990575</v>
      </c>
      <c r="AA52">
        <f t="shared" ca="1" si="23"/>
        <v>1871</v>
      </c>
      <c r="AB52">
        <f t="shared" ca="1" si="24"/>
        <v>0.80162810625535563</v>
      </c>
      <c r="AC52">
        <f t="shared" ca="1" si="25"/>
        <v>1257</v>
      </c>
      <c r="AE52" t="str">
        <f t="shared" ca="1" si="26"/>
        <v>BUTTIGIEG</v>
      </c>
      <c r="AF52">
        <f t="shared" ca="1" si="0"/>
        <v>2283</v>
      </c>
      <c r="AG52" s="5">
        <f t="shared" ca="1" si="27"/>
        <v>0.97814910025706936</v>
      </c>
    </row>
    <row r="53" spans="1:33" x14ac:dyDescent="0.2">
      <c r="A53" s="7" t="s">
        <v>634</v>
      </c>
      <c r="B53" s="2" t="s">
        <v>635</v>
      </c>
      <c r="C53" s="2" t="s">
        <v>636</v>
      </c>
      <c r="D53" s="2">
        <v>1281</v>
      </c>
      <c r="E53">
        <f t="shared" ca="1" si="1"/>
        <v>911</v>
      </c>
      <c r="F53">
        <f t="shared" ca="1" si="2"/>
        <v>0.71116315378610462</v>
      </c>
      <c r="G53">
        <f t="shared" ca="1" si="3"/>
        <v>981</v>
      </c>
      <c r="H53">
        <f t="shared" ca="1" si="4"/>
        <v>0.76580796252927397</v>
      </c>
      <c r="I53">
        <f t="shared" ca="1" si="5"/>
        <v>665</v>
      </c>
      <c r="J53">
        <f t="shared" ca="1" si="6"/>
        <v>0.51912568306010931</v>
      </c>
      <c r="K53">
        <f t="shared" ca="1" si="7"/>
        <v>408</v>
      </c>
      <c r="L53">
        <f t="shared" ca="1" si="8"/>
        <v>0.31850117096018737</v>
      </c>
      <c r="M53">
        <f t="shared" ca="1" si="9"/>
        <v>324</v>
      </c>
      <c r="N53">
        <f t="shared" ca="1" si="10"/>
        <v>0.25292740046838408</v>
      </c>
      <c r="O53">
        <f t="shared" ca="1" si="11"/>
        <v>984</v>
      </c>
      <c r="P53">
        <f t="shared" ca="1" si="12"/>
        <v>0.76814988290398123</v>
      </c>
      <c r="Q53">
        <f t="shared" ca="1" si="13"/>
        <v>924</v>
      </c>
      <c r="R53">
        <f t="shared" ca="1" si="14"/>
        <v>0.72131147540983609</v>
      </c>
      <c r="S53">
        <f t="shared" ca="1" si="15"/>
        <v>1196</v>
      </c>
      <c r="T53">
        <f t="shared" ca="1" si="16"/>
        <v>0.93364558938329434</v>
      </c>
      <c r="U53">
        <f t="shared" ca="1" si="17"/>
        <v>737</v>
      </c>
      <c r="V53">
        <f t="shared" ca="1" si="18"/>
        <v>0.5753317720530835</v>
      </c>
      <c r="W53">
        <f t="shared" ca="1" si="19"/>
        <v>1043</v>
      </c>
      <c r="X53">
        <f t="shared" ca="1" si="20"/>
        <v>0.81420765027322406</v>
      </c>
      <c r="Y53">
        <f t="shared" ca="1" si="21"/>
        <v>585</v>
      </c>
      <c r="Z53">
        <f t="shared" ca="1" si="22"/>
        <v>0.4566744730679157</v>
      </c>
      <c r="AA53">
        <f t="shared" ca="1" si="23"/>
        <v>993</v>
      </c>
      <c r="AB53">
        <f t="shared" ca="1" si="24"/>
        <v>0.77517564402810302</v>
      </c>
      <c r="AC53">
        <f t="shared" ca="1" si="25"/>
        <v>530</v>
      </c>
      <c r="AE53" t="str">
        <f t="shared" ca="1" si="26"/>
        <v>DELANEY</v>
      </c>
      <c r="AF53">
        <f t="shared" ca="1" si="0"/>
        <v>1196</v>
      </c>
      <c r="AG53" s="5">
        <f t="shared" ca="1" si="27"/>
        <v>0.93364558938329434</v>
      </c>
    </row>
    <row r="54" spans="1:33" x14ac:dyDescent="0.2">
      <c r="A54" s="7" t="s">
        <v>637</v>
      </c>
      <c r="B54" s="2" t="s">
        <v>638</v>
      </c>
      <c r="C54" s="2" t="s">
        <v>639</v>
      </c>
      <c r="D54" s="2">
        <v>1473</v>
      </c>
      <c r="E54">
        <f t="shared" ca="1" si="1"/>
        <v>431</v>
      </c>
      <c r="F54">
        <f t="shared" ca="1" si="2"/>
        <v>0.29260013577732519</v>
      </c>
      <c r="G54">
        <f t="shared" ca="1" si="3"/>
        <v>655</v>
      </c>
      <c r="H54">
        <f t="shared" ca="1" si="4"/>
        <v>0.44467073998642226</v>
      </c>
      <c r="I54">
        <f t="shared" ca="1" si="5"/>
        <v>883</v>
      </c>
      <c r="J54">
        <f t="shared" ca="1" si="6"/>
        <v>0.59945689069925323</v>
      </c>
      <c r="K54">
        <f t="shared" ca="1" si="7"/>
        <v>784</v>
      </c>
      <c r="L54">
        <f t="shared" ca="1" si="8"/>
        <v>0.53224711473183983</v>
      </c>
      <c r="M54">
        <f t="shared" ca="1" si="9"/>
        <v>1449</v>
      </c>
      <c r="N54">
        <f t="shared" ca="1" si="10"/>
        <v>0.9837067209775967</v>
      </c>
      <c r="O54">
        <f t="shared" ca="1" si="11"/>
        <v>297</v>
      </c>
      <c r="P54">
        <f t="shared" ca="1" si="12"/>
        <v>0.20162932790224034</v>
      </c>
      <c r="Q54">
        <f t="shared" ca="1" si="13"/>
        <v>1450</v>
      </c>
      <c r="R54">
        <f t="shared" ca="1" si="14"/>
        <v>0.98438560760353022</v>
      </c>
      <c r="S54">
        <f t="shared" ca="1" si="15"/>
        <v>64</v>
      </c>
      <c r="T54">
        <f t="shared" ca="1" si="16"/>
        <v>4.3448744059742021E-2</v>
      </c>
      <c r="U54">
        <f t="shared" ca="1" si="17"/>
        <v>235</v>
      </c>
      <c r="V54">
        <f t="shared" ca="1" si="18"/>
        <v>0.15953835709436523</v>
      </c>
      <c r="W54">
        <f t="shared" ca="1" si="19"/>
        <v>417</v>
      </c>
      <c r="X54">
        <f t="shared" ca="1" si="20"/>
        <v>0.28309572301425662</v>
      </c>
      <c r="Y54">
        <f t="shared" ca="1" si="21"/>
        <v>484</v>
      </c>
      <c r="Z54">
        <f t="shared" ca="1" si="22"/>
        <v>0.32858112695179903</v>
      </c>
      <c r="AA54">
        <f t="shared" ca="1" si="23"/>
        <v>1454</v>
      </c>
      <c r="AB54">
        <f t="shared" ca="1" si="24"/>
        <v>0.98710115410726407</v>
      </c>
      <c r="AC54">
        <f t="shared" ca="1" si="25"/>
        <v>83</v>
      </c>
      <c r="AE54" t="str">
        <f t="shared" ca="1" si="26"/>
        <v>PATRICK</v>
      </c>
      <c r="AF54">
        <f t="shared" ca="1" si="0"/>
        <v>1454</v>
      </c>
      <c r="AG54" s="5">
        <f t="shared" ca="1" si="27"/>
        <v>0.98710115410726407</v>
      </c>
    </row>
    <row r="55" spans="1:33" x14ac:dyDescent="0.2">
      <c r="A55" s="7" t="s">
        <v>640</v>
      </c>
      <c r="B55" s="2" t="s">
        <v>641</v>
      </c>
      <c r="C55" s="2" t="s">
        <v>642</v>
      </c>
      <c r="D55" s="2">
        <v>1819</v>
      </c>
      <c r="E55">
        <f t="shared" ca="1" si="1"/>
        <v>1293</v>
      </c>
      <c r="F55">
        <f t="shared" ca="1" si="2"/>
        <v>0.71083012644310062</v>
      </c>
      <c r="G55">
        <f t="shared" ca="1" si="3"/>
        <v>1798</v>
      </c>
      <c r="H55">
        <f t="shared" ca="1" si="4"/>
        <v>0.98845519516217706</v>
      </c>
      <c r="I55">
        <f t="shared" ca="1" si="5"/>
        <v>888</v>
      </c>
      <c r="J55">
        <f t="shared" ca="1" si="6"/>
        <v>0.48818031885651458</v>
      </c>
      <c r="K55">
        <f t="shared" ca="1" si="7"/>
        <v>905</v>
      </c>
      <c r="L55">
        <f t="shared" ca="1" si="8"/>
        <v>0.49752611324903795</v>
      </c>
      <c r="M55">
        <f t="shared" ca="1" si="9"/>
        <v>50</v>
      </c>
      <c r="N55">
        <f t="shared" ca="1" si="10"/>
        <v>2.7487630566245189E-2</v>
      </c>
      <c r="O55">
        <f t="shared" ca="1" si="11"/>
        <v>1090</v>
      </c>
      <c r="P55">
        <f t="shared" ca="1" si="12"/>
        <v>0.59923034634414518</v>
      </c>
      <c r="Q55">
        <f t="shared" ca="1" si="13"/>
        <v>802</v>
      </c>
      <c r="R55">
        <f t="shared" ca="1" si="14"/>
        <v>0.44090159428257286</v>
      </c>
      <c r="S55">
        <f t="shared" ca="1" si="15"/>
        <v>1661</v>
      </c>
      <c r="T55">
        <f t="shared" ca="1" si="16"/>
        <v>0.91313908741066518</v>
      </c>
      <c r="U55">
        <f t="shared" ca="1" si="17"/>
        <v>534</v>
      </c>
      <c r="V55">
        <f t="shared" ca="1" si="18"/>
        <v>0.29356789444749865</v>
      </c>
      <c r="W55">
        <f t="shared" ca="1" si="19"/>
        <v>1428</v>
      </c>
      <c r="X55">
        <f t="shared" ca="1" si="20"/>
        <v>0.78504672897196259</v>
      </c>
      <c r="Y55">
        <f t="shared" ca="1" si="21"/>
        <v>976</v>
      </c>
      <c r="Z55">
        <f t="shared" ca="1" si="22"/>
        <v>0.53655854865310615</v>
      </c>
      <c r="AA55">
        <f t="shared" ca="1" si="23"/>
        <v>1025</v>
      </c>
      <c r="AB55">
        <f t="shared" ca="1" si="24"/>
        <v>0.56349642660802635</v>
      </c>
      <c r="AC55">
        <f t="shared" ca="1" si="25"/>
        <v>94</v>
      </c>
      <c r="AE55" t="str">
        <f t="shared" ca="1" si="26"/>
        <v>SANDERS</v>
      </c>
      <c r="AF55">
        <f t="shared" ca="1" si="0"/>
        <v>1798</v>
      </c>
      <c r="AG55" s="5">
        <f t="shared" ca="1" si="27"/>
        <v>0.98845519516217706</v>
      </c>
    </row>
    <row r="56" spans="1:33" x14ac:dyDescent="0.2">
      <c r="A56" s="7" t="s">
        <v>643</v>
      </c>
      <c r="B56" s="2" t="s">
        <v>644</v>
      </c>
      <c r="C56" s="2" t="s">
        <v>645</v>
      </c>
      <c r="D56" s="2">
        <v>1752</v>
      </c>
      <c r="E56">
        <f t="shared" ca="1" si="1"/>
        <v>1106</v>
      </c>
      <c r="F56">
        <f t="shared" ca="1" si="2"/>
        <v>0.63127853881278539</v>
      </c>
      <c r="G56">
        <f t="shared" ca="1" si="3"/>
        <v>481</v>
      </c>
      <c r="H56">
        <f t="shared" ca="1" si="4"/>
        <v>0.2745433789954338</v>
      </c>
      <c r="I56">
        <f t="shared" ca="1" si="5"/>
        <v>612</v>
      </c>
      <c r="J56">
        <f t="shared" ca="1" si="6"/>
        <v>0.34931506849315069</v>
      </c>
      <c r="K56">
        <f t="shared" ca="1" si="7"/>
        <v>1345</v>
      </c>
      <c r="L56">
        <f t="shared" ca="1" si="8"/>
        <v>0.76769406392694062</v>
      </c>
      <c r="M56">
        <f t="shared" ca="1" si="9"/>
        <v>360</v>
      </c>
      <c r="N56">
        <f t="shared" ca="1" si="10"/>
        <v>0.20547945205479451</v>
      </c>
      <c r="O56">
        <f t="shared" ca="1" si="11"/>
        <v>958</v>
      </c>
      <c r="P56">
        <f t="shared" ca="1" si="12"/>
        <v>0.54680365296803657</v>
      </c>
      <c r="Q56">
        <f t="shared" ca="1" si="13"/>
        <v>28</v>
      </c>
      <c r="R56">
        <f t="shared" ca="1" si="14"/>
        <v>1.5981735159817351E-2</v>
      </c>
      <c r="S56">
        <f t="shared" ca="1" si="15"/>
        <v>962</v>
      </c>
      <c r="T56">
        <f t="shared" ca="1" si="16"/>
        <v>0.54908675799086759</v>
      </c>
      <c r="U56">
        <f t="shared" ca="1" si="17"/>
        <v>1340</v>
      </c>
      <c r="V56">
        <f t="shared" ca="1" si="18"/>
        <v>0.76484018264840181</v>
      </c>
      <c r="W56">
        <f t="shared" ca="1" si="19"/>
        <v>127</v>
      </c>
      <c r="X56">
        <f t="shared" ca="1" si="20"/>
        <v>7.2488584474885848E-2</v>
      </c>
      <c r="Y56">
        <f t="shared" ca="1" si="21"/>
        <v>869</v>
      </c>
      <c r="Z56">
        <f t="shared" ca="1" si="22"/>
        <v>0.49600456621004568</v>
      </c>
      <c r="AA56">
        <f t="shared" ca="1" si="23"/>
        <v>909</v>
      </c>
      <c r="AB56">
        <f t="shared" ca="1" si="24"/>
        <v>0.51883561643835618</v>
      </c>
      <c r="AC56">
        <f t="shared" ca="1" si="25"/>
        <v>565</v>
      </c>
      <c r="AE56" t="str">
        <f t="shared" ca="1" si="26"/>
        <v>KLOBUCHAR</v>
      </c>
      <c r="AF56">
        <f t="shared" ca="1" si="0"/>
        <v>1345</v>
      </c>
      <c r="AG56" s="5">
        <f t="shared" ca="1" si="27"/>
        <v>0.76769406392694062</v>
      </c>
    </row>
    <row r="57" spans="1:33" x14ac:dyDescent="0.2">
      <c r="A57" s="7" t="s">
        <v>646</v>
      </c>
      <c r="B57" s="2" t="s">
        <v>647</v>
      </c>
      <c r="C57" s="2" t="s">
        <v>648</v>
      </c>
      <c r="D57" s="2">
        <v>1682</v>
      </c>
      <c r="E57">
        <f t="shared" ca="1" si="1"/>
        <v>1624</v>
      </c>
      <c r="F57">
        <f t="shared" ca="1" si="2"/>
        <v>0.96551724137931039</v>
      </c>
      <c r="G57">
        <f t="shared" ca="1" si="3"/>
        <v>699</v>
      </c>
      <c r="H57">
        <f t="shared" ca="1" si="4"/>
        <v>0.41557669441141498</v>
      </c>
      <c r="I57">
        <f t="shared" ca="1" si="5"/>
        <v>1585</v>
      </c>
      <c r="J57">
        <f t="shared" ca="1" si="6"/>
        <v>0.94233055885850181</v>
      </c>
      <c r="K57">
        <f t="shared" ca="1" si="7"/>
        <v>1570</v>
      </c>
      <c r="L57">
        <f t="shared" ca="1" si="8"/>
        <v>0.93341260404280624</v>
      </c>
      <c r="M57">
        <f t="shared" ca="1" si="9"/>
        <v>1334</v>
      </c>
      <c r="N57">
        <f t="shared" ca="1" si="10"/>
        <v>0.7931034482758621</v>
      </c>
      <c r="O57">
        <f t="shared" ca="1" si="11"/>
        <v>1372</v>
      </c>
      <c r="P57">
        <f t="shared" ca="1" si="12"/>
        <v>0.81569560047562428</v>
      </c>
      <c r="Q57">
        <f t="shared" ca="1" si="13"/>
        <v>1364</v>
      </c>
      <c r="R57">
        <f t="shared" ca="1" si="14"/>
        <v>0.81093935790725324</v>
      </c>
      <c r="S57">
        <f t="shared" ca="1" si="15"/>
        <v>753</v>
      </c>
      <c r="T57">
        <f t="shared" ca="1" si="16"/>
        <v>0.44768133174791913</v>
      </c>
      <c r="U57">
        <f t="shared" ca="1" si="17"/>
        <v>749</v>
      </c>
      <c r="V57">
        <f t="shared" ca="1" si="18"/>
        <v>0.44530321046373367</v>
      </c>
      <c r="W57">
        <f t="shared" ca="1" si="19"/>
        <v>1306</v>
      </c>
      <c r="X57">
        <f t="shared" ca="1" si="20"/>
        <v>0.77645659928656363</v>
      </c>
      <c r="Y57">
        <f t="shared" ca="1" si="21"/>
        <v>941</v>
      </c>
      <c r="Z57">
        <f t="shared" ca="1" si="22"/>
        <v>0.55945303210463737</v>
      </c>
      <c r="AA57">
        <f t="shared" ca="1" si="23"/>
        <v>818</v>
      </c>
      <c r="AB57">
        <f t="shared" ca="1" si="24"/>
        <v>0.48632580261593339</v>
      </c>
      <c r="AC57">
        <f t="shared" ca="1" si="25"/>
        <v>1318</v>
      </c>
      <c r="AE57" t="str">
        <f t="shared" ca="1" si="26"/>
        <v>BIDEN</v>
      </c>
      <c r="AF57">
        <f t="shared" ca="1" si="0"/>
        <v>1624</v>
      </c>
      <c r="AG57" s="5">
        <f t="shared" ca="1" si="27"/>
        <v>0.96551724137931039</v>
      </c>
    </row>
    <row r="58" spans="1:33" x14ac:dyDescent="0.2">
      <c r="A58" s="7" t="s">
        <v>649</v>
      </c>
      <c r="B58" s="2" t="s">
        <v>650</v>
      </c>
      <c r="C58" s="2" t="s">
        <v>651</v>
      </c>
      <c r="D58" s="2">
        <v>855</v>
      </c>
      <c r="E58">
        <f t="shared" ca="1" si="1"/>
        <v>94</v>
      </c>
      <c r="F58">
        <f t="shared" ca="1" si="2"/>
        <v>0.10994152046783626</v>
      </c>
      <c r="G58">
        <f t="shared" ca="1" si="3"/>
        <v>783</v>
      </c>
      <c r="H58">
        <f t="shared" ca="1" si="4"/>
        <v>0.91578947368421049</v>
      </c>
      <c r="I58">
        <f t="shared" ca="1" si="5"/>
        <v>228</v>
      </c>
      <c r="J58">
        <f t="shared" ca="1" si="6"/>
        <v>0.26666666666666666</v>
      </c>
      <c r="K58">
        <f t="shared" ca="1" si="7"/>
        <v>687</v>
      </c>
      <c r="L58">
        <f t="shared" ca="1" si="8"/>
        <v>0.80350877192982462</v>
      </c>
      <c r="M58">
        <f t="shared" ca="1" si="9"/>
        <v>638</v>
      </c>
      <c r="N58">
        <f t="shared" ca="1" si="10"/>
        <v>0.74619883040935675</v>
      </c>
      <c r="O58">
        <f t="shared" ca="1" si="11"/>
        <v>463</v>
      </c>
      <c r="P58">
        <f t="shared" ca="1" si="12"/>
        <v>0.54152046783625729</v>
      </c>
      <c r="Q58">
        <f t="shared" ca="1" si="13"/>
        <v>414</v>
      </c>
      <c r="R58">
        <f t="shared" ca="1" si="14"/>
        <v>0.48421052631578948</v>
      </c>
      <c r="S58">
        <f t="shared" ca="1" si="15"/>
        <v>452</v>
      </c>
      <c r="T58">
        <f t="shared" ca="1" si="16"/>
        <v>0.52865497076023393</v>
      </c>
      <c r="U58">
        <f t="shared" ca="1" si="17"/>
        <v>432</v>
      </c>
      <c r="V58">
        <f t="shared" ca="1" si="18"/>
        <v>0.50526315789473686</v>
      </c>
      <c r="W58">
        <f t="shared" ca="1" si="19"/>
        <v>123</v>
      </c>
      <c r="X58">
        <f t="shared" ca="1" si="20"/>
        <v>0.14385964912280702</v>
      </c>
      <c r="Y58">
        <f t="shared" ca="1" si="21"/>
        <v>521</v>
      </c>
      <c r="Z58">
        <f t="shared" ca="1" si="22"/>
        <v>0.60935672514619887</v>
      </c>
      <c r="AA58">
        <f t="shared" ca="1" si="23"/>
        <v>503</v>
      </c>
      <c r="AB58">
        <f t="shared" ca="1" si="24"/>
        <v>0.58830409356725144</v>
      </c>
      <c r="AC58">
        <f t="shared" ca="1" si="25"/>
        <v>573</v>
      </c>
      <c r="AE58" t="str">
        <f t="shared" ca="1" si="26"/>
        <v>SANDERS</v>
      </c>
      <c r="AF58">
        <f t="shared" ca="1" si="0"/>
        <v>783</v>
      </c>
      <c r="AG58" s="5">
        <f t="shared" ca="1" si="27"/>
        <v>0.91578947368421049</v>
      </c>
    </row>
    <row r="59" spans="1:33" x14ac:dyDescent="0.2">
      <c r="A59" s="7" t="s">
        <v>652</v>
      </c>
      <c r="B59" s="2" t="s">
        <v>653</v>
      </c>
      <c r="C59" s="2" t="s">
        <v>654</v>
      </c>
      <c r="D59" s="2">
        <v>1724</v>
      </c>
      <c r="E59">
        <f t="shared" ca="1" si="1"/>
        <v>92</v>
      </c>
      <c r="F59">
        <f t="shared" ca="1" si="2"/>
        <v>5.336426914153132E-2</v>
      </c>
      <c r="G59">
        <f t="shared" ca="1" si="3"/>
        <v>682</v>
      </c>
      <c r="H59">
        <f t="shared" ca="1" si="4"/>
        <v>0.39559164733178653</v>
      </c>
      <c r="I59">
        <f t="shared" ca="1" si="5"/>
        <v>880</v>
      </c>
      <c r="J59">
        <f t="shared" ca="1" si="6"/>
        <v>0.51044083526682138</v>
      </c>
      <c r="K59">
        <f t="shared" ca="1" si="7"/>
        <v>278</v>
      </c>
      <c r="L59">
        <f t="shared" ca="1" si="8"/>
        <v>0.16125290023201855</v>
      </c>
      <c r="M59">
        <f t="shared" ca="1" si="9"/>
        <v>1358</v>
      </c>
      <c r="N59">
        <f t="shared" ca="1" si="10"/>
        <v>0.78770301624129935</v>
      </c>
      <c r="O59">
        <f t="shared" ca="1" si="11"/>
        <v>255</v>
      </c>
      <c r="P59">
        <f t="shared" ca="1" si="12"/>
        <v>0.14791183294663574</v>
      </c>
      <c r="Q59">
        <f t="shared" ca="1" si="13"/>
        <v>1202</v>
      </c>
      <c r="R59">
        <f t="shared" ca="1" si="14"/>
        <v>0.69721577726218098</v>
      </c>
      <c r="S59">
        <f t="shared" ca="1" si="15"/>
        <v>1453</v>
      </c>
      <c r="T59">
        <f t="shared" ca="1" si="16"/>
        <v>0.84280742459396751</v>
      </c>
      <c r="U59">
        <f t="shared" ca="1" si="17"/>
        <v>1013</v>
      </c>
      <c r="V59">
        <f t="shared" ca="1" si="18"/>
        <v>0.58758700696055688</v>
      </c>
      <c r="W59">
        <f t="shared" ca="1" si="19"/>
        <v>1695</v>
      </c>
      <c r="X59">
        <f t="shared" ca="1" si="20"/>
        <v>0.98317865429234341</v>
      </c>
      <c r="Y59">
        <f t="shared" ca="1" si="21"/>
        <v>1589</v>
      </c>
      <c r="Z59">
        <f t="shared" ca="1" si="22"/>
        <v>0.92169373549883993</v>
      </c>
      <c r="AA59">
        <f t="shared" ca="1" si="23"/>
        <v>1273</v>
      </c>
      <c r="AB59">
        <f t="shared" ca="1" si="24"/>
        <v>0.73839907192575405</v>
      </c>
      <c r="AC59">
        <f t="shared" ca="1" si="25"/>
        <v>5</v>
      </c>
      <c r="AE59" t="str">
        <f t="shared" ca="1" si="26"/>
        <v>BLOOMBERG</v>
      </c>
      <c r="AF59">
        <f t="shared" ca="1" si="0"/>
        <v>1695</v>
      </c>
      <c r="AG59" s="5">
        <f t="shared" ca="1" si="27"/>
        <v>0.98317865429234341</v>
      </c>
    </row>
    <row r="60" spans="1:33" x14ac:dyDescent="0.2">
      <c r="A60" s="7" t="s">
        <v>655</v>
      </c>
      <c r="B60" s="2" t="s">
        <v>656</v>
      </c>
      <c r="C60" s="2" t="s">
        <v>657</v>
      </c>
      <c r="D60" s="2">
        <v>1727</v>
      </c>
      <c r="E60">
        <f t="shared" ca="1" si="1"/>
        <v>1105</v>
      </c>
      <c r="F60">
        <f t="shared" ca="1" si="2"/>
        <v>0.63983786913723217</v>
      </c>
      <c r="G60">
        <f t="shared" ca="1" si="3"/>
        <v>152</v>
      </c>
      <c r="H60">
        <f t="shared" ca="1" si="4"/>
        <v>8.8013896931094376E-2</v>
      </c>
      <c r="I60">
        <f t="shared" ca="1" si="5"/>
        <v>1238</v>
      </c>
      <c r="J60">
        <f t="shared" ca="1" si="6"/>
        <v>0.71685002895193983</v>
      </c>
      <c r="K60">
        <f t="shared" ca="1" si="7"/>
        <v>1663</v>
      </c>
      <c r="L60">
        <f t="shared" ca="1" si="8"/>
        <v>0.96294151708164444</v>
      </c>
      <c r="M60">
        <f t="shared" ca="1" si="9"/>
        <v>1584</v>
      </c>
      <c r="N60">
        <f t="shared" ca="1" si="10"/>
        <v>0.91719745222929938</v>
      </c>
      <c r="O60">
        <f t="shared" ca="1" si="11"/>
        <v>46</v>
      </c>
      <c r="P60">
        <f t="shared" ca="1" si="12"/>
        <v>2.6635784597568036E-2</v>
      </c>
      <c r="Q60">
        <f t="shared" ca="1" si="13"/>
        <v>86</v>
      </c>
      <c r="R60">
        <f t="shared" ca="1" si="14"/>
        <v>4.9797336421540245E-2</v>
      </c>
      <c r="S60">
        <f t="shared" ca="1" si="15"/>
        <v>1501</v>
      </c>
      <c r="T60">
        <f t="shared" ca="1" si="16"/>
        <v>0.86913723219455707</v>
      </c>
      <c r="U60">
        <f t="shared" ca="1" si="17"/>
        <v>378</v>
      </c>
      <c r="V60">
        <f t="shared" ca="1" si="18"/>
        <v>0.21887666473653736</v>
      </c>
      <c r="W60">
        <f t="shared" ca="1" si="19"/>
        <v>466</v>
      </c>
      <c r="X60">
        <f t="shared" ca="1" si="20"/>
        <v>0.26983207874927623</v>
      </c>
      <c r="Y60">
        <f t="shared" ca="1" si="21"/>
        <v>860</v>
      </c>
      <c r="Z60">
        <f t="shared" ca="1" si="22"/>
        <v>0.49797336421540245</v>
      </c>
      <c r="AA60">
        <f t="shared" ca="1" si="23"/>
        <v>1558</v>
      </c>
      <c r="AB60">
        <f t="shared" ca="1" si="24"/>
        <v>0.90214244354371742</v>
      </c>
      <c r="AC60">
        <f t="shared" ca="1" si="25"/>
        <v>1674</v>
      </c>
      <c r="AE60" t="str">
        <f t="shared" ca="1" si="26"/>
        <v>OTHER</v>
      </c>
      <c r="AF60">
        <f t="shared" ca="1" si="0"/>
        <v>1674</v>
      </c>
      <c r="AG60" s="5">
        <f t="shared" ca="1" si="27"/>
        <v>0.96931094383323679</v>
      </c>
    </row>
    <row r="61" spans="1:33" x14ac:dyDescent="0.2">
      <c r="A61" s="7" t="s">
        <v>658</v>
      </c>
      <c r="B61" s="2" t="s">
        <v>659</v>
      </c>
      <c r="C61" s="2" t="s">
        <v>660</v>
      </c>
      <c r="D61" s="2">
        <v>1566</v>
      </c>
      <c r="E61">
        <f t="shared" ca="1" si="1"/>
        <v>306</v>
      </c>
      <c r="F61">
        <f t="shared" ca="1" si="2"/>
        <v>0.19540229885057472</v>
      </c>
      <c r="G61">
        <f t="shared" ca="1" si="3"/>
        <v>478</v>
      </c>
      <c r="H61">
        <f t="shared" ca="1" si="4"/>
        <v>0.30523627075351212</v>
      </c>
      <c r="I61">
        <f t="shared" ca="1" si="5"/>
        <v>815</v>
      </c>
      <c r="J61">
        <f t="shared" ca="1" si="6"/>
        <v>0.52043422733077904</v>
      </c>
      <c r="K61">
        <f t="shared" ca="1" si="7"/>
        <v>1013</v>
      </c>
      <c r="L61">
        <f t="shared" ca="1" si="8"/>
        <v>0.64687100893997451</v>
      </c>
      <c r="M61">
        <f t="shared" ca="1" si="9"/>
        <v>462</v>
      </c>
      <c r="N61">
        <f t="shared" ca="1" si="10"/>
        <v>0.2950191570881226</v>
      </c>
      <c r="O61">
        <f t="shared" ca="1" si="11"/>
        <v>1106</v>
      </c>
      <c r="P61">
        <f t="shared" ca="1" si="12"/>
        <v>0.70625798212005109</v>
      </c>
      <c r="Q61">
        <f t="shared" ca="1" si="13"/>
        <v>846</v>
      </c>
      <c r="R61">
        <f t="shared" ca="1" si="14"/>
        <v>0.54022988505747127</v>
      </c>
      <c r="S61">
        <f t="shared" ca="1" si="15"/>
        <v>395</v>
      </c>
      <c r="T61">
        <f t="shared" ca="1" si="16"/>
        <v>0.25223499361430396</v>
      </c>
      <c r="U61">
        <f t="shared" ca="1" si="17"/>
        <v>1352</v>
      </c>
      <c r="V61">
        <f t="shared" ca="1" si="18"/>
        <v>0.86334610472541506</v>
      </c>
      <c r="W61">
        <f t="shared" ca="1" si="19"/>
        <v>718</v>
      </c>
      <c r="X61">
        <f t="shared" ca="1" si="20"/>
        <v>0.45849297573435505</v>
      </c>
      <c r="Y61">
        <f t="shared" ca="1" si="21"/>
        <v>1533</v>
      </c>
      <c r="Z61">
        <f t="shared" ca="1" si="22"/>
        <v>0.97892720306513414</v>
      </c>
      <c r="AA61">
        <f t="shared" ca="1" si="23"/>
        <v>1056</v>
      </c>
      <c r="AB61">
        <f t="shared" ca="1" si="24"/>
        <v>0.67432950191570884</v>
      </c>
      <c r="AC61">
        <f t="shared" ca="1" si="25"/>
        <v>923</v>
      </c>
      <c r="AE61" t="str">
        <f t="shared" ca="1" si="26"/>
        <v>GABBARD</v>
      </c>
      <c r="AF61">
        <f t="shared" ca="1" si="0"/>
        <v>1533</v>
      </c>
      <c r="AG61" s="5">
        <f t="shared" ca="1" si="27"/>
        <v>0.97892720306513414</v>
      </c>
    </row>
    <row r="62" spans="1:33" x14ac:dyDescent="0.2">
      <c r="A62" s="7" t="s">
        <v>661</v>
      </c>
      <c r="B62" s="2" t="s">
        <v>662</v>
      </c>
      <c r="C62" s="2" t="s">
        <v>663</v>
      </c>
      <c r="D62" s="2">
        <v>721</v>
      </c>
      <c r="E62">
        <f t="shared" ca="1" si="1"/>
        <v>39</v>
      </c>
      <c r="F62">
        <f t="shared" ca="1" si="2"/>
        <v>5.4091539528432729E-2</v>
      </c>
      <c r="G62">
        <f t="shared" ca="1" si="3"/>
        <v>124</v>
      </c>
      <c r="H62">
        <f t="shared" ca="1" si="4"/>
        <v>0.17198335644937587</v>
      </c>
      <c r="I62">
        <f t="shared" ca="1" si="5"/>
        <v>455</v>
      </c>
      <c r="J62">
        <f t="shared" ca="1" si="6"/>
        <v>0.6310679611650486</v>
      </c>
      <c r="K62">
        <f t="shared" ca="1" si="7"/>
        <v>478</v>
      </c>
      <c r="L62">
        <f t="shared" ca="1" si="8"/>
        <v>0.66296809986130378</v>
      </c>
      <c r="M62">
        <f t="shared" ca="1" si="9"/>
        <v>241</v>
      </c>
      <c r="N62">
        <f t="shared" ca="1" si="10"/>
        <v>0.33425797503467408</v>
      </c>
      <c r="O62">
        <f t="shared" ca="1" si="11"/>
        <v>702</v>
      </c>
      <c r="P62">
        <f t="shared" ca="1" si="12"/>
        <v>0.97364771151178919</v>
      </c>
      <c r="Q62">
        <f t="shared" ca="1" si="13"/>
        <v>451</v>
      </c>
      <c r="R62">
        <f t="shared" ca="1" si="14"/>
        <v>0.62552011095700422</v>
      </c>
      <c r="S62">
        <f t="shared" ca="1" si="15"/>
        <v>104</v>
      </c>
      <c r="T62">
        <f t="shared" ca="1" si="16"/>
        <v>0.14424410540915394</v>
      </c>
      <c r="U62">
        <f t="shared" ca="1" si="17"/>
        <v>198</v>
      </c>
      <c r="V62">
        <f t="shared" ca="1" si="18"/>
        <v>0.27461858529819694</v>
      </c>
      <c r="W62">
        <f t="shared" ca="1" si="19"/>
        <v>122</v>
      </c>
      <c r="X62">
        <f t="shared" ca="1" si="20"/>
        <v>0.16920943134535368</v>
      </c>
      <c r="Y62">
        <f t="shared" ca="1" si="21"/>
        <v>632</v>
      </c>
      <c r="Z62">
        <f t="shared" ca="1" si="22"/>
        <v>0.87656033287101254</v>
      </c>
      <c r="AA62">
        <f t="shared" ca="1" si="23"/>
        <v>325</v>
      </c>
      <c r="AB62">
        <f t="shared" ca="1" si="24"/>
        <v>0.45076282940360612</v>
      </c>
      <c r="AC62">
        <f t="shared" ca="1" si="25"/>
        <v>301</v>
      </c>
      <c r="AE62" t="str">
        <f t="shared" ca="1" si="26"/>
        <v>YANG</v>
      </c>
      <c r="AF62">
        <f t="shared" ca="1" si="0"/>
        <v>702</v>
      </c>
      <c r="AG62" s="5">
        <f t="shared" ca="1" si="27"/>
        <v>0.97364771151178919</v>
      </c>
    </row>
    <row r="63" spans="1:33" x14ac:dyDescent="0.2">
      <c r="A63" s="7" t="s">
        <v>664</v>
      </c>
      <c r="B63" s="2" t="s">
        <v>665</v>
      </c>
      <c r="C63" s="2" t="s">
        <v>666</v>
      </c>
      <c r="D63" s="2">
        <v>1605</v>
      </c>
      <c r="E63">
        <f t="shared" ca="1" si="1"/>
        <v>333</v>
      </c>
      <c r="F63">
        <f t="shared" ca="1" si="2"/>
        <v>0.20747663551401868</v>
      </c>
      <c r="G63">
        <f t="shared" ca="1" si="3"/>
        <v>536</v>
      </c>
      <c r="H63">
        <f t="shared" ca="1" si="4"/>
        <v>0.33395638629283492</v>
      </c>
      <c r="I63">
        <f t="shared" ca="1" si="5"/>
        <v>620</v>
      </c>
      <c r="J63">
        <f t="shared" ca="1" si="6"/>
        <v>0.38629283489096572</v>
      </c>
      <c r="K63">
        <f t="shared" ca="1" si="7"/>
        <v>902</v>
      </c>
      <c r="L63">
        <f t="shared" ca="1" si="8"/>
        <v>0.56199376947040502</v>
      </c>
      <c r="M63">
        <f t="shared" ca="1" si="9"/>
        <v>645</v>
      </c>
      <c r="N63">
        <f t="shared" ca="1" si="10"/>
        <v>0.40186915887850466</v>
      </c>
      <c r="O63">
        <f t="shared" ca="1" si="11"/>
        <v>1417</v>
      </c>
      <c r="P63">
        <f t="shared" ca="1" si="12"/>
        <v>0.88286604361370713</v>
      </c>
      <c r="Q63">
        <f t="shared" ca="1" si="13"/>
        <v>819</v>
      </c>
      <c r="R63">
        <f t="shared" ca="1" si="14"/>
        <v>0.51028037383177571</v>
      </c>
      <c r="S63">
        <f t="shared" ca="1" si="15"/>
        <v>969</v>
      </c>
      <c r="T63">
        <f t="shared" ca="1" si="16"/>
        <v>0.60373831775700937</v>
      </c>
      <c r="U63">
        <f t="shared" ca="1" si="17"/>
        <v>279</v>
      </c>
      <c r="V63">
        <f t="shared" ca="1" si="18"/>
        <v>0.17383177570093458</v>
      </c>
      <c r="W63">
        <f t="shared" ca="1" si="19"/>
        <v>901</v>
      </c>
      <c r="X63">
        <f t="shared" ca="1" si="20"/>
        <v>0.56137071651090342</v>
      </c>
      <c r="Y63">
        <f t="shared" ca="1" si="21"/>
        <v>422</v>
      </c>
      <c r="Z63">
        <f t="shared" ca="1" si="22"/>
        <v>0.26292834890965733</v>
      </c>
      <c r="AA63">
        <f t="shared" ca="1" si="23"/>
        <v>197</v>
      </c>
      <c r="AB63">
        <f t="shared" ca="1" si="24"/>
        <v>0.12274143302180686</v>
      </c>
      <c r="AC63">
        <f t="shared" ca="1" si="25"/>
        <v>1376</v>
      </c>
      <c r="AE63" t="str">
        <f t="shared" ca="1" si="26"/>
        <v>YANG</v>
      </c>
      <c r="AF63">
        <f t="shared" ca="1" si="0"/>
        <v>1417</v>
      </c>
      <c r="AG63" s="5">
        <f t="shared" ca="1" si="27"/>
        <v>0.88286604361370713</v>
      </c>
    </row>
    <row r="64" spans="1:33" x14ac:dyDescent="0.2">
      <c r="A64" s="7" t="s">
        <v>667</v>
      </c>
      <c r="B64" s="2" t="s">
        <v>668</v>
      </c>
      <c r="C64" s="2" t="s">
        <v>669</v>
      </c>
      <c r="D64" s="2">
        <v>2269</v>
      </c>
      <c r="E64">
        <f t="shared" ca="1" si="1"/>
        <v>1306</v>
      </c>
      <c r="F64">
        <f t="shared" ca="1" si="2"/>
        <v>0.57558395769061266</v>
      </c>
      <c r="G64">
        <f t="shared" ca="1" si="3"/>
        <v>821</v>
      </c>
      <c r="H64">
        <f t="shared" ca="1" si="4"/>
        <v>0.36183340678713088</v>
      </c>
      <c r="I64">
        <f t="shared" ca="1" si="5"/>
        <v>971</v>
      </c>
      <c r="J64">
        <f t="shared" ca="1" si="6"/>
        <v>0.42794182459233143</v>
      </c>
      <c r="K64">
        <f t="shared" ca="1" si="7"/>
        <v>559</v>
      </c>
      <c r="L64">
        <f t="shared" ca="1" si="8"/>
        <v>0.24636403702071397</v>
      </c>
      <c r="M64">
        <f t="shared" ca="1" si="9"/>
        <v>1317</v>
      </c>
      <c r="N64">
        <f t="shared" ca="1" si="10"/>
        <v>0.58043190832966063</v>
      </c>
      <c r="O64">
        <f t="shared" ca="1" si="11"/>
        <v>288</v>
      </c>
      <c r="P64">
        <f t="shared" ca="1" si="12"/>
        <v>0.12692816218598502</v>
      </c>
      <c r="Q64">
        <f t="shared" ca="1" si="13"/>
        <v>1892</v>
      </c>
      <c r="R64">
        <f t="shared" ca="1" si="14"/>
        <v>0.83384750991626266</v>
      </c>
      <c r="S64">
        <f t="shared" ca="1" si="15"/>
        <v>71</v>
      </c>
      <c r="T64">
        <f t="shared" ca="1" si="16"/>
        <v>3.129131776112825E-2</v>
      </c>
      <c r="U64">
        <f t="shared" ca="1" si="17"/>
        <v>452</v>
      </c>
      <c r="V64">
        <f t="shared" ca="1" si="18"/>
        <v>0.19920669898633758</v>
      </c>
      <c r="W64">
        <f t="shared" ca="1" si="19"/>
        <v>196</v>
      </c>
      <c r="X64">
        <f t="shared" ca="1" si="20"/>
        <v>8.638166593212869E-2</v>
      </c>
      <c r="Y64">
        <f t="shared" ca="1" si="21"/>
        <v>2068</v>
      </c>
      <c r="Z64">
        <f t="shared" ca="1" si="22"/>
        <v>0.91141472014103131</v>
      </c>
      <c r="AA64">
        <f t="shared" ca="1" si="23"/>
        <v>1525</v>
      </c>
      <c r="AB64">
        <f t="shared" ca="1" si="24"/>
        <v>0.67210224768620541</v>
      </c>
      <c r="AC64">
        <f t="shared" ca="1" si="25"/>
        <v>375</v>
      </c>
      <c r="AE64" t="str">
        <f t="shared" ca="1" si="26"/>
        <v>GABBARD</v>
      </c>
      <c r="AF64">
        <f t="shared" ca="1" si="0"/>
        <v>2068</v>
      </c>
      <c r="AG64" s="5">
        <f t="shared" ca="1" si="27"/>
        <v>0.91141472014103131</v>
      </c>
    </row>
    <row r="65" spans="1:33" x14ac:dyDescent="0.2">
      <c r="A65" s="7" t="s">
        <v>670</v>
      </c>
      <c r="B65" s="2" t="s">
        <v>671</v>
      </c>
      <c r="C65" s="2" t="s">
        <v>672</v>
      </c>
      <c r="D65" s="2">
        <v>1724</v>
      </c>
      <c r="E65">
        <f t="shared" ca="1" si="1"/>
        <v>1659</v>
      </c>
      <c r="F65">
        <f t="shared" ca="1" si="2"/>
        <v>0.96229698375870065</v>
      </c>
      <c r="G65">
        <f t="shared" ca="1" si="3"/>
        <v>1696</v>
      </c>
      <c r="H65">
        <f t="shared" ca="1" si="4"/>
        <v>0.98375870069605564</v>
      </c>
      <c r="I65">
        <f t="shared" ca="1" si="5"/>
        <v>432</v>
      </c>
      <c r="J65">
        <f t="shared" ca="1" si="6"/>
        <v>0.25058004640371229</v>
      </c>
      <c r="K65">
        <f t="shared" ca="1" si="7"/>
        <v>471</v>
      </c>
      <c r="L65">
        <f t="shared" ca="1" si="8"/>
        <v>0.27320185614849191</v>
      </c>
      <c r="M65">
        <f t="shared" ca="1" si="9"/>
        <v>1435</v>
      </c>
      <c r="N65">
        <f t="shared" ca="1" si="10"/>
        <v>0.83236658932714613</v>
      </c>
      <c r="O65">
        <f t="shared" ca="1" si="11"/>
        <v>1045</v>
      </c>
      <c r="P65">
        <f t="shared" ca="1" si="12"/>
        <v>0.60614849187935038</v>
      </c>
      <c r="Q65">
        <f t="shared" ca="1" si="13"/>
        <v>580</v>
      </c>
      <c r="R65">
        <f t="shared" ca="1" si="14"/>
        <v>0.33642691415313225</v>
      </c>
      <c r="S65">
        <f t="shared" ca="1" si="15"/>
        <v>1331</v>
      </c>
      <c r="T65">
        <f t="shared" ca="1" si="16"/>
        <v>0.77204176334106733</v>
      </c>
      <c r="U65">
        <f t="shared" ca="1" si="17"/>
        <v>809</v>
      </c>
      <c r="V65">
        <f t="shared" ca="1" si="18"/>
        <v>0.46925754060324826</v>
      </c>
      <c r="W65">
        <f t="shared" ca="1" si="19"/>
        <v>617</v>
      </c>
      <c r="X65">
        <f t="shared" ca="1" si="20"/>
        <v>0.35788863109048724</v>
      </c>
      <c r="Y65">
        <f t="shared" ca="1" si="21"/>
        <v>1257</v>
      </c>
      <c r="Z65">
        <f t="shared" ca="1" si="22"/>
        <v>0.72911832946635735</v>
      </c>
      <c r="AA65">
        <f t="shared" ca="1" si="23"/>
        <v>1341</v>
      </c>
      <c r="AB65">
        <f t="shared" ca="1" si="24"/>
        <v>0.77784222737819031</v>
      </c>
      <c r="AC65">
        <f t="shared" ca="1" si="25"/>
        <v>588</v>
      </c>
      <c r="AE65" t="str">
        <f t="shared" ca="1" si="26"/>
        <v>SANDERS</v>
      </c>
      <c r="AF65">
        <f t="shared" ca="1" si="0"/>
        <v>1696</v>
      </c>
      <c r="AG65" s="5">
        <f t="shared" ca="1" si="27"/>
        <v>0.98375870069605564</v>
      </c>
    </row>
    <row r="66" spans="1:33" x14ac:dyDescent="0.2">
      <c r="A66" s="7" t="s">
        <v>673</v>
      </c>
      <c r="B66" s="2" t="s">
        <v>674</v>
      </c>
      <c r="C66" s="2" t="s">
        <v>675</v>
      </c>
      <c r="D66" s="2">
        <v>1767</v>
      </c>
      <c r="E66">
        <f t="shared" ca="1" si="1"/>
        <v>1096</v>
      </c>
      <c r="F66">
        <f t="shared" ca="1" si="2"/>
        <v>0.62026032823995469</v>
      </c>
      <c r="G66">
        <f t="shared" ca="1" si="3"/>
        <v>925</v>
      </c>
      <c r="H66">
        <f t="shared" ca="1" si="4"/>
        <v>0.52348613469156768</v>
      </c>
      <c r="I66">
        <f t="shared" ca="1" si="5"/>
        <v>54</v>
      </c>
      <c r="J66">
        <f t="shared" ca="1" si="6"/>
        <v>3.0560271646859084E-2</v>
      </c>
      <c r="K66">
        <f t="shared" ca="1" si="7"/>
        <v>115</v>
      </c>
      <c r="L66">
        <f t="shared" ca="1" si="8"/>
        <v>6.5082059988681384E-2</v>
      </c>
      <c r="M66">
        <f t="shared" ca="1" si="9"/>
        <v>1644</v>
      </c>
      <c r="N66">
        <f t="shared" ca="1" si="10"/>
        <v>0.9303904923599321</v>
      </c>
      <c r="O66">
        <f t="shared" ca="1" si="11"/>
        <v>626</v>
      </c>
      <c r="P66">
        <f t="shared" ca="1" si="12"/>
        <v>0.35427277872099605</v>
      </c>
      <c r="Q66">
        <f t="shared" ca="1" si="13"/>
        <v>1430</v>
      </c>
      <c r="R66">
        <f t="shared" ca="1" si="14"/>
        <v>0.80928126768534236</v>
      </c>
      <c r="S66">
        <f t="shared" ca="1" si="15"/>
        <v>377</v>
      </c>
      <c r="T66">
        <f t="shared" ca="1" si="16"/>
        <v>0.21335597057159025</v>
      </c>
      <c r="U66">
        <f t="shared" ca="1" si="17"/>
        <v>430</v>
      </c>
      <c r="V66">
        <f t="shared" ca="1" si="18"/>
        <v>0.24335031126202603</v>
      </c>
      <c r="W66">
        <f t="shared" ca="1" si="19"/>
        <v>744</v>
      </c>
      <c r="X66">
        <f t="shared" ca="1" si="20"/>
        <v>0.42105263157894735</v>
      </c>
      <c r="Y66">
        <f t="shared" ca="1" si="21"/>
        <v>1669</v>
      </c>
      <c r="Z66">
        <f t="shared" ca="1" si="22"/>
        <v>0.94453876627051503</v>
      </c>
      <c r="AA66">
        <f t="shared" ca="1" si="23"/>
        <v>557</v>
      </c>
      <c r="AB66">
        <f t="shared" ca="1" si="24"/>
        <v>0.31522354272778719</v>
      </c>
      <c r="AC66">
        <f t="shared" ca="1" si="25"/>
        <v>1461</v>
      </c>
      <c r="AE66" t="str">
        <f t="shared" ca="1" si="26"/>
        <v>GABBARD</v>
      </c>
      <c r="AF66">
        <f t="shared" ref="AF66:AF100" ca="1" si="28">MAX(E66:AE66)</f>
        <v>1669</v>
      </c>
      <c r="AG66" s="5">
        <f t="shared" ca="1" si="27"/>
        <v>0.94453876627051503</v>
      </c>
    </row>
    <row r="67" spans="1:33" x14ac:dyDescent="0.2">
      <c r="A67" s="7" t="s">
        <v>676</v>
      </c>
      <c r="B67" s="2" t="s">
        <v>677</v>
      </c>
      <c r="C67" s="2" t="s">
        <v>678</v>
      </c>
      <c r="D67" s="2">
        <v>1295</v>
      </c>
      <c r="E67">
        <f t="shared" ref="E67:E100" ca="1" si="29">RANDBETWEEN(0,D67)</f>
        <v>189</v>
      </c>
      <c r="F67">
        <f t="shared" ref="F67:F100" ca="1" si="30">E67/D67</f>
        <v>0.14594594594594595</v>
      </c>
      <c r="G67">
        <f t="shared" ref="G67:G100" ca="1" si="31">RANDBETWEEN(0,D67)</f>
        <v>846</v>
      </c>
      <c r="H67">
        <f t="shared" ref="H67:H100" ca="1" si="32">G67/D67</f>
        <v>0.65328185328185329</v>
      </c>
      <c r="I67">
        <f t="shared" ref="I67:I100" ca="1" si="33">RANDBETWEEN(0,D67)</f>
        <v>277</v>
      </c>
      <c r="J67">
        <f t="shared" ref="J67:J100" ca="1" si="34">I67/D67</f>
        <v>0.2138996138996139</v>
      </c>
      <c r="K67">
        <f t="shared" ref="K67:K100" ca="1" si="35">RANDBETWEEN(0,D67)</f>
        <v>211</v>
      </c>
      <c r="L67">
        <f t="shared" ref="L67:L100" ca="1" si="36">K67/D67</f>
        <v>0.16293436293436295</v>
      </c>
      <c r="M67">
        <f t="shared" ref="M67:M100" ca="1" si="37">RANDBETWEEN(0,D67)</f>
        <v>240</v>
      </c>
      <c r="N67">
        <f t="shared" ref="N67:N100" ca="1" si="38">M67/D67</f>
        <v>0.18532818532818532</v>
      </c>
      <c r="O67">
        <f t="shared" ref="O67:O100" ca="1" si="39">RANDBETWEEN(0,D67)</f>
        <v>155</v>
      </c>
      <c r="P67">
        <f t="shared" ref="P67:P100" ca="1" si="40">O67/D67</f>
        <v>0.11969111969111969</v>
      </c>
      <c r="Q67">
        <f t="shared" ref="Q67:Q100" ca="1" si="41">RANDBETWEEN(0,D67)</f>
        <v>692</v>
      </c>
      <c r="R67">
        <f t="shared" ref="R67:R100" ca="1" si="42">Q67/D67</f>
        <v>0.53436293436293436</v>
      </c>
      <c r="S67">
        <f t="shared" ref="S67:S100" ca="1" si="43">RANDBETWEEN(0,D67)</f>
        <v>1184</v>
      </c>
      <c r="T67">
        <f t="shared" ref="T67:T100" ca="1" si="44">S67/D67</f>
        <v>0.91428571428571426</v>
      </c>
      <c r="U67">
        <f t="shared" ref="U67:U100" ca="1" si="45">RANDBETWEEN(0,D67)</f>
        <v>731</v>
      </c>
      <c r="V67">
        <f t="shared" ref="V67:V100" ca="1" si="46">U67/D67</f>
        <v>0.56447876447876444</v>
      </c>
      <c r="W67">
        <f t="shared" ref="W67:W100" ca="1" si="47">RANDBETWEEN(0,D67)</f>
        <v>469</v>
      </c>
      <c r="X67">
        <f t="shared" ref="X67:X100" ca="1" si="48">W67/D67</f>
        <v>0.36216216216216218</v>
      </c>
      <c r="Y67">
        <f t="shared" ref="Y67:Y100" ca="1" si="49">RANDBETWEEN(0,D67)</f>
        <v>1136</v>
      </c>
      <c r="Z67">
        <f t="shared" ref="Z67:Z100" ca="1" si="50">Y67/D67</f>
        <v>0.87722007722007722</v>
      </c>
      <c r="AA67">
        <f t="shared" ref="AA67:AA100" ca="1" si="51">RANDBETWEEN(0,D67)</f>
        <v>821</v>
      </c>
      <c r="AB67">
        <f t="shared" ref="AB67:AB100" ca="1" si="52">AA67/D67</f>
        <v>0.63397683397683402</v>
      </c>
      <c r="AC67">
        <f t="shared" ref="AC67:AC100" ca="1" si="53">RANDBETWEEN(0,D67)</f>
        <v>471</v>
      </c>
      <c r="AE67" t="str">
        <f t="shared" ref="AE67:AE100" ca="1" si="54">INDEX($E$1:$AD$1,0,MATCH(MAX($E67:$AD67),$E67:$AD67,0))</f>
        <v>DELANEY</v>
      </c>
      <c r="AF67">
        <f t="shared" ca="1" si="28"/>
        <v>1184</v>
      </c>
      <c r="AG67" s="5">
        <f t="shared" ref="AG67:AG100" ca="1" si="55">AF67/D67</f>
        <v>0.91428571428571426</v>
      </c>
    </row>
    <row r="68" spans="1:33" x14ac:dyDescent="0.2">
      <c r="A68" s="7" t="s">
        <v>679</v>
      </c>
      <c r="B68" s="2" t="s">
        <v>680</v>
      </c>
      <c r="C68" s="2" t="s">
        <v>681</v>
      </c>
      <c r="D68" s="2">
        <v>1401</v>
      </c>
      <c r="E68">
        <f t="shared" ca="1" si="29"/>
        <v>645</v>
      </c>
      <c r="F68">
        <f t="shared" ca="1" si="30"/>
        <v>0.46038543897216272</v>
      </c>
      <c r="G68">
        <f t="shared" ca="1" si="31"/>
        <v>972</v>
      </c>
      <c r="H68">
        <f t="shared" ca="1" si="32"/>
        <v>0.69379014989293364</v>
      </c>
      <c r="I68">
        <f t="shared" ca="1" si="33"/>
        <v>368</v>
      </c>
      <c r="J68">
        <f t="shared" ca="1" si="34"/>
        <v>0.26266952177016417</v>
      </c>
      <c r="K68">
        <f t="shared" ca="1" si="35"/>
        <v>896</v>
      </c>
      <c r="L68">
        <f t="shared" ca="1" si="36"/>
        <v>0.63954318344039973</v>
      </c>
      <c r="M68">
        <f t="shared" ca="1" si="37"/>
        <v>492</v>
      </c>
      <c r="N68">
        <f t="shared" ca="1" si="38"/>
        <v>0.35117773019271947</v>
      </c>
      <c r="O68">
        <f t="shared" ca="1" si="39"/>
        <v>399</v>
      </c>
      <c r="P68">
        <f t="shared" ca="1" si="40"/>
        <v>0.28479657387580298</v>
      </c>
      <c r="Q68">
        <f t="shared" ca="1" si="41"/>
        <v>1240</v>
      </c>
      <c r="R68">
        <f t="shared" ca="1" si="42"/>
        <v>0.88508208422555312</v>
      </c>
      <c r="S68">
        <f t="shared" ca="1" si="43"/>
        <v>540</v>
      </c>
      <c r="T68">
        <f t="shared" ca="1" si="44"/>
        <v>0.38543897216274092</v>
      </c>
      <c r="U68">
        <f t="shared" ca="1" si="45"/>
        <v>1193</v>
      </c>
      <c r="V68">
        <f t="shared" ca="1" si="46"/>
        <v>0.85153461812990716</v>
      </c>
      <c r="W68">
        <f t="shared" ca="1" si="47"/>
        <v>418</v>
      </c>
      <c r="X68">
        <f t="shared" ca="1" si="48"/>
        <v>0.29835831548893649</v>
      </c>
      <c r="Y68">
        <f t="shared" ca="1" si="49"/>
        <v>884</v>
      </c>
      <c r="Z68">
        <f t="shared" ca="1" si="50"/>
        <v>0.63097787294789431</v>
      </c>
      <c r="AA68">
        <f t="shared" ca="1" si="51"/>
        <v>818</v>
      </c>
      <c r="AB68">
        <f t="shared" ca="1" si="52"/>
        <v>0.58386866523911496</v>
      </c>
      <c r="AC68">
        <f t="shared" ca="1" si="53"/>
        <v>1031</v>
      </c>
      <c r="AE68" t="str">
        <f t="shared" ca="1" si="54"/>
        <v>BENNET</v>
      </c>
      <c r="AF68">
        <f t="shared" ca="1" si="28"/>
        <v>1240</v>
      </c>
      <c r="AG68" s="5">
        <f t="shared" ca="1" si="55"/>
        <v>0.88508208422555312</v>
      </c>
    </row>
    <row r="69" spans="1:33" x14ac:dyDescent="0.2">
      <c r="A69" s="7" t="s">
        <v>682</v>
      </c>
      <c r="B69" s="2" t="s">
        <v>683</v>
      </c>
      <c r="C69" s="2" t="s">
        <v>684</v>
      </c>
      <c r="D69" s="2">
        <v>1708</v>
      </c>
      <c r="E69">
        <f t="shared" ca="1" si="29"/>
        <v>1274</v>
      </c>
      <c r="F69">
        <f t="shared" ca="1" si="30"/>
        <v>0.74590163934426235</v>
      </c>
      <c r="G69">
        <f t="shared" ca="1" si="31"/>
        <v>1672</v>
      </c>
      <c r="H69">
        <f t="shared" ca="1" si="32"/>
        <v>0.97892271662763464</v>
      </c>
      <c r="I69">
        <f t="shared" ca="1" si="33"/>
        <v>1102</v>
      </c>
      <c r="J69">
        <f t="shared" ca="1" si="34"/>
        <v>0.64519906323185017</v>
      </c>
      <c r="K69">
        <f t="shared" ca="1" si="35"/>
        <v>370</v>
      </c>
      <c r="L69">
        <f t="shared" ca="1" si="36"/>
        <v>0.21662763466042154</v>
      </c>
      <c r="M69">
        <f t="shared" ca="1" si="37"/>
        <v>44</v>
      </c>
      <c r="N69">
        <f t="shared" ca="1" si="38"/>
        <v>2.576112412177986E-2</v>
      </c>
      <c r="O69">
        <f t="shared" ca="1" si="39"/>
        <v>977</v>
      </c>
      <c r="P69">
        <f t="shared" ca="1" si="40"/>
        <v>0.57201405152224827</v>
      </c>
      <c r="Q69">
        <f t="shared" ca="1" si="41"/>
        <v>615</v>
      </c>
      <c r="R69">
        <f t="shared" ca="1" si="42"/>
        <v>0.36007025761124123</v>
      </c>
      <c r="S69">
        <f t="shared" ca="1" si="43"/>
        <v>1292</v>
      </c>
      <c r="T69">
        <f t="shared" ca="1" si="44"/>
        <v>0.75644028103044492</v>
      </c>
      <c r="U69">
        <f t="shared" ca="1" si="45"/>
        <v>751</v>
      </c>
      <c r="V69">
        <f t="shared" ca="1" si="46"/>
        <v>0.43969555035128804</v>
      </c>
      <c r="W69">
        <f t="shared" ca="1" si="47"/>
        <v>563</v>
      </c>
      <c r="X69">
        <f t="shared" ca="1" si="48"/>
        <v>0.32962529274004682</v>
      </c>
      <c r="Y69">
        <f t="shared" ca="1" si="49"/>
        <v>570</v>
      </c>
      <c r="Z69">
        <f t="shared" ca="1" si="50"/>
        <v>0.33372365339578453</v>
      </c>
      <c r="AA69">
        <f t="shared" ca="1" si="51"/>
        <v>564</v>
      </c>
      <c r="AB69">
        <f t="shared" ca="1" si="52"/>
        <v>0.33021077283372363</v>
      </c>
      <c r="AC69">
        <f t="shared" ca="1" si="53"/>
        <v>1079</v>
      </c>
      <c r="AE69" t="str">
        <f t="shared" ca="1" si="54"/>
        <v>SANDERS</v>
      </c>
      <c r="AF69">
        <f t="shared" ca="1" si="28"/>
        <v>1672</v>
      </c>
      <c r="AG69" s="5">
        <f t="shared" ca="1" si="55"/>
        <v>0.97892271662763464</v>
      </c>
    </row>
    <row r="70" spans="1:33" x14ac:dyDescent="0.2">
      <c r="A70" s="7" t="s">
        <v>685</v>
      </c>
      <c r="B70" s="2" t="s">
        <v>686</v>
      </c>
      <c r="C70" s="2" t="s">
        <v>687</v>
      </c>
      <c r="D70" s="2">
        <v>3128</v>
      </c>
      <c r="E70">
        <f t="shared" ca="1" si="29"/>
        <v>1268</v>
      </c>
      <c r="F70">
        <f t="shared" ca="1" si="30"/>
        <v>0.4053708439897698</v>
      </c>
      <c r="G70">
        <f t="shared" ca="1" si="31"/>
        <v>25</v>
      </c>
      <c r="H70">
        <f t="shared" ca="1" si="32"/>
        <v>7.9923273657289007E-3</v>
      </c>
      <c r="I70">
        <f t="shared" ca="1" si="33"/>
        <v>452</v>
      </c>
      <c r="J70">
        <f t="shared" ca="1" si="34"/>
        <v>0.14450127877237851</v>
      </c>
      <c r="K70">
        <f t="shared" ca="1" si="35"/>
        <v>1991</v>
      </c>
      <c r="L70">
        <f t="shared" ca="1" si="36"/>
        <v>0.63650895140664965</v>
      </c>
      <c r="M70">
        <f t="shared" ca="1" si="37"/>
        <v>2960</v>
      </c>
      <c r="N70">
        <f t="shared" ca="1" si="38"/>
        <v>0.94629156010230175</v>
      </c>
      <c r="O70">
        <f t="shared" ca="1" si="39"/>
        <v>842</v>
      </c>
      <c r="P70">
        <f t="shared" ca="1" si="40"/>
        <v>0.26918158567774936</v>
      </c>
      <c r="Q70">
        <f t="shared" ca="1" si="41"/>
        <v>2509</v>
      </c>
      <c r="R70">
        <f t="shared" ca="1" si="42"/>
        <v>0.80210997442455245</v>
      </c>
      <c r="S70">
        <f t="shared" ca="1" si="43"/>
        <v>1855</v>
      </c>
      <c r="T70">
        <f t="shared" ca="1" si="44"/>
        <v>0.59303069053708435</v>
      </c>
      <c r="U70">
        <f t="shared" ca="1" si="45"/>
        <v>1430</v>
      </c>
      <c r="V70">
        <f t="shared" ca="1" si="46"/>
        <v>0.45716112531969311</v>
      </c>
      <c r="W70">
        <f t="shared" ca="1" si="47"/>
        <v>1587</v>
      </c>
      <c r="X70">
        <f t="shared" ca="1" si="48"/>
        <v>0.50735294117647056</v>
      </c>
      <c r="Y70">
        <f t="shared" ca="1" si="49"/>
        <v>593</v>
      </c>
      <c r="Z70">
        <f t="shared" ca="1" si="50"/>
        <v>0.18957800511508952</v>
      </c>
      <c r="AA70">
        <f t="shared" ca="1" si="51"/>
        <v>1365</v>
      </c>
      <c r="AB70">
        <f t="shared" ca="1" si="52"/>
        <v>0.43638107416879796</v>
      </c>
      <c r="AC70">
        <f t="shared" ca="1" si="53"/>
        <v>2511</v>
      </c>
      <c r="AE70" t="str">
        <f t="shared" ca="1" si="54"/>
        <v>BUTTIGIEG</v>
      </c>
      <c r="AF70">
        <f t="shared" ca="1" si="28"/>
        <v>2960</v>
      </c>
      <c r="AG70" s="5">
        <f t="shared" ca="1" si="55"/>
        <v>0.94629156010230175</v>
      </c>
    </row>
    <row r="71" spans="1:33" x14ac:dyDescent="0.2">
      <c r="A71" s="7" t="s">
        <v>688</v>
      </c>
      <c r="B71" s="2" t="s">
        <v>689</v>
      </c>
      <c r="C71" s="2" t="s">
        <v>690</v>
      </c>
      <c r="D71" s="2">
        <v>2698</v>
      </c>
      <c r="E71">
        <f t="shared" ca="1" si="29"/>
        <v>1480</v>
      </c>
      <c r="F71">
        <f t="shared" ca="1" si="30"/>
        <v>0.54855448480355817</v>
      </c>
      <c r="G71">
        <f t="shared" ca="1" si="31"/>
        <v>627</v>
      </c>
      <c r="H71">
        <f t="shared" ca="1" si="32"/>
        <v>0.23239436619718309</v>
      </c>
      <c r="I71">
        <f t="shared" ca="1" si="33"/>
        <v>2232</v>
      </c>
      <c r="J71">
        <f t="shared" ca="1" si="34"/>
        <v>0.8272794662713121</v>
      </c>
      <c r="K71">
        <f t="shared" ca="1" si="35"/>
        <v>206</v>
      </c>
      <c r="L71">
        <f t="shared" ca="1" si="36"/>
        <v>7.6352853965900663E-2</v>
      </c>
      <c r="M71">
        <f t="shared" ca="1" si="37"/>
        <v>2079</v>
      </c>
      <c r="N71">
        <f t="shared" ca="1" si="38"/>
        <v>0.77057079318013344</v>
      </c>
      <c r="O71">
        <f t="shared" ca="1" si="39"/>
        <v>1464</v>
      </c>
      <c r="P71">
        <f t="shared" ca="1" si="40"/>
        <v>0.54262416604892516</v>
      </c>
      <c r="Q71">
        <f t="shared" ca="1" si="41"/>
        <v>2566</v>
      </c>
      <c r="R71">
        <f t="shared" ca="1" si="42"/>
        <v>0.95107487027427728</v>
      </c>
      <c r="S71">
        <f t="shared" ca="1" si="43"/>
        <v>1018</v>
      </c>
      <c r="T71">
        <f t="shared" ca="1" si="44"/>
        <v>0.37731653076352856</v>
      </c>
      <c r="U71">
        <f t="shared" ca="1" si="45"/>
        <v>658</v>
      </c>
      <c r="V71">
        <f t="shared" ca="1" si="46"/>
        <v>0.24388435878428466</v>
      </c>
      <c r="W71">
        <f t="shared" ca="1" si="47"/>
        <v>487</v>
      </c>
      <c r="X71">
        <f t="shared" ca="1" si="48"/>
        <v>0.18050407709414382</v>
      </c>
      <c r="Y71">
        <f t="shared" ca="1" si="49"/>
        <v>1589</v>
      </c>
      <c r="Z71">
        <f t="shared" ca="1" si="50"/>
        <v>0.58895478131949597</v>
      </c>
      <c r="AA71">
        <f t="shared" ca="1" si="51"/>
        <v>428</v>
      </c>
      <c r="AB71">
        <f t="shared" ca="1" si="52"/>
        <v>0.15863602668643439</v>
      </c>
      <c r="AC71">
        <f t="shared" ca="1" si="53"/>
        <v>2182</v>
      </c>
      <c r="AE71" t="str">
        <f t="shared" ca="1" si="54"/>
        <v>BENNET</v>
      </c>
      <c r="AF71">
        <f t="shared" ca="1" si="28"/>
        <v>2566</v>
      </c>
      <c r="AG71" s="5">
        <f t="shared" ca="1" si="55"/>
        <v>0.95107487027427728</v>
      </c>
    </row>
    <row r="72" spans="1:33" x14ac:dyDescent="0.2">
      <c r="A72" s="7" t="s">
        <v>691</v>
      </c>
      <c r="B72" s="2" t="s">
        <v>692</v>
      </c>
      <c r="C72" s="2" t="s">
        <v>693</v>
      </c>
      <c r="D72" s="2">
        <v>1506</v>
      </c>
      <c r="E72">
        <f t="shared" ca="1" si="29"/>
        <v>397</v>
      </c>
      <c r="F72">
        <f t="shared" ca="1" si="30"/>
        <v>0.26361221779548472</v>
      </c>
      <c r="G72">
        <f t="shared" ca="1" si="31"/>
        <v>410</v>
      </c>
      <c r="H72">
        <f t="shared" ca="1" si="32"/>
        <v>0.27224435590969454</v>
      </c>
      <c r="I72">
        <f t="shared" ca="1" si="33"/>
        <v>1324</v>
      </c>
      <c r="J72">
        <f t="shared" ca="1" si="34"/>
        <v>0.87915006640106241</v>
      </c>
      <c r="K72">
        <f t="shared" ca="1" si="35"/>
        <v>648</v>
      </c>
      <c r="L72">
        <f t="shared" ca="1" si="36"/>
        <v>0.4302788844621514</v>
      </c>
      <c r="M72">
        <f t="shared" ca="1" si="37"/>
        <v>783</v>
      </c>
      <c r="N72">
        <f t="shared" ca="1" si="38"/>
        <v>0.51992031872509958</v>
      </c>
      <c r="O72">
        <f t="shared" ca="1" si="39"/>
        <v>754</v>
      </c>
      <c r="P72">
        <f t="shared" ca="1" si="40"/>
        <v>0.50066401062416999</v>
      </c>
      <c r="Q72">
        <f t="shared" ca="1" si="41"/>
        <v>1341</v>
      </c>
      <c r="R72">
        <f t="shared" ca="1" si="42"/>
        <v>0.89043824701195218</v>
      </c>
      <c r="S72">
        <f t="shared" ca="1" si="43"/>
        <v>1046</v>
      </c>
      <c r="T72">
        <f t="shared" ca="1" si="44"/>
        <v>0.69455511288180616</v>
      </c>
      <c r="U72">
        <f t="shared" ca="1" si="45"/>
        <v>311</v>
      </c>
      <c r="V72">
        <f t="shared" ca="1" si="46"/>
        <v>0.20650730411686588</v>
      </c>
      <c r="W72">
        <f t="shared" ca="1" si="47"/>
        <v>1219</v>
      </c>
      <c r="X72">
        <f t="shared" ca="1" si="48"/>
        <v>0.80942895086321376</v>
      </c>
      <c r="Y72">
        <f t="shared" ca="1" si="49"/>
        <v>1390</v>
      </c>
      <c r="Z72">
        <f t="shared" ca="1" si="50"/>
        <v>0.9229747675962815</v>
      </c>
      <c r="AA72">
        <f t="shared" ca="1" si="51"/>
        <v>1014</v>
      </c>
      <c r="AB72">
        <f t="shared" ca="1" si="52"/>
        <v>0.67330677290836649</v>
      </c>
      <c r="AC72">
        <f t="shared" ca="1" si="53"/>
        <v>204</v>
      </c>
      <c r="AE72" t="str">
        <f t="shared" ca="1" si="54"/>
        <v>GABBARD</v>
      </c>
      <c r="AF72">
        <f t="shared" ca="1" si="28"/>
        <v>1390</v>
      </c>
      <c r="AG72" s="5">
        <f t="shared" ca="1" si="55"/>
        <v>0.9229747675962815</v>
      </c>
    </row>
    <row r="73" spans="1:33" x14ac:dyDescent="0.2">
      <c r="A73" s="7" t="s">
        <v>694</v>
      </c>
      <c r="B73" s="2" t="s">
        <v>695</v>
      </c>
      <c r="C73" s="2" t="s">
        <v>696</v>
      </c>
      <c r="D73" s="2">
        <v>1032</v>
      </c>
      <c r="E73">
        <f t="shared" ca="1" si="29"/>
        <v>141</v>
      </c>
      <c r="F73">
        <f t="shared" ca="1" si="30"/>
        <v>0.13662790697674418</v>
      </c>
      <c r="G73">
        <f t="shared" ca="1" si="31"/>
        <v>980</v>
      </c>
      <c r="H73">
        <f t="shared" ca="1" si="32"/>
        <v>0.94961240310077522</v>
      </c>
      <c r="I73">
        <f t="shared" ca="1" si="33"/>
        <v>432</v>
      </c>
      <c r="J73">
        <f t="shared" ca="1" si="34"/>
        <v>0.41860465116279072</v>
      </c>
      <c r="K73">
        <f t="shared" ca="1" si="35"/>
        <v>840</v>
      </c>
      <c r="L73">
        <f t="shared" ca="1" si="36"/>
        <v>0.81395348837209303</v>
      </c>
      <c r="M73">
        <f t="shared" ca="1" si="37"/>
        <v>315</v>
      </c>
      <c r="N73">
        <f t="shared" ca="1" si="38"/>
        <v>0.30523255813953487</v>
      </c>
      <c r="O73">
        <f t="shared" ca="1" si="39"/>
        <v>261</v>
      </c>
      <c r="P73">
        <f t="shared" ca="1" si="40"/>
        <v>0.25290697674418605</v>
      </c>
      <c r="Q73">
        <f t="shared" ca="1" si="41"/>
        <v>455</v>
      </c>
      <c r="R73">
        <f t="shared" ca="1" si="42"/>
        <v>0.44089147286821706</v>
      </c>
      <c r="S73">
        <f t="shared" ca="1" si="43"/>
        <v>835</v>
      </c>
      <c r="T73">
        <f t="shared" ca="1" si="44"/>
        <v>0.80910852713178294</v>
      </c>
      <c r="U73">
        <f t="shared" ca="1" si="45"/>
        <v>622</v>
      </c>
      <c r="V73">
        <f t="shared" ca="1" si="46"/>
        <v>0.6027131782945736</v>
      </c>
      <c r="W73">
        <f t="shared" ca="1" si="47"/>
        <v>345</v>
      </c>
      <c r="X73">
        <f t="shared" ca="1" si="48"/>
        <v>0.33430232558139533</v>
      </c>
      <c r="Y73">
        <f t="shared" ca="1" si="49"/>
        <v>879</v>
      </c>
      <c r="Z73">
        <f t="shared" ca="1" si="50"/>
        <v>0.85174418604651159</v>
      </c>
      <c r="AA73">
        <f t="shared" ca="1" si="51"/>
        <v>245</v>
      </c>
      <c r="AB73">
        <f t="shared" ca="1" si="52"/>
        <v>0.2374031007751938</v>
      </c>
      <c r="AC73">
        <f t="shared" ca="1" si="53"/>
        <v>398</v>
      </c>
      <c r="AE73" t="str">
        <f t="shared" ca="1" si="54"/>
        <v>SANDERS</v>
      </c>
      <c r="AF73">
        <f t="shared" ca="1" si="28"/>
        <v>980</v>
      </c>
      <c r="AG73" s="5">
        <f t="shared" ca="1" si="55"/>
        <v>0.94961240310077522</v>
      </c>
    </row>
    <row r="74" spans="1:33" x14ac:dyDescent="0.2">
      <c r="A74" s="7" t="s">
        <v>697</v>
      </c>
      <c r="B74" s="2" t="s">
        <v>698</v>
      </c>
      <c r="C74" s="2" t="s">
        <v>699</v>
      </c>
      <c r="D74" s="2">
        <v>642</v>
      </c>
      <c r="E74">
        <f t="shared" ca="1" si="29"/>
        <v>465</v>
      </c>
      <c r="F74">
        <f t="shared" ca="1" si="30"/>
        <v>0.72429906542056077</v>
      </c>
      <c r="G74">
        <f t="shared" ca="1" si="31"/>
        <v>584</v>
      </c>
      <c r="H74">
        <f t="shared" ca="1" si="32"/>
        <v>0.90965732087227413</v>
      </c>
      <c r="I74">
        <f t="shared" ca="1" si="33"/>
        <v>376</v>
      </c>
      <c r="J74">
        <f t="shared" ca="1" si="34"/>
        <v>0.58566978193146413</v>
      </c>
      <c r="K74">
        <f t="shared" ca="1" si="35"/>
        <v>586</v>
      </c>
      <c r="L74">
        <f t="shared" ca="1" si="36"/>
        <v>0.91277258566978192</v>
      </c>
      <c r="M74">
        <f t="shared" ca="1" si="37"/>
        <v>436</v>
      </c>
      <c r="N74">
        <f t="shared" ca="1" si="38"/>
        <v>0.67912772585669778</v>
      </c>
      <c r="O74">
        <f t="shared" ca="1" si="39"/>
        <v>166</v>
      </c>
      <c r="P74">
        <f t="shared" ca="1" si="40"/>
        <v>0.25856697819314639</v>
      </c>
      <c r="Q74">
        <f t="shared" ca="1" si="41"/>
        <v>114</v>
      </c>
      <c r="R74">
        <f t="shared" ca="1" si="42"/>
        <v>0.17757009345794392</v>
      </c>
      <c r="S74">
        <f t="shared" ca="1" si="43"/>
        <v>316</v>
      </c>
      <c r="T74">
        <f t="shared" ca="1" si="44"/>
        <v>0.49221183800623053</v>
      </c>
      <c r="U74">
        <f t="shared" ca="1" si="45"/>
        <v>13</v>
      </c>
      <c r="V74">
        <f t="shared" ca="1" si="46"/>
        <v>2.0249221183800622E-2</v>
      </c>
      <c r="W74">
        <f t="shared" ca="1" si="47"/>
        <v>118</v>
      </c>
      <c r="X74">
        <f t="shared" ca="1" si="48"/>
        <v>0.18380062305295949</v>
      </c>
      <c r="Y74">
        <f t="shared" ca="1" si="49"/>
        <v>469</v>
      </c>
      <c r="Z74">
        <f t="shared" ca="1" si="50"/>
        <v>0.73052959501557635</v>
      </c>
      <c r="AA74">
        <f t="shared" ca="1" si="51"/>
        <v>173</v>
      </c>
      <c r="AB74">
        <f t="shared" ca="1" si="52"/>
        <v>0.26947040498442365</v>
      </c>
      <c r="AC74">
        <f t="shared" ca="1" si="53"/>
        <v>578</v>
      </c>
      <c r="AE74" t="str">
        <f t="shared" ca="1" si="54"/>
        <v>KLOBUCHAR</v>
      </c>
      <c r="AF74">
        <f t="shared" ca="1" si="28"/>
        <v>586</v>
      </c>
      <c r="AG74" s="5">
        <f t="shared" ca="1" si="55"/>
        <v>0.91277258566978192</v>
      </c>
    </row>
    <row r="75" spans="1:33" x14ac:dyDescent="0.2">
      <c r="A75" s="7" t="s">
        <v>700</v>
      </c>
      <c r="B75" s="2" t="s">
        <v>701</v>
      </c>
      <c r="C75" s="2" t="s">
        <v>702</v>
      </c>
      <c r="D75" s="2">
        <v>736</v>
      </c>
      <c r="E75">
        <f t="shared" ca="1" si="29"/>
        <v>308</v>
      </c>
      <c r="F75">
        <f t="shared" ca="1" si="30"/>
        <v>0.41847826086956524</v>
      </c>
      <c r="G75">
        <f t="shared" ca="1" si="31"/>
        <v>530</v>
      </c>
      <c r="H75">
        <f t="shared" ca="1" si="32"/>
        <v>0.72010869565217395</v>
      </c>
      <c r="I75">
        <f t="shared" ca="1" si="33"/>
        <v>157</v>
      </c>
      <c r="J75">
        <f t="shared" ca="1" si="34"/>
        <v>0.21331521739130435</v>
      </c>
      <c r="K75">
        <f t="shared" ca="1" si="35"/>
        <v>322</v>
      </c>
      <c r="L75">
        <f t="shared" ca="1" si="36"/>
        <v>0.4375</v>
      </c>
      <c r="M75">
        <f t="shared" ca="1" si="37"/>
        <v>45</v>
      </c>
      <c r="N75">
        <f t="shared" ca="1" si="38"/>
        <v>6.1141304347826088E-2</v>
      </c>
      <c r="O75">
        <f t="shared" ca="1" si="39"/>
        <v>306</v>
      </c>
      <c r="P75">
        <f t="shared" ca="1" si="40"/>
        <v>0.41576086956521741</v>
      </c>
      <c r="Q75">
        <f t="shared" ca="1" si="41"/>
        <v>204</v>
      </c>
      <c r="R75">
        <f t="shared" ca="1" si="42"/>
        <v>0.27717391304347827</v>
      </c>
      <c r="S75">
        <f t="shared" ca="1" si="43"/>
        <v>535</v>
      </c>
      <c r="T75">
        <f t="shared" ca="1" si="44"/>
        <v>0.72690217391304346</v>
      </c>
      <c r="U75">
        <f t="shared" ca="1" si="45"/>
        <v>367</v>
      </c>
      <c r="V75">
        <f t="shared" ca="1" si="46"/>
        <v>0.49864130434782611</v>
      </c>
      <c r="W75">
        <f t="shared" ca="1" si="47"/>
        <v>129</v>
      </c>
      <c r="X75">
        <f t="shared" ca="1" si="48"/>
        <v>0.17527173913043478</v>
      </c>
      <c r="Y75">
        <f t="shared" ca="1" si="49"/>
        <v>242</v>
      </c>
      <c r="Z75">
        <f t="shared" ca="1" si="50"/>
        <v>0.32880434782608697</v>
      </c>
      <c r="AA75">
        <f t="shared" ca="1" si="51"/>
        <v>539</v>
      </c>
      <c r="AB75">
        <f t="shared" ca="1" si="52"/>
        <v>0.73233695652173914</v>
      </c>
      <c r="AC75">
        <f t="shared" ca="1" si="53"/>
        <v>484</v>
      </c>
      <c r="AE75" t="str">
        <f t="shared" ca="1" si="54"/>
        <v>PATRICK</v>
      </c>
      <c r="AF75">
        <f t="shared" ca="1" si="28"/>
        <v>539</v>
      </c>
      <c r="AG75" s="5">
        <f t="shared" ca="1" si="55"/>
        <v>0.73233695652173914</v>
      </c>
    </row>
    <row r="76" spans="1:33" x14ac:dyDescent="0.2">
      <c r="A76" s="7" t="s">
        <v>703</v>
      </c>
      <c r="B76" s="2" t="s">
        <v>704</v>
      </c>
      <c r="C76" s="2" t="s">
        <v>705</v>
      </c>
      <c r="D76" s="2">
        <v>2795</v>
      </c>
      <c r="E76">
        <f t="shared" ca="1" si="29"/>
        <v>1646</v>
      </c>
      <c r="F76">
        <f t="shared" ca="1" si="30"/>
        <v>0.58890876565295169</v>
      </c>
      <c r="G76">
        <f t="shared" ca="1" si="31"/>
        <v>1876</v>
      </c>
      <c r="H76">
        <f t="shared" ca="1" si="32"/>
        <v>0.67119856887298746</v>
      </c>
      <c r="I76">
        <f t="shared" ca="1" si="33"/>
        <v>1505</v>
      </c>
      <c r="J76">
        <f t="shared" ca="1" si="34"/>
        <v>0.53846153846153844</v>
      </c>
      <c r="K76">
        <f t="shared" ca="1" si="35"/>
        <v>39</v>
      </c>
      <c r="L76">
        <f t="shared" ca="1" si="36"/>
        <v>1.3953488372093023E-2</v>
      </c>
      <c r="M76">
        <f t="shared" ca="1" si="37"/>
        <v>2136</v>
      </c>
      <c r="N76">
        <f t="shared" ca="1" si="38"/>
        <v>0.764221824686941</v>
      </c>
      <c r="O76">
        <f t="shared" ca="1" si="39"/>
        <v>1195</v>
      </c>
      <c r="P76">
        <f t="shared" ca="1" si="40"/>
        <v>0.42754919499105548</v>
      </c>
      <c r="Q76">
        <f t="shared" ca="1" si="41"/>
        <v>815</v>
      </c>
      <c r="R76">
        <f t="shared" ca="1" si="42"/>
        <v>0.29159212880143115</v>
      </c>
      <c r="S76">
        <f t="shared" ca="1" si="43"/>
        <v>215</v>
      </c>
      <c r="T76">
        <f t="shared" ca="1" si="44"/>
        <v>7.6923076923076927E-2</v>
      </c>
      <c r="U76">
        <f t="shared" ca="1" si="45"/>
        <v>1986</v>
      </c>
      <c r="V76">
        <f t="shared" ca="1" si="46"/>
        <v>0.71055456171735243</v>
      </c>
      <c r="W76">
        <f t="shared" ca="1" si="47"/>
        <v>2504</v>
      </c>
      <c r="X76">
        <f t="shared" ca="1" si="48"/>
        <v>0.89588550983899817</v>
      </c>
      <c r="Y76">
        <f t="shared" ca="1" si="49"/>
        <v>524</v>
      </c>
      <c r="Z76">
        <f t="shared" ca="1" si="50"/>
        <v>0.18747763864042935</v>
      </c>
      <c r="AA76">
        <f t="shared" ca="1" si="51"/>
        <v>2673</v>
      </c>
      <c r="AB76">
        <f t="shared" ca="1" si="52"/>
        <v>0.95635062611806798</v>
      </c>
      <c r="AC76">
        <f t="shared" ca="1" si="53"/>
        <v>2040</v>
      </c>
      <c r="AE76" t="str">
        <f t="shared" ca="1" si="54"/>
        <v>PATRICK</v>
      </c>
      <c r="AF76">
        <f t="shared" ca="1" si="28"/>
        <v>2673</v>
      </c>
      <c r="AG76" s="5">
        <f t="shared" ca="1" si="55"/>
        <v>0.95635062611806798</v>
      </c>
    </row>
    <row r="77" spans="1:33" x14ac:dyDescent="0.2">
      <c r="A77" s="7" t="s">
        <v>706</v>
      </c>
      <c r="B77" s="2" t="s">
        <v>707</v>
      </c>
      <c r="C77" s="2" t="s">
        <v>708</v>
      </c>
      <c r="D77" s="2">
        <v>3193</v>
      </c>
      <c r="E77">
        <f t="shared" ca="1" si="29"/>
        <v>1788</v>
      </c>
      <c r="F77">
        <f t="shared" ca="1" si="30"/>
        <v>0.55997494519260882</v>
      </c>
      <c r="G77">
        <f t="shared" ca="1" si="31"/>
        <v>2919</v>
      </c>
      <c r="H77">
        <f t="shared" ca="1" si="32"/>
        <v>0.91418728468524901</v>
      </c>
      <c r="I77">
        <f t="shared" ca="1" si="33"/>
        <v>1237</v>
      </c>
      <c r="J77">
        <f t="shared" ca="1" si="34"/>
        <v>0.38740995928593797</v>
      </c>
      <c r="K77">
        <f t="shared" ca="1" si="35"/>
        <v>1134</v>
      </c>
      <c r="L77">
        <f t="shared" ca="1" si="36"/>
        <v>0.35515189476980896</v>
      </c>
      <c r="M77">
        <f t="shared" ca="1" si="37"/>
        <v>1395</v>
      </c>
      <c r="N77">
        <f t="shared" ca="1" si="38"/>
        <v>0.43689320388349512</v>
      </c>
      <c r="O77">
        <f t="shared" ca="1" si="39"/>
        <v>3176</v>
      </c>
      <c r="P77">
        <f t="shared" ca="1" si="40"/>
        <v>0.99467585342937681</v>
      </c>
      <c r="Q77">
        <f t="shared" ca="1" si="41"/>
        <v>758</v>
      </c>
      <c r="R77">
        <f t="shared" ca="1" si="42"/>
        <v>0.23739430003131851</v>
      </c>
      <c r="S77">
        <f t="shared" ca="1" si="43"/>
        <v>168</v>
      </c>
      <c r="T77">
        <f t="shared" ca="1" si="44"/>
        <v>5.261509552145318E-2</v>
      </c>
      <c r="U77">
        <f t="shared" ca="1" si="45"/>
        <v>759</v>
      </c>
      <c r="V77">
        <f t="shared" ca="1" si="46"/>
        <v>0.23770748512370812</v>
      </c>
      <c r="W77">
        <f t="shared" ca="1" si="47"/>
        <v>2532</v>
      </c>
      <c r="X77">
        <f t="shared" ca="1" si="48"/>
        <v>0.7929846539304729</v>
      </c>
      <c r="Y77">
        <f t="shared" ca="1" si="49"/>
        <v>963</v>
      </c>
      <c r="Z77">
        <f t="shared" ca="1" si="50"/>
        <v>0.30159724397118698</v>
      </c>
      <c r="AA77">
        <f t="shared" ca="1" si="51"/>
        <v>2506</v>
      </c>
      <c r="AB77">
        <f t="shared" ca="1" si="52"/>
        <v>0.78484184152834324</v>
      </c>
      <c r="AC77">
        <f t="shared" ca="1" si="53"/>
        <v>171</v>
      </c>
      <c r="AE77" t="str">
        <f t="shared" ca="1" si="54"/>
        <v>YANG</v>
      </c>
      <c r="AF77">
        <f t="shared" ca="1" si="28"/>
        <v>3176</v>
      </c>
      <c r="AG77" s="5">
        <f t="shared" ca="1" si="55"/>
        <v>0.99467585342937681</v>
      </c>
    </row>
    <row r="78" spans="1:33" x14ac:dyDescent="0.2">
      <c r="A78" s="7" t="s">
        <v>709</v>
      </c>
      <c r="B78" s="2" t="s">
        <v>710</v>
      </c>
      <c r="C78" s="2" t="s">
        <v>711</v>
      </c>
      <c r="D78" s="2">
        <v>2204</v>
      </c>
      <c r="E78">
        <f t="shared" ca="1" si="29"/>
        <v>597</v>
      </c>
      <c r="F78">
        <f t="shared" ca="1" si="30"/>
        <v>0.27087114337568058</v>
      </c>
      <c r="G78">
        <f t="shared" ca="1" si="31"/>
        <v>140</v>
      </c>
      <c r="H78">
        <f t="shared" ca="1" si="32"/>
        <v>6.3520871143375679E-2</v>
      </c>
      <c r="I78">
        <f t="shared" ca="1" si="33"/>
        <v>1134</v>
      </c>
      <c r="J78">
        <f t="shared" ca="1" si="34"/>
        <v>0.51451905626134298</v>
      </c>
      <c r="K78">
        <f t="shared" ca="1" si="35"/>
        <v>181</v>
      </c>
      <c r="L78">
        <f t="shared" ca="1" si="36"/>
        <v>8.2123411978221414E-2</v>
      </c>
      <c r="M78">
        <f t="shared" ca="1" si="37"/>
        <v>956</v>
      </c>
      <c r="N78">
        <f t="shared" ca="1" si="38"/>
        <v>0.43375680580762249</v>
      </c>
      <c r="O78">
        <f t="shared" ca="1" si="39"/>
        <v>1414</v>
      </c>
      <c r="P78">
        <f t="shared" ca="1" si="40"/>
        <v>0.64156079854809434</v>
      </c>
      <c r="Q78">
        <f t="shared" ca="1" si="41"/>
        <v>1715</v>
      </c>
      <c r="R78">
        <f t="shared" ca="1" si="42"/>
        <v>0.77813067150635207</v>
      </c>
      <c r="S78">
        <f t="shared" ca="1" si="43"/>
        <v>1997</v>
      </c>
      <c r="T78">
        <f t="shared" ca="1" si="44"/>
        <v>0.90607985480943742</v>
      </c>
      <c r="U78">
        <f t="shared" ca="1" si="45"/>
        <v>1834</v>
      </c>
      <c r="V78">
        <f t="shared" ca="1" si="46"/>
        <v>0.83212341197822137</v>
      </c>
      <c r="W78">
        <f t="shared" ca="1" si="47"/>
        <v>859</v>
      </c>
      <c r="X78">
        <f t="shared" ca="1" si="48"/>
        <v>0.3897459165154265</v>
      </c>
      <c r="Y78">
        <f t="shared" ca="1" si="49"/>
        <v>316</v>
      </c>
      <c r="Z78">
        <f t="shared" ca="1" si="50"/>
        <v>0.14337568058076225</v>
      </c>
      <c r="AA78">
        <f t="shared" ca="1" si="51"/>
        <v>1408</v>
      </c>
      <c r="AB78">
        <f t="shared" ca="1" si="52"/>
        <v>0.63883847549909256</v>
      </c>
      <c r="AC78">
        <f t="shared" ca="1" si="53"/>
        <v>621</v>
      </c>
      <c r="AE78" t="str">
        <f t="shared" ca="1" si="54"/>
        <v>DELANEY</v>
      </c>
      <c r="AF78">
        <f t="shared" ca="1" si="28"/>
        <v>1997</v>
      </c>
      <c r="AG78" s="5">
        <f t="shared" ca="1" si="55"/>
        <v>0.90607985480943742</v>
      </c>
    </row>
    <row r="79" spans="1:33" x14ac:dyDescent="0.2">
      <c r="A79" s="7" t="s">
        <v>712</v>
      </c>
      <c r="B79" s="2" t="s">
        <v>713</v>
      </c>
      <c r="C79" s="2" t="s">
        <v>714</v>
      </c>
      <c r="D79" s="2">
        <v>1783</v>
      </c>
      <c r="E79">
        <f t="shared" ca="1" si="29"/>
        <v>365</v>
      </c>
      <c r="F79">
        <f t="shared" ca="1" si="30"/>
        <v>0.20471116096466629</v>
      </c>
      <c r="G79">
        <f t="shared" ca="1" si="31"/>
        <v>1489</v>
      </c>
      <c r="H79">
        <f t="shared" ca="1" si="32"/>
        <v>0.83510936623667975</v>
      </c>
      <c r="I79">
        <f t="shared" ca="1" si="33"/>
        <v>1293</v>
      </c>
      <c r="J79">
        <f t="shared" ca="1" si="34"/>
        <v>0.72518227706113292</v>
      </c>
      <c r="K79">
        <f t="shared" ca="1" si="35"/>
        <v>78</v>
      </c>
      <c r="L79">
        <f t="shared" ca="1" si="36"/>
        <v>4.3746494671901288E-2</v>
      </c>
      <c r="M79">
        <f t="shared" ca="1" si="37"/>
        <v>1557</v>
      </c>
      <c r="N79">
        <f t="shared" ca="1" si="38"/>
        <v>0.87324733595064497</v>
      </c>
      <c r="O79">
        <f t="shared" ca="1" si="39"/>
        <v>1201</v>
      </c>
      <c r="P79">
        <f t="shared" ca="1" si="40"/>
        <v>0.67358384744812116</v>
      </c>
      <c r="Q79">
        <f t="shared" ca="1" si="41"/>
        <v>15</v>
      </c>
      <c r="R79">
        <f t="shared" ca="1" si="42"/>
        <v>8.4127874369040942E-3</v>
      </c>
      <c r="S79">
        <f t="shared" ca="1" si="43"/>
        <v>1253</v>
      </c>
      <c r="T79">
        <f t="shared" ca="1" si="44"/>
        <v>0.70274817722938865</v>
      </c>
      <c r="U79">
        <f t="shared" ca="1" si="45"/>
        <v>622</v>
      </c>
      <c r="V79">
        <f t="shared" ca="1" si="46"/>
        <v>0.34885025238362311</v>
      </c>
      <c r="W79">
        <f t="shared" ca="1" si="47"/>
        <v>1342</v>
      </c>
      <c r="X79">
        <f t="shared" ca="1" si="48"/>
        <v>0.75266404935501963</v>
      </c>
      <c r="Y79">
        <f t="shared" ca="1" si="49"/>
        <v>775</v>
      </c>
      <c r="Z79">
        <f t="shared" ca="1" si="50"/>
        <v>0.43466068424004489</v>
      </c>
      <c r="AA79">
        <f t="shared" ca="1" si="51"/>
        <v>732</v>
      </c>
      <c r="AB79">
        <f t="shared" ca="1" si="52"/>
        <v>0.41054402692091979</v>
      </c>
      <c r="AC79">
        <f t="shared" ca="1" si="53"/>
        <v>1204</v>
      </c>
      <c r="AE79" t="str">
        <f t="shared" ca="1" si="54"/>
        <v>BUTTIGIEG</v>
      </c>
      <c r="AF79">
        <f t="shared" ca="1" si="28"/>
        <v>1557</v>
      </c>
      <c r="AG79" s="5">
        <f t="shared" ca="1" si="55"/>
        <v>0.87324733595064497</v>
      </c>
    </row>
    <row r="80" spans="1:33" x14ac:dyDescent="0.2">
      <c r="A80" s="7" t="s">
        <v>715</v>
      </c>
      <c r="B80" s="2" t="s">
        <v>716</v>
      </c>
      <c r="C80" s="2" t="s">
        <v>717</v>
      </c>
      <c r="D80" s="2">
        <v>2265</v>
      </c>
      <c r="E80">
        <f t="shared" ca="1" si="29"/>
        <v>1689</v>
      </c>
      <c r="F80">
        <f t="shared" ca="1" si="30"/>
        <v>0.74569536423841054</v>
      </c>
      <c r="G80">
        <f t="shared" ca="1" si="31"/>
        <v>764</v>
      </c>
      <c r="H80">
        <f t="shared" ca="1" si="32"/>
        <v>0.33730684326710819</v>
      </c>
      <c r="I80">
        <f t="shared" ca="1" si="33"/>
        <v>961</v>
      </c>
      <c r="J80">
        <f t="shared" ca="1" si="34"/>
        <v>0.42428256070640175</v>
      </c>
      <c r="K80">
        <f t="shared" ca="1" si="35"/>
        <v>172</v>
      </c>
      <c r="L80">
        <f t="shared" ca="1" si="36"/>
        <v>7.593818984547461E-2</v>
      </c>
      <c r="M80">
        <f t="shared" ca="1" si="37"/>
        <v>1814</v>
      </c>
      <c r="N80">
        <f t="shared" ca="1" si="38"/>
        <v>0.80088300220750552</v>
      </c>
      <c r="O80">
        <f t="shared" ca="1" si="39"/>
        <v>2018</v>
      </c>
      <c r="P80">
        <f t="shared" ca="1" si="40"/>
        <v>0.89094922737306848</v>
      </c>
      <c r="Q80">
        <f t="shared" ca="1" si="41"/>
        <v>901</v>
      </c>
      <c r="R80">
        <f t="shared" ca="1" si="42"/>
        <v>0.39779249448123621</v>
      </c>
      <c r="S80">
        <f t="shared" ca="1" si="43"/>
        <v>1735</v>
      </c>
      <c r="T80">
        <f t="shared" ca="1" si="44"/>
        <v>0.76600441501103755</v>
      </c>
      <c r="U80">
        <f t="shared" ca="1" si="45"/>
        <v>1264</v>
      </c>
      <c r="V80">
        <f t="shared" ca="1" si="46"/>
        <v>0.55805739514348784</v>
      </c>
      <c r="W80">
        <f t="shared" ca="1" si="47"/>
        <v>67</v>
      </c>
      <c r="X80">
        <f t="shared" ca="1" si="48"/>
        <v>2.9580573951434878E-2</v>
      </c>
      <c r="Y80">
        <f t="shared" ca="1" si="49"/>
        <v>1545</v>
      </c>
      <c r="Z80">
        <f t="shared" ca="1" si="50"/>
        <v>0.68211920529801329</v>
      </c>
      <c r="AA80">
        <f t="shared" ca="1" si="51"/>
        <v>447</v>
      </c>
      <c r="AB80">
        <f t="shared" ca="1" si="52"/>
        <v>0.19735099337748344</v>
      </c>
      <c r="AC80">
        <f t="shared" ca="1" si="53"/>
        <v>182</v>
      </c>
      <c r="AE80" t="str">
        <f t="shared" ca="1" si="54"/>
        <v>YANG</v>
      </c>
      <c r="AF80">
        <f t="shared" ca="1" si="28"/>
        <v>2018</v>
      </c>
      <c r="AG80" s="5">
        <f t="shared" ca="1" si="55"/>
        <v>0.89094922737306848</v>
      </c>
    </row>
    <row r="81" spans="1:33" x14ac:dyDescent="0.2">
      <c r="A81" s="7" t="s">
        <v>718</v>
      </c>
      <c r="B81" s="2" t="s">
        <v>719</v>
      </c>
      <c r="C81" s="2" t="s">
        <v>720</v>
      </c>
      <c r="D81" s="2">
        <v>3300</v>
      </c>
      <c r="E81">
        <f t="shared" ca="1" si="29"/>
        <v>991</v>
      </c>
      <c r="F81">
        <f t="shared" ca="1" si="30"/>
        <v>0.30030303030303029</v>
      </c>
      <c r="G81">
        <f t="shared" ca="1" si="31"/>
        <v>2427</v>
      </c>
      <c r="H81">
        <f t="shared" ca="1" si="32"/>
        <v>0.73545454545454547</v>
      </c>
      <c r="I81">
        <f t="shared" ca="1" si="33"/>
        <v>234</v>
      </c>
      <c r="J81">
        <f t="shared" ca="1" si="34"/>
        <v>7.0909090909090908E-2</v>
      </c>
      <c r="K81">
        <f t="shared" ca="1" si="35"/>
        <v>1226</v>
      </c>
      <c r="L81">
        <f t="shared" ca="1" si="36"/>
        <v>0.37151515151515152</v>
      </c>
      <c r="M81">
        <f t="shared" ca="1" si="37"/>
        <v>1158</v>
      </c>
      <c r="N81">
        <f t="shared" ca="1" si="38"/>
        <v>0.35090909090909089</v>
      </c>
      <c r="O81">
        <f t="shared" ca="1" si="39"/>
        <v>2644</v>
      </c>
      <c r="P81">
        <f t="shared" ca="1" si="40"/>
        <v>0.80121212121212126</v>
      </c>
      <c r="Q81">
        <f t="shared" ca="1" si="41"/>
        <v>1065</v>
      </c>
      <c r="R81">
        <f t="shared" ca="1" si="42"/>
        <v>0.32272727272727275</v>
      </c>
      <c r="S81">
        <f t="shared" ca="1" si="43"/>
        <v>2104</v>
      </c>
      <c r="T81">
        <f t="shared" ca="1" si="44"/>
        <v>0.63757575757575757</v>
      </c>
      <c r="U81">
        <f t="shared" ca="1" si="45"/>
        <v>2409</v>
      </c>
      <c r="V81">
        <f t="shared" ca="1" si="46"/>
        <v>0.73</v>
      </c>
      <c r="W81">
        <f t="shared" ca="1" si="47"/>
        <v>512</v>
      </c>
      <c r="X81">
        <f t="shared" ca="1" si="48"/>
        <v>0.15515151515151515</v>
      </c>
      <c r="Y81">
        <f t="shared" ca="1" si="49"/>
        <v>1381</v>
      </c>
      <c r="Z81">
        <f t="shared" ca="1" si="50"/>
        <v>0.41848484848484846</v>
      </c>
      <c r="AA81">
        <f t="shared" ca="1" si="51"/>
        <v>45</v>
      </c>
      <c r="AB81">
        <f t="shared" ca="1" si="52"/>
        <v>1.3636363636363636E-2</v>
      </c>
      <c r="AC81">
        <f t="shared" ca="1" si="53"/>
        <v>131</v>
      </c>
      <c r="AE81" t="str">
        <f t="shared" ca="1" si="54"/>
        <v>YANG</v>
      </c>
      <c r="AF81">
        <f t="shared" ca="1" si="28"/>
        <v>2644</v>
      </c>
      <c r="AG81" s="5">
        <f t="shared" ca="1" si="55"/>
        <v>0.80121212121212126</v>
      </c>
    </row>
    <row r="82" spans="1:33" x14ac:dyDescent="0.2">
      <c r="A82" s="7" t="s">
        <v>721</v>
      </c>
      <c r="B82" s="2" t="s">
        <v>722</v>
      </c>
      <c r="C82" s="2" t="s">
        <v>723</v>
      </c>
      <c r="D82" s="2">
        <v>3345</v>
      </c>
      <c r="E82">
        <f t="shared" ca="1" si="29"/>
        <v>2250</v>
      </c>
      <c r="F82">
        <f t="shared" ca="1" si="30"/>
        <v>0.67264573991031396</v>
      </c>
      <c r="G82">
        <f t="shared" ca="1" si="31"/>
        <v>725</v>
      </c>
      <c r="H82">
        <f t="shared" ca="1" si="32"/>
        <v>0.21674140508221226</v>
      </c>
      <c r="I82">
        <f t="shared" ca="1" si="33"/>
        <v>322</v>
      </c>
      <c r="J82">
        <f t="shared" ca="1" si="34"/>
        <v>9.6263079222720482E-2</v>
      </c>
      <c r="K82">
        <f t="shared" ca="1" si="35"/>
        <v>999</v>
      </c>
      <c r="L82">
        <f t="shared" ca="1" si="36"/>
        <v>0.29865470852017939</v>
      </c>
      <c r="M82">
        <f t="shared" ca="1" si="37"/>
        <v>447</v>
      </c>
      <c r="N82">
        <f t="shared" ca="1" si="38"/>
        <v>0.13363228699551569</v>
      </c>
      <c r="O82">
        <f t="shared" ca="1" si="39"/>
        <v>1064</v>
      </c>
      <c r="P82">
        <f t="shared" ca="1" si="40"/>
        <v>0.31808669656203287</v>
      </c>
      <c r="Q82">
        <f t="shared" ca="1" si="41"/>
        <v>2350</v>
      </c>
      <c r="R82">
        <f t="shared" ca="1" si="42"/>
        <v>0.70254110612855003</v>
      </c>
      <c r="S82">
        <f t="shared" ca="1" si="43"/>
        <v>119</v>
      </c>
      <c r="T82">
        <f t="shared" ca="1" si="44"/>
        <v>3.5575485799701045E-2</v>
      </c>
      <c r="U82">
        <f t="shared" ca="1" si="45"/>
        <v>1237</v>
      </c>
      <c r="V82">
        <f t="shared" ca="1" si="46"/>
        <v>0.36980568011958148</v>
      </c>
      <c r="W82">
        <f t="shared" ca="1" si="47"/>
        <v>1272</v>
      </c>
      <c r="X82">
        <f t="shared" ca="1" si="48"/>
        <v>0.38026905829596414</v>
      </c>
      <c r="Y82">
        <f t="shared" ca="1" si="49"/>
        <v>1119</v>
      </c>
      <c r="Z82">
        <f t="shared" ca="1" si="50"/>
        <v>0.33452914798206279</v>
      </c>
      <c r="AA82">
        <f t="shared" ca="1" si="51"/>
        <v>1181</v>
      </c>
      <c r="AB82">
        <f t="shared" ca="1" si="52"/>
        <v>0.3530642750373692</v>
      </c>
      <c r="AC82">
        <f t="shared" ca="1" si="53"/>
        <v>36</v>
      </c>
      <c r="AE82" t="str">
        <f t="shared" ca="1" si="54"/>
        <v>BENNET</v>
      </c>
      <c r="AF82">
        <f t="shared" ca="1" si="28"/>
        <v>2350</v>
      </c>
      <c r="AG82" s="5">
        <f t="shared" ca="1" si="55"/>
        <v>0.70254110612855003</v>
      </c>
    </row>
    <row r="83" spans="1:33" x14ac:dyDescent="0.2">
      <c r="A83" s="7" t="s">
        <v>724</v>
      </c>
      <c r="B83" s="2" t="s">
        <v>725</v>
      </c>
      <c r="C83" s="2" t="s">
        <v>726</v>
      </c>
      <c r="D83" s="2">
        <v>1968</v>
      </c>
      <c r="E83">
        <f t="shared" ca="1" si="29"/>
        <v>1827</v>
      </c>
      <c r="F83">
        <f t="shared" ca="1" si="30"/>
        <v>0.92835365853658536</v>
      </c>
      <c r="G83">
        <f t="shared" ca="1" si="31"/>
        <v>1058</v>
      </c>
      <c r="H83">
        <f t="shared" ca="1" si="32"/>
        <v>0.53760162601626016</v>
      </c>
      <c r="I83">
        <f t="shared" ca="1" si="33"/>
        <v>689</v>
      </c>
      <c r="J83">
        <f t="shared" ca="1" si="34"/>
        <v>0.35010162601626016</v>
      </c>
      <c r="K83">
        <f t="shared" ca="1" si="35"/>
        <v>1105</v>
      </c>
      <c r="L83">
        <f t="shared" ca="1" si="36"/>
        <v>0.56148373983739841</v>
      </c>
      <c r="M83">
        <f t="shared" ca="1" si="37"/>
        <v>1091</v>
      </c>
      <c r="N83">
        <f t="shared" ca="1" si="38"/>
        <v>0.55436991869918695</v>
      </c>
      <c r="O83">
        <f t="shared" ca="1" si="39"/>
        <v>1545</v>
      </c>
      <c r="P83">
        <f t="shared" ca="1" si="40"/>
        <v>0.78506097560975607</v>
      </c>
      <c r="Q83">
        <f t="shared" ca="1" si="41"/>
        <v>836</v>
      </c>
      <c r="R83">
        <f t="shared" ca="1" si="42"/>
        <v>0.42479674796747968</v>
      </c>
      <c r="S83">
        <f t="shared" ca="1" si="43"/>
        <v>1742</v>
      </c>
      <c r="T83">
        <f t="shared" ca="1" si="44"/>
        <v>0.88516260162601623</v>
      </c>
      <c r="U83">
        <f t="shared" ca="1" si="45"/>
        <v>960</v>
      </c>
      <c r="V83">
        <f t="shared" ca="1" si="46"/>
        <v>0.48780487804878048</v>
      </c>
      <c r="W83">
        <f t="shared" ca="1" si="47"/>
        <v>1736</v>
      </c>
      <c r="X83">
        <f t="shared" ca="1" si="48"/>
        <v>0.88211382113821135</v>
      </c>
      <c r="Y83">
        <f t="shared" ca="1" si="49"/>
        <v>520</v>
      </c>
      <c r="Z83">
        <f t="shared" ca="1" si="50"/>
        <v>0.26422764227642276</v>
      </c>
      <c r="AA83">
        <f t="shared" ca="1" si="51"/>
        <v>1002</v>
      </c>
      <c r="AB83">
        <f t="shared" ca="1" si="52"/>
        <v>0.50914634146341464</v>
      </c>
      <c r="AC83">
        <f t="shared" ca="1" si="53"/>
        <v>563</v>
      </c>
      <c r="AE83" t="str">
        <f t="shared" ca="1" si="54"/>
        <v>BIDEN</v>
      </c>
      <c r="AF83">
        <f t="shared" ca="1" si="28"/>
        <v>1827</v>
      </c>
      <c r="AG83" s="5">
        <f t="shared" ca="1" si="55"/>
        <v>0.92835365853658536</v>
      </c>
    </row>
    <row r="84" spans="1:33" x14ac:dyDescent="0.2">
      <c r="A84" s="7" t="s">
        <v>727</v>
      </c>
      <c r="B84" s="2" t="s">
        <v>728</v>
      </c>
      <c r="C84" s="2" t="s">
        <v>729</v>
      </c>
      <c r="D84" s="2">
        <v>3382</v>
      </c>
      <c r="E84">
        <f t="shared" ca="1" si="29"/>
        <v>3117</v>
      </c>
      <c r="F84">
        <f t="shared" ca="1" si="30"/>
        <v>0.92164399763453575</v>
      </c>
      <c r="G84">
        <f t="shared" ca="1" si="31"/>
        <v>386</v>
      </c>
      <c r="H84">
        <f t="shared" ca="1" si="32"/>
        <v>0.11413364872856298</v>
      </c>
      <c r="I84">
        <f t="shared" ca="1" si="33"/>
        <v>3028</v>
      </c>
      <c r="J84">
        <f t="shared" ca="1" si="34"/>
        <v>0.89532820816085157</v>
      </c>
      <c r="K84">
        <f t="shared" ca="1" si="35"/>
        <v>1211</v>
      </c>
      <c r="L84">
        <f t="shared" ca="1" si="36"/>
        <v>0.35807214665878179</v>
      </c>
      <c r="M84">
        <f t="shared" ca="1" si="37"/>
        <v>465</v>
      </c>
      <c r="N84">
        <f t="shared" ca="1" si="38"/>
        <v>0.13749260792430515</v>
      </c>
      <c r="O84">
        <f t="shared" ca="1" si="39"/>
        <v>2321</v>
      </c>
      <c r="P84">
        <f t="shared" ca="1" si="40"/>
        <v>0.68628030751034885</v>
      </c>
      <c r="Q84">
        <f t="shared" ca="1" si="41"/>
        <v>2190</v>
      </c>
      <c r="R84">
        <f t="shared" ca="1" si="42"/>
        <v>0.64754583086930806</v>
      </c>
      <c r="S84">
        <f t="shared" ca="1" si="43"/>
        <v>439</v>
      </c>
      <c r="T84">
        <f t="shared" ca="1" si="44"/>
        <v>0.12980484920165583</v>
      </c>
      <c r="U84">
        <f t="shared" ca="1" si="45"/>
        <v>926</v>
      </c>
      <c r="V84">
        <f t="shared" ca="1" si="46"/>
        <v>0.27380248373743349</v>
      </c>
      <c r="W84">
        <f t="shared" ca="1" si="47"/>
        <v>3185</v>
      </c>
      <c r="X84">
        <f t="shared" ca="1" si="48"/>
        <v>0.94175044352454174</v>
      </c>
      <c r="Y84">
        <f t="shared" ca="1" si="49"/>
        <v>11</v>
      </c>
      <c r="Z84">
        <f t="shared" ca="1" si="50"/>
        <v>3.2525133057362508E-3</v>
      </c>
      <c r="AA84">
        <f t="shared" ca="1" si="51"/>
        <v>658</v>
      </c>
      <c r="AB84">
        <f t="shared" ca="1" si="52"/>
        <v>0.19455943228858663</v>
      </c>
      <c r="AC84">
        <f t="shared" ca="1" si="53"/>
        <v>573</v>
      </c>
      <c r="AE84" t="str">
        <f t="shared" ca="1" si="54"/>
        <v>BLOOMBERG</v>
      </c>
      <c r="AF84">
        <f t="shared" ca="1" si="28"/>
        <v>3185</v>
      </c>
      <c r="AG84" s="5">
        <f t="shared" ca="1" si="55"/>
        <v>0.94175044352454174</v>
      </c>
    </row>
    <row r="85" spans="1:33" x14ac:dyDescent="0.2">
      <c r="A85" s="7" t="s">
        <v>730</v>
      </c>
      <c r="B85" s="2" t="s">
        <v>731</v>
      </c>
      <c r="C85" s="2" t="s">
        <v>732</v>
      </c>
      <c r="D85" s="2">
        <v>3043</v>
      </c>
      <c r="E85">
        <f t="shared" ca="1" si="29"/>
        <v>3026</v>
      </c>
      <c r="F85">
        <f t="shared" ca="1" si="30"/>
        <v>0.994413407821229</v>
      </c>
      <c r="G85">
        <f t="shared" ca="1" si="31"/>
        <v>1885</v>
      </c>
      <c r="H85">
        <f t="shared" ca="1" si="32"/>
        <v>0.61945448570489647</v>
      </c>
      <c r="I85">
        <f t="shared" ca="1" si="33"/>
        <v>591</v>
      </c>
      <c r="J85">
        <f t="shared" ca="1" si="34"/>
        <v>0.19421623397962537</v>
      </c>
      <c r="K85">
        <f t="shared" ca="1" si="35"/>
        <v>960</v>
      </c>
      <c r="L85">
        <f t="shared" ca="1" si="36"/>
        <v>0.31547814656588891</v>
      </c>
      <c r="M85">
        <f t="shared" ca="1" si="37"/>
        <v>595</v>
      </c>
      <c r="N85">
        <f t="shared" ca="1" si="38"/>
        <v>0.19553072625698323</v>
      </c>
      <c r="O85">
        <f t="shared" ca="1" si="39"/>
        <v>399</v>
      </c>
      <c r="P85">
        <f t="shared" ca="1" si="40"/>
        <v>0.13112060466644759</v>
      </c>
      <c r="Q85">
        <f t="shared" ca="1" si="41"/>
        <v>804</v>
      </c>
      <c r="R85">
        <f t="shared" ca="1" si="42"/>
        <v>0.26421294774893195</v>
      </c>
      <c r="S85">
        <f t="shared" ca="1" si="43"/>
        <v>1787</v>
      </c>
      <c r="T85">
        <f t="shared" ca="1" si="44"/>
        <v>0.58724942490962861</v>
      </c>
      <c r="U85">
        <f t="shared" ca="1" si="45"/>
        <v>2989</v>
      </c>
      <c r="V85">
        <f t="shared" ca="1" si="46"/>
        <v>0.98225435425566876</v>
      </c>
      <c r="W85">
        <f t="shared" ca="1" si="47"/>
        <v>908</v>
      </c>
      <c r="X85">
        <f t="shared" ca="1" si="48"/>
        <v>0.29838974696023662</v>
      </c>
      <c r="Y85">
        <f t="shared" ca="1" si="49"/>
        <v>2345</v>
      </c>
      <c r="Z85">
        <f t="shared" ca="1" si="50"/>
        <v>0.77062109760105157</v>
      </c>
      <c r="AA85">
        <f t="shared" ca="1" si="51"/>
        <v>705</v>
      </c>
      <c r="AB85">
        <f t="shared" ca="1" si="52"/>
        <v>0.23167926388432469</v>
      </c>
      <c r="AC85">
        <f t="shared" ca="1" si="53"/>
        <v>1725</v>
      </c>
      <c r="AE85" t="str">
        <f t="shared" ca="1" si="54"/>
        <v>BIDEN</v>
      </c>
      <c r="AF85">
        <f t="shared" ca="1" si="28"/>
        <v>3026</v>
      </c>
      <c r="AG85" s="5">
        <f t="shared" ca="1" si="55"/>
        <v>0.994413407821229</v>
      </c>
    </row>
    <row r="86" spans="1:33" x14ac:dyDescent="0.2">
      <c r="A86" s="7" t="s">
        <v>733</v>
      </c>
      <c r="B86" s="2" t="s">
        <v>734</v>
      </c>
      <c r="C86" s="2" t="s">
        <v>735</v>
      </c>
      <c r="D86" s="2">
        <v>3106</v>
      </c>
      <c r="E86">
        <f t="shared" ca="1" si="29"/>
        <v>1165</v>
      </c>
      <c r="F86">
        <f t="shared" ca="1" si="30"/>
        <v>0.37508048937540245</v>
      </c>
      <c r="G86">
        <f t="shared" ca="1" si="31"/>
        <v>900</v>
      </c>
      <c r="H86">
        <f t="shared" ca="1" si="32"/>
        <v>0.28976175144880878</v>
      </c>
      <c r="I86">
        <f t="shared" ca="1" si="33"/>
        <v>2444</v>
      </c>
      <c r="J86">
        <f t="shared" ca="1" si="34"/>
        <v>0.78686413393432064</v>
      </c>
      <c r="K86">
        <f t="shared" ca="1" si="35"/>
        <v>2096</v>
      </c>
      <c r="L86">
        <f t="shared" ca="1" si="36"/>
        <v>0.67482292337411465</v>
      </c>
      <c r="M86">
        <f t="shared" ca="1" si="37"/>
        <v>2114</v>
      </c>
      <c r="N86">
        <f t="shared" ca="1" si="38"/>
        <v>0.68061815840309081</v>
      </c>
      <c r="O86">
        <f t="shared" ca="1" si="39"/>
        <v>1534</v>
      </c>
      <c r="P86">
        <f t="shared" ca="1" si="40"/>
        <v>0.49388280746941404</v>
      </c>
      <c r="Q86">
        <f t="shared" ca="1" si="41"/>
        <v>2744</v>
      </c>
      <c r="R86">
        <f t="shared" ca="1" si="42"/>
        <v>0.8834513844172569</v>
      </c>
      <c r="S86">
        <f t="shared" ca="1" si="43"/>
        <v>1750</v>
      </c>
      <c r="T86">
        <f t="shared" ca="1" si="44"/>
        <v>0.56342562781712813</v>
      </c>
      <c r="U86">
        <f t="shared" ca="1" si="45"/>
        <v>671</v>
      </c>
      <c r="V86">
        <f t="shared" ca="1" si="46"/>
        <v>0.21603348358016741</v>
      </c>
      <c r="W86">
        <f t="shared" ca="1" si="47"/>
        <v>2394</v>
      </c>
      <c r="X86">
        <f t="shared" ca="1" si="48"/>
        <v>0.77076625885383132</v>
      </c>
      <c r="Y86">
        <f t="shared" ca="1" si="49"/>
        <v>346</v>
      </c>
      <c r="Z86">
        <f t="shared" ca="1" si="50"/>
        <v>0.11139729555698648</v>
      </c>
      <c r="AA86">
        <f t="shared" ca="1" si="51"/>
        <v>1002</v>
      </c>
      <c r="AB86">
        <f t="shared" ca="1" si="52"/>
        <v>0.32260141661300706</v>
      </c>
      <c r="AC86">
        <f t="shared" ca="1" si="53"/>
        <v>1836</v>
      </c>
      <c r="AE86" t="str">
        <f t="shared" ca="1" si="54"/>
        <v>BENNET</v>
      </c>
      <c r="AF86">
        <f t="shared" ca="1" si="28"/>
        <v>2744</v>
      </c>
      <c r="AG86" s="5">
        <f t="shared" ca="1" si="55"/>
        <v>0.8834513844172569</v>
      </c>
    </row>
    <row r="87" spans="1:33" x14ac:dyDescent="0.2">
      <c r="A87" s="7" t="s">
        <v>736</v>
      </c>
      <c r="B87" s="2" t="s">
        <v>737</v>
      </c>
      <c r="C87" s="2" t="s">
        <v>738</v>
      </c>
      <c r="D87" s="2">
        <v>3021</v>
      </c>
      <c r="E87">
        <f t="shared" ca="1" si="29"/>
        <v>2051</v>
      </c>
      <c r="F87">
        <f t="shared" ca="1" si="30"/>
        <v>0.67891426679907318</v>
      </c>
      <c r="G87">
        <f t="shared" ca="1" si="31"/>
        <v>815</v>
      </c>
      <c r="H87">
        <f t="shared" ca="1" si="32"/>
        <v>0.26977821913273753</v>
      </c>
      <c r="I87">
        <f t="shared" ca="1" si="33"/>
        <v>1449</v>
      </c>
      <c r="J87">
        <f t="shared" ca="1" si="34"/>
        <v>0.47964250248262164</v>
      </c>
      <c r="K87">
        <f t="shared" ca="1" si="35"/>
        <v>1225</v>
      </c>
      <c r="L87">
        <f t="shared" ca="1" si="36"/>
        <v>0.40549486924859318</v>
      </c>
      <c r="M87">
        <f t="shared" ca="1" si="37"/>
        <v>2247</v>
      </c>
      <c r="N87">
        <f t="shared" ca="1" si="38"/>
        <v>0.7437934458788481</v>
      </c>
      <c r="O87">
        <f t="shared" ca="1" si="39"/>
        <v>620</v>
      </c>
      <c r="P87">
        <f t="shared" ca="1" si="40"/>
        <v>0.20523005627275737</v>
      </c>
      <c r="Q87">
        <f t="shared" ca="1" si="41"/>
        <v>2159</v>
      </c>
      <c r="R87">
        <f t="shared" ca="1" si="42"/>
        <v>0.71466401853690831</v>
      </c>
      <c r="S87">
        <f t="shared" ca="1" si="43"/>
        <v>2600</v>
      </c>
      <c r="T87">
        <f t="shared" ca="1" si="44"/>
        <v>0.86064217146640187</v>
      </c>
      <c r="U87">
        <f t="shared" ca="1" si="45"/>
        <v>19</v>
      </c>
      <c r="V87">
        <f t="shared" ca="1" si="46"/>
        <v>6.2893081761006293E-3</v>
      </c>
      <c r="W87">
        <f t="shared" ca="1" si="47"/>
        <v>2467</v>
      </c>
      <c r="X87">
        <f t="shared" ca="1" si="48"/>
        <v>0.81661701423369748</v>
      </c>
      <c r="Y87">
        <f t="shared" ca="1" si="49"/>
        <v>2318</v>
      </c>
      <c r="Z87">
        <f t="shared" ca="1" si="50"/>
        <v>0.76729559748427678</v>
      </c>
      <c r="AA87">
        <f t="shared" ca="1" si="51"/>
        <v>1720</v>
      </c>
      <c r="AB87">
        <f t="shared" ca="1" si="52"/>
        <v>0.56934789804700425</v>
      </c>
      <c r="AC87">
        <f t="shared" ca="1" si="53"/>
        <v>2582</v>
      </c>
      <c r="AE87" t="str">
        <f t="shared" ca="1" si="54"/>
        <v>DELANEY</v>
      </c>
      <c r="AF87">
        <f t="shared" ca="1" si="28"/>
        <v>2600</v>
      </c>
      <c r="AG87" s="5">
        <f t="shared" ca="1" si="55"/>
        <v>0.86064217146640187</v>
      </c>
    </row>
    <row r="88" spans="1:33" x14ac:dyDescent="0.2">
      <c r="A88" s="7" t="s">
        <v>739</v>
      </c>
      <c r="B88" s="2" t="s">
        <v>740</v>
      </c>
      <c r="C88" s="2" t="s">
        <v>741</v>
      </c>
      <c r="D88" s="2">
        <v>2839</v>
      </c>
      <c r="E88">
        <f t="shared" ca="1" si="29"/>
        <v>1456</v>
      </c>
      <c r="F88">
        <f t="shared" ca="1" si="30"/>
        <v>0.5128566396618528</v>
      </c>
      <c r="G88">
        <f t="shared" ca="1" si="31"/>
        <v>2555</v>
      </c>
      <c r="H88">
        <f t="shared" ca="1" si="32"/>
        <v>0.89996477632969352</v>
      </c>
      <c r="I88">
        <f t="shared" ca="1" si="33"/>
        <v>1717</v>
      </c>
      <c r="J88">
        <f t="shared" ca="1" si="34"/>
        <v>0.60479041916167664</v>
      </c>
      <c r="K88">
        <f t="shared" ca="1" si="35"/>
        <v>2775</v>
      </c>
      <c r="L88">
        <f t="shared" ca="1" si="36"/>
        <v>0.97745685100387458</v>
      </c>
      <c r="M88">
        <f t="shared" ca="1" si="37"/>
        <v>2017</v>
      </c>
      <c r="N88">
        <f t="shared" ca="1" si="38"/>
        <v>0.71046143008101448</v>
      </c>
      <c r="O88">
        <f t="shared" ca="1" si="39"/>
        <v>2638</v>
      </c>
      <c r="P88">
        <f t="shared" ca="1" si="40"/>
        <v>0.92920042268404368</v>
      </c>
      <c r="Q88">
        <f t="shared" ca="1" si="41"/>
        <v>570</v>
      </c>
      <c r="R88">
        <f t="shared" ca="1" si="42"/>
        <v>0.2007749207467418</v>
      </c>
      <c r="S88">
        <f t="shared" ca="1" si="43"/>
        <v>1462</v>
      </c>
      <c r="T88">
        <f t="shared" ca="1" si="44"/>
        <v>0.51497005988023947</v>
      </c>
      <c r="U88">
        <f t="shared" ca="1" si="45"/>
        <v>659</v>
      </c>
      <c r="V88">
        <f t="shared" ca="1" si="46"/>
        <v>0.2321239873194787</v>
      </c>
      <c r="W88">
        <f t="shared" ca="1" si="47"/>
        <v>338</v>
      </c>
      <c r="X88">
        <f t="shared" ca="1" si="48"/>
        <v>0.11905600563578725</v>
      </c>
      <c r="Y88">
        <f t="shared" ca="1" si="49"/>
        <v>1721</v>
      </c>
      <c r="Z88">
        <f t="shared" ca="1" si="50"/>
        <v>0.60619936597393453</v>
      </c>
      <c r="AA88">
        <f t="shared" ca="1" si="51"/>
        <v>1089</v>
      </c>
      <c r="AB88">
        <f t="shared" ca="1" si="52"/>
        <v>0.38358576963719621</v>
      </c>
      <c r="AC88">
        <f t="shared" ca="1" si="53"/>
        <v>124</v>
      </c>
      <c r="AE88" t="str">
        <f t="shared" ca="1" si="54"/>
        <v>KLOBUCHAR</v>
      </c>
      <c r="AF88">
        <f t="shared" ca="1" si="28"/>
        <v>2775</v>
      </c>
      <c r="AG88" s="5">
        <f t="shared" ca="1" si="55"/>
        <v>0.97745685100387458</v>
      </c>
    </row>
    <row r="89" spans="1:33" x14ac:dyDescent="0.2">
      <c r="A89" s="7" t="s">
        <v>742</v>
      </c>
      <c r="B89" s="2" t="s">
        <v>743</v>
      </c>
      <c r="C89" s="2" t="s">
        <v>744</v>
      </c>
      <c r="D89" s="2">
        <v>3415</v>
      </c>
      <c r="E89">
        <f t="shared" ca="1" si="29"/>
        <v>944</v>
      </c>
      <c r="F89">
        <f t="shared" ca="1" si="30"/>
        <v>0.27642752562225475</v>
      </c>
      <c r="G89">
        <f t="shared" ca="1" si="31"/>
        <v>920</v>
      </c>
      <c r="H89">
        <f t="shared" ca="1" si="32"/>
        <v>0.26939970717423134</v>
      </c>
      <c r="I89">
        <f t="shared" ca="1" si="33"/>
        <v>3163</v>
      </c>
      <c r="J89">
        <f t="shared" ca="1" si="34"/>
        <v>0.926207906295754</v>
      </c>
      <c r="K89">
        <f t="shared" ca="1" si="35"/>
        <v>323</v>
      </c>
      <c r="L89">
        <f t="shared" ca="1" si="36"/>
        <v>9.4582723279648603E-2</v>
      </c>
      <c r="M89">
        <f t="shared" ca="1" si="37"/>
        <v>312</v>
      </c>
      <c r="N89">
        <f t="shared" ca="1" si="38"/>
        <v>9.1361639824304536E-2</v>
      </c>
      <c r="O89">
        <f t="shared" ca="1" si="39"/>
        <v>396</v>
      </c>
      <c r="P89">
        <f t="shared" ca="1" si="40"/>
        <v>0.11595900439238653</v>
      </c>
      <c r="Q89">
        <f t="shared" ca="1" si="41"/>
        <v>87</v>
      </c>
      <c r="R89">
        <f t="shared" ca="1" si="42"/>
        <v>2.5475841874084918E-2</v>
      </c>
      <c r="S89">
        <f t="shared" ca="1" si="43"/>
        <v>1563</v>
      </c>
      <c r="T89">
        <f t="shared" ca="1" si="44"/>
        <v>0.45768667642752564</v>
      </c>
      <c r="U89">
        <f t="shared" ca="1" si="45"/>
        <v>1278</v>
      </c>
      <c r="V89">
        <f t="shared" ca="1" si="46"/>
        <v>0.37423133235724743</v>
      </c>
      <c r="W89">
        <f t="shared" ca="1" si="47"/>
        <v>2049</v>
      </c>
      <c r="X89">
        <f t="shared" ca="1" si="48"/>
        <v>0.6</v>
      </c>
      <c r="Y89">
        <f t="shared" ca="1" si="49"/>
        <v>663</v>
      </c>
      <c r="Z89">
        <f t="shared" ca="1" si="50"/>
        <v>0.19414348462664716</v>
      </c>
      <c r="AA89">
        <f t="shared" ca="1" si="51"/>
        <v>547</v>
      </c>
      <c r="AB89">
        <f t="shared" ca="1" si="52"/>
        <v>0.16017569546120058</v>
      </c>
      <c r="AC89">
        <f t="shared" ca="1" si="53"/>
        <v>2445</v>
      </c>
      <c r="AE89" t="str">
        <f t="shared" ca="1" si="54"/>
        <v>WARREN</v>
      </c>
      <c r="AF89">
        <f t="shared" ca="1" si="28"/>
        <v>3163</v>
      </c>
      <c r="AG89" s="5">
        <f t="shared" ca="1" si="55"/>
        <v>0.926207906295754</v>
      </c>
    </row>
    <row r="90" spans="1:33" x14ac:dyDescent="0.2">
      <c r="A90" s="7" t="s">
        <v>745</v>
      </c>
      <c r="B90" s="2" t="s">
        <v>746</v>
      </c>
      <c r="C90" s="2" t="s">
        <v>747</v>
      </c>
      <c r="D90" s="2">
        <v>2773</v>
      </c>
      <c r="E90">
        <f t="shared" ca="1" si="29"/>
        <v>2557</v>
      </c>
      <c r="F90">
        <f t="shared" ca="1" si="30"/>
        <v>0.92210602235845651</v>
      </c>
      <c r="G90">
        <f t="shared" ca="1" si="31"/>
        <v>593</v>
      </c>
      <c r="H90">
        <f t="shared" ca="1" si="32"/>
        <v>0.2138478182473855</v>
      </c>
      <c r="I90">
        <f t="shared" ca="1" si="33"/>
        <v>479</v>
      </c>
      <c r="J90">
        <f t="shared" ca="1" si="34"/>
        <v>0.17273710782545978</v>
      </c>
      <c r="K90">
        <f t="shared" ca="1" si="35"/>
        <v>2688</v>
      </c>
      <c r="L90">
        <f t="shared" ca="1" si="36"/>
        <v>0.96934727731698522</v>
      </c>
      <c r="M90">
        <f t="shared" ca="1" si="37"/>
        <v>1142</v>
      </c>
      <c r="N90">
        <f t="shared" ca="1" si="38"/>
        <v>0.41182834475297514</v>
      </c>
      <c r="O90">
        <f t="shared" ca="1" si="39"/>
        <v>611</v>
      </c>
      <c r="P90">
        <f t="shared" ca="1" si="40"/>
        <v>0.22033898305084745</v>
      </c>
      <c r="Q90">
        <f t="shared" ca="1" si="41"/>
        <v>969</v>
      </c>
      <c r="R90">
        <f t="shared" ca="1" si="42"/>
        <v>0.34944103858636855</v>
      </c>
      <c r="S90">
        <f t="shared" ca="1" si="43"/>
        <v>768</v>
      </c>
      <c r="T90">
        <f t="shared" ca="1" si="44"/>
        <v>0.27695636494771009</v>
      </c>
      <c r="U90">
        <f t="shared" ca="1" si="45"/>
        <v>1722</v>
      </c>
      <c r="V90">
        <f t="shared" ca="1" si="46"/>
        <v>0.6209880995311936</v>
      </c>
      <c r="W90">
        <f t="shared" ca="1" si="47"/>
        <v>847</v>
      </c>
      <c r="X90">
        <f t="shared" ca="1" si="48"/>
        <v>0.30544536602957084</v>
      </c>
      <c r="Y90">
        <f t="shared" ca="1" si="49"/>
        <v>1569</v>
      </c>
      <c r="Z90">
        <f t="shared" ca="1" si="50"/>
        <v>0.56581319870176705</v>
      </c>
      <c r="AA90">
        <f t="shared" ca="1" si="51"/>
        <v>360</v>
      </c>
      <c r="AB90">
        <f t="shared" ca="1" si="52"/>
        <v>0.12982329606923909</v>
      </c>
      <c r="AC90">
        <f t="shared" ca="1" si="53"/>
        <v>958</v>
      </c>
      <c r="AE90" t="str">
        <f t="shared" ca="1" si="54"/>
        <v>KLOBUCHAR</v>
      </c>
      <c r="AF90">
        <f t="shared" ca="1" si="28"/>
        <v>2688</v>
      </c>
      <c r="AG90" s="5">
        <f t="shared" ca="1" si="55"/>
        <v>0.96934727731698522</v>
      </c>
    </row>
    <row r="91" spans="1:33" x14ac:dyDescent="0.2">
      <c r="A91" s="7" t="s">
        <v>748</v>
      </c>
      <c r="B91" s="2" t="s">
        <v>749</v>
      </c>
      <c r="C91" s="2" t="s">
        <v>750</v>
      </c>
      <c r="D91" s="2">
        <v>2717</v>
      </c>
      <c r="E91">
        <f t="shared" ca="1" si="29"/>
        <v>914</v>
      </c>
      <c r="F91">
        <f t="shared" ca="1" si="30"/>
        <v>0.33640044166359956</v>
      </c>
      <c r="G91">
        <f t="shared" ca="1" si="31"/>
        <v>711</v>
      </c>
      <c r="H91">
        <f t="shared" ca="1" si="32"/>
        <v>0.26168568273831433</v>
      </c>
      <c r="I91">
        <f t="shared" ca="1" si="33"/>
        <v>771</v>
      </c>
      <c r="J91">
        <f t="shared" ca="1" si="34"/>
        <v>0.28376886271623114</v>
      </c>
      <c r="K91">
        <f t="shared" ca="1" si="35"/>
        <v>200</v>
      </c>
      <c r="L91">
        <f t="shared" ca="1" si="36"/>
        <v>7.3610599926389395E-2</v>
      </c>
      <c r="M91">
        <f t="shared" ca="1" si="37"/>
        <v>1737</v>
      </c>
      <c r="N91">
        <f t="shared" ca="1" si="38"/>
        <v>0.63930806036069199</v>
      </c>
      <c r="O91">
        <f t="shared" ca="1" si="39"/>
        <v>68</v>
      </c>
      <c r="P91">
        <f t="shared" ca="1" si="40"/>
        <v>2.5027603974972397E-2</v>
      </c>
      <c r="Q91">
        <f t="shared" ca="1" si="41"/>
        <v>1468</v>
      </c>
      <c r="R91">
        <f t="shared" ca="1" si="42"/>
        <v>0.54030180345969825</v>
      </c>
      <c r="S91">
        <f t="shared" ca="1" si="43"/>
        <v>703</v>
      </c>
      <c r="T91">
        <f t="shared" ca="1" si="44"/>
        <v>0.25874125874125875</v>
      </c>
      <c r="U91">
        <f t="shared" ca="1" si="45"/>
        <v>863</v>
      </c>
      <c r="V91">
        <f t="shared" ca="1" si="46"/>
        <v>0.31762973868237027</v>
      </c>
      <c r="W91">
        <f t="shared" ca="1" si="47"/>
        <v>502</v>
      </c>
      <c r="X91">
        <f t="shared" ca="1" si="48"/>
        <v>0.1847626058152374</v>
      </c>
      <c r="Y91">
        <f t="shared" ca="1" si="49"/>
        <v>2366</v>
      </c>
      <c r="Z91">
        <f t="shared" ca="1" si="50"/>
        <v>0.87081339712918659</v>
      </c>
      <c r="AA91">
        <f t="shared" ca="1" si="51"/>
        <v>2224</v>
      </c>
      <c r="AB91">
        <f t="shared" ca="1" si="52"/>
        <v>0.81854987118145017</v>
      </c>
      <c r="AC91">
        <f t="shared" ca="1" si="53"/>
        <v>1993</v>
      </c>
      <c r="AE91" t="str">
        <f t="shared" ca="1" si="54"/>
        <v>GABBARD</v>
      </c>
      <c r="AF91">
        <f t="shared" ca="1" si="28"/>
        <v>2366</v>
      </c>
      <c r="AG91" s="5">
        <f t="shared" ca="1" si="55"/>
        <v>0.87081339712918659</v>
      </c>
    </row>
    <row r="92" spans="1:33" x14ac:dyDescent="0.2">
      <c r="A92" s="7" t="s">
        <v>751</v>
      </c>
      <c r="B92" s="2" t="s">
        <v>752</v>
      </c>
      <c r="C92" s="2" t="s">
        <v>753</v>
      </c>
      <c r="D92" s="2">
        <v>3068</v>
      </c>
      <c r="E92">
        <f t="shared" ca="1" si="29"/>
        <v>1159</v>
      </c>
      <c r="F92">
        <f t="shared" ca="1" si="30"/>
        <v>0.37777053455019555</v>
      </c>
      <c r="G92">
        <f t="shared" ca="1" si="31"/>
        <v>374</v>
      </c>
      <c r="H92">
        <f t="shared" ca="1" si="32"/>
        <v>0.12190352020860495</v>
      </c>
      <c r="I92">
        <f t="shared" ca="1" si="33"/>
        <v>3057</v>
      </c>
      <c r="J92">
        <f t="shared" ca="1" si="34"/>
        <v>0.99641460234680579</v>
      </c>
      <c r="K92">
        <f t="shared" ca="1" si="35"/>
        <v>3039</v>
      </c>
      <c r="L92">
        <f t="shared" ca="1" si="36"/>
        <v>0.99054758800521514</v>
      </c>
      <c r="M92">
        <f t="shared" ca="1" si="37"/>
        <v>1677</v>
      </c>
      <c r="N92">
        <f t="shared" ca="1" si="38"/>
        <v>0.54661016949152541</v>
      </c>
      <c r="O92">
        <f t="shared" ca="1" si="39"/>
        <v>2390</v>
      </c>
      <c r="P92">
        <f t="shared" ca="1" si="40"/>
        <v>0.77900912646675358</v>
      </c>
      <c r="Q92">
        <f t="shared" ca="1" si="41"/>
        <v>1994</v>
      </c>
      <c r="R92">
        <f t="shared" ca="1" si="42"/>
        <v>0.64993481095176009</v>
      </c>
      <c r="S92">
        <f t="shared" ca="1" si="43"/>
        <v>1031</v>
      </c>
      <c r="T92">
        <f t="shared" ca="1" si="44"/>
        <v>0.33604954367666234</v>
      </c>
      <c r="U92">
        <f t="shared" ca="1" si="45"/>
        <v>1928</v>
      </c>
      <c r="V92">
        <f t="shared" ca="1" si="46"/>
        <v>0.62842242503259449</v>
      </c>
      <c r="W92">
        <f t="shared" ca="1" si="47"/>
        <v>955</v>
      </c>
      <c r="X92">
        <f t="shared" ca="1" si="48"/>
        <v>0.31127770534550198</v>
      </c>
      <c r="Y92">
        <f t="shared" ca="1" si="49"/>
        <v>1964</v>
      </c>
      <c r="Z92">
        <f t="shared" ca="1" si="50"/>
        <v>0.64015645371577579</v>
      </c>
      <c r="AA92">
        <f t="shared" ca="1" si="51"/>
        <v>126</v>
      </c>
      <c r="AB92">
        <f t="shared" ca="1" si="52"/>
        <v>4.1069100391134289E-2</v>
      </c>
      <c r="AC92">
        <f t="shared" ca="1" si="53"/>
        <v>1852</v>
      </c>
      <c r="AE92" t="str">
        <f t="shared" ca="1" si="54"/>
        <v>WARREN</v>
      </c>
      <c r="AF92">
        <f t="shared" ca="1" si="28"/>
        <v>3057</v>
      </c>
      <c r="AG92" s="5">
        <f t="shared" ca="1" si="55"/>
        <v>0.99641460234680579</v>
      </c>
    </row>
    <row r="93" spans="1:33" x14ac:dyDescent="0.2">
      <c r="A93" s="7" t="s">
        <v>754</v>
      </c>
      <c r="B93" s="2" t="s">
        <v>755</v>
      </c>
      <c r="C93" s="2" t="s">
        <v>756</v>
      </c>
      <c r="D93" s="2">
        <v>3085</v>
      </c>
      <c r="E93">
        <f t="shared" ca="1" si="29"/>
        <v>1114</v>
      </c>
      <c r="F93">
        <f t="shared" ca="1" si="30"/>
        <v>0.36110210696920586</v>
      </c>
      <c r="G93">
        <f t="shared" ca="1" si="31"/>
        <v>2705</v>
      </c>
      <c r="H93">
        <f t="shared" ca="1" si="32"/>
        <v>0.87682333873581852</v>
      </c>
      <c r="I93">
        <f t="shared" ca="1" si="33"/>
        <v>2771</v>
      </c>
      <c r="J93">
        <f t="shared" ca="1" si="34"/>
        <v>0.89821717990275529</v>
      </c>
      <c r="K93">
        <f t="shared" ca="1" si="35"/>
        <v>2702</v>
      </c>
      <c r="L93">
        <f t="shared" ca="1" si="36"/>
        <v>0.87585089141004857</v>
      </c>
      <c r="M93">
        <f t="shared" ca="1" si="37"/>
        <v>415</v>
      </c>
      <c r="N93">
        <f t="shared" ca="1" si="38"/>
        <v>0.13452188006482982</v>
      </c>
      <c r="O93">
        <f t="shared" ca="1" si="39"/>
        <v>2859</v>
      </c>
      <c r="P93">
        <f t="shared" ca="1" si="40"/>
        <v>0.92674230145867098</v>
      </c>
      <c r="Q93">
        <f t="shared" ca="1" si="41"/>
        <v>223</v>
      </c>
      <c r="R93">
        <f t="shared" ca="1" si="42"/>
        <v>7.2285251215559163E-2</v>
      </c>
      <c r="S93">
        <f t="shared" ca="1" si="43"/>
        <v>3075</v>
      </c>
      <c r="T93">
        <f t="shared" ca="1" si="44"/>
        <v>0.99675850891410045</v>
      </c>
      <c r="U93">
        <f t="shared" ca="1" si="45"/>
        <v>3038</v>
      </c>
      <c r="V93">
        <f t="shared" ca="1" si="46"/>
        <v>0.98476499189627231</v>
      </c>
      <c r="W93">
        <f t="shared" ca="1" si="47"/>
        <v>209</v>
      </c>
      <c r="X93">
        <f t="shared" ca="1" si="48"/>
        <v>6.7747163695299845E-2</v>
      </c>
      <c r="Y93">
        <f t="shared" ca="1" si="49"/>
        <v>405</v>
      </c>
      <c r="Z93">
        <f t="shared" ca="1" si="50"/>
        <v>0.1312803889789303</v>
      </c>
      <c r="AA93">
        <f t="shared" ca="1" si="51"/>
        <v>1732</v>
      </c>
      <c r="AB93">
        <f t="shared" ca="1" si="52"/>
        <v>0.56142625607779584</v>
      </c>
      <c r="AC93">
        <f t="shared" ca="1" si="53"/>
        <v>3076</v>
      </c>
      <c r="AE93" t="str">
        <f t="shared" ca="1" si="54"/>
        <v>OTHER</v>
      </c>
      <c r="AF93">
        <f t="shared" ca="1" si="28"/>
        <v>3076</v>
      </c>
      <c r="AG93" s="5">
        <f t="shared" ca="1" si="55"/>
        <v>0.99708265802269047</v>
      </c>
    </row>
    <row r="94" spans="1:33" x14ac:dyDescent="0.2">
      <c r="A94" s="7" t="s">
        <v>757</v>
      </c>
      <c r="B94" s="2" t="s">
        <v>758</v>
      </c>
      <c r="C94" s="2" t="s">
        <v>759</v>
      </c>
      <c r="D94" s="2">
        <v>553</v>
      </c>
      <c r="E94">
        <f t="shared" ca="1" si="29"/>
        <v>22</v>
      </c>
      <c r="F94">
        <f t="shared" ca="1" si="30"/>
        <v>3.9783001808318265E-2</v>
      </c>
      <c r="G94">
        <f t="shared" ca="1" si="31"/>
        <v>101</v>
      </c>
      <c r="H94">
        <f t="shared" ca="1" si="32"/>
        <v>0.18264014466546113</v>
      </c>
      <c r="I94">
        <f t="shared" ca="1" si="33"/>
        <v>428</v>
      </c>
      <c r="J94">
        <f t="shared" ca="1" si="34"/>
        <v>0.77396021699819173</v>
      </c>
      <c r="K94">
        <f t="shared" ca="1" si="35"/>
        <v>368</v>
      </c>
      <c r="L94">
        <f t="shared" ca="1" si="36"/>
        <v>0.6654611211573237</v>
      </c>
      <c r="M94">
        <f t="shared" ca="1" si="37"/>
        <v>64</v>
      </c>
      <c r="N94">
        <f t="shared" ca="1" si="38"/>
        <v>0.11573236889692586</v>
      </c>
      <c r="O94">
        <f t="shared" ca="1" si="39"/>
        <v>355</v>
      </c>
      <c r="P94">
        <f t="shared" ca="1" si="40"/>
        <v>0.64195298372513565</v>
      </c>
      <c r="Q94">
        <f t="shared" ca="1" si="41"/>
        <v>465</v>
      </c>
      <c r="R94">
        <f t="shared" ca="1" si="42"/>
        <v>0.84086799276672697</v>
      </c>
      <c r="S94">
        <f t="shared" ca="1" si="43"/>
        <v>301</v>
      </c>
      <c r="T94">
        <f t="shared" ca="1" si="44"/>
        <v>0.54430379746835444</v>
      </c>
      <c r="U94">
        <f t="shared" ca="1" si="45"/>
        <v>37</v>
      </c>
      <c r="V94">
        <f t="shared" ca="1" si="46"/>
        <v>6.6907775768535266E-2</v>
      </c>
      <c r="W94">
        <f t="shared" ca="1" si="47"/>
        <v>113</v>
      </c>
      <c r="X94">
        <f t="shared" ca="1" si="48"/>
        <v>0.20433996383363473</v>
      </c>
      <c r="Y94">
        <f t="shared" ca="1" si="49"/>
        <v>70</v>
      </c>
      <c r="Z94">
        <f t="shared" ca="1" si="50"/>
        <v>0.12658227848101267</v>
      </c>
      <c r="AA94">
        <f t="shared" ca="1" si="51"/>
        <v>226</v>
      </c>
      <c r="AB94">
        <f t="shared" ca="1" si="52"/>
        <v>0.40867992766726946</v>
      </c>
      <c r="AC94">
        <f t="shared" ca="1" si="53"/>
        <v>528</v>
      </c>
      <c r="AE94" t="str">
        <f t="shared" ca="1" si="54"/>
        <v>OTHER</v>
      </c>
      <c r="AF94">
        <f t="shared" ca="1" si="28"/>
        <v>528</v>
      </c>
      <c r="AG94" s="5">
        <f t="shared" ca="1" si="55"/>
        <v>0.9547920433996383</v>
      </c>
    </row>
    <row r="95" spans="1:33" x14ac:dyDescent="0.2">
      <c r="A95" s="7" t="s">
        <v>760</v>
      </c>
      <c r="B95" s="2" t="s">
        <v>761</v>
      </c>
      <c r="C95" s="2" t="s">
        <v>762</v>
      </c>
      <c r="D95" s="2">
        <v>985</v>
      </c>
      <c r="E95">
        <f t="shared" ca="1" si="29"/>
        <v>36</v>
      </c>
      <c r="F95">
        <f t="shared" ca="1" si="30"/>
        <v>3.654822335025381E-2</v>
      </c>
      <c r="G95">
        <f t="shared" ca="1" si="31"/>
        <v>163</v>
      </c>
      <c r="H95">
        <f t="shared" ca="1" si="32"/>
        <v>0.16548223350253807</v>
      </c>
      <c r="I95">
        <f t="shared" ca="1" si="33"/>
        <v>534</v>
      </c>
      <c r="J95">
        <f t="shared" ca="1" si="34"/>
        <v>0.54213197969543148</v>
      </c>
      <c r="K95">
        <f t="shared" ca="1" si="35"/>
        <v>354</v>
      </c>
      <c r="L95">
        <f t="shared" ca="1" si="36"/>
        <v>0.35939086294416245</v>
      </c>
      <c r="M95">
        <f t="shared" ca="1" si="37"/>
        <v>36</v>
      </c>
      <c r="N95">
        <f t="shared" ca="1" si="38"/>
        <v>3.654822335025381E-2</v>
      </c>
      <c r="O95">
        <f t="shared" ca="1" si="39"/>
        <v>318</v>
      </c>
      <c r="P95">
        <f t="shared" ca="1" si="40"/>
        <v>0.32284263959390863</v>
      </c>
      <c r="Q95">
        <f t="shared" ca="1" si="41"/>
        <v>448</v>
      </c>
      <c r="R95">
        <f t="shared" ca="1" si="42"/>
        <v>0.45482233502538072</v>
      </c>
      <c r="S95">
        <f t="shared" ca="1" si="43"/>
        <v>734</v>
      </c>
      <c r="T95">
        <f t="shared" ca="1" si="44"/>
        <v>0.74517766497461924</v>
      </c>
      <c r="U95">
        <f t="shared" ca="1" si="45"/>
        <v>62</v>
      </c>
      <c r="V95">
        <f t="shared" ca="1" si="46"/>
        <v>6.2944162436548226E-2</v>
      </c>
      <c r="W95">
        <f t="shared" ca="1" si="47"/>
        <v>779</v>
      </c>
      <c r="X95">
        <f t="shared" ca="1" si="48"/>
        <v>0.79086294416243652</v>
      </c>
      <c r="Y95">
        <f t="shared" ca="1" si="49"/>
        <v>549</v>
      </c>
      <c r="Z95">
        <f t="shared" ca="1" si="50"/>
        <v>0.55736040609137061</v>
      </c>
      <c r="AA95">
        <f t="shared" ca="1" si="51"/>
        <v>891</v>
      </c>
      <c r="AB95">
        <f t="shared" ca="1" si="52"/>
        <v>0.90456852791878173</v>
      </c>
      <c r="AC95">
        <f t="shared" ca="1" si="53"/>
        <v>791</v>
      </c>
      <c r="AE95" t="str">
        <f t="shared" ca="1" si="54"/>
        <v>PATRICK</v>
      </c>
      <c r="AF95">
        <f t="shared" ca="1" si="28"/>
        <v>891</v>
      </c>
      <c r="AG95" s="5">
        <f t="shared" ca="1" si="55"/>
        <v>0.90456852791878173</v>
      </c>
    </row>
    <row r="96" spans="1:33" x14ac:dyDescent="0.2">
      <c r="A96" s="7" t="s">
        <v>763</v>
      </c>
      <c r="B96" s="2" t="s">
        <v>764</v>
      </c>
      <c r="C96" s="2" t="s">
        <v>765</v>
      </c>
      <c r="D96" s="2">
        <v>2729</v>
      </c>
      <c r="E96">
        <f t="shared" ca="1" si="29"/>
        <v>510</v>
      </c>
      <c r="F96">
        <f t="shared" ca="1" si="30"/>
        <v>0.18688164162696957</v>
      </c>
      <c r="G96">
        <f t="shared" ca="1" si="31"/>
        <v>1726</v>
      </c>
      <c r="H96">
        <f t="shared" ca="1" si="32"/>
        <v>0.63246610480029319</v>
      </c>
      <c r="I96">
        <f t="shared" ca="1" si="33"/>
        <v>2274</v>
      </c>
      <c r="J96">
        <f t="shared" ca="1" si="34"/>
        <v>0.83327226090142914</v>
      </c>
      <c r="K96">
        <f t="shared" ca="1" si="35"/>
        <v>2344</v>
      </c>
      <c r="L96">
        <f t="shared" ca="1" si="36"/>
        <v>0.85892268230120927</v>
      </c>
      <c r="M96">
        <f t="shared" ca="1" si="37"/>
        <v>1613</v>
      </c>
      <c r="N96">
        <f t="shared" ca="1" si="38"/>
        <v>0.59105899596921951</v>
      </c>
      <c r="O96">
        <f t="shared" ca="1" si="39"/>
        <v>864</v>
      </c>
      <c r="P96">
        <f t="shared" ca="1" si="40"/>
        <v>0.31659948699157198</v>
      </c>
      <c r="Q96">
        <f t="shared" ca="1" si="41"/>
        <v>2175</v>
      </c>
      <c r="R96">
        <f t="shared" ca="1" si="42"/>
        <v>0.79699523635031144</v>
      </c>
      <c r="S96">
        <f t="shared" ca="1" si="43"/>
        <v>88</v>
      </c>
      <c r="T96">
        <f t="shared" ca="1" si="44"/>
        <v>3.224624404543789E-2</v>
      </c>
      <c r="U96">
        <f t="shared" ca="1" si="45"/>
        <v>0</v>
      </c>
      <c r="V96">
        <f t="shared" ca="1" si="46"/>
        <v>0</v>
      </c>
      <c r="W96">
        <f t="shared" ca="1" si="47"/>
        <v>357</v>
      </c>
      <c r="X96">
        <f t="shared" ca="1" si="48"/>
        <v>0.13081714913887871</v>
      </c>
      <c r="Y96">
        <f t="shared" ca="1" si="49"/>
        <v>2249</v>
      </c>
      <c r="Z96">
        <f t="shared" ca="1" si="50"/>
        <v>0.82411139611579332</v>
      </c>
      <c r="AA96">
        <f t="shared" ca="1" si="51"/>
        <v>2212</v>
      </c>
      <c r="AB96">
        <f t="shared" ca="1" si="52"/>
        <v>0.81055331623305238</v>
      </c>
      <c r="AC96">
        <f t="shared" ca="1" si="53"/>
        <v>16</v>
      </c>
      <c r="AE96" t="str">
        <f t="shared" ca="1" si="54"/>
        <v>KLOBUCHAR</v>
      </c>
      <c r="AF96">
        <f t="shared" ca="1" si="28"/>
        <v>2344</v>
      </c>
      <c r="AG96" s="5">
        <f t="shared" ca="1" si="55"/>
        <v>0.85892268230120927</v>
      </c>
    </row>
    <row r="97" spans="1:33" x14ac:dyDescent="0.2">
      <c r="A97" s="7" t="s">
        <v>766</v>
      </c>
      <c r="B97" s="2" t="s">
        <v>767</v>
      </c>
      <c r="C97" s="2" t="s">
        <v>768</v>
      </c>
      <c r="D97" s="2">
        <v>2792</v>
      </c>
      <c r="E97">
        <f t="shared" ca="1" si="29"/>
        <v>1718</v>
      </c>
      <c r="F97">
        <f t="shared" ca="1" si="30"/>
        <v>0.61532951289398286</v>
      </c>
      <c r="G97">
        <f t="shared" ca="1" si="31"/>
        <v>2001</v>
      </c>
      <c r="H97">
        <f t="shared" ca="1" si="32"/>
        <v>0.71669054441260749</v>
      </c>
      <c r="I97">
        <f t="shared" ca="1" si="33"/>
        <v>1962</v>
      </c>
      <c r="J97">
        <f t="shared" ca="1" si="34"/>
        <v>0.70272206303724927</v>
      </c>
      <c r="K97">
        <f t="shared" ca="1" si="35"/>
        <v>1339</v>
      </c>
      <c r="L97">
        <f t="shared" ca="1" si="36"/>
        <v>0.47958452722063039</v>
      </c>
      <c r="M97">
        <f t="shared" ca="1" si="37"/>
        <v>847</v>
      </c>
      <c r="N97">
        <f t="shared" ca="1" si="38"/>
        <v>0.30336676217765041</v>
      </c>
      <c r="O97">
        <f t="shared" ca="1" si="39"/>
        <v>2236</v>
      </c>
      <c r="P97">
        <f t="shared" ca="1" si="40"/>
        <v>0.80085959885386815</v>
      </c>
      <c r="Q97">
        <f t="shared" ca="1" si="41"/>
        <v>1851</v>
      </c>
      <c r="R97">
        <f t="shared" ca="1" si="42"/>
        <v>0.66296561604584525</v>
      </c>
      <c r="S97">
        <f t="shared" ca="1" si="43"/>
        <v>1204</v>
      </c>
      <c r="T97">
        <f t="shared" ca="1" si="44"/>
        <v>0.43123209169054444</v>
      </c>
      <c r="U97">
        <f t="shared" ca="1" si="45"/>
        <v>541</v>
      </c>
      <c r="V97">
        <f t="shared" ca="1" si="46"/>
        <v>0.19376790830945559</v>
      </c>
      <c r="W97">
        <f t="shared" ca="1" si="47"/>
        <v>875</v>
      </c>
      <c r="X97">
        <f t="shared" ca="1" si="48"/>
        <v>0.31339541547277938</v>
      </c>
      <c r="Y97">
        <f t="shared" ca="1" si="49"/>
        <v>2059</v>
      </c>
      <c r="Z97">
        <f t="shared" ca="1" si="50"/>
        <v>0.73746418338108888</v>
      </c>
      <c r="AA97">
        <f t="shared" ca="1" si="51"/>
        <v>1022</v>
      </c>
      <c r="AB97">
        <f t="shared" ca="1" si="52"/>
        <v>0.36604584527220629</v>
      </c>
      <c r="AC97">
        <f t="shared" ca="1" si="53"/>
        <v>220</v>
      </c>
      <c r="AE97" t="str">
        <f t="shared" ca="1" si="54"/>
        <v>YANG</v>
      </c>
      <c r="AF97">
        <f t="shared" ca="1" si="28"/>
        <v>2236</v>
      </c>
      <c r="AG97" s="5">
        <f t="shared" ca="1" si="55"/>
        <v>0.80085959885386815</v>
      </c>
    </row>
    <row r="98" spans="1:33" x14ac:dyDescent="0.2">
      <c r="A98" s="7" t="s">
        <v>769</v>
      </c>
      <c r="B98" s="2" t="s">
        <v>770</v>
      </c>
      <c r="C98" s="2" t="s">
        <v>771</v>
      </c>
      <c r="D98" s="2">
        <v>2812</v>
      </c>
      <c r="E98">
        <f t="shared" ca="1" si="29"/>
        <v>2181</v>
      </c>
      <c r="F98">
        <f t="shared" ca="1" si="30"/>
        <v>0.77560455192034139</v>
      </c>
      <c r="G98">
        <f t="shared" ca="1" si="31"/>
        <v>2785</v>
      </c>
      <c r="H98">
        <f t="shared" ca="1" si="32"/>
        <v>0.99039829302987192</v>
      </c>
      <c r="I98">
        <f t="shared" ca="1" si="33"/>
        <v>1398</v>
      </c>
      <c r="J98">
        <f t="shared" ca="1" si="34"/>
        <v>0.49715504978662872</v>
      </c>
      <c r="K98">
        <f t="shared" ca="1" si="35"/>
        <v>1125</v>
      </c>
      <c r="L98">
        <f t="shared" ca="1" si="36"/>
        <v>0.40007112375533427</v>
      </c>
      <c r="M98">
        <f t="shared" ca="1" si="37"/>
        <v>2593</v>
      </c>
      <c r="N98">
        <f t="shared" ca="1" si="38"/>
        <v>0.92211948790896159</v>
      </c>
      <c r="O98">
        <f t="shared" ca="1" si="39"/>
        <v>2115</v>
      </c>
      <c r="P98">
        <f t="shared" ca="1" si="40"/>
        <v>0.75213371266002849</v>
      </c>
      <c r="Q98">
        <f t="shared" ca="1" si="41"/>
        <v>381</v>
      </c>
      <c r="R98">
        <f t="shared" ca="1" si="42"/>
        <v>0.13549075391180654</v>
      </c>
      <c r="S98">
        <f t="shared" ca="1" si="43"/>
        <v>2738</v>
      </c>
      <c r="T98">
        <f t="shared" ca="1" si="44"/>
        <v>0.97368421052631582</v>
      </c>
      <c r="U98">
        <f t="shared" ca="1" si="45"/>
        <v>751</v>
      </c>
      <c r="V98">
        <f t="shared" ca="1" si="46"/>
        <v>0.26706970128022761</v>
      </c>
      <c r="W98">
        <f t="shared" ca="1" si="47"/>
        <v>1399</v>
      </c>
      <c r="X98">
        <f t="shared" ca="1" si="48"/>
        <v>0.49751066856330012</v>
      </c>
      <c r="Y98">
        <f t="shared" ca="1" si="49"/>
        <v>1365</v>
      </c>
      <c r="Z98">
        <f t="shared" ca="1" si="50"/>
        <v>0.48541963015647227</v>
      </c>
      <c r="AA98">
        <f t="shared" ca="1" si="51"/>
        <v>1329</v>
      </c>
      <c r="AB98">
        <f t="shared" ca="1" si="52"/>
        <v>0.47261735419630158</v>
      </c>
      <c r="AC98">
        <f t="shared" ca="1" si="53"/>
        <v>1316</v>
      </c>
      <c r="AE98" t="str">
        <f t="shared" ca="1" si="54"/>
        <v>SANDERS</v>
      </c>
      <c r="AF98">
        <f t="shared" ca="1" si="28"/>
        <v>2785</v>
      </c>
      <c r="AG98" s="5">
        <f t="shared" ca="1" si="55"/>
        <v>0.99039829302987192</v>
      </c>
    </row>
    <row r="99" spans="1:33" x14ac:dyDescent="0.2">
      <c r="A99" s="7" t="s">
        <v>772</v>
      </c>
      <c r="B99" s="2" t="s">
        <v>773</v>
      </c>
      <c r="C99" s="2" t="s">
        <v>774</v>
      </c>
      <c r="D99" s="2">
        <v>385</v>
      </c>
      <c r="E99">
        <f t="shared" ca="1" si="29"/>
        <v>94</v>
      </c>
      <c r="F99">
        <f t="shared" ca="1" si="30"/>
        <v>0.24415584415584415</v>
      </c>
      <c r="G99">
        <f t="shared" ca="1" si="31"/>
        <v>19</v>
      </c>
      <c r="H99">
        <f t="shared" ca="1" si="32"/>
        <v>4.9350649350649353E-2</v>
      </c>
      <c r="I99">
        <f t="shared" ca="1" si="33"/>
        <v>233</v>
      </c>
      <c r="J99">
        <f t="shared" ca="1" si="34"/>
        <v>0.60519480519480517</v>
      </c>
      <c r="K99">
        <f t="shared" ca="1" si="35"/>
        <v>90</v>
      </c>
      <c r="L99">
        <f t="shared" ca="1" si="36"/>
        <v>0.23376623376623376</v>
      </c>
      <c r="M99">
        <f t="shared" ca="1" si="37"/>
        <v>172</v>
      </c>
      <c r="N99">
        <f t="shared" ca="1" si="38"/>
        <v>0.44675324675324674</v>
      </c>
      <c r="O99">
        <f t="shared" ca="1" si="39"/>
        <v>368</v>
      </c>
      <c r="P99">
        <f t="shared" ca="1" si="40"/>
        <v>0.95584415584415583</v>
      </c>
      <c r="Q99">
        <f t="shared" ca="1" si="41"/>
        <v>148</v>
      </c>
      <c r="R99">
        <f t="shared" ca="1" si="42"/>
        <v>0.38441558441558443</v>
      </c>
      <c r="S99">
        <f t="shared" ca="1" si="43"/>
        <v>311</v>
      </c>
      <c r="T99">
        <f t="shared" ca="1" si="44"/>
        <v>0.80779220779220784</v>
      </c>
      <c r="U99">
        <f t="shared" ca="1" si="45"/>
        <v>368</v>
      </c>
      <c r="V99">
        <f t="shared" ca="1" si="46"/>
        <v>0.95584415584415583</v>
      </c>
      <c r="W99">
        <f t="shared" ca="1" si="47"/>
        <v>34</v>
      </c>
      <c r="X99">
        <f t="shared" ca="1" si="48"/>
        <v>8.8311688311688313E-2</v>
      </c>
      <c r="Y99">
        <f t="shared" ca="1" si="49"/>
        <v>104</v>
      </c>
      <c r="Z99">
        <f t="shared" ca="1" si="50"/>
        <v>0.27012987012987011</v>
      </c>
      <c r="AA99">
        <f t="shared" ca="1" si="51"/>
        <v>319</v>
      </c>
      <c r="AB99">
        <f t="shared" ca="1" si="52"/>
        <v>0.82857142857142863</v>
      </c>
      <c r="AC99">
        <f t="shared" ca="1" si="53"/>
        <v>272</v>
      </c>
      <c r="AE99" t="str">
        <f t="shared" ca="1" si="54"/>
        <v>YANG</v>
      </c>
      <c r="AF99">
        <f t="shared" ca="1" si="28"/>
        <v>368</v>
      </c>
      <c r="AG99" s="5">
        <f t="shared" ca="1" si="55"/>
        <v>0.95584415584415583</v>
      </c>
    </row>
    <row r="100" spans="1:33" x14ac:dyDescent="0.2">
      <c r="A100" s="7" t="s">
        <v>775</v>
      </c>
      <c r="B100" s="2" t="s">
        <v>776</v>
      </c>
      <c r="C100" s="2" t="s">
        <v>777</v>
      </c>
      <c r="D100" s="2">
        <v>2942</v>
      </c>
      <c r="E100">
        <f t="shared" ca="1" si="29"/>
        <v>147</v>
      </c>
      <c r="F100">
        <f t="shared" ca="1" si="30"/>
        <v>4.9966009517335146E-2</v>
      </c>
      <c r="G100">
        <f t="shared" ca="1" si="31"/>
        <v>2526</v>
      </c>
      <c r="H100">
        <f t="shared" ca="1" si="32"/>
        <v>0.858599592114208</v>
      </c>
      <c r="I100">
        <f t="shared" ca="1" si="33"/>
        <v>216</v>
      </c>
      <c r="J100">
        <f t="shared" ca="1" si="34"/>
        <v>7.3419442556084291E-2</v>
      </c>
      <c r="K100">
        <f t="shared" ca="1" si="35"/>
        <v>2841</v>
      </c>
      <c r="L100">
        <f t="shared" ca="1" si="36"/>
        <v>0.96566961250849759</v>
      </c>
      <c r="M100">
        <f t="shared" ca="1" si="37"/>
        <v>1621</v>
      </c>
      <c r="N100">
        <f t="shared" ca="1" si="38"/>
        <v>0.55098572399728074</v>
      </c>
      <c r="O100">
        <f t="shared" ca="1" si="39"/>
        <v>1284</v>
      </c>
      <c r="P100">
        <f t="shared" ca="1" si="40"/>
        <v>0.43643779741672334</v>
      </c>
      <c r="Q100">
        <f t="shared" ca="1" si="41"/>
        <v>2829</v>
      </c>
      <c r="R100">
        <f t="shared" ca="1" si="42"/>
        <v>0.96159075458871512</v>
      </c>
      <c r="S100">
        <f t="shared" ca="1" si="43"/>
        <v>717</v>
      </c>
      <c r="T100">
        <f t="shared" ca="1" si="44"/>
        <v>0.24371176070700204</v>
      </c>
      <c r="U100">
        <f t="shared" ca="1" si="45"/>
        <v>2370</v>
      </c>
      <c r="V100">
        <f t="shared" ca="1" si="46"/>
        <v>0.80557443915703608</v>
      </c>
      <c r="W100">
        <f t="shared" ca="1" si="47"/>
        <v>46</v>
      </c>
      <c r="X100">
        <f t="shared" ca="1" si="48"/>
        <v>1.5635622025832768E-2</v>
      </c>
      <c r="Y100">
        <f t="shared" ca="1" si="49"/>
        <v>1986</v>
      </c>
      <c r="Z100">
        <f t="shared" ca="1" si="50"/>
        <v>0.67505098572399724</v>
      </c>
      <c r="AA100">
        <f t="shared" ca="1" si="51"/>
        <v>1047</v>
      </c>
      <c r="AB100">
        <f t="shared" ca="1" si="52"/>
        <v>0.35588035350101971</v>
      </c>
      <c r="AC100">
        <f t="shared" ca="1" si="53"/>
        <v>238</v>
      </c>
      <c r="AE100" t="str">
        <f t="shared" ca="1" si="54"/>
        <v>KLOBUCHAR</v>
      </c>
      <c r="AF100">
        <f t="shared" ca="1" si="28"/>
        <v>2841</v>
      </c>
      <c r="AG100" s="5">
        <f t="shared" ca="1" si="55"/>
        <v>0.96566961250849759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30F0-EE30-E949-8538-CDA046523BF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7684-FE71-1346-BAAE-8B29E3C3CD6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Sheet1</vt:lpstr>
      <vt:lpstr>counties</vt:lpstr>
      <vt:lpstr>sources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2020-01-28T17:46:40Z</dcterms:created>
  <dcterms:modified xsi:type="dcterms:W3CDTF">2020-02-06T17:34:05Z</dcterms:modified>
</cp:coreProperties>
</file>