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ebstmj\OneDrive - Star Tribune\Bridges\"/>
    </mc:Choice>
  </mc:AlternateContent>
  <bookViews>
    <workbookView xWindow="0" yWindow="0" windowWidth="20220" windowHeight="6750"/>
  </bookViews>
  <sheets>
    <sheet name="DATADICT" sheetId="1" r:id="rId1"/>
    <sheet name="Sheet2" sheetId="7" r:id="rId2"/>
    <sheet name="roadway table" sheetId="6" r:id="rId3"/>
    <sheet name="bridge table" sheetId="3" r:id="rId4"/>
    <sheet name="Sheet1" sheetId="2" r:id="rId5"/>
    <sheet name="Inspevnt table" sheetId="4" r:id="rId6"/>
    <sheet name="Sheet4" sheetId="5" r:id="rId7"/>
  </sheets>
  <definedNames>
    <definedName name="_xlnm._FilterDatabase" localSheetId="3" hidden="1">'bridge table'!$B$3:$G$132</definedName>
    <definedName name="_xlnm._FilterDatabase" localSheetId="0" hidden="1">DATADICT!$A$1:$X$2607</definedName>
    <definedName name="_xlnm._FilterDatabase" localSheetId="5" hidden="1">'Inspevnt table'!$A$2:$F$67</definedName>
    <definedName name="_xlnm._FilterDatabase" localSheetId="2" hidden="1">'roadway table'!$A$3:$F$59</definedName>
    <definedName name="_xlnm._FilterDatabase" localSheetId="4" hidden="1">Sheet1!$A$1:$F$2607</definedName>
  </definedNames>
  <calcPr calcId="162913"/>
</workbook>
</file>

<file path=xl/calcChain.xml><?xml version="1.0" encoding="utf-8"?>
<calcChain xmlns="http://schemas.openxmlformats.org/spreadsheetml/2006/main">
  <c r="J4" i="4" l="1"/>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3" i="4"/>
  <c r="G4" i="4" l="1"/>
  <c r="H4" i="4"/>
  <c r="G5" i="4"/>
  <c r="H5" i="4"/>
  <c r="G6" i="4"/>
  <c r="H6" i="4"/>
  <c r="G7" i="4"/>
  <c r="H7" i="4"/>
  <c r="G8" i="4"/>
  <c r="H8" i="4"/>
  <c r="G9" i="4"/>
  <c r="H9" i="4"/>
  <c r="G10" i="4"/>
  <c r="H10" i="4"/>
  <c r="G11" i="4"/>
  <c r="H11" i="4"/>
  <c r="G12" i="4"/>
  <c r="H12" i="4"/>
  <c r="G13" i="4"/>
  <c r="H13" i="4"/>
  <c r="G14" i="4"/>
  <c r="H14" i="4"/>
  <c r="G15" i="4"/>
  <c r="H15" i="4"/>
  <c r="G16" i="4"/>
  <c r="H16" i="4"/>
  <c r="G17" i="4"/>
  <c r="H17" i="4"/>
  <c r="G18" i="4"/>
  <c r="H18" i="4"/>
  <c r="G19" i="4"/>
  <c r="H19" i="4"/>
  <c r="G20" i="4"/>
  <c r="H20" i="4"/>
  <c r="G21" i="4"/>
  <c r="H21" i="4"/>
  <c r="G22" i="4"/>
  <c r="H22" i="4"/>
  <c r="G23" i="4"/>
  <c r="H23" i="4"/>
  <c r="G24" i="4"/>
  <c r="H24" i="4"/>
  <c r="G25" i="4"/>
  <c r="H25" i="4"/>
  <c r="G26" i="4"/>
  <c r="H26" i="4"/>
  <c r="G27" i="4"/>
  <c r="H27" i="4"/>
  <c r="G28" i="4"/>
  <c r="H28" i="4"/>
  <c r="G29" i="4"/>
  <c r="H29" i="4"/>
  <c r="G30" i="4"/>
  <c r="H30" i="4"/>
  <c r="G31" i="4"/>
  <c r="H31" i="4"/>
  <c r="G32" i="4"/>
  <c r="H32" i="4"/>
  <c r="G33" i="4"/>
  <c r="H33" i="4"/>
  <c r="G34" i="4"/>
  <c r="H34" i="4"/>
  <c r="G35" i="4"/>
  <c r="H35" i="4"/>
  <c r="G36" i="4"/>
  <c r="H36" i="4"/>
  <c r="G37" i="4"/>
  <c r="H37" i="4"/>
  <c r="G38" i="4"/>
  <c r="H38" i="4"/>
  <c r="G39" i="4"/>
  <c r="H39" i="4"/>
  <c r="G40" i="4"/>
  <c r="H40" i="4"/>
  <c r="G41" i="4"/>
  <c r="H41" i="4"/>
  <c r="G42" i="4"/>
  <c r="H42" i="4"/>
  <c r="G43" i="4"/>
  <c r="H43" i="4"/>
  <c r="G44" i="4"/>
  <c r="H44" i="4"/>
  <c r="G45" i="4"/>
  <c r="H45" i="4"/>
  <c r="G46" i="4"/>
  <c r="H46" i="4"/>
  <c r="G47" i="4"/>
  <c r="H47" i="4"/>
  <c r="G48" i="4"/>
  <c r="H48" i="4"/>
  <c r="G49" i="4"/>
  <c r="H49" i="4"/>
  <c r="G50" i="4"/>
  <c r="H50" i="4"/>
  <c r="G51" i="4"/>
  <c r="H51" i="4"/>
  <c r="G52" i="4"/>
  <c r="H52" i="4"/>
  <c r="G53" i="4"/>
  <c r="H53" i="4"/>
  <c r="G54" i="4"/>
  <c r="H54" i="4"/>
  <c r="G55" i="4"/>
  <c r="H55" i="4"/>
  <c r="G56" i="4"/>
  <c r="H56" i="4"/>
  <c r="G57" i="4"/>
  <c r="H57" i="4"/>
  <c r="G58" i="4"/>
  <c r="H58" i="4"/>
  <c r="G59" i="4"/>
  <c r="H59" i="4"/>
  <c r="G60" i="4"/>
  <c r="H60" i="4"/>
  <c r="G61" i="4"/>
  <c r="H61" i="4"/>
  <c r="G62" i="4"/>
  <c r="H62" i="4"/>
  <c r="G63" i="4"/>
  <c r="H63" i="4"/>
  <c r="G64" i="4"/>
  <c r="H64" i="4"/>
  <c r="G65" i="4"/>
  <c r="H65" i="4"/>
  <c r="G66" i="4"/>
  <c r="H66" i="4"/>
  <c r="G67" i="4"/>
  <c r="H67" i="4"/>
  <c r="H3" i="4"/>
  <c r="G3" i="4"/>
  <c r="G5" i="6"/>
  <c r="G6" i="6"/>
  <c r="G7" i="6"/>
  <c r="G8" i="6"/>
  <c r="G9" i="6"/>
  <c r="G10" i="6"/>
  <c r="G11" i="6"/>
  <c r="G12" i="6"/>
  <c r="H12" i="6"/>
  <c r="G13" i="6"/>
  <c r="H13" i="6"/>
  <c r="G14" i="6"/>
  <c r="G15" i="6"/>
  <c r="G16" i="6"/>
  <c r="G17" i="6"/>
  <c r="G18" i="6"/>
  <c r="G19" i="6"/>
  <c r="G20" i="6"/>
  <c r="G21" i="6"/>
  <c r="G22" i="6"/>
  <c r="G23" i="6"/>
  <c r="G24" i="6"/>
  <c r="G25" i="6"/>
  <c r="G26" i="6"/>
  <c r="G27" i="6"/>
  <c r="G28" i="6"/>
  <c r="G29" i="6"/>
  <c r="G30" i="6"/>
  <c r="G31" i="6"/>
  <c r="G32" i="6"/>
  <c r="G33" i="6"/>
  <c r="H33" i="6"/>
  <c r="G34" i="6"/>
  <c r="H34" i="6"/>
  <c r="G35" i="6"/>
  <c r="H35" i="6"/>
  <c r="G36" i="6"/>
  <c r="H36" i="6"/>
  <c r="G37" i="6"/>
  <c r="H37" i="6"/>
  <c r="G38" i="6"/>
  <c r="G39" i="6"/>
  <c r="G40" i="6"/>
  <c r="G41" i="6"/>
  <c r="G42" i="6"/>
  <c r="G43" i="6"/>
  <c r="G44" i="6"/>
  <c r="G45" i="6"/>
  <c r="G46" i="6"/>
  <c r="G47" i="6"/>
  <c r="H47" i="6"/>
  <c r="G48" i="6"/>
  <c r="G49" i="6"/>
  <c r="G50" i="6"/>
  <c r="G51" i="6"/>
  <c r="G52" i="6"/>
  <c r="G53" i="6"/>
  <c r="G54" i="6"/>
  <c r="H54" i="6"/>
  <c r="G55" i="6"/>
  <c r="G56" i="6"/>
  <c r="G57" i="6"/>
  <c r="H57" i="6"/>
  <c r="G58" i="6"/>
  <c r="G59" i="6"/>
  <c r="H59" i="6"/>
  <c r="G4" i="6"/>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4" i="3"/>
  <c r="C5" i="6"/>
  <c r="H5" i="6" s="1"/>
  <c r="D5" i="6"/>
  <c r="E5" i="6"/>
  <c r="C6" i="6"/>
  <c r="D6" i="6"/>
  <c r="E6" i="6"/>
  <c r="C7" i="6"/>
  <c r="H7" i="6" s="1"/>
  <c r="D7" i="6"/>
  <c r="E7" i="6"/>
  <c r="C8" i="6"/>
  <c r="H8" i="6" s="1"/>
  <c r="D8" i="6"/>
  <c r="E8" i="6"/>
  <c r="C9" i="6"/>
  <c r="H9" i="6" s="1"/>
  <c r="D9" i="6"/>
  <c r="E9" i="6"/>
  <c r="C10" i="6"/>
  <c r="H10" i="6" s="1"/>
  <c r="D10" i="6"/>
  <c r="E10" i="6"/>
  <c r="C11" i="6"/>
  <c r="H11" i="6" s="1"/>
  <c r="D11" i="6"/>
  <c r="E11" i="6"/>
  <c r="D12" i="6"/>
  <c r="E12" i="6"/>
  <c r="D13" i="6"/>
  <c r="E13" i="6"/>
  <c r="C14" i="6"/>
  <c r="H14" i="6" s="1"/>
  <c r="D14" i="6"/>
  <c r="E14" i="6"/>
  <c r="C15" i="6"/>
  <c r="H15" i="6" s="1"/>
  <c r="D15" i="6"/>
  <c r="E15" i="6"/>
  <c r="C16" i="6"/>
  <c r="H16" i="6" s="1"/>
  <c r="D16" i="6"/>
  <c r="E16" i="6"/>
  <c r="C17" i="6"/>
  <c r="H17" i="6" s="1"/>
  <c r="D17" i="6"/>
  <c r="E17" i="6"/>
  <c r="C18" i="6"/>
  <c r="H18" i="6" s="1"/>
  <c r="D18" i="6"/>
  <c r="E18" i="6"/>
  <c r="C19" i="6"/>
  <c r="H19" i="6" s="1"/>
  <c r="D19" i="6"/>
  <c r="E19" i="6"/>
  <c r="C20" i="6"/>
  <c r="H20" i="6" s="1"/>
  <c r="D20" i="6"/>
  <c r="E20" i="6"/>
  <c r="C21" i="6"/>
  <c r="H21" i="6" s="1"/>
  <c r="D21" i="6"/>
  <c r="E21" i="6"/>
  <c r="C22" i="6"/>
  <c r="H22" i="6" s="1"/>
  <c r="D22" i="6"/>
  <c r="E22" i="6"/>
  <c r="C23" i="6"/>
  <c r="H23" i="6" s="1"/>
  <c r="D23" i="6"/>
  <c r="E23" i="6"/>
  <c r="C24" i="6"/>
  <c r="H24" i="6" s="1"/>
  <c r="D24" i="6"/>
  <c r="E24" i="6"/>
  <c r="C25" i="6"/>
  <c r="H25" i="6" s="1"/>
  <c r="D25" i="6"/>
  <c r="E25" i="6"/>
  <c r="C26" i="6"/>
  <c r="H26" i="6" s="1"/>
  <c r="D26" i="6"/>
  <c r="E26" i="6"/>
  <c r="C27" i="6"/>
  <c r="H27" i="6" s="1"/>
  <c r="D27" i="6"/>
  <c r="E27" i="6"/>
  <c r="C28" i="6"/>
  <c r="H28" i="6" s="1"/>
  <c r="D28" i="6"/>
  <c r="E28" i="6"/>
  <c r="C29" i="6"/>
  <c r="H29" i="6" s="1"/>
  <c r="D29" i="6"/>
  <c r="E29" i="6"/>
  <c r="C30" i="6"/>
  <c r="H30" i="6" s="1"/>
  <c r="D30" i="6"/>
  <c r="E30" i="6"/>
  <c r="C31" i="6"/>
  <c r="H31" i="6" s="1"/>
  <c r="D31" i="6"/>
  <c r="E31" i="6"/>
  <c r="C32" i="6"/>
  <c r="H32" i="6" s="1"/>
  <c r="D32" i="6"/>
  <c r="E32" i="6"/>
  <c r="D33" i="6"/>
  <c r="E33" i="6"/>
  <c r="D34" i="6"/>
  <c r="E34" i="6"/>
  <c r="D35" i="6"/>
  <c r="E35" i="6"/>
  <c r="D36" i="6"/>
  <c r="E36" i="6"/>
  <c r="D37" i="6"/>
  <c r="E37" i="6"/>
  <c r="C38" i="6"/>
  <c r="H38" i="6" s="1"/>
  <c r="D38" i="6"/>
  <c r="E38" i="6"/>
  <c r="C39" i="6"/>
  <c r="H39" i="6" s="1"/>
  <c r="D39" i="6"/>
  <c r="E39" i="6"/>
  <c r="C40" i="6"/>
  <c r="H40" i="6" s="1"/>
  <c r="D40" i="6"/>
  <c r="E40" i="6"/>
  <c r="C41" i="6"/>
  <c r="H41" i="6" s="1"/>
  <c r="D41" i="6"/>
  <c r="E41" i="6"/>
  <c r="C42" i="6"/>
  <c r="H42" i="6" s="1"/>
  <c r="D42" i="6"/>
  <c r="E42" i="6"/>
  <c r="C43" i="6"/>
  <c r="H43" i="6" s="1"/>
  <c r="D43" i="6"/>
  <c r="E43" i="6"/>
  <c r="C44" i="6"/>
  <c r="H44" i="6" s="1"/>
  <c r="D44" i="6"/>
  <c r="E44" i="6"/>
  <c r="C45" i="6"/>
  <c r="H45" i="6" s="1"/>
  <c r="D45" i="6"/>
  <c r="E45" i="6"/>
  <c r="C46" i="6"/>
  <c r="H46" i="6" s="1"/>
  <c r="D46" i="6"/>
  <c r="E46" i="6"/>
  <c r="D47" i="6"/>
  <c r="E47" i="6"/>
  <c r="C48" i="6"/>
  <c r="H48" i="6" s="1"/>
  <c r="D48" i="6"/>
  <c r="E48" i="6"/>
  <c r="C49" i="6"/>
  <c r="H49" i="6" s="1"/>
  <c r="D49" i="6"/>
  <c r="E49" i="6"/>
  <c r="C50" i="6"/>
  <c r="H50" i="6" s="1"/>
  <c r="D50" i="6"/>
  <c r="E50" i="6"/>
  <c r="C51" i="6"/>
  <c r="H51" i="6" s="1"/>
  <c r="D51" i="6"/>
  <c r="E51" i="6"/>
  <c r="C52" i="6"/>
  <c r="H52" i="6" s="1"/>
  <c r="D52" i="6"/>
  <c r="E52" i="6"/>
  <c r="C53" i="6"/>
  <c r="H53" i="6" s="1"/>
  <c r="D53" i="6"/>
  <c r="E53" i="6"/>
  <c r="D54" i="6"/>
  <c r="E54" i="6"/>
  <c r="F54" i="6"/>
  <c r="C55" i="6"/>
  <c r="H55" i="6" s="1"/>
  <c r="D55" i="6"/>
  <c r="E55" i="6"/>
  <c r="C56" i="6"/>
  <c r="H56" i="6" s="1"/>
  <c r="D56" i="6"/>
  <c r="E56" i="6"/>
  <c r="D57" i="6"/>
  <c r="E57" i="6"/>
  <c r="F57" i="6"/>
  <c r="C58" i="6"/>
  <c r="H58" i="6" s="1"/>
  <c r="D58" i="6"/>
  <c r="E58" i="6"/>
  <c r="D59" i="6"/>
  <c r="E59" i="6"/>
  <c r="E4" i="6"/>
  <c r="D4" i="6"/>
  <c r="C4" i="6"/>
  <c r="H4" i="6" s="1"/>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4" i="3"/>
  <c r="F5" i="4"/>
  <c r="F13" i="4"/>
  <c r="F14" i="4"/>
  <c r="F17" i="4"/>
  <c r="F18" i="4"/>
  <c r="F22" i="4"/>
  <c r="F23" i="4"/>
  <c r="F27" i="4"/>
  <c r="F28" i="4"/>
  <c r="F32" i="4"/>
  <c r="F33" i="4"/>
  <c r="F35" i="4"/>
  <c r="F61" i="4"/>
  <c r="F63" i="4"/>
  <c r="F3" i="5"/>
  <c r="E3" i="5"/>
  <c r="D3" i="5"/>
  <c r="D4" i="4"/>
  <c r="E4" i="4"/>
  <c r="D6" i="4"/>
  <c r="E6" i="4"/>
  <c r="D7" i="4"/>
  <c r="E7" i="4"/>
  <c r="D8" i="4"/>
  <c r="E8" i="4"/>
  <c r="D9" i="4"/>
  <c r="E9" i="4"/>
  <c r="D10" i="4"/>
  <c r="E10" i="4"/>
  <c r="D11" i="4"/>
  <c r="E11" i="4"/>
  <c r="D12" i="4"/>
  <c r="E12" i="4"/>
  <c r="D13" i="4"/>
  <c r="E13" i="4"/>
  <c r="D14" i="4"/>
  <c r="E14" i="4"/>
  <c r="D15" i="4"/>
  <c r="E15" i="4"/>
  <c r="D16" i="4"/>
  <c r="E16" i="4"/>
  <c r="D17" i="4"/>
  <c r="E17" i="4"/>
  <c r="D18" i="4"/>
  <c r="E18" i="4"/>
  <c r="D19" i="4"/>
  <c r="E19" i="4"/>
  <c r="D20" i="4"/>
  <c r="E20" i="4"/>
  <c r="D21" i="4"/>
  <c r="E21" i="4"/>
  <c r="D22" i="4"/>
  <c r="E22" i="4"/>
  <c r="D23" i="4"/>
  <c r="E23" i="4"/>
  <c r="D24" i="4"/>
  <c r="E24" i="4"/>
  <c r="D25" i="4"/>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E3" i="4"/>
  <c r="D3" i="4"/>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 i="2"/>
  <c r="G3" i="5"/>
  <c r="F5" i="6" l="1"/>
  <c r="F6" i="6"/>
  <c r="F12" i="6"/>
  <c r="F36" i="6"/>
  <c r="H6" i="6"/>
  <c r="F8" i="6"/>
  <c r="F44" i="6"/>
  <c r="F40" i="6"/>
  <c r="F32" i="6"/>
  <c r="F28" i="6"/>
  <c r="F24" i="6"/>
  <c r="F20" i="6"/>
  <c r="F16" i="6"/>
  <c r="F52" i="6"/>
  <c r="F48" i="6"/>
  <c r="F51" i="6"/>
  <c r="F47" i="6"/>
  <c r="F43" i="6"/>
  <c r="F39" i="6"/>
  <c r="F35" i="6"/>
  <c r="F31" i="6"/>
  <c r="F27" i="6"/>
  <c r="F23" i="6"/>
  <c r="F19" i="6"/>
  <c r="F15" i="6"/>
  <c r="F11" i="6"/>
  <c r="F59" i="6"/>
  <c r="F3" i="4"/>
  <c r="F66" i="4"/>
  <c r="F62" i="4"/>
  <c r="F58" i="4"/>
  <c r="F54" i="4"/>
  <c r="F50" i="4"/>
  <c r="F53" i="6"/>
  <c r="F49" i="6"/>
  <c r="F45" i="6"/>
  <c r="F41" i="6"/>
  <c r="F37" i="6"/>
  <c r="F33" i="6"/>
  <c r="F29" i="6"/>
  <c r="F25" i="6"/>
  <c r="F21" i="6"/>
  <c r="F17" i="6"/>
  <c r="F13" i="6"/>
  <c r="F9" i="6"/>
  <c r="F58" i="6"/>
  <c r="F55" i="6"/>
  <c r="F50" i="6"/>
  <c r="F46" i="6"/>
  <c r="F42" i="6"/>
  <c r="F38" i="6"/>
  <c r="F34" i="6"/>
  <c r="F30" i="6"/>
  <c r="F26" i="6"/>
  <c r="F22" i="6"/>
  <c r="F18" i="6"/>
  <c r="F14" i="6"/>
  <c r="F10" i="6"/>
  <c r="F56" i="6"/>
  <c r="F67" i="4"/>
  <c r="F65" i="4"/>
  <c r="F59" i="4"/>
  <c r="F57" i="4"/>
  <c r="F55" i="4"/>
  <c r="F53" i="4"/>
  <c r="F51" i="4"/>
  <c r="F49" i="4"/>
  <c r="F47" i="4"/>
  <c r="F45" i="4"/>
  <c r="F43" i="4"/>
  <c r="F41" i="4"/>
  <c r="F39" i="4"/>
  <c r="F37" i="4"/>
  <c r="F31" i="4"/>
  <c r="F29" i="4"/>
  <c r="F25" i="4"/>
  <c r="F21" i="4"/>
  <c r="F19" i="4"/>
  <c r="F15" i="4"/>
  <c r="F11" i="4"/>
  <c r="F9" i="4"/>
  <c r="F7" i="4"/>
  <c r="F4" i="4"/>
  <c r="F7" i="6"/>
  <c r="F4" i="6"/>
  <c r="F46" i="4"/>
  <c r="F42" i="4"/>
  <c r="F38" i="4"/>
  <c r="F34" i="4"/>
  <c r="F10" i="4"/>
  <c r="F6" i="4"/>
  <c r="F24" i="4"/>
  <c r="F20" i="4"/>
  <c r="F64" i="4"/>
  <c r="F60" i="4"/>
  <c r="F56" i="4"/>
  <c r="F52" i="4"/>
  <c r="F48" i="4"/>
  <c r="F44" i="4"/>
  <c r="F40" i="4"/>
  <c r="F36" i="4"/>
  <c r="F16" i="4"/>
  <c r="F12" i="4"/>
  <c r="F8" i="4"/>
  <c r="F30" i="4"/>
  <c r="F26" i="4"/>
</calcChain>
</file>

<file path=xl/sharedStrings.xml><?xml version="1.0" encoding="utf-8"?>
<sst xmlns="http://schemas.openxmlformats.org/spreadsheetml/2006/main" count="33245" uniqueCount="6269">
  <si>
    <t>TABLE_NAME</t>
  </si>
  <si>
    <t>COL_NAME</t>
  </si>
  <si>
    <t>COL_ALIAS</t>
  </si>
  <si>
    <t>V2CONVERT</t>
  </si>
  <si>
    <t>DATATYPE</t>
  </si>
  <si>
    <t>WIDTH</t>
  </si>
  <si>
    <t>DEC_PLCS</t>
  </si>
  <si>
    <t>NULL_ALLOW</t>
  </si>
  <si>
    <t>UNIQUEKEY</t>
  </si>
  <si>
    <t>POSITION</t>
  </si>
  <si>
    <t>NBI_CD</t>
  </si>
  <si>
    <t>VALTYPE</t>
  </si>
  <si>
    <t>VALATTR1</t>
  </si>
  <si>
    <t>VALATTR2</t>
  </si>
  <si>
    <t>SYSFIELD</t>
  </si>
  <si>
    <t>SYSDEFAULT</t>
  </si>
  <si>
    <t>KEYATTR1</t>
  </si>
  <si>
    <t>UNIQUE_FLD</t>
  </si>
  <si>
    <t>HELPID</t>
  </si>
  <si>
    <t>PAIRCODE</t>
  </si>
  <si>
    <t>CONVERSIONRULES</t>
  </si>
  <si>
    <t>SNOTES</t>
  </si>
  <si>
    <t>NOTES</t>
  </si>
  <si>
    <t>bridge</t>
  </si>
  <si>
    <t>dksurftype</t>
  </si>
  <si>
    <t>ASIS</t>
  </si>
  <si>
    <t>char</t>
  </si>
  <si>
    <t>Y</t>
  </si>
  <si>
    <t>N</t>
  </si>
  <si>
    <t>108A</t>
  </si>
  <si>
    <t>/_/</t>
  </si>
  <si>
    <t>bridge_dksurftype</t>
  </si>
  <si>
    <t>Deck wearing surface type.  NBI Item 108A.</t>
  </si>
  <si>
    <t>dkprotect</t>
  </si>
  <si>
    <t>108C</t>
  </si>
  <si>
    <t>bridge_dkprotect</t>
  </si>
  <si>
    <t>Deck Protection.  NBI Item 108C.</t>
  </si>
  <si>
    <t>deckwidth</t>
  </si>
  <si>
    <t>float</t>
  </si>
  <si>
    <t>bridge_deckwidth</t>
  </si>
  <si>
    <t>Deck width, out-to-out.  NBI Item 52.</t>
  </si>
  <si>
    <t>lftcurbsw</t>
  </si>
  <si>
    <t>050A</t>
  </si>
  <si>
    <t>bridge_lftcurbsw</t>
  </si>
  <si>
    <t>Left curb or sidewalk width.  NBI Item 50A.</t>
  </si>
  <si>
    <t>Item 50 - Curb or Sidewalk Widths (XX.X meters, XX.X meters) (6 digits)  Record and code two contiguous 3-digit numbers to represent the widths of the left and right curbs or sidewalks to nearest tenth of a meter (with assumed decimal points).This is a 6-digit number composed of 2 segments, with the leftmost 3 digits representing the left curb or sidewalk and the rightmost 3 digits representing the right curb or sidewalk. "Left" and "Right" should be determined on the basis of direction of the inventory.</t>
  </si>
  <si>
    <t>strflared</t>
  </si>
  <si>
    <t>LIST</t>
  </si>
  <si>
    <t>Structure flared indicator.  NBI Item 35.</t>
  </si>
  <si>
    <t>NBI Item 35 - Structure Flared --1 digit--Code this item to indicate if the structure is flared--i.  e.  , the width of the structure varies.  Generally, such variance will result from ramps converging with or diverging from the through lanes on the structure, but there may be other causes.  Minor flares at ends of structures should be ignored.  Code:  1, Description:  Yes, flared.  Code:  0, Description:  No flare</t>
  </si>
  <si>
    <t>refvuc</t>
  </si>
  <si>
    <t>054A</t>
  </si>
  <si>
    <t>HNR</t>
  </si>
  <si>
    <t>Reference feature for minimum vertical underclearance measurement, NBI Item 54A.</t>
  </si>
  <si>
    <t>NBI Item 54A.  NBI Item 54 - Minimum Vertical Underclearance --5 digits-- --X code, XX.  XX meters--Using a 1-digit code and a 4-digit number, record and code the minimum vertical clearance from the roadway--travel lanes only--or railroad track beneath the structure to the underside of the superstructure.  --When both a railroad and highway are under the structure, code the most critical dimension.  --Segment:  54A, Description:  Reference feature Length:  1 digit.  Using one of the codes below, code in the first position, the reference feature from which the clearance measurement is taken:  Code:  H, Description:  Highway beneath structure.  Code:  R, Description:  Railroad beneath structure.  Code:  N, Description:  Feature not a highway or railroad</t>
  </si>
  <si>
    <t>hclrult</t>
  </si>
  <si>
    <t>FixPt</t>
  </si>
  <si>
    <t>L3,L5</t>
  </si>
  <si>
    <t>Minimum lateral underclearance on left side of structure.  NBI Item 56.</t>
  </si>
  <si>
    <t xml:space="preserve">This field corresponds to the 3 digit NBI Item 56, as described below.  --It has room for five digits for those states wishing to record all length data in millimeters.  Item 56 - Minimum Lateral Underclearance on Left --3 digits-- --XX.  X meters----code only for divided highways, 1-way streets, and ramps; not applicable to railroads--Using a 3-digit number, record and code the minimum lateral underclearance on the left--median side for divided highways--to the nearest tenth of a meter--with an assumed decimal point.  The lateral clearance should be measured from the left edge of the roadway--excluding shoulders--to the nearest substructure unit, to a rigid barrier, or to the toe of slope steeper than 1 to 3.  Refer to examples on page 34 under Item 55 - Minimum Lateral Underclearance on Right.  In the case of a dual highway, the median side clearances of both roadways should be measured and the smaller distance recorded and coded.  If there is no obstruction in the median area, a notation of open should be recorded and 999 should be coded.  For clearances greater than 30 meters, code 998.  Coding of actual clearances greater than 30 meters to an exact measurement is optional.  Code 000 to indicate not applicable.  </t>
  </si>
  <si>
    <t>lftbrnavcl</t>
  </si>
  <si>
    <t>bridge_lftbrnavcl</t>
  </si>
  <si>
    <t>Minimum navigation vertical clearance, vertical lift bridge.  NBI Item 116.</t>
  </si>
  <si>
    <t>navcntrol</t>
  </si>
  <si>
    <t>bridge_navcntrol</t>
  </si>
  <si>
    <t>Navigational control.  NBI Item 38.</t>
  </si>
  <si>
    <t>navhc</t>
  </si>
  <si>
    <t>bridge_navhc</t>
  </si>
  <si>
    <t>Navigation horizontal clearance.  NBI Item 40.</t>
  </si>
  <si>
    <t>navvc</t>
  </si>
  <si>
    <t>bridge_navvc</t>
  </si>
  <si>
    <t>Navigation vertical clearance.  NBI Item 39.</t>
  </si>
  <si>
    <t>paralstruc</t>
  </si>
  <si>
    <t>LNR</t>
  </si>
  <si>
    <t>Parallel structure designation.  NBI Item 101.</t>
  </si>
  <si>
    <t xml:space="preserve">NBI Item 101 - Parallel Structure Designation --1 digit--Code this item to indicate situations where separate structures carry the inventory route in opposite directions of travel over the same feature.  The lateral distance between structures has no bearing on the coding of this item.  One of the following codes shall be used:  Code:  R, Description:  The right structure of parallel bridges carrying the roadway in the direction of the inventory.  --For a STRAHNET highway, this is west to east and south to north.....Code:  L, Description:  The left structure of parallel bridges.  This structure carries traffic in the opposite direction.....Code:  N, Description:  No parallel structure exists.  </t>
  </si>
  <si>
    <t>nbislen</t>
  </si>
  <si>
    <t>YN</t>
  </si>
  <si>
    <t>Specifies whether the structure meets the National Bridge Inventory length criterion of 6 meters.  NBI Item 112.</t>
  </si>
  <si>
    <t>NBI Item 112 - NBIS Bridge Length --1 digit--Does this structure meet or exceed the minimum length specified to be designated as a bridge for National Bridge Inspection Standards purposes? The following definition of a bridge is to be used:  A structure including supports erected over a depression or an obstruction, such as water, highway, or railway, and having a track or passageway for carrying traffic or other moving loads, and having an opening measured along the center of the roadway of more than 20 feet* between undercopings of abutments or spring lines of arches, or extreme ends of openings for multiple boxes; it may also include multiple pipes, where the clear distance between openings is less than half of the smaller contiguous opening.  *--6.  1 meters--Code:  Y, Description:  Yes.  Code:  N, Description:  No</t>
  </si>
  <si>
    <t>latitude</t>
  </si>
  <si>
    <t>Degrees</t>
  </si>
  <si>
    <t>numeric</t>
  </si>
  <si>
    <t>/641000/</t>
  </si>
  <si>
    <t>latitudebr</t>
  </si>
  <si>
    <t>Latitude.  NBI Item 16.</t>
  </si>
  <si>
    <t>NBI Item 16 - Latitude --XX degrees XX minutes XX.  XX seconds----8 digits--For bridges on STRAHNET and STRAHNET Connector highways and on the NHS, record and code the latitude of each in degrees, minutes and seconds to the nearest hundredth of a second--with an assumed decimal point.  The point of the coordinate may be the beginning of the bridge in the direction of the inventory or any other consistent point of reference on the bridge which is compatible with the LRS.  If the bridge is not on a STRAHNET highway or the NHS, a code of all zeros is acceptable, but it is preferable to code the latitude if available.  The reason for the increased precision is to facilitate the use of Global Positioning System--GPS--data directly into this item.  The increased precision is not currently mandatory and, if GPS readings are not available, the current measuring methods and level of precision may continue to be used.  The minimum precision should be to the nearest minute, but the preferred precision is to the nearest hundredth of a second using GPS methods.  EXAMPLE:  Latitude is 35 degrees 27.  3 minutes Code:  35271800--current precision, 35270000--acceptable coding.  EXAMPLE:  Latitude is 35 degrees 27 minutes 18.  55 seconds Code:  35271855--GPS reading</t>
  </si>
  <si>
    <t>placecode</t>
  </si>
  <si>
    <t>String</t>
  </si>
  <si>
    <t>varchar</t>
  </si>
  <si>
    <t>/0000/</t>
  </si>
  <si>
    <t>Place code.  NBI Item 4.</t>
  </si>
  <si>
    <t xml:space="preserve">NBI Item 4 - Place Code --5 digits--Cities, towns, townships, villages, and other census-designated places shall be identified using the Federal Information Processing Standards--FIPS--codes given in the current version of the Census of Population and Housing -Geographic Identification Code Scheme.  If there is no FIPS place code, then code all zeros.  </t>
  </si>
  <si>
    <t>tot_length</t>
  </si>
  <si>
    <t>length</t>
  </si>
  <si>
    <t>Total length of structure, including approach roadways.  Always greater than or equal to structure length.</t>
  </si>
  <si>
    <t>nextinspid</t>
  </si>
  <si>
    <t>_</t>
  </si>
  <si>
    <t>/USERID/</t>
  </si>
  <si>
    <t>User key for the planned next inspector.</t>
  </si>
  <si>
    <t xml:space="preserve">Non-NBI field maintained by default by the system.  BrM automatically fills in this field by copying the user key of the person doing the current inspection.  An inspector may change this assignment on the inspection scheduling form.  </t>
  </si>
  <si>
    <t>crewhrs</t>
  </si>
  <si>
    <t>/0/</t>
  </si>
  <si>
    <t>Number of crew hours required for a regular inspection for the structure.</t>
  </si>
  <si>
    <t>flaggerhrs</t>
  </si>
  <si>
    <t>Number of flagger hours required for a regular inspection for the structure.</t>
  </si>
  <si>
    <t>helperhrs</t>
  </si>
  <si>
    <t>Number of helper hours required for a regular inspection for the structure.</t>
  </si>
  <si>
    <t>snooperhrs</t>
  </si>
  <si>
    <t>Number of snooper hours required for a regular inspection for the structure.</t>
  </si>
  <si>
    <t>spcrewhrs</t>
  </si>
  <si>
    <t>Number of special crew hours required for a regular inspection for the structure.</t>
  </si>
  <si>
    <t>spequiphrs</t>
  </si>
  <si>
    <t>Number of special equipment hours required for a regular inspection for the structure.</t>
  </si>
  <si>
    <t>on_off_sys</t>
  </si>
  <si>
    <t>bridge_on_off_sys</t>
  </si>
  <si>
    <t>Specifies whether the structure is on or off the agency system.  Typically based on the value for either structure ownership (NBI Item 22) or custodian (NBI Item 21).  Used for determining applicable policies and costs, and for reporting results.</t>
  </si>
  <si>
    <t>ratingdate</t>
  </si>
  <si>
    <t>inspmoyr</t>
  </si>
  <si>
    <t>MoYr</t>
  </si>
  <si>
    <t>date</t>
  </si>
  <si>
    <t>Date load rating calculation was made.  Non-NBI field.</t>
  </si>
  <si>
    <t>rater_ini</t>
  </si>
  <si>
    <t>Initials of load rater/engineer responsible for performing the load rating.  Non-NBI field.</t>
  </si>
  <si>
    <t>ortype</t>
  </si>
  <si>
    <t>Method used to determine operating rating.  NBI Item 63.</t>
  </si>
  <si>
    <t>NBI Item 63 - Method used to Determine Operating Rating 1 digit.  Use one of the codes below to indicate which load rating method was used to determine the Operating Rating coded in Item 64 for this structure.  Code:  1, Description:  Load Factor--LF.  Code:  2, Description:  Allowable Stress--AS.  Code:  3, Description:  Load and Resistance Factor--LRFR.  Code:  4, Description:  Load Testing.  Code:  5, Description:  No rating analysis performed</t>
  </si>
  <si>
    <t>irload</t>
  </si>
  <si>
    <t>RegInt</t>
  </si>
  <si>
    <t>W1</t>
  </si>
  <si>
    <t>Inventory rating load.  NBI Item 66.</t>
  </si>
  <si>
    <t xml:space="preserve">NBI Item 66 - Inventory Rating--XX.  X metric tons----3 digits--This capacity rating, referred to as the inventory rating, will result in a load level which can safely utilize an existing structure for an indefinite period of time.  Only the MS loading shall be used to determine the inventory rating.  Code the Inventory Rating as a 3-digit number to represent the total mass in metric tons of the entire vehicle measured to the nearest tenth of a metric ton--with an assumed decimal point.  The statements in Item 64 - Operating Rating apply to this item also.  Code 999 for a structure under sufficient fill such that, according to AASHTO design, the live load is insignificant in the structure load capacity.  </t>
  </si>
  <si>
    <t>irtype</t>
  </si>
  <si>
    <t>Method used to determine inventory rating.  NBI Item 65.</t>
  </si>
  <si>
    <t>NBI Item 65 - Method Used to Determine Inventory Rating --1 digit--Using one of the codes below to indicate which load rating method was used to determine the Inventory Rating coded in Item 66 for this structure.  Code:  1, Description:  Load Factor--LF.  Code:  2, Description:  Allowable Stress--AS.  Code:  3, Description:  Load and Resistance Factor--LRFR.  Code:  4, Description:  Load Testing.  Code:  5, Description:  No Rating analysis performed</t>
  </si>
  <si>
    <t>req_op_rat</t>
  </si>
  <si>
    <t>Load rating review.  Indicates whether review of the load ratings is recommended.</t>
  </si>
  <si>
    <t>def_op_rat</t>
  </si>
  <si>
    <t>Indicates whether the functional improvement policy will be applied to the bridge during program simulation.</t>
  </si>
  <si>
    <t>altorload</t>
  </si>
  <si>
    <t>Alternate operating load rating.  Optional non-NBI field to hold a load rating by some alternative method aside from the one used in the NBI load rating fields.</t>
  </si>
  <si>
    <t>altormeth</t>
  </si>
  <si>
    <t>Alternate operating rating method.  Optional non-NBI field to indicate the method used in developing the alternate operating load rating fields.</t>
  </si>
  <si>
    <t>altirload</t>
  </si>
  <si>
    <t>Alternate inventory load rating.  Optional non-NBI field to hold a load rating by some alternative method aside from the one used in the NBI load rating fields.</t>
  </si>
  <si>
    <t>altirmeth</t>
  </si>
  <si>
    <t>bridge_altirmeth</t>
  </si>
  <si>
    <t>Alternate inventory rating method.  Optional non-NBI field to indicate the method used in developing the alternate operating load rating fields.</t>
  </si>
  <si>
    <t>otherload</t>
  </si>
  <si>
    <t>RANGE</t>
  </si>
  <si>
    <t>Other load rating.  Optional non-NBI field to provide for a separate type of load rating other than inventory or operating load ratings.</t>
  </si>
  <si>
    <t>truck1or</t>
  </si>
  <si>
    <t>Operating rating for truck type 1.  Optional non-NBI field to provide for a load rating specific to a particular type of truck.</t>
  </si>
  <si>
    <t>truck2or</t>
  </si>
  <si>
    <t>Operating rating for truck type 2.  Optional non-NBI field to provide for a load rating specific to a particular type of truck.</t>
  </si>
  <si>
    <t>truck3or</t>
  </si>
  <si>
    <t>Operating rating for truck type 3.  Optional non-NBI field to provide for a load rating specific to a particular type of truck.</t>
  </si>
  <si>
    <t>truck1ir</t>
  </si>
  <si>
    <t>Inventory rating for truck type 1.  Optional non-NBI field to provide for a load rating specific to a particular type of truck.</t>
  </si>
  <si>
    <t>truck2ir</t>
  </si>
  <si>
    <t>Inventory rating for truck type 2.  Optional non-NBI field to provide for a load rating specific to a particular type of truck.</t>
  </si>
  <si>
    <t>truck3ir</t>
  </si>
  <si>
    <t>Inventory rating for truck type 3.  Optional non-NBI field to provide for a load rating specific to a particular type of truck.</t>
  </si>
  <si>
    <t>srstatus</t>
  </si>
  <si>
    <t>bridge_srstatus</t>
  </si>
  <si>
    <t>Tracks whether sufficiency rating (SR) needs to be recalculated. This field is set to 1 when a new roadway or inspection is created (and in response to other circumstances that may trigger a need to recalculate SR), and set to 0 when SR is recalculated.</t>
  </si>
  <si>
    <t>userkey1</t>
  </si>
  <si>
    <t>miscimp1</t>
  </si>
  <si>
    <t>Agency-defined field 1.</t>
  </si>
  <si>
    <t>User-defined field 1</t>
  </si>
  <si>
    <t>userkey2</t>
  </si>
  <si>
    <t>miscimp2</t>
  </si>
  <si>
    <t>Agency-defined field 2.</t>
  </si>
  <si>
    <t>User-defined field 2</t>
  </si>
  <si>
    <t>userkey3</t>
  </si>
  <si>
    <t>miscimp3</t>
  </si>
  <si>
    <t>Agency-defined field 3.</t>
  </si>
  <si>
    <t>User-defined field 3</t>
  </si>
  <si>
    <t>userkey4</t>
  </si>
  <si>
    <t>miscimp4</t>
  </si>
  <si>
    <t>Agency-defined field 4.</t>
  </si>
  <si>
    <t>User-defined field 4</t>
  </si>
  <si>
    <t>userkey5</t>
  </si>
  <si>
    <t>miscimp5</t>
  </si>
  <si>
    <t>Agency-defined field 5.</t>
  </si>
  <si>
    <t>User-defined field 5</t>
  </si>
  <si>
    <t>userkey6</t>
  </si>
  <si>
    <t>miscimp6</t>
  </si>
  <si>
    <t>Agency-defined field 6.</t>
  </si>
  <si>
    <t>User-defined field 6</t>
  </si>
  <si>
    <t>userkey7</t>
  </si>
  <si>
    <t>miscimp7</t>
  </si>
  <si>
    <t>Agency-defined field 7.</t>
  </si>
  <si>
    <t>User-defined field 7</t>
  </si>
  <si>
    <t>userkey8</t>
  </si>
  <si>
    <t>miscimp8</t>
  </si>
  <si>
    <t>Agency-defined field 8.</t>
  </si>
  <si>
    <t>User-defined field 8</t>
  </si>
  <si>
    <t>userkey9</t>
  </si>
  <si>
    <t>miscimp9</t>
  </si>
  <si>
    <t>Agency-defined field 9.</t>
  </si>
  <si>
    <t>User-defined field 9</t>
  </si>
  <si>
    <t>userkey10</t>
  </si>
  <si>
    <t>miscimp10</t>
  </si>
  <si>
    <t>Agency-defined field 10.</t>
  </si>
  <si>
    <t>User-defined field 10</t>
  </si>
  <si>
    <t>userkey11</t>
  </si>
  <si>
    <t>miscimp11</t>
  </si>
  <si>
    <t>Agency-defined field 11.</t>
  </si>
  <si>
    <t>User-defined field 11</t>
  </si>
  <si>
    <t>userkey12</t>
  </si>
  <si>
    <t>miscimp12</t>
  </si>
  <si>
    <t>Agency-defined field 12.</t>
  </si>
  <si>
    <t>User-defined field 12</t>
  </si>
  <si>
    <t>userkey13</t>
  </si>
  <si>
    <t>user1</t>
  </si>
  <si>
    <t>Agency-defined field 13.</t>
  </si>
  <si>
    <t>User-defined field 13</t>
  </si>
  <si>
    <t>userkey14</t>
  </si>
  <si>
    <t>user2</t>
  </si>
  <si>
    <t>Agency-defined field 14.</t>
  </si>
  <si>
    <t>User-defined field 14</t>
  </si>
  <si>
    <t>userkey15</t>
  </si>
  <si>
    <t>user3</t>
  </si>
  <si>
    <t>Agency-defined field 15.</t>
  </si>
  <si>
    <t>User-defined field 15</t>
  </si>
  <si>
    <t>btrigger</t>
  </si>
  <si>
    <t>Flag for triggering formula calculation.  When set to 1, all applicable fields for the structure are updated during formula recalculation.  Otherwise, they are recalculated only if the result field contains a missing value code other than Not Applicable.</t>
  </si>
  <si>
    <t>traceflag</t>
  </si>
  <si>
    <t>Trace flag.  Indicates whether the structure is traced in the log file during program simulation.</t>
  </si>
  <si>
    <t>createdatetime</t>
  </si>
  <si>
    <t>/NOW/</t>
  </si>
  <si>
    <t>bridge_createdatetime</t>
  </si>
  <si>
    <t>Date and time the record was created.</t>
  </si>
  <si>
    <t>createuserkey</t>
  </si>
  <si>
    <t>bridge_createuserkey</t>
  </si>
  <si>
    <t>Key value for the user that created the record.</t>
  </si>
  <si>
    <t>modtime</t>
  </si>
  <si>
    <t>modtimebr</t>
  </si>
  <si>
    <t>Date and time the record was last modified.</t>
  </si>
  <si>
    <t>userkey</t>
  </si>
  <si>
    <t>bridge_userkey</t>
  </si>
  <si>
    <t>Key value for the user that last modified the record.</t>
  </si>
  <si>
    <t>docrefkey</t>
  </si>
  <si>
    <t>/SERIAL/</t>
  </si>
  <si>
    <t>bridge_docrefkey</t>
  </si>
  <si>
    <t>Reference key for multi-media documents related to the structure.  Reserved for future use.</t>
  </si>
  <si>
    <t>notes</t>
  </si>
  <si>
    <t>notesbrdg</t>
  </si>
  <si>
    <t>Structure notes.</t>
  </si>
  <si>
    <t>bubblehelp</t>
  </si>
  <si>
    <t>lookup_key</t>
  </si>
  <si>
    <t>bubblehelp_lookup_key</t>
  </si>
  <si>
    <t>Lookup key for bubble help text.</t>
  </si>
  <si>
    <t>language</t>
  </si>
  <si>
    <t>bubblehelp_language</t>
  </si>
  <si>
    <t>Language of bubble help text.</t>
  </si>
  <si>
    <t>bubblehelp_bubblehelp</t>
  </si>
  <si>
    <t>Text of bubble help.</t>
  </si>
  <si>
    <t>bubblehelp_createdateti</t>
  </si>
  <si>
    <t>bubblehelp_createuserke</t>
  </si>
  <si>
    <t>bubblehelp_modtime</t>
  </si>
  <si>
    <t>bubblehelp_userkey</t>
  </si>
  <si>
    <t>budgmtrx</t>
  </si>
  <si>
    <t>bukey</t>
  </si>
  <si>
    <t>bukey1</t>
  </si>
  <si>
    <t>Budget set key.  Foreign key to the budgsets table.</t>
  </si>
  <si>
    <t>ykey</t>
  </si>
  <si>
    <t>budgmtrx_ykey</t>
  </si>
  <si>
    <t>Year.</t>
  </si>
  <si>
    <t>budget</t>
  </si>
  <si>
    <t>Budget for the specified budget set and year.</t>
  </si>
  <si>
    <t>budgsets</t>
  </si>
  <si>
    <t>bukey2</t>
  </si>
  <si>
    <t>Budget set key.</t>
  </si>
  <si>
    <t>buname</t>
  </si>
  <si>
    <t>Budget set name.</t>
  </si>
  <si>
    <t>budate</t>
  </si>
  <si>
    <t>Date and time when the budget set was last updated.</t>
  </si>
  <si>
    <t>notesbudg</t>
  </si>
  <si>
    <t>Budget set notes.</t>
  </si>
  <si>
    <t>cicocntl</t>
  </si>
  <si>
    <t>brkey</t>
  </si>
  <si>
    <t>brkeyctl</t>
  </si>
  <si>
    <t>Bridge key.  Primary structure identifier in BrM.  Foreign key to the bridge table.</t>
  </si>
  <si>
    <t>ioflag</t>
  </si>
  <si>
    <t>Indication of whether the operation is an input or output.  Valid values are I (input), O (output), and other values reserved for system use.</t>
  </si>
  <si>
    <t>iomoment</t>
  </si>
  <si>
    <t>iomomentct</t>
  </si>
  <si>
    <t>Date and time the operation began.</t>
  </si>
  <si>
    <t>cicoid</t>
  </si>
  <si>
    <t>Check in/check out session ID.</t>
  </si>
  <si>
    <t>userkeyctl</t>
  </si>
  <si>
    <t>Key of user that performed the operation.  Foreign key to the users table.</t>
  </si>
  <si>
    <t>atrigger</t>
  </si>
  <si>
    <t>atriggerct</t>
  </si>
  <si>
    <t>Indicates whether a structure record was changed following a check out operation.  If this field is set to 1 (record was changed), the checked out bridge will not be allowed to checked in.</t>
  </si>
  <si>
    <t>notesctl</t>
  </si>
  <si>
    <t>Check in/check out control notes.</t>
  </si>
  <si>
    <t>cicoxcpt</t>
  </si>
  <si>
    <t>brkeyxcp</t>
  </si>
  <si>
    <t>Bridge key.  Primary structure identifier in BrM.  Foreign key to the cicocntl table.</t>
  </si>
  <si>
    <t>cicoxcpt_ioflag</t>
  </si>
  <si>
    <t>Indication of whether the operation was an input or output.  Valid values are I (input), O (output), and other values reserved for system use.    Foreign key to the cicocntl table.</t>
  </si>
  <si>
    <t>Indication of whether the operation was an input or output.  Valid values are I (input), O (output), and other values reserved for system use.</t>
  </si>
  <si>
    <t>iomomentxc</t>
  </si>
  <si>
    <t>Date and time the operation began.  Foreign key to the cicocntl table.</t>
  </si>
  <si>
    <t>cicoidxcp</t>
  </si>
  <si>
    <t>Check in/check out session ID.  Foreign key to the cicocntl table.</t>
  </si>
  <si>
    <t>pdifname</t>
  </si>
  <si>
    <t>Name of the PDI input file.</t>
  </si>
  <si>
    <t>rtrigger</t>
  </si>
  <si>
    <t>rtriggerxc</t>
  </si>
  <si>
    <t>Indicates whether the user accepts the check in exception.  A value of 1 indicates the user accepts the check-in exception.</t>
  </si>
  <si>
    <t>notesxcpt</t>
  </si>
  <si>
    <t>Check in/check out exception notes.</t>
  </si>
  <si>
    <t>condumdl</t>
  </si>
  <si>
    <t>mokey</t>
  </si>
  <si>
    <t>mokey4</t>
  </si>
  <si>
    <t>MR&amp;R model key.  Foreign key to the mrrmodls table.</t>
  </si>
  <si>
    <t>elemkey</t>
  </si>
  <si>
    <t>elem</t>
  </si>
  <si>
    <t>elemkey3</t>
  </si>
  <si>
    <t>Element key.  Foreign key to the elemdefs table.</t>
  </si>
  <si>
    <t>envkey</t>
  </si>
  <si>
    <t>envt</t>
  </si>
  <si>
    <t>envkey11</t>
  </si>
  <si>
    <t>Environment key.  Foreign key to the envtdefs table.</t>
  </si>
  <si>
    <t>failprob</t>
  </si>
  <si>
    <t>Failure probability.  This is a number from 0 to 100 representing the percent chance the element will fail to meet its intended function relative to the direct service to road users, within one year, if it is now in its worst condition state.</t>
  </si>
  <si>
    <t>failagcyco</t>
  </si>
  <si>
    <t>failagcycu</t>
  </si>
  <si>
    <t>Agency unit fixed cost of element failure.  This may include direct, indirect and perceived costs the agency will incur in the event of failure and replacement of an element.</t>
  </si>
  <si>
    <t>failuserco</t>
  </si>
  <si>
    <t>failusercu</t>
  </si>
  <si>
    <t>User unit cost of element failure.  This may include direct, indirect and perceived costs the agency will incur in the event of failure and replacement of an element.</t>
  </si>
  <si>
    <t>optyrcost</t>
  </si>
  <si>
    <t xml:space="preserve">Optimal annual unit cost.  This is the absolute minimum long-term steady-state annual MR&amp;R unit cost for the specified condition unit.  It can be realized only if the inventory is first brought to optimal condition levels.  </t>
  </si>
  <si>
    <t>optrunstatus</t>
  </si>
  <si>
    <t>condumdl_optrunstatus</t>
  </si>
  <si>
    <t>Specifies whether the most recent MR&amp;R optimization ended in success or failure.</t>
  </si>
  <si>
    <t>coptions</t>
  </si>
  <si>
    <t>optionname</t>
  </si>
  <si>
    <t>Configuration option name.</t>
  </si>
  <si>
    <t>optionval</t>
  </si>
  <si>
    <t>Current value of the configuration option.</t>
  </si>
  <si>
    <t>defaultval</t>
  </si>
  <si>
    <t>Default value of the configuration option.</t>
  </si>
  <si>
    <t>helpid</t>
  </si>
  <si>
    <t>coptions_helpid</t>
  </si>
  <si>
    <t>Help identification code.  For system use.</t>
  </si>
  <si>
    <t>description</t>
  </si>
  <si>
    <t>coptions_description</t>
  </si>
  <si>
    <t>Configuration option description.</t>
  </si>
  <si>
    <t>costindx</t>
  </si>
  <si>
    <t>indexdate</t>
  </si>
  <si>
    <t>Date when the cost index is effective.</t>
  </si>
  <si>
    <t>indexvalue</t>
  </si>
  <si>
    <t>Cost index value.</t>
  </si>
  <si>
    <t>costmtrx</t>
  </si>
  <si>
    <t>cokey</t>
  </si>
  <si>
    <t>cokey3</t>
  </si>
  <si>
    <t>Cost set key.  Foreign key to the costsets table.</t>
  </si>
  <si>
    <t>dim1val</t>
  </si>
  <si>
    <t>district</t>
  </si>
  <si>
    <t>FillInt</t>
  </si>
  <si>
    <t>dim1valc</t>
  </si>
  <si>
    <t>Value for dimension 1 (typically the bridge district).</t>
  </si>
  <si>
    <t>dim2val</t>
  </si>
  <si>
    <t>funcclass</t>
  </si>
  <si>
    <t>dim2valc</t>
  </si>
  <si>
    <t>Value for dimension 2 (typically functional class for the on roadway).</t>
  </si>
  <si>
    <t>dim3val</t>
  </si>
  <si>
    <t>owner</t>
  </si>
  <si>
    <t>dim3valc</t>
  </si>
  <si>
    <t>Value for dimension 3 (typically on/off state system status for the structure).</t>
  </si>
  <si>
    <t>dim4val</t>
  </si>
  <si>
    <t>hwysys</t>
  </si>
  <si>
    <t>dim4valc</t>
  </si>
  <si>
    <t>Value for dimension 4 (typically NHS status for the on roadway).</t>
  </si>
  <si>
    <t>ucreplace</t>
  </si>
  <si>
    <t>Unit cost of structure replacement (units of currency per square meter of deck).</t>
  </si>
  <si>
    <t>ucwidenvar</t>
  </si>
  <si>
    <t>Unit cost of structure widening (units of currency per square meter of deck).</t>
  </si>
  <si>
    <t>ucraise</t>
  </si>
  <si>
    <t>Unit cost of raising a structure (units of currency per square meter of deck).</t>
  </si>
  <si>
    <t>ucstrength</t>
  </si>
  <si>
    <t>Unit cost of strengthening a structure (units of currency per square meter of deck).</t>
  </si>
  <si>
    <t>hrdetourco</t>
  </si>
  <si>
    <t>Hourly cost of vehicle detours (units of currency per vehicle hour).</t>
  </si>
  <si>
    <t>kmdetourco</t>
  </si>
  <si>
    <t>Kilometer cost of vehicle detours (units of currency per vehicle kilometer).</t>
  </si>
  <si>
    <t>acccost</t>
  </si>
  <si>
    <t xml:space="preserve">Average user cost per accident.  Agencies can define this as an estimate of road user costs, or as the actual amount of judgments against the agency due to bridge-related accidents.  </t>
  </si>
  <si>
    <t>userweight</t>
  </si>
  <si>
    <t xml:space="preserve">User cost weight.  This determines the weight on user costs relative to agency costs in the BrM simulation.  This value should be set to 100 if user costs are to be given the same weight as agency costs.  </t>
  </si>
  <si>
    <t>costsets</t>
  </si>
  <si>
    <t>cokey2</t>
  </si>
  <si>
    <t>Cost set key.</t>
  </si>
  <si>
    <t>coname</t>
  </si>
  <si>
    <t>Cost set name.</t>
  </si>
  <si>
    <t>codate</t>
  </si>
  <si>
    <t>Date and time when the cost set was last updated.</t>
  </si>
  <si>
    <t>cocostix</t>
  </si>
  <si>
    <t xml:space="preserve">Cost index which was in effect when the cost matrix was entered or which was used when the matrix was last adjusted for inflation.  </t>
  </si>
  <si>
    <t>notescost</t>
  </si>
  <si>
    <t>Cost set notes.</t>
  </si>
  <si>
    <t>datadict</t>
  </si>
  <si>
    <t>table_name</t>
  </si>
  <si>
    <t>tabl_namdd</t>
  </si>
  <si>
    <t>Table name.</t>
  </si>
  <si>
    <t>col_name</t>
  </si>
  <si>
    <t>Column name.</t>
  </si>
  <si>
    <t>col_alias</t>
  </si>
  <si>
    <t>Name of analogous field in BrM 2.0.</t>
  </si>
  <si>
    <t>v2convert</t>
  </si>
  <si>
    <t>BrM 2.0 data type.</t>
  </si>
  <si>
    <t>datatype</t>
  </si>
  <si>
    <t>Data type.</t>
  </si>
  <si>
    <t>width</t>
  </si>
  <si>
    <t>widthdd</t>
  </si>
  <si>
    <t>Width for storage and display.</t>
  </si>
  <si>
    <t>dec_plcs</t>
  </si>
  <si>
    <t>Number of decimal places.</t>
  </si>
  <si>
    <t>null_allow</t>
  </si>
  <si>
    <t>Flag indicating whether null values are allowed.</t>
  </si>
  <si>
    <t>uniquekey</t>
  </si>
  <si>
    <t>Flag indicating whether field value must be unique.</t>
  </si>
  <si>
    <t>position</t>
  </si>
  <si>
    <t>positiondd</t>
  </si>
  <si>
    <t>Position of the field in internal ordering system.</t>
  </si>
  <si>
    <t>nbi_cd</t>
  </si>
  <si>
    <t>NBI item number.</t>
  </si>
  <si>
    <t>valtype</t>
  </si>
  <si>
    <t>Indicates whether possible values come from a range or list of values.</t>
  </si>
  <si>
    <t>valattr1</t>
  </si>
  <si>
    <t>Holds minimum value of a range of values, or holds list.</t>
  </si>
  <si>
    <t>valattr2</t>
  </si>
  <si>
    <t>Holds maximum value of a range of allowed values.</t>
  </si>
  <si>
    <t>sysfield</t>
  </si>
  <si>
    <t>Flag indicator of a field that is used by the system.</t>
  </si>
  <si>
    <t>sysdefault</t>
  </si>
  <si>
    <t>System default.</t>
  </si>
  <si>
    <t>keyattr1</t>
  </si>
  <si>
    <t>Holds primary key status of field if field is used in a formula.</t>
  </si>
  <si>
    <t>unique_fld</t>
  </si>
  <si>
    <t>Distinct alias for each field.</t>
  </si>
  <si>
    <t>paircode</t>
  </si>
  <si>
    <t>datadict_paircode</t>
  </si>
  <si>
    <t>Metric/English pair code.  Foreign key to the metric_english table.</t>
  </si>
  <si>
    <t>conversionrules</t>
  </si>
  <si>
    <t>datadict_conversionru</t>
  </si>
  <si>
    <t>Conversion rules.  Used for specifying special treatment of selected fields in performing metric/English conversion.</t>
  </si>
  <si>
    <t>snotes</t>
  </si>
  <si>
    <t>Short description of the BrM database field.</t>
  </si>
  <si>
    <t>notesdd</t>
  </si>
  <si>
    <t>Data dictionary notes.</t>
  </si>
  <si>
    <t>dbdescrp</t>
  </si>
  <si>
    <t>db_id_key</t>
  </si>
  <si>
    <t>dbdescrp_db_id_key</t>
  </si>
  <si>
    <t>Database identification key.</t>
  </si>
  <si>
    <t>actdbrow</t>
  </si>
  <si>
    <t>dbdescrp_actdbrow</t>
  </si>
  <si>
    <t>Active database row.</t>
  </si>
  <si>
    <t>thisdbdescr</t>
  </si>
  <si>
    <t>dbdescrp_thisdbdescr</t>
  </si>
  <si>
    <t>Database description.</t>
  </si>
  <si>
    <t>thisdbtime</t>
  </si>
  <si>
    <t>Time this database was created.</t>
  </si>
  <si>
    <t>thisdbtype</t>
  </si>
  <si>
    <t>Type of database.</t>
  </si>
  <si>
    <t>units_of_measure</t>
  </si>
  <si>
    <t>dbdescrp_units_of_mea</t>
  </si>
  <si>
    <t>Units of measure for the database.</t>
  </si>
  <si>
    <t>owner_db_id_key</t>
  </si>
  <si>
    <t>dbdescrp_owner_db_id_</t>
  </si>
  <si>
    <t>Database identification key of the owner database.</t>
  </si>
  <si>
    <t>ownerdesc</t>
  </si>
  <si>
    <t>Description of the owner database.</t>
  </si>
  <si>
    <t>owneruser</t>
  </si>
  <si>
    <t>User key of the creator of the owner db, if there is an owner db for this database.</t>
  </si>
  <si>
    <t>ownertime</t>
  </si>
  <si>
    <t>Time the owner db for this database was created, if there is an owner db.</t>
  </si>
  <si>
    <t>dbdescrp_modtime</t>
  </si>
  <si>
    <t>userkeydb</t>
  </si>
  <si>
    <t>default_coptions</t>
  </si>
  <si>
    <t>VARCHAR2</t>
  </si>
  <si>
    <t>default_cop_optionname</t>
  </si>
  <si>
    <t>default_cop_optionval</t>
  </si>
  <si>
    <t>default_cop_defaultval</t>
  </si>
  <si>
    <t>DECIMAL</t>
  </si>
  <si>
    <t>default_cop_helpid</t>
  </si>
  <si>
    <t>default_cop_description</t>
  </si>
  <si>
    <t>elcatdfs</t>
  </si>
  <si>
    <t>ecatkey</t>
  </si>
  <si>
    <t>ecatkey3</t>
  </si>
  <si>
    <t>Element category key.</t>
  </si>
  <si>
    <t>ecatname</t>
  </si>
  <si>
    <t>Element category name.</t>
  </si>
  <si>
    <t>ecatcode</t>
  </si>
  <si>
    <t>Element category code number.</t>
  </si>
  <si>
    <t>ecatpos</t>
  </si>
  <si>
    <t>Element category position.</t>
  </si>
  <si>
    <t>ecatcolor</t>
  </si>
  <si>
    <t>Element category color.  Used for setting the color of condition unit labels listed on the Condition tab of the Inspection Module.</t>
  </si>
  <si>
    <t>elemdefs</t>
  </si>
  <si>
    <t>elemkey5</t>
  </si>
  <si>
    <t>Element key.  Unique element identifier in BrM.</t>
  </si>
  <si>
    <t xml:space="preserve">Not user visible or modifiable.  This is the unique key to the element table, which appears in all other tables which have to identify an element.  It is separated from the logical element number to allow users to change their element numbers without having to re-code their database tables.  </t>
  </si>
  <si>
    <t>ecatkey2</t>
  </si>
  <si>
    <t>Element category key.  Foreign key to the eltypdfs table.</t>
  </si>
  <si>
    <t>etypkey</t>
  </si>
  <si>
    <t>etypkey2</t>
  </si>
  <si>
    <t>Element type key.  Foreign key to the eltypdfs table.</t>
  </si>
  <si>
    <t>matlkey</t>
  </si>
  <si>
    <t>matlkey1</t>
  </si>
  <si>
    <t>Material key.  Foreign key to the matdefs table.</t>
  </si>
  <si>
    <t>/55/</t>
  </si>
  <si>
    <t>eldef_paircode</t>
  </si>
  <si>
    <t>elemnum</t>
  </si>
  <si>
    <t>Element number.  Element identifier seen by users.</t>
  </si>
  <si>
    <t>coreflag</t>
  </si>
  <si>
    <t>CoRe element flag.  Indicates whether or not the element is an AASHTO Commonly Recognized element.</t>
  </si>
  <si>
    <t>smartflag</t>
  </si>
  <si>
    <t>Smart flag flag.  Indicates whether or not the element is a smart flag.</t>
  </si>
  <si>
    <t>parent</t>
  </si>
  <si>
    <t>Element key for the parent, or corresponding CoRe element, of the element.</t>
  </si>
  <si>
    <t>useparmdls</t>
  </si>
  <si>
    <t>elemdefs_useparmdls</t>
  </si>
  <si>
    <t>Specifies whether the element uses the models for its parent element.  Not applicable unless the element has a valid parent element.</t>
  </si>
  <si>
    <t>elemshort</t>
  </si>
  <si>
    <t>Element short name.</t>
  </si>
  <si>
    <t>elemlong</t>
  </si>
  <si>
    <t>Element long name.</t>
  </si>
  <si>
    <t>statecnt</t>
  </si>
  <si>
    <t>/5/</t>
  </si>
  <si>
    <t>Number of condition states for the specified element.</t>
  </si>
  <si>
    <t>eachflag</t>
  </si>
  <si>
    <t>Specifies whether the element is to be inspected as a single unit.  Generally applicable only to decks and slabs.  When an element is inspected in this manner, its full quantity must be assigned to one condition state.</t>
  </si>
  <si>
    <t>paintflag</t>
  </si>
  <si>
    <t>elemdefs_paintflag</t>
  </si>
  <si>
    <t>Specifies whether the element is paintable.</t>
  </si>
  <si>
    <t>scaleshort</t>
  </si>
  <si>
    <t>Short name of scale factor field.</t>
  </si>
  <si>
    <t>scaleunit</t>
  </si>
  <si>
    <t>English units for the scale factor field.</t>
  </si>
  <si>
    <t>elemweight</t>
  </si>
  <si>
    <t>/1/</t>
  </si>
  <si>
    <t>elemdefs_elemweight</t>
  </si>
  <si>
    <t>Element weight.  Indicates the relative importance of the element.  Used for calculations of health index, and may be in failure cost calculations.</t>
  </si>
  <si>
    <t>scalemet</t>
  </si>
  <si>
    <t>Metric units for the scale factor field.</t>
  </si>
  <si>
    <t>elemdefs_docrefkey</t>
  </si>
  <si>
    <t>Reference key for multi-media documents related to the element.  Reserved for future use.</t>
  </si>
  <si>
    <t>noteseldf</t>
  </si>
  <si>
    <t>Element definition notes.</t>
  </si>
  <si>
    <t>eleminsp</t>
  </si>
  <si>
    <t>bridge_id</t>
  </si>
  <si>
    <t>brkey3</t>
  </si>
  <si>
    <t>Bridge key.  Primary structure identifier in BrM.  Foreign key to the inspevnt and structure_unit tables.</t>
  </si>
  <si>
    <t>inspkey</t>
  </si>
  <si>
    <t>inspkey2</t>
  </si>
  <si>
    <t>Inspection key.  Foreign key to the inspevnt table.</t>
  </si>
  <si>
    <t>elemkey6</t>
  </si>
  <si>
    <t>envkey9</t>
  </si>
  <si>
    <t>strunitkey</t>
  </si>
  <si>
    <t>eleminsp_strunitkey</t>
  </si>
  <si>
    <t xml:space="preserve">Structure unit key.  Foreign key to the structure_unit table. </t>
  </si>
  <si>
    <t>elmrowidkey</t>
  </si>
  <si>
    <t>eleminsp_elmrowidkey</t>
  </si>
  <si>
    <t>Element inspection row identification.  Reserved for future use.</t>
  </si>
  <si>
    <t>elinspdate</t>
  </si>
  <si>
    <t>einspmoyr</t>
  </si>
  <si>
    <t>Element inspection date.  Used for import of BrM 2.0 files.</t>
  </si>
  <si>
    <t>quantity</t>
  </si>
  <si>
    <t>eleminsp_quantity</t>
  </si>
  <si>
    <t>Total quantity of the specified condition unit at the time of the inspection.</t>
  </si>
  <si>
    <t>elem_scale_factor</t>
  </si>
  <si>
    <t>/1.0/</t>
  </si>
  <si>
    <t>eleminsp_elem_scale_fact</t>
  </si>
  <si>
    <t>Element scale factor.  The scaling dimension for this field is specified by the scaleshort field of the elemdefs table.  This field should be set to 1 if the scaling dimension is not in use.</t>
  </si>
  <si>
    <t>pctstate1</t>
  </si>
  <si>
    <t>pct1</t>
  </si>
  <si>
    <t>Percent of condition unit quantity in state 1.</t>
  </si>
  <si>
    <t>qtystate1</t>
  </si>
  <si>
    <t>pct1*quant</t>
  </si>
  <si>
    <t>Quantity of condition unit in state 1.</t>
  </si>
  <si>
    <t>pctstate2</t>
  </si>
  <si>
    <t>pct2</t>
  </si>
  <si>
    <t>Percent of condition unit quantity in state 2.</t>
  </si>
  <si>
    <t>qtystate2</t>
  </si>
  <si>
    <t>pct2*quant</t>
  </si>
  <si>
    <t>Quantity of condition unit in state 2.</t>
  </si>
  <si>
    <t>pctstate3</t>
  </si>
  <si>
    <t>pct3</t>
  </si>
  <si>
    <t>Percent of condition unit quantity in state 3.</t>
  </si>
  <si>
    <t>qtystate3</t>
  </si>
  <si>
    <t>pct3*quant</t>
  </si>
  <si>
    <t>Quantity of condition unit in state 3.</t>
  </si>
  <si>
    <t>pctstate4</t>
  </si>
  <si>
    <t>pct4</t>
  </si>
  <si>
    <t>Percent of condition unit quantity in state 4.</t>
  </si>
  <si>
    <t>qtystate4</t>
  </si>
  <si>
    <t>pct4*quant</t>
  </si>
  <si>
    <t>Quantity of condition unit in state 4.</t>
  </si>
  <si>
    <t>id_spans</t>
  </si>
  <si>
    <t>load_comment</t>
  </si>
  <si>
    <t>long varchar</t>
  </si>
  <si>
    <t>Controlling Member for Load Capacity Commentary</t>
  </si>
  <si>
    <t>h_truck_control_member</t>
  </si>
  <si>
    <t>Controlling Member for H Truck</t>
  </si>
  <si>
    <t>hs_truck_control_member</t>
  </si>
  <si>
    <t>Controlling Member for HS Truck</t>
  </si>
  <si>
    <t>truck1_control_member</t>
  </si>
  <si>
    <t>Controlling Member for Type 3 Truck</t>
  </si>
  <si>
    <t>truck2_control_member</t>
  </si>
  <si>
    <t>Controlling Member for Type 3S2 Truck</t>
  </si>
  <si>
    <t>truck3_control_member</t>
  </si>
  <si>
    <t>Controlling Member for Type 3-3 Truck</t>
  </si>
  <si>
    <t>truck1_load_irating</t>
  </si>
  <si>
    <t>Bridge Load Analysis Inventory Rating for Type 3 Truck</t>
  </si>
  <si>
    <t>truck2_load_irating</t>
  </si>
  <si>
    <t>Bridge Load Analysis Inventory Rating for Type 3S2 Truck</t>
  </si>
  <si>
    <t>truck3_load_irating</t>
  </si>
  <si>
    <t>Bridge Load Analysis Inventory Rating for Type 3-3 Truck</t>
  </si>
  <si>
    <t>truck1_load_orating</t>
  </si>
  <si>
    <t>Bridge Load Analysis Operating Rating for Type 3 Truck</t>
  </si>
  <si>
    <t>truck2_load_orating</t>
  </si>
  <si>
    <t>Bridge Load Analysis Operating Rating for Type 3S2 Truck</t>
  </si>
  <si>
    <t>truck3_load_orating</t>
  </si>
  <si>
    <t>Bridge Load Analysis Operating Rating for Type 3-3 Truck</t>
  </si>
  <si>
    <t>one_axle_orating</t>
  </si>
  <si>
    <t>Recommended Bridge Load Posting Maximum Single Axle</t>
  </si>
  <si>
    <t>single_lane_bus_rec</t>
  </si>
  <si>
    <t>Recommended Bridge Width Posting Single Lane Trucks &amp; Buses</t>
  </si>
  <si>
    <t>single_lane_all_rec</t>
  </si>
  <si>
    <t>Recommended Bridge Width Posting Single Lane All Vehicles</t>
  </si>
  <si>
    <t>truck1_post</t>
  </si>
  <si>
    <t>Actual Field Load Posting Type 3 Truck</t>
  </si>
  <si>
    <t>truck2_post</t>
  </si>
  <si>
    <t>Actual Field Load Posting Type 3S2 Truck</t>
  </si>
  <si>
    <t>truck3_post</t>
  </si>
  <si>
    <t>Actual Field Load Posting Type 3-3 Truck</t>
  </si>
  <si>
    <t>one_axle_post</t>
  </si>
  <si>
    <t>Actual Field Load Posting  Maximum Single Axle</t>
  </si>
  <si>
    <t>single_lane_bus_actual</t>
  </si>
  <si>
    <t>Actual Field Width Posting Single Lane Trucks &amp; Buses</t>
  </si>
  <si>
    <t>single_lane_all_actual</t>
  </si>
  <si>
    <t>Actual Field Width Posting Single Lane All Vehicles</t>
  </si>
  <si>
    <t>height_post_reccomend</t>
  </si>
  <si>
    <t>Recommended Bridge Height Posting</t>
  </si>
  <si>
    <t>height_post_actual</t>
  </si>
  <si>
    <t>Actual Field Height Posting</t>
  </si>
  <si>
    <t>analysis_required</t>
  </si>
  <si>
    <t>Analysis Required</t>
  </si>
  <si>
    <t>truckh_load_irating</t>
  </si>
  <si>
    <t>Truck H Load Inventory Rating</t>
  </si>
  <si>
    <t>truckh_load_orating</t>
  </si>
  <si>
    <t>Truck H Load Operating Rating</t>
  </si>
  <si>
    <t>truckhs_load_irating</t>
  </si>
  <si>
    <t>Truck HS Load Inventory Rating</t>
  </si>
  <si>
    <t>truckhs_load_orating</t>
  </si>
  <si>
    <t>Truck HS Load Operating Rating</t>
  </si>
  <si>
    <t>isnotes</t>
  </si>
  <si>
    <t>ID_Spans table notes</t>
  </si>
  <si>
    <t>factor</t>
  </si>
  <si>
    <t>Load Factor</t>
  </si>
  <si>
    <t>control_trk</t>
  </si>
  <si>
    <t>Controling Truck</t>
  </si>
  <si>
    <t>Controlling Truck</t>
  </si>
  <si>
    <t>rte_color</t>
  </si>
  <si>
    <t>Route Color</t>
  </si>
  <si>
    <t>factored_date</t>
  </si>
  <si>
    <t>Factored Date</t>
  </si>
  <si>
    <t>id_uwinsp</t>
  </si>
  <si>
    <t>uwbrkey</t>
  </si>
  <si>
    <t>Pontis Structure Key</t>
  </si>
  <si>
    <t>Bridge Key</t>
  </si>
  <si>
    <t>uwinspkey</t>
  </si>
  <si>
    <t>User Underwater Inspection Event table inspection key</t>
  </si>
  <si>
    <t>inspdate</t>
  </si>
  <si>
    <t>uwinspdate</t>
  </si>
  <si>
    <t>User Underwater Inspection Event table Inspection Date</t>
  </si>
  <si>
    <t>Underwater Inspection Date</t>
  </si>
  <si>
    <t>insptype</t>
  </si>
  <si>
    <t>uwinsptype</t>
  </si>
  <si>
    <t>User Underwater Inspection Event table Inspection Type (coded)</t>
  </si>
  <si>
    <t>Inspection Type (coded)</t>
  </si>
  <si>
    <t>diver1</t>
  </si>
  <si>
    <t>Name of Diver 1</t>
  </si>
  <si>
    <t>diver2</t>
  </si>
  <si>
    <t>Name of Diver 2</t>
  </si>
  <si>
    <t>diver3</t>
  </si>
  <si>
    <t>Name of Diver3</t>
  </si>
  <si>
    <t>Name of Diver 3</t>
  </si>
  <si>
    <t>diver4</t>
  </si>
  <si>
    <t>Name of Diver 4</t>
  </si>
  <si>
    <t>insp_time</t>
  </si>
  <si>
    <t>Amount of time to do underwater inspection to the nearest half hour</t>
  </si>
  <si>
    <t>air_temp</t>
  </si>
  <si>
    <t>Air Temperature</t>
  </si>
  <si>
    <t>water_temp</t>
  </si>
  <si>
    <t>Water Temperature</t>
  </si>
  <si>
    <t>flow_direction_begin</t>
  </si>
  <si>
    <t>Direction of Water Flow from</t>
  </si>
  <si>
    <t>flow_direction_end</t>
  </si>
  <si>
    <t>Direction of Water Flow to</t>
  </si>
  <si>
    <t>depth_min</t>
  </si>
  <si>
    <t>Minimum Water Depth - feet</t>
  </si>
  <si>
    <t>depth_max</t>
  </si>
  <si>
    <t>Maximum Water Depth - feet</t>
  </si>
  <si>
    <t>flow_velocity</t>
  </si>
  <si>
    <t>Water Flow Velocity</t>
  </si>
  <si>
    <t>Water Flow Velocity  (swift, moderate, slow)</t>
  </si>
  <si>
    <t>relative_elevation</t>
  </si>
  <si>
    <t>relative elevation</t>
  </si>
  <si>
    <t>Relative Elevation</t>
  </si>
  <si>
    <t>Relative ELevation</t>
  </si>
  <si>
    <t>elevation_taken</t>
  </si>
  <si>
    <t>Where Relative Elevation was taken from</t>
  </si>
  <si>
    <t>dive_equipment</t>
  </si>
  <si>
    <t>Dive Equipment Required</t>
  </si>
  <si>
    <t>Dive Equipment Required (scuba, snorkel)</t>
  </si>
  <si>
    <t>flow_control</t>
  </si>
  <si>
    <t>Is Water Flow Controlled</t>
  </si>
  <si>
    <t>flow_agency</t>
  </si>
  <si>
    <t>Flow Control Agency Name</t>
  </si>
  <si>
    <t>flow_contact</t>
  </si>
  <si>
    <t>Contact Person at Controlling Agency</t>
  </si>
  <si>
    <t>flow_phone</t>
  </si>
  <si>
    <t>Phone Number of Controlling Agency</t>
  </si>
  <si>
    <t>boat_required</t>
  </si>
  <si>
    <t>Boat Required - Y/N</t>
  </si>
  <si>
    <t>boat_launch</t>
  </si>
  <si>
    <t>Boat Launch Site</t>
  </si>
  <si>
    <t>hazard</t>
  </si>
  <si>
    <t>Hazards to Divers - Y/N</t>
  </si>
  <si>
    <t>Hazard to Divers - Y/N</t>
  </si>
  <si>
    <t>underwater_date</t>
  </si>
  <si>
    <t>hazard_comments</t>
  </si>
  <si>
    <t>Comments on Hazards to Divers</t>
  </si>
  <si>
    <t>uwnotes</t>
  </si>
  <si>
    <t>Underwater Inspection Event Notes</t>
  </si>
  <si>
    <t>Underwater Inspection Notes</t>
  </si>
  <si>
    <t>imprmtrx</t>
  </si>
  <si>
    <t>imkey</t>
  </si>
  <si>
    <t>imkeyrx</t>
  </si>
  <si>
    <t>Improvement set key.  Foreign key to the imprsets table.</t>
  </si>
  <si>
    <t>gaccriska</t>
  </si>
  <si>
    <t>/2.0/</t>
  </si>
  <si>
    <t>The minimum possible NBI approach alignment rating, ordinarily 2.</t>
  </si>
  <si>
    <t>gaccriskb</t>
  </si>
  <si>
    <t>/9.0/</t>
  </si>
  <si>
    <t>The maximum possible NBI approach alignment rating, ordinarily 9.</t>
  </si>
  <si>
    <t>gaccriskc</t>
  </si>
  <si>
    <t>/6.5/</t>
  </si>
  <si>
    <t>The accident rate is proportional to W^(-GAccRiskC).</t>
  </si>
  <si>
    <t>defaulttruckpct</t>
  </si>
  <si>
    <t>Default truck percentage.  Specified as a percentage.</t>
  </si>
  <si>
    <t>accrisccoeff</t>
  </si>
  <si>
    <t>/200/</t>
  </si>
  <si>
    <t>Accident risk coefficient.</t>
  </si>
  <si>
    <t>mindualttst</t>
  </si>
  <si>
    <t>/2.3/</t>
  </si>
  <si>
    <t>Tech Manual G(L) is 0 when load limit is below this value, specified in metric tons.</t>
  </si>
  <si>
    <t>dualttstxa</t>
  </si>
  <si>
    <t>/18/</t>
  </si>
  <si>
    <t>X-coordinate (load) of right endpoint of first piece of G(L) pw-linear model.  Specified in metric tons.</t>
  </si>
  <si>
    <t>dualttstya</t>
  </si>
  <si>
    <t>/64.32/</t>
  </si>
  <si>
    <t>Y-coordinate (percent) of right endpoint of first piece of G(L) pw-linear model.</t>
  </si>
  <si>
    <t>dualttstxb</t>
  </si>
  <si>
    <t>/41/</t>
  </si>
  <si>
    <t>X-coordinate (load) of right endpoint of second piece of G(L) pw-linear model.  Specified in metric tons.</t>
  </si>
  <si>
    <t>dualttstyb</t>
  </si>
  <si>
    <t>/83.57/</t>
  </si>
  <si>
    <t>Y-coordinate (percent) of right endpoint of second piece of G(L) pw-linear model.</t>
  </si>
  <si>
    <t>widthdeffactor</t>
  </si>
  <si>
    <t>/0.9/</t>
  </si>
  <si>
    <t>Width deficiency factor, specified as a fraction.</t>
  </si>
  <si>
    <t>raisecriticaladt</t>
  </si>
  <si>
    <t>/50/</t>
  </si>
  <si>
    <t>Critical ADT for raising needs, specified in terms of vehicles per day.</t>
  </si>
  <si>
    <t>raisecriticalbypasslen</t>
  </si>
  <si>
    <t>/8/</t>
  </si>
  <si>
    <t>Critical bypass length for raising needs, in kilometers.</t>
  </si>
  <si>
    <t>replacecriticaladt</t>
  </si>
  <si>
    <t>Critical ADT for replacement needs, specified in terms of vehicles per day.</t>
  </si>
  <si>
    <t>replacecriticalbypasslen</t>
  </si>
  <si>
    <t>Critical bypass length for replacement needs, in kilometers.</t>
  </si>
  <si>
    <t>clrdetoursthresha</t>
  </si>
  <si>
    <t>1st input threshold for vert clr. detours stepfunction.  Specified in meters.</t>
  </si>
  <si>
    <t>clrdetoursfraca</t>
  </si>
  <si>
    <t>Height of 1st step for vert clr. detours stepfunction.  Specified as a percentage.</t>
  </si>
  <si>
    <t>clrdetoursthreshb</t>
  </si>
  <si>
    <t>/3.96/</t>
  </si>
  <si>
    <t>2nd input threshold for vert clr. detours stepfunction.  Specified in meters.</t>
  </si>
  <si>
    <t>clrdetoursfracb</t>
  </si>
  <si>
    <t>/10.8/</t>
  </si>
  <si>
    <t>Height of 2nd step for vert clr. detours stepfunction.  Specified as a percentage.</t>
  </si>
  <si>
    <t>clrdetoursthreshc</t>
  </si>
  <si>
    <t>/4.11/</t>
  </si>
  <si>
    <t>3rd input threshold for vert clr. detours stepfunction.  Specified in meters.</t>
  </si>
  <si>
    <t>clrdetoursfracc</t>
  </si>
  <si>
    <t>/0.18/</t>
  </si>
  <si>
    <t>Height of 3rd step for vert clr. detours stepfunction.  Specified as a percentage.</t>
  </si>
  <si>
    <t>clrdetoursthreshd</t>
  </si>
  <si>
    <t>/4.27/</t>
  </si>
  <si>
    <t>4th input threshold for vert clr. detours stepfunction.  Specified in meters.</t>
  </si>
  <si>
    <t>clrdetoursfracd</t>
  </si>
  <si>
    <t>/0.05/</t>
  </si>
  <si>
    <t>Height of 4th step for vert clr. detours stepfunction.  Specified as a percentage.</t>
  </si>
  <si>
    <t>clrdetoursthreshe</t>
  </si>
  <si>
    <t>/4.42/</t>
  </si>
  <si>
    <t>5th input threshold for vert clr. detours stepfunction.  Specified in meters.</t>
  </si>
  <si>
    <t>clrdetoursfrace</t>
  </si>
  <si>
    <t>/0.027/</t>
  </si>
  <si>
    <t>Height of 5th step for vert clr. detours stepfunction.  Specified as a percentage.</t>
  </si>
  <si>
    <t>clrdetoursdefault</t>
  </si>
  <si>
    <t>Percent of vehciles detoured for vert clr. if all thresholds are exceeded.  Specified as a percentage.</t>
  </si>
  <si>
    <t>strdetoursminthresh</t>
  </si>
  <si>
    <t>Nonzero load ratings below this minimum (specified in metric tons) will cause detour of all traffic.</t>
  </si>
  <si>
    <t>strdetourscornerx</t>
  </si>
  <si>
    <t>X-coord (weight limit in metric tons) of bend in piecewise linear model of P(L).</t>
  </si>
  <si>
    <t>strdetourscornery</t>
  </si>
  <si>
    <t>/50.425/</t>
  </si>
  <si>
    <t>Y-coord (percent detoured) of bend in piecewise linear model of P(L).</t>
  </si>
  <si>
    <t>strdetoursmaxthresh</t>
  </si>
  <si>
    <t>Load ratings above this maximum value (specified in metric tons) will not detour any traffic.</t>
  </si>
  <si>
    <t>defaultroadspeedfc01</t>
  </si>
  <si>
    <t>/94/</t>
  </si>
  <si>
    <t>Functional class 1 default road speed.  Specified in kilometers per hour.</t>
  </si>
  <si>
    <t>defaultroadspeedfc02</t>
  </si>
  <si>
    <t>/87.8/</t>
  </si>
  <si>
    <t>Functional class 2 default road speed.  Specified in kilometers per hour.</t>
  </si>
  <si>
    <t>defaultroadspeedfc06</t>
  </si>
  <si>
    <t>/80/</t>
  </si>
  <si>
    <t>Functional class 6 default road speed.  Specified in kilometers per hour.</t>
  </si>
  <si>
    <t>defaultroadspeedfc07</t>
  </si>
  <si>
    <t>Functional class 7 default road speed.  Specified in kilometers per hour.</t>
  </si>
  <si>
    <t>defaultroadspeedfc08</t>
  </si>
  <si>
    <t>/40/</t>
  </si>
  <si>
    <t>Functional class 8 default road speed.  Specified in kilometers per hour.</t>
  </si>
  <si>
    <t>defaultroadspeedfc09</t>
  </si>
  <si>
    <t>Functional class 9 default road speed.  Specified in kilometers per hour.</t>
  </si>
  <si>
    <t>defaultroadspeedfc11</t>
  </si>
  <si>
    <t>/91/</t>
  </si>
  <si>
    <t>Functional class 11 default road speed.  Specified in kilometers per hour.</t>
  </si>
  <si>
    <t>defaultroadspeedfc12</t>
  </si>
  <si>
    <t>/83/</t>
  </si>
  <si>
    <t>Functional class 12 default road speed.  Specified in kilometers per hour.</t>
  </si>
  <si>
    <t>defaultroadspeedfc14</t>
  </si>
  <si>
    <t>Functional class 14 default road speed.  Specified in kilometers per hour.</t>
  </si>
  <si>
    <t>defaultroadspeedfc16</t>
  </si>
  <si>
    <t>/48/</t>
  </si>
  <si>
    <t>Functional class 16 default road speed.  Specified in kilometers per hour.</t>
  </si>
  <si>
    <t>defaultroadspeedfc17</t>
  </si>
  <si>
    <t>Functional class 17 default road speed.  Specified in kilometers per hour.</t>
  </si>
  <si>
    <t>defaultroadspeedfc19</t>
  </si>
  <si>
    <t>/32/</t>
  </si>
  <si>
    <t>Functional class 19 default road speed.  Specified in kilometers per hour.</t>
  </si>
  <si>
    <t>detspeedfactor</t>
  </si>
  <si>
    <t>/0.8/</t>
  </si>
  <si>
    <t>Detourspeed Factor CProjCont::CalcStatic.  Specified as a fraction.</t>
  </si>
  <si>
    <t>maxwidenlength</t>
  </si>
  <si>
    <t>/60/</t>
  </si>
  <si>
    <t>Bridges shorter than this length (specified in meters) should be almost as wide as approach.</t>
  </si>
  <si>
    <t>defaultadtchange</t>
  </si>
  <si>
    <t>/20/</t>
  </si>
  <si>
    <t>Number of years to add to the current year to use as the future ADT year if the ADT future year is missing.</t>
  </si>
  <si>
    <t>imprsets</t>
  </si>
  <si>
    <t>/00/</t>
  </si>
  <si>
    <t>Improvement model set key.</t>
  </si>
  <si>
    <t>imname</t>
  </si>
  <si>
    <t>Improvement model set name.</t>
  </si>
  <si>
    <t>imdate</t>
  </si>
  <si>
    <t>Date improvement model set was created.</t>
  </si>
  <si>
    <t>imnotes</t>
  </si>
  <si>
    <t>Improvement model set notes.</t>
  </si>
  <si>
    <t>insp_wcand</t>
  </si>
  <si>
    <t>wc_id</t>
  </si>
  <si>
    <t>insp_wcand_wc_id</t>
  </si>
  <si>
    <t>Agency work candidate identifier.</t>
  </si>
  <si>
    <t>ref_witemkey</t>
  </si>
  <si>
    <t>insp_wcand_ref_witemkey</t>
  </si>
  <si>
    <t>Reference work item key.  Use to indicate the work item to which the candidate has been assigned, where applicable.</t>
  </si>
  <si>
    <t>insp_wcand_strunitkey</t>
  </si>
  <si>
    <t>Structure unit key.  Specifies the structure unit to which the work candidate applies, where applicable.  Foreign key to the structure_unit table.</t>
  </si>
  <si>
    <t>objkind</t>
  </si>
  <si>
    <t>insp_wcand_objkind</t>
  </si>
  <si>
    <t>Kind of object.  Valid values are 0 (bridge), 1 (element), 2 (element category) and 3 (element type).</t>
  </si>
  <si>
    <t>objcode</t>
  </si>
  <si>
    <t>insp_wcand_objcode</t>
  </si>
  <si>
    <t>Code for the applicable object.  Must be interpreted based on the objkind field.  For example, if the objkind value is 1, then the code is an element key.</t>
  </si>
  <si>
    <t>actkind</t>
  </si>
  <si>
    <t>insp_wcand_actkind</t>
  </si>
  <si>
    <t>Kind of action.  Valid values are 1 (action type), 2 (action category) and 3 (action defs).</t>
  </si>
  <si>
    <t>actcode</t>
  </si>
  <si>
    <t>insp_wcand_actcode</t>
  </si>
  <si>
    <t>Code for the applicable action.  Must be interpreted based on the actkind field.  For example, if the actkind value is 1, then the code is an action type.</t>
  </si>
  <si>
    <t>targetyear</t>
  </si>
  <si>
    <t>insp_wcand_targetyear</t>
  </si>
  <si>
    <t>Target year.  Year for which the candidate work is targeted for being programmed.</t>
  </si>
  <si>
    <t>flag_whole</t>
  </si>
  <si>
    <t>insp_wcand_flag_whole</t>
  </si>
  <si>
    <t>Specifies whether a candidate applies to a part of the structure or the entire structure.  A value of 0 indicates that it applies to part of the structure.  A value of 1 indicate it applies to the entire structure.</t>
  </si>
  <si>
    <t>agency_status</t>
  </si>
  <si>
    <t>insp_wcand_agency_statu</t>
  </si>
  <si>
    <t>Agency status.</t>
  </si>
  <si>
    <t>agency_priority</t>
  </si>
  <si>
    <t>insp_wcand_agency_prior</t>
  </si>
  <si>
    <t>Agency priority</t>
  </si>
  <si>
    <t>workrecdate</t>
  </si>
  <si>
    <t>insp_wcand_workrecdate</t>
  </si>
  <si>
    <t>Work candidate date.  Date work candidate was generated.</t>
  </si>
  <si>
    <t>workassignment</t>
  </si>
  <si>
    <t>insp_wcand_workassignme</t>
  </si>
  <si>
    <t>Work assignment.  Specifies how the work candidate should be assigned if it becomes a work item, such as to agency work forces or to a contractor.</t>
  </si>
  <si>
    <t>estimcost</t>
  </si>
  <si>
    <t>insp_wcand_estimcost</t>
  </si>
  <si>
    <t>Estimated cost of performing the work candidate.</t>
  </si>
  <si>
    <t>estimquantity</t>
  </si>
  <si>
    <t>insp_wcand_estimquantit</t>
  </si>
  <si>
    <t>Estimated element quantity to which the candidate applies, for element work candidates.  Note that the BrM models determine element quantities using the state flag fields rather than this field.</t>
  </si>
  <si>
    <t>state1</t>
  </si>
  <si>
    <t>insp_wcand_state1</t>
  </si>
  <si>
    <t>Specifies whether the work candidate applies to the portion of the element in state 1, for element work candidates.</t>
  </si>
  <si>
    <t>state2</t>
  </si>
  <si>
    <t>insp_wcand_state2</t>
  </si>
  <si>
    <t>Specifies whether the work candidate applies to the portion of the element in state 2, for element work candidates.</t>
  </si>
  <si>
    <t>state4</t>
  </si>
  <si>
    <t>insp_wcand_state4</t>
  </si>
  <si>
    <t>Specifies whether the work candidate applies to the portion of the element in state 4, for element work candidates.</t>
  </si>
  <si>
    <t>assigned</t>
  </si>
  <si>
    <t>insp_wcand_assigned</t>
  </si>
  <si>
    <t>Specifies whether the candidate has been assigned to a work item.</t>
  </si>
  <si>
    <t>insp_wcand_inspkey</t>
  </si>
  <si>
    <t>Inspection key corresponding to the inspection that was open when the work candidate was generated.  Foreign key to the inspevnt table.</t>
  </si>
  <si>
    <t>insp_wcand_createdatetim</t>
  </si>
  <si>
    <t>insp_wcand_createuserkey</t>
  </si>
  <si>
    <t>insp_wcand_modtime</t>
  </si>
  <si>
    <t>insp_wcand_userkey</t>
  </si>
  <si>
    <t>insp_wcand_docrefkey</t>
  </si>
  <si>
    <t>Reference key for multi-media documents related to the work candidate.  Reserved for future use.</t>
  </si>
  <si>
    <t>insp_wcand_notes</t>
  </si>
  <si>
    <t>Inspector work candidate notes.</t>
  </si>
  <si>
    <t>inspevnt</t>
  </si>
  <si>
    <t>brkey5</t>
  </si>
  <si>
    <t>inspkey1</t>
  </si>
  <si>
    <t>Inspection key.  Unique identifier for the inspections on a particular structure.</t>
  </si>
  <si>
    <t>inspdateie</t>
  </si>
  <si>
    <t>Inspection date.  NBI Item 90 for NBI inspections.</t>
  </si>
  <si>
    <t>The following applies for NBI inspections:  NBI Item 90 - Inspection Date 4 digits.  Record the month and year that the last routine inspection of the structure was performed.  This inspection date may be different from those recorded in Item 93 - Critical Feature Inspection Date.  Code a 4-digit number to represent the month and year.  The number of the month should be coded in the first 2 digits with a leading zero as required and the last 2 digits of the year coded as the third and fourth digits of the field.  EXAMPLE:  Inspection date November 1992 Code:  1192.  EXAMPLE:  Inspection date March 1994 Code:  0394</t>
  </si>
  <si>
    <t>inspname</t>
  </si>
  <si>
    <t>Inspector name.</t>
  </si>
  <si>
    <t>inspusrkey</t>
  </si>
  <si>
    <t>User key of the inspector.  Can be designated as a foreign key to the users table.</t>
  </si>
  <si>
    <t>rev_req</t>
  </si>
  <si>
    <t>review_req</t>
  </si>
  <si>
    <t>Specifies whether review of the inspection is required.</t>
  </si>
  <si>
    <t>det_upd</t>
  </si>
  <si>
    <t>Indicates whether the inspection has been used in deterioration model updating.</t>
  </si>
  <si>
    <t>inspectcontrolid</t>
  </si>
  <si>
    <t>inspevnt_inspectcontr</t>
  </si>
  <si>
    <t>Agency-defined group for the bridge inspection.  Intended for use in grouping together inspections.  Non-NBI field.</t>
  </si>
  <si>
    <t>nbinspdone</t>
  </si>
  <si>
    <t>Specifies whether an NBI inspection was performed.  A value of 1 indicates that an NBI inspection was performed.</t>
  </si>
  <si>
    <t>brinspfreq</t>
  </si>
  <si>
    <t>inspevnt_brinspfreq</t>
  </si>
  <si>
    <t>NBI inspection frequency in months.  NBI Item 91.</t>
  </si>
  <si>
    <t>lastinsp</t>
  </si>
  <si>
    <t>inspevnt_lastinsp</t>
  </si>
  <si>
    <t>Date of most recent NBI inspection prior to the current inspection.</t>
  </si>
  <si>
    <t>nextinsp</t>
  </si>
  <si>
    <t>inspevnt_nextinsp</t>
  </si>
  <si>
    <t>Date of the next scheduled NBI inspection.</t>
  </si>
  <si>
    <t>elinspdone</t>
  </si>
  <si>
    <t>einspdone</t>
  </si>
  <si>
    <t>Specifies whether an element inspection was performed.  A value of 1 indicates that an element inspection was performed.</t>
  </si>
  <si>
    <t>elinspfreq</t>
  </si>
  <si>
    <t>inspevnt_elinspfreq</t>
  </si>
  <si>
    <t>Element inspection frequency in months.</t>
  </si>
  <si>
    <t>elinspdtie</t>
  </si>
  <si>
    <t>The legacy BrM 4.x element inspection date under this field has been corrected in BrM 5.1.1 by copying  from the INSPEVNT.LASTINSP date. The BrM 2.0 import should be updated to reflect this change.</t>
  </si>
  <si>
    <t>The legacy BrM 4.x element inspection date under this field has been corrected in BrM 5.1.1 by copying  from the INSPEVNT.LASTINSP date. With this data modification, every inspection under each bridge has INSPEVNT.ELINSPDATE date matching with INSPEVNT.LASTINSP date. The BrM 2.0 import should be updated to reflect this change.</t>
  </si>
  <si>
    <t>netmetric</t>
  </si>
  <si>
    <t>rstr_7</t>
  </si>
  <si>
    <t>netmetric_rstr_7</t>
  </si>
  <si>
    <t>Number of structures with an NBI structural rating of 7.</t>
  </si>
  <si>
    <t>rstr_8</t>
  </si>
  <si>
    <t>netmetric_rstr_8</t>
  </si>
  <si>
    <t>Number of structures with an NBI structural rating of 8.</t>
  </si>
  <si>
    <t>rstr_9</t>
  </si>
  <si>
    <t>netmetric_rstr_9</t>
  </si>
  <si>
    <t>Number of structures with an NBI structural rating of 9.</t>
  </si>
  <si>
    <t>rstr_n</t>
  </si>
  <si>
    <t>netmetric_rstr_n</t>
  </si>
  <si>
    <t>Number of structures with an NBI structural rating of N.</t>
  </si>
  <si>
    <t>rdeckgeom_0</t>
  </si>
  <si>
    <t>netmetric_rdeckgeom_0</t>
  </si>
  <si>
    <t>Number of structures with an NBI deck geometry rating of 0.</t>
  </si>
  <si>
    <t>rdeckgeom_1</t>
  </si>
  <si>
    <t>netmetric_rdeckgeom_1</t>
  </si>
  <si>
    <t>Number of structures with an NBI deck geometry rating of 1.</t>
  </si>
  <si>
    <t>rdeckgeom_2</t>
  </si>
  <si>
    <t>netmetric_rdeckgeom_2</t>
  </si>
  <si>
    <t>Number of structures with an NBI deck geometry rating of 2.</t>
  </si>
  <si>
    <t>rdeckgeom_3</t>
  </si>
  <si>
    <t>netmetric_rdeckgeom_3</t>
  </si>
  <si>
    <t>Number of structures with an NBI deck geometry rating of 3.</t>
  </si>
  <si>
    <t>rdeckgeom_4</t>
  </si>
  <si>
    <t>netmetric_rdeckgeom_4</t>
  </si>
  <si>
    <t>Number of structures with an NBI deck geometry rating of 4.</t>
  </si>
  <si>
    <t>rdeckgeom_5</t>
  </si>
  <si>
    <t>netmetric_rdeckgeom_5</t>
  </si>
  <si>
    <t>Number of structures with an NBI deck geometry rating of 5.</t>
  </si>
  <si>
    <t>rdeckgeom_6</t>
  </si>
  <si>
    <t>netmetric_rdeckgeom_6</t>
  </si>
  <si>
    <t>Number of structures with an NBI deck geometry rating of 6.</t>
  </si>
  <si>
    <t>rdeckgeom_7</t>
  </si>
  <si>
    <t>netmetric_rdeckgeom_7</t>
  </si>
  <si>
    <t>Number of structures with an NBI deck geometry rating of 7.</t>
  </si>
  <si>
    <t>rdeckgeom_8</t>
  </si>
  <si>
    <t>netmetric_rdeckgeom_8</t>
  </si>
  <si>
    <t>Number of structures with an NBI deck geometry rating of 8.</t>
  </si>
  <si>
    <t>rdeckgeom_9</t>
  </si>
  <si>
    <t>netmetric_rdeckgeom_9</t>
  </si>
  <si>
    <t>Number of structures with an NBI deck geometry rating of 9.</t>
  </si>
  <si>
    <t>rdeckgeom_n</t>
  </si>
  <si>
    <t>netmetric_rdeckgeom_n</t>
  </si>
  <si>
    <t>Number of structures with an NBI deck geometry rating of N.</t>
  </si>
  <si>
    <t>runderclr_0</t>
  </si>
  <si>
    <t>netmetric_runderclr_0</t>
  </si>
  <si>
    <t>Number of structures with an NBI underclearance rating of 0.</t>
  </si>
  <si>
    <t>runderclr_1</t>
  </si>
  <si>
    <t>netmetric_runderclr_1</t>
  </si>
  <si>
    <t>Number of structures with an NBI underclearance rating of 1.</t>
  </si>
  <si>
    <t>runderclr_2</t>
  </si>
  <si>
    <t>netmetric_runderclr_2</t>
  </si>
  <si>
    <t>Number of structures with an NBI underclearance rating of 2.</t>
  </si>
  <si>
    <t>runderclr_3</t>
  </si>
  <si>
    <t>netmetric_runderclr_3</t>
  </si>
  <si>
    <t>Number of structures with an NBI underclearance rating of 3.</t>
  </si>
  <si>
    <t>runderclr_4</t>
  </si>
  <si>
    <t>netmetric_runderclr_4</t>
  </si>
  <si>
    <t>Number of structures with an NBI underclearance rating of 4.</t>
  </si>
  <si>
    <t>runderclr_5</t>
  </si>
  <si>
    <t>netmetric_runderclr_5</t>
  </si>
  <si>
    <t>Number of structures with an NBI underclearance rating of 5.</t>
  </si>
  <si>
    <t>runderclr_6</t>
  </si>
  <si>
    <t>netmetric_runderclr_6</t>
  </si>
  <si>
    <t>Number of structures with an NBI underclearance rating of 6.</t>
  </si>
  <si>
    <t>runderclr_7</t>
  </si>
  <si>
    <t>netmetric_runderclr_7</t>
  </si>
  <si>
    <t>Number of structures with an NBI underclearance rating of 7.</t>
  </si>
  <si>
    <t>runderclr_8</t>
  </si>
  <si>
    <t>netmetric_runderclr_8</t>
  </si>
  <si>
    <t>Number of structures with an NBI underclearance rating of 8.</t>
  </si>
  <si>
    <t>runderclr_9</t>
  </si>
  <si>
    <t>netmetric_runderclr_9</t>
  </si>
  <si>
    <t>Number of structures with an NBI underclearance rating of 9.</t>
  </si>
  <si>
    <t>runderclr_n</t>
  </si>
  <si>
    <t>netmetric_runderclr_n</t>
  </si>
  <si>
    <t>Number of structures with an NBI underclearance rating of N.</t>
  </si>
  <si>
    <t>suffrating_1</t>
  </si>
  <si>
    <t>netmetric_suffrating_1</t>
  </si>
  <si>
    <t>Number of structures in sufficiency rating category 1.</t>
  </si>
  <si>
    <t>suffrating_2</t>
  </si>
  <si>
    <t>netmetric_suffrating_2</t>
  </si>
  <si>
    <t>Number of structures in sufficiency rating category 2.</t>
  </si>
  <si>
    <t>suffrating_3</t>
  </si>
  <si>
    <t>netmetric_suffrating_3</t>
  </si>
  <si>
    <t>Number of structures in sufficiency rating category 3.</t>
  </si>
  <si>
    <t>suffrating_4</t>
  </si>
  <si>
    <t>netmetric_suffrating_4</t>
  </si>
  <si>
    <t>Number of structures in sufficiency rating category 4.</t>
  </si>
  <si>
    <t>nbirating_0</t>
  </si>
  <si>
    <t>netmetric_nbirating_0</t>
  </si>
  <si>
    <t>Number of structures classified as not deficient.</t>
  </si>
  <si>
    <t>elnextdate</t>
  </si>
  <si>
    <t>inspevnt_elnextdate</t>
  </si>
  <si>
    <t>Date of the next scheduled element inspection.</t>
  </si>
  <si>
    <t>uwinspreq</t>
  </si>
  <si>
    <t>092BA</t>
  </si>
  <si>
    <t>inspevnt_uwinspreq</t>
  </si>
  <si>
    <t>Specifies whether underwater inspections are required for the structure.  A value of Y indicates that underwater inspections are required.  Use code N if the inspections are not needed.  First digit of NBI Item 92B.</t>
  </si>
  <si>
    <t>uwinspdone</t>
  </si>
  <si>
    <t>Specifies whether an underwater inspection was performed.  A value of 1 indicates that an underwater inspection was performed.</t>
  </si>
  <si>
    <t>uwinspfreq</t>
  </si>
  <si>
    <t>092BB</t>
  </si>
  <si>
    <t>inspevnt_uwinspfreq</t>
  </si>
  <si>
    <t>Underwater inspection frequency in months.  Last two digits of NBI Item 92B.</t>
  </si>
  <si>
    <t>uwlastinsp</t>
  </si>
  <si>
    <t>093B</t>
  </si>
  <si>
    <t>inspevnt_uwlastinsp</t>
  </si>
  <si>
    <t>Date of most recent underwater inspection prior to the current inspection.  The value for this field for the most recent NBI inspection represents NBI Item 93B, unless the most recent NBI inspection is also an underwater inspection.</t>
  </si>
  <si>
    <t>uwnextdate</t>
  </si>
  <si>
    <t>inspevnt_uwnextdate</t>
  </si>
  <si>
    <t>Date of the next scheduled underwater inspection.</t>
  </si>
  <si>
    <t>fcinspreq</t>
  </si>
  <si>
    <t>092AA</t>
  </si>
  <si>
    <t>inspevnt_fcinspreq</t>
  </si>
  <si>
    <t>Specifies whether fracture critical inspections are required for the structure.  A value of Y indicates that fracture critical inspections are required.  Use code N if the inspections are not needed.  First digit of NBI Item 92A.</t>
  </si>
  <si>
    <t>Specifies whether fracture critical inspections are required for the structure.  A value of Y indicates that fracture critical inspections are required.  Use code N if the inspection is not needed.  First digit of NBI Item 92A.</t>
  </si>
  <si>
    <t>fcinspdone</t>
  </si>
  <si>
    <t>Specifies whether a fracture critical inspection was performed.  A value of 1 indicates that an fracture critical inspection was performed.</t>
  </si>
  <si>
    <t>fcinspfreq</t>
  </si>
  <si>
    <t>092AB</t>
  </si>
  <si>
    <t>inspevnt_fcinspfreq</t>
  </si>
  <si>
    <t>Fracture critical inspection frequency in months.  Last two digits of NBI Item 92A.</t>
  </si>
  <si>
    <t>fclastinsp</t>
  </si>
  <si>
    <t>093A</t>
  </si>
  <si>
    <t>inspevnt_fclastinsp</t>
  </si>
  <si>
    <t>Date of most recent fracture critical inspection prior to the current inspection.  The value for this field for the most recent NBI inspection represents NBI Item 93A, unless the most recent NBI inspection is also a fracture critical inspection.</t>
  </si>
  <si>
    <t>fcnextdate</t>
  </si>
  <si>
    <t>inspevnt_fcnextdate</t>
  </si>
  <si>
    <t>Date of the next scheduled fracture critical inspection.</t>
  </si>
  <si>
    <t>osinspreq</t>
  </si>
  <si>
    <t>092CA</t>
  </si>
  <si>
    <t>inspevnt_osinspreq</t>
  </si>
  <si>
    <t>Specifies whether other special inspections are required for the structure.  A value of Y indicates that other special inspections are required.  Use code N if the inspections are not needed.  First digit of NBI Item 92C.</t>
  </si>
  <si>
    <t>osinspdone</t>
  </si>
  <si>
    <t>Specifies whether an other special inspection was performed.  A value of 1 indicates that an other special inspection was performed.</t>
  </si>
  <si>
    <t>osinspfreq</t>
  </si>
  <si>
    <t>092CB</t>
  </si>
  <si>
    <t>inspevnt_osinspfreq</t>
  </si>
  <si>
    <t>Other special inspection frequency in months.  Last two digits of NBI Item 92C.</t>
  </si>
  <si>
    <t>oslastinsp</t>
  </si>
  <si>
    <t>093C</t>
  </si>
  <si>
    <t>inspevnt_oslastinsp</t>
  </si>
  <si>
    <t>Date of most recent other special inspection prior to the current inspection.  The value for this field for the most recent NBI inspection represents NBI Item 93C, unless the most recent NBI inspection is also an other special inspection.</t>
  </si>
  <si>
    <t>osnextdate</t>
  </si>
  <si>
    <t>inspevnt_osnextdate</t>
  </si>
  <si>
    <t>Date of the next scheduled other special inspection.</t>
  </si>
  <si>
    <t>ietrigger</t>
  </si>
  <si>
    <t>Flag for triggering formula calculation.  When set to 1, all applicable fields for the inspection are updated during formula recalculation.  Otherwise, they are recalculated only if the result field contains a missing value code other than Not Applicable.</t>
  </si>
  <si>
    <t>apprdate</t>
  </si>
  <si>
    <t>Appraisal date.  Not currently in use.</t>
  </si>
  <si>
    <t>aendrating</t>
  </si>
  <si>
    <t>036D</t>
  </si>
  <si>
    <t>01N</t>
  </si>
  <si>
    <t>Approach guardrail ends rating.  NBI Item 36D.</t>
  </si>
  <si>
    <t xml:space="preserve">This field corresponds to the 1 digit NBI Item 36D, as described below.  Item 36 - Traffic Safety Features --4 digits--Bridge inspection shall include the recording of information on the following traffic safety features so that the evaluation of their adequacy can be made.  D-- Approach guardrail ends:  As with guardrail ends in general, the ends of approach guardrails to bridges should be flared, buried, made breakaway, or shielded.  Design treatment of guardrail ends is given in the AASHTO Roadside Design Guide.  The data collected shall apply only to the route on the bridge.  Collision damage or deterioration of the elements are not considered when coding this item.  Traffic safety features is a 4-digit code composed of 4 segments.  Segment:  36D, Description:  Approach guardrail ends Length:  1 digit.  The reporting of these features shall be as follows:  Code:  0, Description:  Inspected feature does not meet currently acceptable standards or a safety feature is required and none is provided.  *.  Code:  1, Description:  Inspected feature meets currently acceptable standards.  *.  Code:  N, Description:  Not applicable or a safety feature is not required.  ** For structures on the NHS, national standards are set by regulation.  For those not on the NHS, it shall be the responsibility of the highway agency--state, county, local or federal--to set standards.  In absence of such standards, those recommended by AASHTO would apply.  </t>
  </si>
  <si>
    <t>oppostcl</t>
  </si>
  <si>
    <t>ABCDEFGHIJKLMNOPQR</t>
  </si>
  <si>
    <t>Structure open, posted, or closed to traffic.  NBI Item 41.</t>
  </si>
  <si>
    <t>NBI Item 41 - Structure Open, Posted, or Closed to Traffic --1 digit--This item provides information about the actual operational status of a structure.  The field review could show that a structure is posted, but Item 70 - Bridge Posting may indicate that posting is not required.  This is possible and acceptable coding since Item 70 is based on the operating stress level and the governing agency_s posting procedures may specify posting at some stress level less than the operating rating.  One of the following codes shall be used:  Item 41 - Structure Open, Posted, or Closed to Traffic--Code:  A, Description:  Open, no restriction.  Code:  B, Description:  Open, posting recommended but not legally implemented--all signs not in place or not correctly implemented.  Code:  D, Description:  Open, would be posted or closed except for temporary shoring, etc.  to allow for unrestricted traffic.  Code:  E, Description:  Open, temporary structure in place to carry legal loads while original structure is closed and awaiting replacement or rehabilitation.  Code:  G, Description:  New structure not yet open to traffic.  Code:  K, Description:  Bridge closed to all traffic.  Code:  P, Description:  Posted for load--may include other restrictions such as temporary bridges which are load posted.  Code:  R, Description:  Posted for other load-capacity restriction--speed, number of vehicles on bridge, etc.  --</t>
  </si>
  <si>
    <t>underclr</t>
  </si>
  <si>
    <t>Underclearances, vertical and horizontal.  NBI Item 69.</t>
  </si>
  <si>
    <t xml:space="preserve">NBI Item 69 - Underclearances, Vertical and Horizontal --1 digit--This item is calculated by the Edit/Update Program and need not be coded by the bridge inspector.  To see the guidelines by which the Edit/Update Program determines the coding for this item, see Table 3A and Table 3B in the NBI Coding Guide.  </t>
  </si>
  <si>
    <t>subrating</t>
  </si>
  <si>
    <t>Substructure rating.  NBI Item 60.</t>
  </si>
  <si>
    <t xml:space="preserve">NBI Item 60 - Substructure -1 digit- The use of the AASHTO Guide for Commonly Recognized (CoRe) Structural Elements is an acceptable alternative to using these rating guidelines for Items 58, 59, 60 and 62, provided the FHWA translator computer program is used to convert the inspection data to NBI condition ratings for NBI data submittal.  This item describes the physical condition of piers, abutments, piles, fenders, footings, or other components.  Rate and code the condition in accordance with the previously described general condition ratings.  Code N for all culverts.  All substructure elements should be inspected for visible signs of distress including evidence of cracking, section loss, settlement, misalignment, scour, collision damage, and corrosion.  The rating given by Item 113 - Scour Critical Bridges, may have a significant effect on Item 60 if scour has substantially affected the overall condition of the substructure.  The substructure condition rating shall be made independent of the deck and superstructure.  Integral-abutment wingwalls to the first construction or expansion joint shall be included in the evaluation.  For non-integral superstructure and substructure units, the substructure shall be considered as the portion below the bearings.  For structures where the substructure and superstructure are integral, the substructure shall be considered as the portion below the superstructure.  </t>
  </si>
  <si>
    <t>strrating</t>
  </si>
  <si>
    <t>Structural evaluation rating.  NBI Item 67.</t>
  </si>
  <si>
    <t>NBI Item 67 - Structural Evaluation --1 digit--This item is calculated by the Edit/Update Program based on Table 1, and need not be coded by the bridge inspector.  To see the specifications used by the Edit/Update Program, refer to the NBI Coding Guide</t>
  </si>
  <si>
    <t>nbi_rating</t>
  </si>
  <si>
    <t>NBI Rating (structurally deficient/functionally obsolete status).</t>
  </si>
  <si>
    <t>suff_rate</t>
  </si>
  <si>
    <t>suffrating</t>
  </si>
  <si>
    <t>right(4)</t>
  </si>
  <si>
    <t>SRB</t>
  </si>
  <si>
    <t>Sufficiency rating.</t>
  </si>
  <si>
    <t>suff_prefx</t>
  </si>
  <si>
    <t>SRA</t>
  </si>
  <si>
    <t>Sufficiency rating prefix.</t>
  </si>
  <si>
    <t>insptypein</t>
  </si>
  <si>
    <t>Primary type of inspection performed.</t>
  </si>
  <si>
    <t>inspstat</t>
  </si>
  <si>
    <t>inspstatin</t>
  </si>
  <si>
    <t>Inspection status</t>
  </si>
  <si>
    <t>deckdistr</t>
  </si>
  <si>
    <t>Actual distressed deck area in square meters.  Non-NBI field.</t>
  </si>
  <si>
    <t>bitrigger</t>
  </si>
  <si>
    <t>Flag for triggering formula calculation.  This field is similar to the ietrigger field, but is always set to 1 for new inspections.</t>
  </si>
  <si>
    <t>recworkflg</t>
  </si>
  <si>
    <t>Indicates whether inspector work candidates have been made or reviewed for the inspection.</t>
  </si>
  <si>
    <t>inspevnt_createdatetime</t>
  </si>
  <si>
    <t>inspevnt_createuserkey</t>
  </si>
  <si>
    <t>modtimeie</t>
  </si>
  <si>
    <t>inspevnt_userkey</t>
  </si>
  <si>
    <t>inspevnt_docrefkey</t>
  </si>
  <si>
    <t>Reference key for multi-media documents related to the inspection.  Reserved for future use.</t>
  </si>
  <si>
    <t>notesinsp</t>
  </si>
  <si>
    <t>Inspection notes.</t>
  </si>
  <si>
    <t>keystash</t>
  </si>
  <si>
    <t>select_key</t>
  </si>
  <si>
    <t>keystash_select_key</t>
  </si>
  <si>
    <t>Comment for keystash.select_key</t>
  </si>
  <si>
    <t>INSERTED BY DATADICT HOUSEKEEPING ROUTINE (ver. 2000) 09/05/2000 10:07:08</t>
  </si>
  <si>
    <t>increments</t>
  </si>
  <si>
    <t>keystash_increments</t>
  </si>
  <si>
    <t>Comment for keystash.increments</t>
  </si>
  <si>
    <t>value</t>
  </si>
  <si>
    <t>keystash_value</t>
  </si>
  <si>
    <t>Comment for keystash.value</t>
  </si>
  <si>
    <t>keystash_createuserke</t>
  </si>
  <si>
    <t>Comment for keystash.createuserkey</t>
  </si>
  <si>
    <t>keystash_createdateti</t>
  </si>
  <si>
    <t>Comment for keystash.createdatetime</t>
  </si>
  <si>
    <t>kind_code_labels</t>
  </si>
  <si>
    <t>label_type</t>
  </si>
  <si>
    <t>kind_code_l_label_type</t>
  </si>
  <si>
    <t>Label type.  Valid values are AC (action) and OB (object).</t>
  </si>
  <si>
    <t>kind</t>
  </si>
  <si>
    <t>kind_code_l_kind</t>
  </si>
  <si>
    <t>Action or object kind.</t>
  </si>
  <si>
    <t>code</t>
  </si>
  <si>
    <t>kind_code_l_code</t>
  </si>
  <si>
    <t>Action or object code.</t>
  </si>
  <si>
    <t>label</t>
  </si>
  <si>
    <t>kind_code_l_label</t>
  </si>
  <si>
    <t>Label corresponding to the specified type, kind and code.</t>
  </si>
  <si>
    <t>lkahdrule</t>
  </si>
  <si>
    <t>lkahdsetkey</t>
  </si>
  <si>
    <t>lkahdrule_lkahdsetkey</t>
  </si>
  <si>
    <t>Look ahead rule set key.  Foreign key to the lkahdsets table.</t>
  </si>
  <si>
    <t>lkahdrulekey</t>
  </si>
  <si>
    <t>lkahdrule_lkahdrulekey</t>
  </si>
  <si>
    <t>Look ahead rule key.</t>
  </si>
  <si>
    <t>ifobjkind</t>
  </si>
  <si>
    <t>lkahdrule_ifobjkind</t>
  </si>
  <si>
    <t>Object kind for the object for which work is already planned.</t>
  </si>
  <si>
    <t>ifobjcode</t>
  </si>
  <si>
    <t>lkahdrule_ifobjcode</t>
  </si>
  <si>
    <t>Object code for the object for which work is already planned.</t>
  </si>
  <si>
    <t>ifactkind</t>
  </si>
  <si>
    <t>lkahdrule_ifactkind</t>
  </si>
  <si>
    <t>Action kind for the action that is already planned.</t>
  </si>
  <si>
    <t>ifactcode</t>
  </si>
  <si>
    <t>lkahdrule_ifactcode</t>
  </si>
  <si>
    <t>Action code for the action that is already planned.</t>
  </si>
  <si>
    <t>thobjkind</t>
  </si>
  <si>
    <t>lkahdrule_thobjkind</t>
  </si>
  <si>
    <t>Object kind for the object for which work should be deferred.</t>
  </si>
  <si>
    <t>thobjcode</t>
  </si>
  <si>
    <t>lkahdrule_thobjcode</t>
  </si>
  <si>
    <t>Object code for the object for which work should be deferred.</t>
  </si>
  <si>
    <t>thactkind</t>
  </si>
  <si>
    <t>lkahdrule_thactkind</t>
  </si>
  <si>
    <t>Action kind for the action that should be deferred.</t>
  </si>
  <si>
    <t>thactcode</t>
  </si>
  <si>
    <t>lkahdrule_thactcode</t>
  </si>
  <si>
    <t>Action code for the action that should be deferred.</t>
  </si>
  <si>
    <t>applyto</t>
  </si>
  <si>
    <t>lkahdrule_applyto</t>
  </si>
  <si>
    <t>Specifies whether the rule applies to the entire bridge or to a single structure unit.  The rule applies to the entire bridge if the value is 0 or 1, and to a single structure unit if the value is set to 2.</t>
  </si>
  <si>
    <t>minyears</t>
  </si>
  <si>
    <t>lkahdrule_minyears</t>
  </si>
  <si>
    <t>Number of years prior to the planned action out to which the rule applies.</t>
  </si>
  <si>
    <t>lkahdrule_description</t>
  </si>
  <si>
    <t>Look ahead rule description.</t>
  </si>
  <si>
    <t>lkahdsets</t>
  </si>
  <si>
    <t>lkahdsets_lkahdsetkey</t>
  </si>
  <si>
    <t>Look ahead rule set key.</t>
  </si>
  <si>
    <t>lkahdsetname</t>
  </si>
  <si>
    <t>lkahdsets_lkahdsetname</t>
  </si>
  <si>
    <t>Look ahead rule set name.</t>
  </si>
  <si>
    <t>lkahdsets_modtime</t>
  </si>
  <si>
    <t>lkahdsets_userkey</t>
  </si>
  <si>
    <t>lkahdsets_notes</t>
  </si>
  <si>
    <t>Look ahead rule set notes.</t>
  </si>
  <si>
    <t>matdefs</t>
  </si>
  <si>
    <t>matlkey2</t>
  </si>
  <si>
    <t>Material key.  Primary identifier for the matdefs table.</t>
  </si>
  <si>
    <t>matlname</t>
  </si>
  <si>
    <t>Material name.</t>
  </si>
  <si>
    <t>matlcode</t>
  </si>
  <si>
    <t>Material code number.</t>
  </si>
  <si>
    <t>matlpos</t>
  </si>
  <si>
    <t>Material sort position.</t>
  </si>
  <si>
    <t>matlcolor</t>
  </si>
  <si>
    <t>Material label color.  Not currently in use.</t>
  </si>
  <si>
    <t>metric_english</t>
  </si>
  <si>
    <t>meng_paircode</t>
  </si>
  <si>
    <t>Metric/English pair code.</t>
  </si>
  <si>
    <t>metricunit</t>
  </si>
  <si>
    <t>meng_metricunit</t>
  </si>
  <si>
    <t>Metric units for the specified metric/English pair.</t>
  </si>
  <si>
    <t>englishunit</t>
  </si>
  <si>
    <t>meng_englishunit</t>
  </si>
  <si>
    <t>English units for the specified metric/English pair.</t>
  </si>
  <si>
    <t>meng_factor</t>
  </si>
  <si>
    <t>Metric/English conversion factor.  Multiply the English unit value by the factor to obtain the corresponding value in metric units.</t>
  </si>
  <si>
    <t>mrractdf</t>
  </si>
  <si>
    <t>elemkey11</t>
  </si>
  <si>
    <t>Element key.  Foreign key to the statedfs table.</t>
  </si>
  <si>
    <t>skey</t>
  </si>
  <si>
    <t>skey6</t>
  </si>
  <si>
    <t>Condition state key.  Foreign key to the statedfs table.</t>
  </si>
  <si>
    <t>akey</t>
  </si>
  <si>
    <t>akey4</t>
  </si>
  <si>
    <t>Action key: identifies the action of the specified element.</t>
  </si>
  <si>
    <t>tkey</t>
  </si>
  <si>
    <t>mrractdf_tkey</t>
  </si>
  <si>
    <t>Action type key.  Foreign key to the actypdfs table.</t>
  </si>
  <si>
    <t>modelflag</t>
  </si>
  <si>
    <t>mrractdf_modelflag</t>
  </si>
  <si>
    <t>Model flag.  Indicates whether the specified action should be modeled.</t>
  </si>
  <si>
    <t>actnum</t>
  </si>
  <si>
    <t>Action number.  Action identifier seen by users.</t>
  </si>
  <si>
    <t>actshort</t>
  </si>
  <si>
    <t>Action short name.</t>
  </si>
  <si>
    <t>actlong</t>
  </si>
  <si>
    <t>Action long name.</t>
  </si>
  <si>
    <t>mrractdf_paintflag</t>
  </si>
  <si>
    <t>Paint flag.  Indicates whether the specified action is a painting action.</t>
  </si>
  <si>
    <t>wholeflag</t>
  </si>
  <si>
    <t>Whole bridge action flag.  Indicates whether the specified action is taken on the entire quantity of an element on a structure.</t>
  </si>
  <si>
    <t>notesmrra</t>
  </si>
  <si>
    <t>MR&amp;R action notes.</t>
  </si>
  <si>
    <t>mrrmodls</t>
  </si>
  <si>
    <t>mokey3</t>
  </si>
  <si>
    <t>Model set key.</t>
  </si>
  <si>
    <t>mocostix</t>
  </si>
  <si>
    <t>Model set cost index.</t>
  </si>
  <si>
    <t>moagcyadj</t>
  </si>
  <si>
    <t>Agency cost adjustment factor for sensitivity analyses.</t>
  </si>
  <si>
    <t>mouseradj</t>
  </si>
  <si>
    <t>User cost adjustment factor for sensitivity analyses.</t>
  </si>
  <si>
    <t>modetadj</t>
  </si>
  <si>
    <t>Deterioration adjustment factor for sensitivity analyses.</t>
  </si>
  <si>
    <t>modate</t>
  </si>
  <si>
    <t>Model set date.  Not used by BrM, but can be used by the user when storing alternate model sets.</t>
  </si>
  <si>
    <t>momodflag</t>
  </si>
  <si>
    <t>Modified by user flag.  Indicates whether the model set has been modified by the user.  Not used by BrM, but can be used by the user when storing alternate model sets.</t>
  </si>
  <si>
    <t>moname</t>
  </si>
  <si>
    <t>Model set name.</t>
  </si>
  <si>
    <t>notesmrrm</t>
  </si>
  <si>
    <t>MR&amp;R model notes.</t>
  </si>
  <si>
    <t>sckey</t>
  </si>
  <si>
    <t>netmetric_sckey</t>
  </si>
  <si>
    <t>Scenario key.  Foreign key to the scenario table.</t>
  </si>
  <si>
    <t>netmetric_dim1val</t>
  </si>
  <si>
    <t>netmetric_dim2val</t>
  </si>
  <si>
    <t>netmetric_dim3val</t>
  </si>
  <si>
    <t>netmetric_dim4val</t>
  </si>
  <si>
    <t>netmetric_ykey</t>
  </si>
  <si>
    <t>struccount</t>
  </si>
  <si>
    <t>netmetric_struccount</t>
  </si>
  <si>
    <t>Number of structures for the specified scenario, year and dimensional values.</t>
  </si>
  <si>
    <t>adtc_1</t>
  </si>
  <si>
    <t>netmetric_adtc_1</t>
  </si>
  <si>
    <t>Number of structures in ADT class 1.</t>
  </si>
  <si>
    <t>adtc_2</t>
  </si>
  <si>
    <t>netmetric_adtc_2</t>
  </si>
  <si>
    <t>Number of structures in ADT class 2.</t>
  </si>
  <si>
    <t>adtc_3</t>
  </si>
  <si>
    <t>netmetric_adtc_3</t>
  </si>
  <si>
    <t>Number of structures in ADT class 3.</t>
  </si>
  <si>
    <t>adtc_4</t>
  </si>
  <si>
    <t>netmetric_adtc_4</t>
  </si>
  <si>
    <t>Number of structures in ADT class 4.</t>
  </si>
  <si>
    <t>adtc_5</t>
  </si>
  <si>
    <t>netmetric_adtc_5</t>
  </si>
  <si>
    <t>Number of structures in ADT class 5.</t>
  </si>
  <si>
    <t>healthindex</t>
  </si>
  <si>
    <t>netmetric_healthindex</t>
  </si>
  <si>
    <t>Health index.</t>
  </si>
  <si>
    <t>hix_1</t>
  </si>
  <si>
    <t>netmetric_hix_1</t>
  </si>
  <si>
    <t>Number of structures in health index category 1.</t>
  </si>
  <si>
    <t>hix_2</t>
  </si>
  <si>
    <t>netmetric_hix_2</t>
  </si>
  <si>
    <t>Number of structures in health index category 2.</t>
  </si>
  <si>
    <t>hix_3</t>
  </si>
  <si>
    <t>netmetric_hix_3</t>
  </si>
  <si>
    <t>Number of structures in health index category 3.</t>
  </si>
  <si>
    <t>hix_4</t>
  </si>
  <si>
    <t>netmetric_hix_4</t>
  </si>
  <si>
    <t>Number of structures in health index category 4.</t>
  </si>
  <si>
    <t>paintindex</t>
  </si>
  <si>
    <t>netmetric_paintindex</t>
  </si>
  <si>
    <t>Paint index.</t>
  </si>
  <si>
    <t>hix_super</t>
  </si>
  <si>
    <t>netmetric_hix_super</t>
  </si>
  <si>
    <t>Condition index for superstructure elements.</t>
  </si>
  <si>
    <t>hix_sub</t>
  </si>
  <si>
    <t>netmetric_hix_sub</t>
  </si>
  <si>
    <t>Condition index for substructure elements.</t>
  </si>
  <si>
    <t>hix_joints</t>
  </si>
  <si>
    <t>netmetric_hix_joints</t>
  </si>
  <si>
    <t>Condition index for joints.</t>
  </si>
  <si>
    <t>hix_bearings</t>
  </si>
  <si>
    <t>netmetric_hix_bearings</t>
  </si>
  <si>
    <t>Condition index for bearings.</t>
  </si>
  <si>
    <t>hix_decks</t>
  </si>
  <si>
    <t>netmetric_hix_decks</t>
  </si>
  <si>
    <t>Condition index for decks and slabs.</t>
  </si>
  <si>
    <t>hix_other</t>
  </si>
  <si>
    <t>netmetric_hix_other</t>
  </si>
  <si>
    <t>Condition index for other elements.</t>
  </si>
  <si>
    <t>rdeck_0</t>
  </si>
  <si>
    <t>netmetric_rdeck_0</t>
  </si>
  <si>
    <t>Number of structures with an NBI deck rating of 0.</t>
  </si>
  <si>
    <t>rdeck_1</t>
  </si>
  <si>
    <t>netmetric_rdeck_1</t>
  </si>
  <si>
    <t>Number of structures with an NBI deck rating of 1.</t>
  </si>
  <si>
    <t>rdeck_2</t>
  </si>
  <si>
    <t>netmetric_rdeck_2</t>
  </si>
  <si>
    <t>Number of structures with an NBI deck rating of 2.</t>
  </si>
  <si>
    <t>rdeck_3</t>
  </si>
  <si>
    <t>netmetric_rdeck_3</t>
  </si>
  <si>
    <t>Number of structures with an NBI deck rating of 3.</t>
  </si>
  <si>
    <t>rdeck_4</t>
  </si>
  <si>
    <t>netmetric_rdeck_4</t>
  </si>
  <si>
    <t>Number of structures with an NBI deck rating of 4.</t>
  </si>
  <si>
    <t>rdeck_5</t>
  </si>
  <si>
    <t>netmetric_rdeck_5</t>
  </si>
  <si>
    <t>Number of structures with an NBI deck rating of 5.</t>
  </si>
  <si>
    <t>rdeck_6</t>
  </si>
  <si>
    <t>netmetric_rdeck_6</t>
  </si>
  <si>
    <t>Number of structures with an NBI deck rating of 6.</t>
  </si>
  <si>
    <t>rdeck_7</t>
  </si>
  <si>
    <t>netmetric_rdeck_7</t>
  </si>
  <si>
    <t>Number of structures with an NBI deck rating of 7.</t>
  </si>
  <si>
    <t>rdeck_8</t>
  </si>
  <si>
    <t>netmetric_rdeck_8</t>
  </si>
  <si>
    <t>Number of structures with an NBI deck rating of 8.</t>
  </si>
  <si>
    <t>rdeck_9</t>
  </si>
  <si>
    <t>netmetric_rdeck_9</t>
  </si>
  <si>
    <t>Number of structures with an NBI deck rating of 9.</t>
  </si>
  <si>
    <t>rdeck_n</t>
  </si>
  <si>
    <t>netmetric_rdeck_n</t>
  </si>
  <si>
    <t>Number of structures with an NBI deck rating of N.</t>
  </si>
  <si>
    <t>rsuper_0</t>
  </si>
  <si>
    <t>netmetric_rsuper_0</t>
  </si>
  <si>
    <t>Number of structures with an NBI superstructure rating of 0.</t>
  </si>
  <si>
    <t>rsuper_1</t>
  </si>
  <si>
    <t>netmetric_rsuper_1</t>
  </si>
  <si>
    <t>Number of structures with an NBI superstructure rating of 1.</t>
  </si>
  <si>
    <t>rsuper_2</t>
  </si>
  <si>
    <t>netmetric_rsuper_2</t>
  </si>
  <si>
    <t>Number of structures with an NBI superstructure rating of 2.</t>
  </si>
  <si>
    <t>rsuper_3</t>
  </si>
  <si>
    <t>netmetric_rsuper_3</t>
  </si>
  <si>
    <t>Number of structures with an NBI superstructure rating of 3.</t>
  </si>
  <si>
    <t>rsuper_4</t>
  </si>
  <si>
    <t>netmetric_rsuper_4</t>
  </si>
  <si>
    <t>Number of structures with an NBI superstructure rating of 4.</t>
  </si>
  <si>
    <t>rsuper_5</t>
  </si>
  <si>
    <t>netmetric_rsuper_5</t>
  </si>
  <si>
    <t>Number of structures with an NBI superstructure rating of 5.</t>
  </si>
  <si>
    <t>rsuper_6</t>
  </si>
  <si>
    <t>netmetric_rsuper_6</t>
  </si>
  <si>
    <t>Number of structures with an NBI superstructure rating of 6.</t>
  </si>
  <si>
    <t>rsuper_7</t>
  </si>
  <si>
    <t>netmetric_rsuper_7</t>
  </si>
  <si>
    <t>Number of structures with an NBI superstructure rating of 7.</t>
  </si>
  <si>
    <t>rsuper_8</t>
  </si>
  <si>
    <t>netmetric_rsuper_8</t>
  </si>
  <si>
    <t>Number of structures with an NBI superstructure rating of 8.</t>
  </si>
  <si>
    <t>rsuper_9</t>
  </si>
  <si>
    <t>netmetric_rsuper_9</t>
  </si>
  <si>
    <t>Number of structures with an NBI superstructure rating of 9.</t>
  </si>
  <si>
    <t>rsuper_n</t>
  </si>
  <si>
    <t>netmetric_rsuper_n</t>
  </si>
  <si>
    <t>Number of structures with an NBI superstructure rating of N.</t>
  </si>
  <si>
    <t>rsub_0</t>
  </si>
  <si>
    <t>netmetric_rsub_0</t>
  </si>
  <si>
    <t>Number of structures with an NBI substructure rating of 0.</t>
  </si>
  <si>
    <t>rsub_1</t>
  </si>
  <si>
    <t>netmetric_rsub_1</t>
  </si>
  <si>
    <t>Number of structures with an NBI substructure rating of 1.</t>
  </si>
  <si>
    <t>rsub_2</t>
  </si>
  <si>
    <t>netmetric_rsub_2</t>
  </si>
  <si>
    <t>Number of structures with an NBI substructure rating of 2.</t>
  </si>
  <si>
    <t>rsub_3</t>
  </si>
  <si>
    <t>netmetric_rsub_3</t>
  </si>
  <si>
    <t>Number of structures with an NBI substructure rating of 3.</t>
  </si>
  <si>
    <t>rsub_4</t>
  </si>
  <si>
    <t>netmetric_rsub_4</t>
  </si>
  <si>
    <t>Number of structures with an NBI substructure rating of 4.</t>
  </si>
  <si>
    <t>rsub_5</t>
  </si>
  <si>
    <t>netmetric_rsub_5</t>
  </si>
  <si>
    <t>Number of structures with an NBI substructure rating of 5.</t>
  </si>
  <si>
    <t>rsub_6</t>
  </si>
  <si>
    <t>netmetric_rsub_6</t>
  </si>
  <si>
    <t>Number of structures with an NBI substructure rating of 6.</t>
  </si>
  <si>
    <t>rsub_7</t>
  </si>
  <si>
    <t>netmetric_rsub_7</t>
  </si>
  <si>
    <t>Number of structures with an NBI substructure rating of 7.</t>
  </si>
  <si>
    <t>rsub_8</t>
  </si>
  <si>
    <t>netmetric_rsub_8</t>
  </si>
  <si>
    <t>Number of structures with an NBI substructure rating of 8.</t>
  </si>
  <si>
    <t>rsub_9</t>
  </si>
  <si>
    <t>netmetric_rsub_9</t>
  </si>
  <si>
    <t>Number of structures with an NBI substructure rating of 9.</t>
  </si>
  <si>
    <t>rsub_n</t>
  </si>
  <si>
    <t>netmetric_rsub_n</t>
  </si>
  <si>
    <t>Number of structures with an NBI substructure rating of N.</t>
  </si>
  <si>
    <t>rculv_0</t>
  </si>
  <si>
    <t>netmetric_rculv_0</t>
  </si>
  <si>
    <t>Number of structures with an NBI culvert rating of 0.</t>
  </si>
  <si>
    <t>rculv_1</t>
  </si>
  <si>
    <t>netmetric_rculv_1</t>
  </si>
  <si>
    <t>Number of structures with an NBI culvert rating of 1.</t>
  </si>
  <si>
    <t>rculv_2</t>
  </si>
  <si>
    <t>netmetric_rculv_2</t>
  </si>
  <si>
    <t>Number of structures with an NBI culvert rating of 2.</t>
  </si>
  <si>
    <t>rculv_3</t>
  </si>
  <si>
    <t>netmetric_rculv_3</t>
  </si>
  <si>
    <t>Number of structures with an NBI culvert rating of 3.</t>
  </si>
  <si>
    <t>rculv_4</t>
  </si>
  <si>
    <t>netmetric_rculv_4</t>
  </si>
  <si>
    <t>Number of structures with an NBI culvert rating of 4.</t>
  </si>
  <si>
    <t>rculv_5</t>
  </si>
  <si>
    <t>netmetric_rculv_5</t>
  </si>
  <si>
    <t>Number of structures with an NBI culvert rating of 5.</t>
  </si>
  <si>
    <t>rculv_6</t>
  </si>
  <si>
    <t>netmetric_rculv_6</t>
  </si>
  <si>
    <t>Number of structures with an NBI culvert rating of 6.</t>
  </si>
  <si>
    <t>rculv_7</t>
  </si>
  <si>
    <t>netmetric_rculv_7</t>
  </si>
  <si>
    <t>Number of structures with an NBI culvert rating of 7.</t>
  </si>
  <si>
    <t>rculv_8</t>
  </si>
  <si>
    <t>netmetric_rculv_8</t>
  </si>
  <si>
    <t>Number of structures with an NBI culvert rating of 8.</t>
  </si>
  <si>
    <t>rculv_9</t>
  </si>
  <si>
    <t>netmetric_rculv_9</t>
  </si>
  <si>
    <t>Number of structures with an NBI culvert rating of 9.</t>
  </si>
  <si>
    <t>rculv_n</t>
  </si>
  <si>
    <t>netmetric_rculv_n</t>
  </si>
  <si>
    <t>Number of structures with an NBI culvert rating of N.</t>
  </si>
  <si>
    <t>rstr_0</t>
  </si>
  <si>
    <t>netmetric_rstr_0</t>
  </si>
  <si>
    <t>Number of structures with an NBI structural rating of 0.</t>
  </si>
  <si>
    <t>rstr_1</t>
  </si>
  <si>
    <t>netmetric_rstr_1</t>
  </si>
  <si>
    <t>Number of structures with an NBI structural rating of 1.</t>
  </si>
  <si>
    <t>rstr_2</t>
  </si>
  <si>
    <t>netmetric_rstr_2</t>
  </si>
  <si>
    <t>Number of structures with an NBI structural rating of 2.</t>
  </si>
  <si>
    <t>rstr_3</t>
  </si>
  <si>
    <t>netmetric_rstr_3</t>
  </si>
  <si>
    <t>Number of structures with an NBI structural rating of 3.</t>
  </si>
  <si>
    <t>rstr_4</t>
  </si>
  <si>
    <t>netmetric_rstr_4</t>
  </si>
  <si>
    <t>Number of structures with an NBI structural rating of 4.</t>
  </si>
  <si>
    <t>rstr_5</t>
  </si>
  <si>
    <t>netmetric_rstr_5</t>
  </si>
  <si>
    <t>Number of structures with an NBI structural rating of 5.</t>
  </si>
  <si>
    <t>rstr_6</t>
  </si>
  <si>
    <t>netmetric_rstr_6</t>
  </si>
  <si>
    <t>Number of structures with an NBI structural rating of 6.</t>
  </si>
  <si>
    <t>pctstate5</t>
  </si>
  <si>
    <t>pct5</t>
  </si>
  <si>
    <t>Percent of condition unit quantity in state 5.</t>
  </si>
  <si>
    <t>qtystate5</t>
  </si>
  <si>
    <t>pct5*quant</t>
  </si>
  <si>
    <t>Quantity of condition unit in state 5.</t>
  </si>
  <si>
    <t>elcondest</t>
  </si>
  <si>
    <t>econdest</t>
  </si>
  <si>
    <t xml:space="preserve">Specifies whether the element conditions were estimated.  This field should be set to 1 if the element conditions were set by a formula or some automatic procedure other than inspection.  </t>
  </si>
  <si>
    <t>citrigger</t>
  </si>
  <si>
    <t>Flag for triggering formula calculation.  When set to 1, all applicable fields for the cond unit are updated during formula recalculation.  Otherwise, they are recalculated only if the result field contains a missing value code other than Not Applicable.</t>
  </si>
  <si>
    <t>eleminsp_description</t>
  </si>
  <si>
    <t>Condition unit description.  Generally persistent between inspections.</t>
  </si>
  <si>
    <t>eleminsp_createdatetime</t>
  </si>
  <si>
    <t>eleminsp_createuserkey</t>
  </si>
  <si>
    <t>modtimeci</t>
  </si>
  <si>
    <t>userkeyci</t>
  </si>
  <si>
    <t>eleminsp_docrefkey</t>
  </si>
  <si>
    <t>Reference key for multi-media documents related to the element inspection.  Reserved for future use.</t>
  </si>
  <si>
    <t>noteselin</t>
  </si>
  <si>
    <t>Element inspection notes.</t>
  </si>
  <si>
    <t>eltypdfs</t>
  </si>
  <si>
    <t>ecatkey1</t>
  </si>
  <si>
    <t>Element category key.  Foreign key to the elcatdfs table.</t>
  </si>
  <si>
    <t>etypkey1</t>
  </si>
  <si>
    <t>Element type key.</t>
  </si>
  <si>
    <t>etypname</t>
  </si>
  <si>
    <t>Element type name.</t>
  </si>
  <si>
    <t>etypcode</t>
  </si>
  <si>
    <t>Element type code number.</t>
  </si>
  <si>
    <t>etyppos</t>
  </si>
  <si>
    <t>Element type position.  Used for ordering the list of condition units on the Condition tab of the Inspection Module.</t>
  </si>
  <si>
    <t>etypicon</t>
  </si>
  <si>
    <t>Element type icon identifier.</t>
  </si>
  <si>
    <t>envtdefs</t>
  </si>
  <si>
    <t>envkey8</t>
  </si>
  <si>
    <t>Environment key.</t>
  </si>
  <si>
    <t>envtnum</t>
  </si>
  <si>
    <t>Environment number.</t>
  </si>
  <si>
    <t>envtshort</t>
  </si>
  <si>
    <t>Short name of the environment.</t>
  </si>
  <si>
    <t>envtcolor</t>
  </si>
  <si>
    <t>Environment color.</t>
  </si>
  <si>
    <t>notesenvt</t>
  </si>
  <si>
    <t>Environment definition notes.</t>
  </si>
  <si>
    <t>expactc</t>
  </si>
  <si>
    <t>userkey_1</t>
  </si>
  <si>
    <t>Key of the user that made the elicitation.  Foreign key to the expcnduc table.</t>
  </si>
  <si>
    <t>elemkey7</t>
  </si>
  <si>
    <t>Element key.  Foreign key to the expcnduc and mrractdf tables.</t>
  </si>
  <si>
    <t>envkey7</t>
  </si>
  <si>
    <t>Environment key.  Foreign key to the expcnduc table.</t>
  </si>
  <si>
    <t>skey8</t>
  </si>
  <si>
    <t>Condition state key.  Foreign key to the mrractdf table.</t>
  </si>
  <si>
    <t>akey2</t>
  </si>
  <si>
    <t>Action key.  Identifies the action of the element being modeled.  Foreign key to the mrractdf table.</t>
  </si>
  <si>
    <t>unitcost</t>
  </si>
  <si>
    <t>User estimate of the unit cost for the specified condition unit, state and action.</t>
  </si>
  <si>
    <t>expactn</t>
  </si>
  <si>
    <t>userkey_2</t>
  </si>
  <si>
    <t>Key of the user that made the elicitation.  Foreign key to the expcondu table.</t>
  </si>
  <si>
    <t>elemkey8</t>
  </si>
  <si>
    <t>Element key.  Foreign key to the expcondu and mrractdf tables.</t>
  </si>
  <si>
    <t>envkey6</t>
  </si>
  <si>
    <t>Environment key.  Foreign key to the expcondu table.</t>
  </si>
  <si>
    <t>skey7</t>
  </si>
  <si>
    <t>akey3</t>
  </si>
  <si>
    <t>Action key.  Foreign key to the mrractdf table.</t>
  </si>
  <si>
    <t>prob1</t>
  </si>
  <si>
    <t>prob1exp</t>
  </si>
  <si>
    <t>User estimate of the probability of transition to state 1 for the specified condition unit given that the specified action is taken in the specified state.</t>
  </si>
  <si>
    <t>prob2</t>
  </si>
  <si>
    <t>prob2exp</t>
  </si>
  <si>
    <t>User estimate of the probability of transition to state 2 for the specified condition unit given that the specified action is taken in the specified state.</t>
  </si>
  <si>
    <t>prob3</t>
  </si>
  <si>
    <t>prob3exp</t>
  </si>
  <si>
    <t>User estimate of the probability of transition to state 3 for the specified condition unit given that the specified action is taken in the specified state.</t>
  </si>
  <si>
    <t>prob4</t>
  </si>
  <si>
    <t>prob4exp</t>
  </si>
  <si>
    <t>User estimate of the probability of transition to state 4 for the specified condition unit given that the specified action is taken in the specified state.</t>
  </si>
  <si>
    <t>prob5</t>
  </si>
  <si>
    <t>prob5exp</t>
  </si>
  <si>
    <t>User estimate of the probability of transition to state 5 for the specified condition unit given that the specified action is taken in the specified state.</t>
  </si>
  <si>
    <t>medyears</t>
  </si>
  <si>
    <t>Median number of years to deteriorate.  Used to determine probabilities for do-nothing actions.</t>
  </si>
  <si>
    <t>expcnduc</t>
  </si>
  <si>
    <t>userkey_3</t>
  </si>
  <si>
    <t>Key of the user that made the elicitation.  Foreign key to the users table.</t>
  </si>
  <si>
    <t>elemkey9</t>
  </si>
  <si>
    <t>envkey5</t>
  </si>
  <si>
    <t>weight</t>
  </si>
  <si>
    <t>weightexcn</t>
  </si>
  <si>
    <t>Weight placed on the  elicitation, in terms of number of observations.  A minimum value of 20 should be assigned to this field.</t>
  </si>
  <si>
    <t>failagcyex</t>
  </si>
  <si>
    <t>User estimate of the agency unit fixed cost of element failure.  This may include direct, indirect and perceived costs the agency will incur in the event of failure and replacement of an element.</t>
  </si>
  <si>
    <t>failuserex</t>
  </si>
  <si>
    <t>User estimate of the user unit cost of element failure.  This may include direct, indirect and perceived costs the agency will incur in the event of failure and replacement of an element.</t>
  </si>
  <si>
    <t>avgscale</t>
  </si>
  <si>
    <t>Average value of the element scale factor field.  This is used in the denominator of the scale calculation when estimating the cost of actions on a structure.  The scaling dimension for this field is specified by the scaleshort field of the elemdefs table</t>
  </si>
  <si>
    <t>Average value of the element scale factor field.  This is used in the denominator of the scale calculation when estimating the cost of actions on a structure.  The scaling dimension for this field is specified by the scaleshort field of the elemdefs table.</t>
  </si>
  <si>
    <t>eff_date</t>
  </si>
  <si>
    <t>eff_dateco</t>
  </si>
  <si>
    <t>Effective date of the elicitation.</t>
  </si>
  <si>
    <t>expcondu</t>
  </si>
  <si>
    <t>userkey_4</t>
  </si>
  <si>
    <t>elemkey10</t>
  </si>
  <si>
    <t>envkey4</t>
  </si>
  <si>
    <t>weightexco</t>
  </si>
  <si>
    <t>eff_dateun</t>
  </si>
  <si>
    <t>flexactions</t>
  </si>
  <si>
    <t>fxsetkey</t>
  </si>
  <si>
    <t>flexactions_fxsetkey</t>
  </si>
  <si>
    <t>Action defs set key.  Foreign key to the flexsets table.</t>
  </si>
  <si>
    <t>fxactkey</t>
  </si>
  <si>
    <t>flexactions_fxactkey</t>
  </si>
  <si>
    <t>Action defs key.</t>
  </si>
  <si>
    <t>fxname</t>
  </si>
  <si>
    <t>flexactions_fxname</t>
  </si>
  <si>
    <t>Action defs name.</t>
  </si>
  <si>
    <t>fxlongname</t>
  </si>
  <si>
    <t>flexactions_fxlongname</t>
  </si>
  <si>
    <t>Action defs long name.</t>
  </si>
  <si>
    <t>impact</t>
  </si>
  <si>
    <t>flexactions_impact</t>
  </si>
  <si>
    <t>Resulting state from taking a action defs.  Where the action is applied to a give condition unit, it will restore the condition unit to this state.  See the paramtrs table for a list of valid entries.</t>
  </si>
  <si>
    <t>states</t>
  </si>
  <si>
    <t>flexactions_states</t>
  </si>
  <si>
    <t>Condition states to which the action defs should be applied.  See the paramtrs table for a list of valid entries.</t>
  </si>
  <si>
    <t>flexactions_description</t>
  </si>
  <si>
    <t>Action defs description.</t>
  </si>
  <si>
    <t>flexrules</t>
  </si>
  <si>
    <t>flexrules_fxsetkey</t>
  </si>
  <si>
    <t>Action defs set key.  Foreign key to the flexactions table.</t>
  </si>
  <si>
    <t>flexrules_fxactkey</t>
  </si>
  <si>
    <t>Action defs key.  Foreign key to the flexactions table.</t>
  </si>
  <si>
    <t>flexrules_elemkey</t>
  </si>
  <si>
    <t>feastkey</t>
  </si>
  <si>
    <t>flexrules_feastkey</t>
  </si>
  <si>
    <t>Feasible action type for the specified element and action defs.  If a given action type is defined as feasible, then its costs will be used when applying the action defs.</t>
  </si>
  <si>
    <t>seqnumber</t>
  </si>
  <si>
    <t>flexrules_seqnumber</t>
  </si>
  <si>
    <t>Sequence number for ordering elements and action types for a given action defs.</t>
  </si>
  <si>
    <t>flexrules_notes</t>
  </si>
  <si>
    <t>Action defs rule notes.</t>
  </si>
  <si>
    <t>flexsets</t>
  </si>
  <si>
    <t>flexsets_fxsetkey</t>
  </si>
  <si>
    <t>Action defs set key.</t>
  </si>
  <si>
    <t>flexsets_modtime</t>
  </si>
  <si>
    <t>flexsets_userkey</t>
  </si>
  <si>
    <t>flexsets_notes</t>
  </si>
  <si>
    <t>Action defs set notes.</t>
  </si>
  <si>
    <t>formerrs</t>
  </si>
  <si>
    <t>setkey</t>
  </si>
  <si>
    <t>setkeyerr</t>
  </si>
  <si>
    <t>Formula set key.  Foreign key to the formulas table.</t>
  </si>
  <si>
    <t>result</t>
  </si>
  <si>
    <t>resulterrs</t>
  </si>
  <si>
    <t>Name of the result field for the formula.  Foreign key to the formulas table.</t>
  </si>
  <si>
    <t>noteserrs</t>
  </si>
  <si>
    <t>Formula error notes.</t>
  </si>
  <si>
    <t>formulas</t>
  </si>
  <si>
    <t>setkeyfor</t>
  </si>
  <si>
    <t>Formula set key.</t>
  </si>
  <si>
    <t>resultform</t>
  </si>
  <si>
    <t>Name of the result field for the formula.</t>
  </si>
  <si>
    <t>actmodls</t>
  </si>
  <si>
    <t>mokey5</t>
  </si>
  <si>
    <t>Model key.  Foreign key to the mrrmodls table.  Not visible to the user.</t>
  </si>
  <si>
    <t>elemkey1</t>
  </si>
  <si>
    <t>Element key.  Foreign key to the mrractdf table</t>
  </si>
  <si>
    <t>skey10</t>
  </si>
  <si>
    <t>akey1</t>
  </si>
  <si>
    <t>envkey13</t>
  </si>
  <si>
    <t>detweight</t>
  </si>
  <si>
    <t>Current deterioration model updating weight.  Maintained by the system as the cumulative weight used in the updating procedure.  It is the sum of the number of inspection pairs and the elicitation weights contributing to the deterioration model.</t>
  </si>
  <si>
    <t>costweight</t>
  </si>
  <si>
    <t>Current cost model updating weight.  Maintained by the system as the cumulative weight used in the updating procedure.  It is the sum of the number of past actions and the elicitation weights contributing to the cost model.</t>
  </si>
  <si>
    <t>prob1act</t>
  </si>
  <si>
    <t>Probability of transition from the specified state to state 1 in a year, given that the specified action is taken.</t>
  </si>
  <si>
    <t>prob2act</t>
  </si>
  <si>
    <t>Probability of transition from the specified state to state 2 in a year, given that the specified action is taken.</t>
  </si>
  <si>
    <t>prob3act</t>
  </si>
  <si>
    <t>Probability of transition from the specified state to state 3 in a year, given that the specified action is taken.</t>
  </si>
  <si>
    <t>prob4act</t>
  </si>
  <si>
    <t>Probability of transition from the specified state to state 4 in a year, given that the specified action is taken.</t>
  </si>
  <si>
    <t>prob5act</t>
  </si>
  <si>
    <t>Probability of transition from the specified state to state 5 in a year, given that the specified action is taken.</t>
  </si>
  <si>
    <t>varunitco</t>
  </si>
  <si>
    <t>varunitcoa</t>
  </si>
  <si>
    <t>Variable (or direct) cost for taking the specified action per unit of the specified element.</t>
  </si>
  <si>
    <t>fixunitco</t>
  </si>
  <si>
    <t>fixunitact</t>
  </si>
  <si>
    <t>Fixed (or indirect) cost for taking the specified action per unit of the specified element.  Not currently used by the BrM models.</t>
  </si>
  <si>
    <t>optfrac</t>
  </si>
  <si>
    <t>optfracact</t>
  </si>
  <si>
    <t xml:space="preserve">Fraction of the specified element for which the specified action will be taken for the specified state in the long-term optimal case.  Note that for the long-term optimal case discounting is not considered. </t>
  </si>
  <si>
    <t>ltcost</t>
  </si>
  <si>
    <t xml:space="preserve">Average annual unit cost of the specified element for the specified action in the specified state in the long-term optimal case.  Note that for the long-term optimal case discounting is not considered. </t>
  </si>
  <si>
    <t>inspevnt_cmts</t>
  </si>
  <si>
    <t>ORDINAL</t>
  </si>
  <si>
    <t>inspcmts_inspkey</t>
  </si>
  <si>
    <t>Inspevnt Key - Matches INSPKEY of INSPEVNT</t>
  </si>
  <si>
    <t>sequence_number</t>
  </si>
  <si>
    <t>NUMERIC</t>
  </si>
  <si>
    <t>inspcmts_sequence_number</t>
  </si>
  <si>
    <t>Sequence Number - Distinct Number of Comment Within the Specific Parent Entity</t>
  </si>
  <si>
    <t>display_order</t>
  </si>
  <si>
    <t>inspcmts_display_order</t>
  </si>
  <si>
    <t>Display Order - Order in Which Comments Should be Displayed</t>
  </si>
  <si>
    <t>comment_type</t>
  </si>
  <si>
    <t>inspcmts_comment_type</t>
  </si>
  <si>
    <t>Comment Type - Identifies the type of the comment data, e.g. TXT, BMP, JPG, WAV, AVI, PDF</t>
  </si>
  <si>
    <t>comment_context</t>
  </si>
  <si>
    <t>inspcmts_comment_context</t>
  </si>
  <si>
    <t>Comment Context - User-Defined Grouping of Comments for a Particular Entity</t>
  </si>
  <si>
    <t>Bridge_ID</t>
  </si>
  <si>
    <t>inspcmts_brkey</t>
  </si>
  <si>
    <t>Bridge Key - Matches BRKEY of INSPEVNT</t>
  </si>
  <si>
    <t>comment_code</t>
  </si>
  <si>
    <t>inspcmts_comment_code</t>
  </si>
  <si>
    <t>Comment Code - Unique Code for This Comment Within a Particular Context</t>
  </si>
  <si>
    <t>comment_text</t>
  </si>
  <si>
    <t>inspcmts_comment_text</t>
  </si>
  <si>
    <t>Comment Text - Final Comment Text as Edited by User</t>
  </si>
  <si>
    <t>external_file</t>
  </si>
  <si>
    <t>inspcmts_external_file</t>
  </si>
  <si>
    <t>External File - For Comment Type &lt;&gt; TXT, the Name of an External File Containing the Data</t>
  </si>
  <si>
    <t>actypdfs</t>
  </si>
  <si>
    <t>tkey2</t>
  </si>
  <si>
    <t>Action type key.</t>
  </si>
  <si>
    <t>atypenum</t>
  </si>
  <si>
    <t>Action type number.  Can be recoded by the user.</t>
  </si>
  <si>
    <t>atypeshort</t>
  </si>
  <si>
    <t>atypelong</t>
  </si>
  <si>
    <t>atypcat</t>
  </si>
  <si>
    <t>Action category.  Refers to action categories listed in the paramtrs table.</t>
  </si>
  <si>
    <t>atypeelig</t>
  </si>
  <si>
    <t>Federal eligibility flag.  Indicates whether the specified action type is eligible for federal funding.</t>
  </si>
  <si>
    <t>actypdfs_paircode</t>
  </si>
  <si>
    <t>Metric/English unit pair for the specified action type.  Foreign key to the metric_english table.</t>
  </si>
  <si>
    <t>inspcmts_userkey</t>
  </si>
  <si>
    <t>Mod Time - Date/Time of the Last Modification to This Comment</t>
  </si>
  <si>
    <t>DATE</t>
  </si>
  <si>
    <t>inspcmts_modtime</t>
  </si>
  <si>
    <t>User Key - User Key of the Last User to Modify This Comment</t>
  </si>
  <si>
    <t>userbrdg</t>
  </si>
  <si>
    <t>a_clob</t>
  </si>
  <si>
    <t>LONG</t>
  </si>
  <si>
    <t>userbrdg_a_clob</t>
  </si>
  <si>
    <t>Sample userbrdg field.</t>
  </si>
  <si>
    <t>a_count</t>
  </si>
  <si>
    <t>DOUBLE PRECISION</t>
  </si>
  <si>
    <t>userbrdg_a_count</t>
  </si>
  <si>
    <t>a_currency</t>
  </si>
  <si>
    <t>userbrdg_a_currency</t>
  </si>
  <si>
    <t>a_date</t>
  </si>
  <si>
    <t>userbrdg_a_date</t>
  </si>
  <si>
    <t>a_decimal_10_3</t>
  </si>
  <si>
    <t>userbrdg_a_decimal_10</t>
  </si>
  <si>
    <t>a_decimal_80</t>
  </si>
  <si>
    <t>userbrdg_a_decimal_80</t>
  </si>
  <si>
    <t>a_measurement</t>
  </si>
  <si>
    <t>brdg_a_measurement</t>
  </si>
  <si>
    <t>userbrdg_measurement</t>
  </si>
  <si>
    <t>a_short_text</t>
  </si>
  <si>
    <t>userbrdg_a_short_text</t>
  </si>
  <si>
    <t>a_smallint</t>
  </si>
  <si>
    <t>userbrdg_a_smallint</t>
  </si>
  <si>
    <t>a_time</t>
  </si>
  <si>
    <t>userbrdg_a_time</t>
  </si>
  <si>
    <t xml:space="preserve">userbrdg </t>
  </si>
  <si>
    <t>a_timestamp</t>
  </si>
  <si>
    <t>userbrdg_a_timestamp</t>
  </si>
  <si>
    <t>ubbrkey</t>
  </si>
  <si>
    <t>userbrdg_createdateti</t>
  </si>
  <si>
    <t>userbrdg_createuserke</t>
  </si>
  <si>
    <t>userbrdg_docrefkey</t>
  </si>
  <si>
    <t>userbrdg_modtime</t>
  </si>
  <si>
    <t>userbrdg_notes</t>
  </si>
  <si>
    <t>User notes.</t>
  </si>
  <si>
    <t>serialkey</t>
  </si>
  <si>
    <t>userbrdg_serialkey</t>
  </si>
  <si>
    <t>userbrdg_userkey</t>
  </si>
  <si>
    <t>nbilookup</t>
  </si>
  <si>
    <t>mndot_code</t>
  </si>
  <si>
    <t>nbilookup_mndot_code</t>
  </si>
  <si>
    <t>Comment for NBILOOKUP.MNDOT_CODE</t>
  </si>
  <si>
    <t>INSERTED BY DATADICT HOUSEKEEPING ROUTINE (ver. 2000) 04/06/2001 10:50:22</t>
  </si>
  <si>
    <t>field_name</t>
  </si>
  <si>
    <t>nbilookup_field_name</t>
  </si>
  <si>
    <t>Comment for NBILOOKUP.FIELD_NAME</t>
  </si>
  <si>
    <t>nbi_code</t>
  </si>
  <si>
    <t>nbilookup_nbi_code</t>
  </si>
  <si>
    <t>Comment for NBILOOKUP.NBI_CODE</t>
  </si>
  <si>
    <t>brkey1</t>
  </si>
  <si>
    <t>Bridge key.  Primary structure identifier in BrM.</t>
  </si>
  <si>
    <t>brdgidbrid</t>
  </si>
  <si>
    <t>Agency bridge identification number.  Used to identify structures on most screens and reports.</t>
  </si>
  <si>
    <t>struct_num</t>
  </si>
  <si>
    <t>NBI structure number (NBI Item 8).</t>
  </si>
  <si>
    <t>NBI structure number (NBI Item 8).  Note that regardless of whether NBI Item 8 is mapped only to struct_num or also to additional fields, if a user changes the value stored &amp; exports an NBI file, imports the NBI file back into BrM the result may be the creation of a new brkey.</t>
  </si>
  <si>
    <t>strucname</t>
  </si>
  <si>
    <t>Agency structure name.  Non-NBI field.</t>
  </si>
  <si>
    <t>fhwa_regn</t>
  </si>
  <si>
    <t>statecode</t>
  </si>
  <si>
    <t>001B</t>
  </si>
  <si>
    <t>FHWA Region.  Third digit of NBI Item 1.</t>
  </si>
  <si>
    <t>Third digit of NBI Item 1 - State Code --3 digits--The first 2 digits are the Federal Information Processing Standards--FIPS--code for States, and the third digit is the FHWA region code.  --New Jersey and New York will retain an FHWA region code of 2.  --FHWA Region:  Albany Code:  1.  FHWA Region:  New York, New Jersey Code:  2.  FHWA Region:  Baltimore Code:  3.  FHWA Region:  Atlanta Code:  4.  FHWA Region:  Homewood Code:  5.  FHWA Region:  Ft.  Worth Code:  6.  FHWA Region:  Kansas City Code:  7.  FHWA Region:  Denver Code:  8.  FHWA Region:  San Francisco Code:  9.  FHWA Region:  Portland Code:  0.</t>
  </si>
  <si>
    <t>districtbr</t>
  </si>
  <si>
    <t>Agency district in which the structure lies.  NBI Item 2.</t>
  </si>
  <si>
    <t xml:space="preserve">NBI Item 2 - Highway Agency District --2 digits--The highway agency district--State or Federal--in which the bridge is located shall be represented by a 2-digit code.  Existing district numbers shall be used where districts are identified by number.  Where districts are identified by name, a code number shall be assigned based on an alphabetical or organizational listing of the districts.  </t>
  </si>
  <si>
    <t>county</t>
  </si>
  <si>
    <t>countybrdg</t>
  </si>
  <si>
    <t>County or parish.  NBI Item 3.</t>
  </si>
  <si>
    <t xml:space="preserve">NBI Item 3 - County--Parish--Code --3 digits--Counties shall be identified using the Federal Information Processing Standards--FIPS--codes given in the current version of the Census of Population and Housing - Geographic Identification Code Scheme.  </t>
  </si>
  <si>
    <t>facility</t>
  </si>
  <si>
    <t>facilitybr</t>
  </si>
  <si>
    <t>Facility carried by the structure.  NBI Item 7.</t>
  </si>
  <si>
    <t>NBI Item 7 - Facility Carried by Structure --18 digits--The facility being carried by the structure shall be recorded and coded.  In all situations this item describes the use on the structure.  This item shall be left justified without trailing zeros.  EXAMPLE:  US 66EXAMPLE:  MAIN STREET.  EXAMPLE:  COUNTY ROAD 450EXAMPLE:  C &amp; 0 RAILROAD --appropriate for under record only--EXAMPLE:  PEDESTRIAN BRIDGE--appropriate for under record only--</t>
  </si>
  <si>
    <t>location</t>
  </si>
  <si>
    <t>Location of structure.  NBI Item 9.</t>
  </si>
  <si>
    <t>NBI Item 9 - Location --25 digits--This item contains a narrative description of the bridge location.  It is recommended that the location be keyed to a distinguishable feature on an official highway department map such as road junctions and topographical features.  This item shall be left justified without trailing zeros.  EXAMPLE:  6 km SW.  OF RICHMOND.  EXAMPLE:  3.  5 km S.  OF JCT.  SR 69</t>
  </si>
  <si>
    <t>ownerbrdg</t>
  </si>
  <si>
    <t>Owner of the structure.  NBI  Item 22.</t>
  </si>
  <si>
    <t xml:space="preserve">NBI Item 22 - Owner --2 digits--The actual names--of the owners--of the bridge shall be recorded on the inspection form.  The codes used in Item 21 - Maintenance Responsibility shall be used to represent the type of agency that is the primary owner of the structure.  If more than one agency has equal ownership, code one agency in the hierarchy of State, Federal, county, city, railroad, and other private.  </t>
  </si>
  <si>
    <t>adminarea</t>
  </si>
  <si>
    <t>Administrative area or geographic stratification for the structure.  Non-NBI field.</t>
  </si>
  <si>
    <t xml:space="preserve">Optional non-NBI field, usually an aggregation of districts or counties.  This is used in subsetting and sorting of bridge data as a convenience feature.  For example, the districts in the northern part of a state might be coded as area 1, and those in the southern part of the state as area 2.  The parameter table determines the allowable values and their labels.  </t>
  </si>
  <si>
    <t>bridgegroup</t>
  </si>
  <si>
    <t>bridge_bridgegroup</t>
  </si>
  <si>
    <t>Agency-defined group for the bridge.  Intended for use in grouping together bridges for inspection purposes.  Non-NBI field.</t>
  </si>
  <si>
    <t>n_fhwa_reg</t>
  </si>
  <si>
    <t>othstate</t>
  </si>
  <si>
    <t>right(1)</t>
  </si>
  <si>
    <t>098AB</t>
  </si>
  <si>
    <t>Neighbor FHWA Region for structures crossing a state border.  Third digit of NBI Item 98.</t>
  </si>
  <si>
    <t>Third digit of NBI Item 98.  Use one of the codes below to indicate the FHWA region of the neighboring state.  For the special case of a structure on the border with Canada or Mexico, leave blank.  FHWA Region:  Albany Code:  1.  FHWA Region:  New York, New Jersey Codes:  2.  FHWA Region:  Baltimore Code:  3.  FHWA Region:  Atlanta Code:  4.  FHWA Region:  Homewood Codes:  5.  FHWA Region:  Ft.  Worth Code:  6.  FHWA Region:  Kansas City Code:  7.  FHWA Region:  Denver Code:  8.  FHWA Region:  San Francisco Code:  9.  FHWA Region:  Portland Code:  0</t>
  </si>
  <si>
    <t>bb_pct</t>
  </si>
  <si>
    <t>bbpct</t>
  </si>
  <si>
    <t>098B</t>
  </si>
  <si>
    <t>Percent of the deck area of the structure for which the neighbor state is responsible for funding, for structures crossing a state border.  Last two digits of NBI Item 98.</t>
  </si>
  <si>
    <t>Last two digits of NBI Item 98.  It is for specifying the percent responsibility for improvements to the existing structure when it is on a border with a neighboring State.  Code it with the percentage of total deck area of the existing bridge that the neighboring State is responsible for funding.  If a neighboring State codes the structure and accepts 100% of the responsibility, but your State still codes a record for the structure, then this Item in your State_s record should be coded 99 to represent that your State has no responsibility for the structure.  EXAMPLE:  A structure connects your State with New Jersey  and New Jersey is responsible for funding 45 percent of future improvement costs.  Code:  45.  EXAMPLE:  A structure connects your State with  Mexico and Mexico is not responsible for any funding of future improvement costs.  Code:  00</t>
  </si>
  <si>
    <t>bb_brdgeid</t>
  </si>
  <si>
    <t>bbbridgeid</t>
  </si>
  <si>
    <t>Neighbor structure number for structures crossing a state border.  Should be coded with the structure number for the structure used by the neighbor state.  NBI Item 99.</t>
  </si>
  <si>
    <t xml:space="preserve">NBI Item  99 - Border Bridge Structure Number --15 digits--Code the neighboring State_s 15-digit National Bridge Inventory structure number for any structure noted in Item 98 - Border Bridge.  This number must match exactly the neighboring State_s submitted NBI structure number.  The entire 15-digit field must be accounted for including zeros and blank spaces whether they are leading, trailing, or embedded in the 15-digit field.  If Item 98 is blank, this item is blank.  In the above example where Mexico--or a neighboring State--has 00% responsibility, and, if there is no NBI Structure Number in that State_s inventory file, then the entire 15-digit field shall be coded zeroes.  </t>
  </si>
  <si>
    <t>workby</t>
  </si>
  <si>
    <t>075B</t>
  </si>
  <si>
    <t>workbybr</t>
  </si>
  <si>
    <t>Description of whether proposed work is to be performed by a contractor or agency work forces.  NBI Item 75B.</t>
  </si>
  <si>
    <t>NBI Item 75B.  NBI Item 75 - Type of Work --3 digits--The information to be recorded for this item will be the type of work proposed to be accomplished on the structure to improve it to the point that it will provide the type of service needed and whether the proposed work is to be done by contract or force account.  Code a 3-digit number composed of 2 segments.  Segment:  75B, Description:  Work Done by Length:  1 digit.  This item must be coded for bridges eligible for the Highway Bridge Replacement and Rehabilitation Program.  To be eligible, a bridge must carry highway traffic, be deficient and have a sufficiency rating of 80.  0 or less.  This item may be coded for other bridges at the option of the highway agency.  NBI code 75A is blank--the propwork field in BrM 3.  0--leave NBI code 75B blank.  Otherwise, it should be coded using one of the following codes to indicate whether the proposed work is to be done by contract or by force account:  Code:  1, Description:  Work to be done by contract.  Code:  2, Description:  Work to be done by owner_s forces</t>
  </si>
  <si>
    <t>nbirwcost</t>
  </si>
  <si>
    <t>mult1000</t>
  </si>
  <si>
    <t>nbirwcosbr</t>
  </si>
  <si>
    <t>Cost of roadway improvement portion of proposed work.  NBI Item 95.</t>
  </si>
  <si>
    <t xml:space="preserve">NBI Item 95 - Roadway Improvement Cost --6 digits--Code a 6-digit number to represent the cost of the proposed roadway improvement in thousands of dollars.  This shall include only roadway construction costs, excluding bridge, right-of-way, detour, extensive roadway realignment costs, preliminary engineering, etc.  Code the base year for the cost in Item 97 - Year of Improvement Cost Estimate.  Do not use this item for estimating maintenance costs.  This item must be coded for bridges eligible for the Highway Bridge Replacement and Rehabilitation Program.  It may be coded for other bridges at the option of the highway agency.  In the absence of a procedure for estimating roadway improvement costs, a guide of 10 percent of the bridge costs is suggested.  </t>
  </si>
  <si>
    <t>nbiyrcost</t>
  </si>
  <si>
    <t>YEAR</t>
  </si>
  <si>
    <t>nbiyrcosbr</t>
  </si>
  <si>
    <t>Year of improvement cost estimate.  NBI Item 97.</t>
  </si>
  <si>
    <t>NBI Item 97 - Year of Improvement Cost Estimate --4 digits--Record and code the year that the costs of work estimated in Item 94 - Bridge Improvement Cost, Item 95 - Roadway Improvement Cost, and Item 96 - Total Project Cost were based upon.  This date and the data provided for Item 94 through Item 96 must be current; that is, Item 97 shall be no more than 8 years old.  EXAMPLES:  Year of Cost Estimate 1994 costs Code:  1994.  EXAMPLES:  Year of Cost Estimate 2000 costs Code:  2000</t>
  </si>
  <si>
    <t>designload</t>
  </si>
  <si>
    <t>SelChar</t>
  </si>
  <si>
    <t>AB</t>
  </si>
  <si>
    <t>Live load for which the structure was designed.  NBI Item 31.</t>
  </si>
  <si>
    <t>NBI Item 31 - Design Load --1 digit--Use the codes below to indicate the live load for which the structure was designed.  The numerical value of the railroad loading should be recorded on the form.  Classify any other loading, when feasible, using the nearest equivalent of the loadings given below.  Code:  1, Description:  M 9 (Metric) or H 10 (English).  Code:  2, Description:  M 13.  5(Metric) or H 15(English).  Code:  3, Description:  MS 13.  5(Metric) or HS 15(English).  Code:  4, Description:  M 18(Metric) or H 20(English).  Code:  5, Description:  MS 18(Metric) or HS 20(English).  Code:  6, Description:  MS 18+Mod(Metric) or HS 20 + Mod(English).  Code:  7, Description:  Pedestrian.  Code:  8, Description:  Railroad.  Code:  9, Description:  MS 22.  5(Metric) or HS 25(English).  Code:  0, Description:  Other or Unknown--describe on  inspection reporting form</t>
  </si>
  <si>
    <t>servtypon</t>
  </si>
  <si>
    <t>042A</t>
  </si>
  <si>
    <t>ABCDEFGHIJKLMNOPQRSTUVWXYZ</t>
  </si>
  <si>
    <t>Type of service on bridge.  NBI Item 42A.</t>
  </si>
  <si>
    <t>NBI Item 42A.  NBI Item 42 - Type of Service --2 digits--The type of service on the bridge and under the bridge is indicated by a 2-digit code composed of 2 segments.  Segment:  42A, Description:  Type of service on bridge Length:  1 digitThe first digit indicates the type of service on the bridge and shall be coded using one of the following codes:  Code:  1, Description:  Highway.  Code:  2, Description:  Railroad.  Code:  3, Description:  Pedestrian-bicycle.  Code:  4, Description:  Highway-railroad.  Code:  5, Description:  Highway-pedestrian.  Code:  6, Description:  Overpass structure at an interchange or second level of a multilevel interchange.  Code:  7, Description:  Third level--Interchange.  Code:  8, Description:  Fourth level--Interchange.  Code:  9, Description:  Building or plaza.  Code:  0, Description:  Other</t>
  </si>
  <si>
    <t>sumlanes</t>
  </si>
  <si>
    <t>028B</t>
  </si>
  <si>
    <t>bridge_sumlanes</t>
  </si>
  <si>
    <t>Sum of the number of lanes under the structure.  NBI Item 28B when the inventory route is on the structure.</t>
  </si>
  <si>
    <t>mainspans</t>
  </si>
  <si>
    <t>Number of spans in main unit.  NBI Item 45.</t>
  </si>
  <si>
    <t xml:space="preserve">NBI Item 45 - Number of Spans in Main Unit --3 digits--Record the number and indicate with a 3-digit code the number of spans in the main or major unit.  This item will include all spans of most bridges, the major unit only of a sizable structure, or a unit of material or design different from that of the approach spans.  </t>
  </si>
  <si>
    <t>appspans</t>
  </si>
  <si>
    <t>Number of approach spans.  NBI Item 46.</t>
  </si>
  <si>
    <t xml:space="preserve">NBI Item 46 - Number of Approach Spans --4 digits--Record the number and indicate with a 4-digit number the number of spans in the approach spans to the major unit.  This item will include all spans of most bridges, the major unit only of a sizable structure, or a unit of material or design different from that of the approach spans.  </t>
  </si>
  <si>
    <t>deck_area</t>
  </si>
  <si>
    <t>Structure deck area.  Non-NBI field used as the basis for area-based replacement and improvement cost estimates.</t>
  </si>
  <si>
    <t>bridgemed</t>
  </si>
  <si>
    <t>bridge_bridgemed</t>
  </si>
  <si>
    <t>Structure median indicator.  NBI Item 33.</t>
  </si>
  <si>
    <t>skew</t>
  </si>
  <si>
    <t>bridge_skew</t>
  </si>
  <si>
    <t>Structure skew angle.  NBI Item 34.</t>
  </si>
  <si>
    <t>materialmain</t>
  </si>
  <si>
    <t>043A</t>
  </si>
  <si>
    <t>bridge_materialmain</t>
  </si>
  <si>
    <t>Kind of material and/or design for the main span.  NBI Item 43A.</t>
  </si>
  <si>
    <t>designmain</t>
  </si>
  <si>
    <t>043B</t>
  </si>
  <si>
    <t>bridge_designmain</t>
  </si>
  <si>
    <t>Type of design and/or construction for the main span.  NBI Item 43B.</t>
  </si>
  <si>
    <t>materialappr</t>
  </si>
  <si>
    <t>044A</t>
  </si>
  <si>
    <t>bridge_materialappr</t>
  </si>
  <si>
    <t>Kind of material and/or design for the approach span.  NBI Item 44A.</t>
  </si>
  <si>
    <t>designappr</t>
  </si>
  <si>
    <t>044B</t>
  </si>
  <si>
    <t>bridge_designappr</t>
  </si>
  <si>
    <t>Type of design and/or construction for the approach span.  NBI Item 44B.</t>
  </si>
  <si>
    <t>dkstructyp</t>
  </si>
  <si>
    <t>bridge_dkstructyp</t>
  </si>
  <si>
    <t>Deck structure type.  NBI Item 107.</t>
  </si>
  <si>
    <t>dkmembtype</t>
  </si>
  <si>
    <t>108B</t>
  </si>
  <si>
    <t>bridge_dkmembtype</t>
  </si>
  <si>
    <t>Deck membrane type.  NBI Item 108B.</t>
  </si>
  <si>
    <t>hclrurt</t>
  </si>
  <si>
    <t>055B</t>
  </si>
  <si>
    <t>L4</t>
  </si>
  <si>
    <t>Minimum lateral underclearance on right side of structure.  NBI Item 55B.</t>
  </si>
  <si>
    <t>This field corresponds to the 3 digit NBI Item 55B, as described below.  --It has room for five digits for those states wishing to record all length data in millimeters.  Item 55 - Minimum Lateral Underclearance on Right --4 digits-- --X code, XX.  X meters--Using a 1-digit code and a 3-digit number, record and code the minimum lateral underclearance on the right to the nearest tenth of a meter--with an assumed decimal point.  When both a railroad and highway are under the structure, code the most critical dimension--Refer to Item 69 - Underclearances, Horizontal - Table 3B.  Segment:  55B, Description:  Minimum Lateral Underclearance Length:  3 digits.  In the next 3 positions, code a 3-digit number to represent the minimum lateral underclearance on the right.  The lateral clearance should be measured from the right edge of the roadway--excluding shoulders--or from the centerline--between rails--of the right-hand track of a railroad to the nearest substructure unit--pier, abutment, etc.  --to a rigid barrier--concrete bridge rail, etc.  --or to the toe of slope steeper than 1 to 3, e.  g.  1 to 1 or 2 to 1.  The clearance measurements to be recorded will be the minimum after measuring the clearance in both directions of travel.  In the case of a dual highway this would mean the outside clearances of both roadways should be measured and the smaller distance recorded and coded.  If two related features are below the bridge, measure both and record the lesser of the 2.  An explanation should be written on the inspection form as to what was recorded.  When the clearance is 30 meters or greater, code 999.  Coding of actual clearances between 30 meters and 99.  9 meters to an exact measurement is optional.  If the feature beneath the structure is not a railroad or highway, code 000 to indicate not applicable.  Note that coding zeroes for not applicable is a change from the previous 1988 Coding Guide.  The presence of ramps and acceleration or turning lanes is not conside</t>
  </si>
  <si>
    <t>fips_state</t>
  </si>
  <si>
    <t>left(2)</t>
  </si>
  <si>
    <t>001A</t>
  </si>
  <si>
    <t>FIPS state code.  First two digits of NBI Item 1.</t>
  </si>
  <si>
    <t>First two digits of NBI Item 1.  Item 1 - State Code --3 digits--The first 2 digits are the Federal Information Processing Standards--FIPS--code for States, and the third digit is the FHWA region code.  --New Jersey and New York will retain an FHWA region code of 2.  FIPS Code:  01, State:  Alabama.  FIPS Code:  02, State:  Alaska.  FIPS Code:  04, State:  Arizona.  FIPS Code:  05, State:  Arkansas.  FIPS Code:  06, State:  California.  FIPS Code:  08, State:  Colorado.  FIPS Code:  09, State:  Connecticut.  FIPS Code:  10, State:  Delaware.  FIPS Code:  11, State:  District of Columbia.  FIPS Code:  12, State:  Florida.  FIPS Code:  13, State:  Georgia.  FIPS Code:  15, State:  Hawaii.  FIPS Code:  16, State:  Idaho.  FIPS Code:  17, State:  Illinois.  FIPS Code:  18, State:  Indiana.  FIPS Code:  19, State:  Iowa.  FIPS Code:  20, State:  Kansas.  FIPS Code:  21, State:  Kentucky.  FIPS Code:  22, State:  Louisiana.  FIPS Code:  23, State:  Maine.  FIPS Code:  24, State:  Maryland.  FIPS Code:  25, State:  Massachusetts.  FIPS Code:  26, State:  Michigan.  FIPS Code:  27, State:  Minnesota.  FIPS Code:  28, State:  Mississippi.  FIPS Code:  29, State:  Missouri.  FIPS Code:  30, State:  Montana.  FIPS Code:  31, State:  Nebraska.  FIPS Code:  32, State:  Nevada.  FIPS Code:  33, State:  New Hampshire.  FIPS Code:  34, State:  New Jersey.  FIPS Code:  35, State:  New Mexico.  FIPS Code:  36, State:  New York.  FIPS Code:  37, State:  North Carolina.  FIPS Code:  38, State:  North Dakota.  FIPS Code:  39, State:  Ohio.  FIPS Code:  40, State:  Oklahoma.  FIPS Code:  41, State:  Oregon.  FIPS Code:  42, State:  Pennsylvania.  FIPS Code:  44, State:  Rhode Island.  FIPS Code:  45, State:  South Carolina.  FIPS Code:  46, State:  South Dakota.  FIPS Code:  47, State:  Tennessee.  FIPS Code:  48, State:  Texas.  FIPS Code:  49, State:  Utah.  FIPS Code:  50, State:  Vermont.  FIPS Code:  51, State:  Virginia.  FIPS Code:</t>
  </si>
  <si>
    <t>histsign</t>
  </si>
  <si>
    <t>Historical significance indicator.  NBI Item 37.</t>
  </si>
  <si>
    <t xml:space="preserve">NBI Item 37 - Historical Significance --1 digit--The historical significance of a bridge involves a variety of characteristics:  the bridge may be a particularly unique example of the history of engineering; the crossing itself might be significant; the bridge might be associated with a historical property or area; or historical significance could be derived from the fact the bridge was associated with significant events or circumstances.  Use one of the following codes:  Code:  1, Description:  Bridge is on the National Register of Historic Places.....Code:  2, Description:  Bridge is eligible for the National Register of Historic Places.....Code:  3, Description:  Bridge is possibly eligible for the National Register of Historic Places--requires further investigation before determination can be made--or bridge is on a State or local historic register.....Code:  4, Description:  Historical significance is not determinable at this time.....Code:  5, Description:  Bridge is not eligible for the National Register of Historic Places.  </t>
  </si>
  <si>
    <t>roadway</t>
  </si>
  <si>
    <t>Functional class.  NBI Item 26.</t>
  </si>
  <si>
    <t xml:space="preserve">NBI Item 26 - Functional Classification of Inventory Route --2 digits--For the inventory route, code the functional classification using one of the following codes:  Code:  01, Description:  Rural Principal Arterial - Interstate.  Code:  02, Description:  Rural Principal Arterial - Other.  Code:  06, Description:  Rural Minor Arterial.  Code:  07, Description:  Rural Major Collector.  Code:  08, Description:  Rural Minor Collector.  Code:  09, Description:  Rural Local.  Code:  11, Description:  Urban Principal Arterial - Interstate.  Code:  12, Description:  Urban Principal Arterial -Other Freeways or Expressways.  Code:  14, Description:  Urban Other Principal Arterial.  Code:  16, Description:  Urban Minor Arterial.  Code:  17, Description:  Urban Collector.  Code:  19, Description:  Urban Local.  The bridge shall be coded rural if not inside a designated urban area.  The urban or rural designation shall be determined by the bridge location and not the character of the roadway.  </t>
  </si>
  <si>
    <t>hclrinv</t>
  </si>
  <si>
    <t>Total horizontal clearance on the inventory route.  NBI Item 47.</t>
  </si>
  <si>
    <t xml:space="preserve">This field corresponds to the 3 digit NBI Item 47, as described below.  --It has room for 5 digits for those states wishing to record all length data in millimeters.  Item 47 - Inventory Route, Total Horizontal Clearance --3 digits-- --XX.  X meters--The total horizontal clearance for the inventory route identified in Item 5 should be measured and recorded.  The clearance should be the available clearance measured between the restrictive features - - curbs, rails, wall, piers or other structural features limiting the roadway--surface and shoulders.  The measurement should be recorded and coded as a 3-digit number truncated to the nearest tenth of a meter--with an assumed decimal point.  When the restriction is 100 meters or greater, code 999.  The purpose of this item is to give the largest available clearance for the movement of wide loads.  Flush and mountable medians are not considered to be restrictions.  This clearance is defined in 2 ways; use the most applicable:  1.  Clear distance between restrictions of the inventory route either on or under the structure.  2.  Roadway surface and shoulders - when there are no restrictions.  For a divided facility with a raised or non-mountable median, or an under route divided by piers, record the greater of the restricted widths in either direction, not both directions.  </t>
  </si>
  <si>
    <t>kind_hwy</t>
  </si>
  <si>
    <t>kindhwy</t>
  </si>
  <si>
    <t>005B</t>
  </si>
  <si>
    <t>/!/</t>
  </si>
  <si>
    <t>Route signing prefix.  NBI Item 5B.</t>
  </si>
  <si>
    <t xml:space="preserve">NBI Item 5B - Route Signing Prefix --1 digit--In the second position, identify the route signing prefix for the inventory route using one of the following codes:  Code:  1, Description:  Interstate highway.  Code:  2, Description:  U.  S.  numbered highway.  Code:  3, Description:  State highway.  Code:  4, Description:  County highway.  Code:  5, Description:  City street.  Code:  6, Description:  Federal lands road.  Code:  7, Description:  State lands road.  Code:  8, Description:  Other--include toll roads not otherwise indicated or identified above.  When 2 or more routes are concurrent, the highest class of route will be used.  The hierarchy is in the order listed above.  </t>
  </si>
  <si>
    <t>kmpost</t>
  </si>
  <si>
    <t>milepost</t>
  </si>
  <si>
    <t>Kilometer point.  NBI Item 11.</t>
  </si>
  <si>
    <t>NBI Item 11.  --It has room for 10 digits for those states wishing to record all length data in millimeters.  NBI Item 11 - Kilometerpoint--XXXX.  XXX----7 digits--The linear referencing system--LRS--milepoint/kilometerpoint is used to establish the location of the bridge on the Base Highway Network--see Item 12.  It must be from the same LRS Inventory Route and kilometerpoint system as reported in the Highway Performance Monitoring System--HPMS.  The kilometerpoint coded in this item directly relates to Item 13 - LRS Inventory Route, Subroute Number.  This item must be coded for all structures located on or overpassing the Base Highway Network.  Code a 7-digit number to represent the LRS kilometerpoint distance in kilometers to the nearest thousandth--with an assumed decimal point.  For structures carrying the LRS Inventory Route, code the kilometerpoint at the beginning of the structure--i.  e.  the lowest kilometerpoint on the bridge.  When the LRS Inventory Route goes under the structure--Item 5A coded 2 or A-Z--then code the kilometerpoint on the underpassing route where the structure is first encountered.  Code all zeros in this field for all records where kilometerpoints are not provided.  Kilometerpoints may be coded for bridges that are not located on the Base Highway Network, however Item 12 - Base Highway Network shall be coded 0 for these records.  The kilometerpoint is coded aligned to the assumed decimal point and zero filled where needed to fill the 7 digits.  EXAMPLES:  Kilometerpoint is 130.  34 Code:  0130340.  EXAMPLES:  Kilometerpoint is 9.  60 Code:  0009600</t>
  </si>
  <si>
    <t>lrsinvrt</t>
  </si>
  <si>
    <t>013A</t>
  </si>
  <si>
    <t>Linear referencing system (LRS) inventory route number.  NBI Item 13A.</t>
  </si>
  <si>
    <t>NBI Item 13A.  NBI Item 13 - LRS Inventory Route, Subroute Number 12 digits.  If Item 12 - Base Highway Network has been coded 1, the information to be recorded for this item is inventory route for the State_s linear referencing system--LRS.  If Item 12 has been coded 0, this entire item should be left blank.  This item is a 12 digit code composed of 2 segments.  Segment:  13A, Description:  LRS Inventory Route Length:  10 digits.  The LRS inventory route and subroute numbers to be reported in this item must correspond to the LRS inventory route and subroute numbers reported by the State for the HPMS.  The LRS inventory route number is coded in the ten positions of segment 13A, right justified and zero filled.  The LRS inventory route number can be alphanumeric, but must not contain blanks.  The LRS inventory route number is not necessarily the same as that posted along the roadway, but is a number used to uniquely identify a route within at least a county and perhaps throughout the State.  EXAMPLE:  Inventory Route 2775, Subroute Number 0 Code:  000000277500</t>
  </si>
  <si>
    <t>wateradeq</t>
  </si>
  <si>
    <t>Waterway adequacy.  NBI Item 71.</t>
  </si>
  <si>
    <t xml:space="preserve">NBI Item 71 - Waterway Adequacy --1 digit--This item appraises the waterway opening with respect to passage of flow through the bridge.  The following codes shall be used in evaluating waterway adequacy--interpolate where appropriate.  Site conditions may warrant somewhat higher or lower ratings than indicated by the table--e.  g.  , flooding of an urban area due to a restricted bridge opening.  Where overtopping frequency information is available, the descriptions given in the table for chance of overtopping mean the following:, Description:  Remote - Meaning:  greater than 100 years.  Description:  Slight - Meaning:  11 to 100 years.  Description:  Occasional - Meaning:  3 to 10 years.  Description:  Frequent - Meaning:  less than 3 years.  Adjectives describing traffic delays mean the following:  Description:  Insignificant - Meaning:  Minor inconvenience.  Highway passable in a matter of hours.....Description:  Significant - Meaning:  Traffic delays of up to several days.....Description:  Severe - Meaning:  Long term delays to traffic with resulting hardship.....Functional Classification Coding:  Code:  N for all categories if Bridge not over a waterway.....Code:  9 for all categories if Bridge deck and roadway approaches above flood water elevations--high water.  Chance of overtopping is remote.....Code:  8 for all categories if Bridge deck above roadway approaches.  Slight chance of overtopping roadway approaches.....Code:  6 for Principal Arterials - Interstates and Freeways and Expressways, 6 for Other Principal and Minor Arterials and Major Collectors, 7 for Minor Collectors and Locals if there is Slight chance of overtopping bridge deck and roadway approaches.....Code:  4 for Principal Arterials - Interstates and Freeways and Expressways, 5 for Other Principal and Minor Arterials and Major Collectors, 6 for Minor Collectors and Locals if there is Bridge deck above roadway approaches.  Occasional overtopping of roadway approaches with insignificant traffic </t>
  </si>
  <si>
    <t>pont_work</t>
  </si>
  <si>
    <t>genflagpm</t>
  </si>
  <si>
    <t>pont_work_genflagpm</t>
  </si>
  <si>
    <t>Specifies whether the work candidate was generated by the BrM models or rules, including those generated by application of the MR&amp;R models, or by simulation rules.</t>
  </si>
  <si>
    <t>pont_work_state4</t>
  </si>
  <si>
    <t>prj_witems</t>
  </si>
  <si>
    <t>prj_witems_objcode</t>
  </si>
  <si>
    <t>prj_witems_quantity</t>
  </si>
  <si>
    <t>Quantity to which the work candidate applies.  For element work candidates the units are the units applicable to the element.  For improvement and replacement work candidates, the units are square meters of deck area.</t>
  </si>
  <si>
    <t>adtfutyear</t>
  </si>
  <si>
    <t>Year of future average daily traffic.  NBI Item 115.</t>
  </si>
  <si>
    <t>NBI Item 115 - Year of Future Average Daily Traffic --4 digits--Record and code the year represented by the future ADT in Item 114.  The projected year of future ADT shall be at least 17 years but no more than 22 years from the year of inspection.  EXAMPLE:  Year of Future ADT is 2014 Code:  2014</t>
  </si>
  <si>
    <t>bypasslen</t>
  </si>
  <si>
    <t>Bypass, Detour length.  NBI Item 19.</t>
  </si>
  <si>
    <t xml:space="preserve">NBI Item 19. Bypass, Detour Length-XXX kilometers-3 digits-Indicate the actual length to the nearest kilometer of the detour length.  The detour length should represent the total additional travel for a vehicle which would result from closing of the bridge.  The factor to consider when determining if a bypass is available at the site is the potential for moving vehicles, including military vehicles, around the structure.  This is particularly true when the structure is in an interchange.  For instance, a bypass likely would be available in the case of diamond interchanges, interchanges where there are service roads available, or other interchanges where the positioning and layout of the ramps is such that they could be used without difficulty to get around the structure.  If a ground level bypass is available at the structure site for the inventory route, record and code the detour length as 000.  If the bridge is one of twin bridges and is not at an interchange, code 001 where the other twin bridge can be used as a temporary bypass with a reasonable amount of crossover grading.  The detour route will be established following allowable criteria determined by the governing authority.  -Some authorities will not allow a designated detour over a road or bridge of lesser quality.  Code 199 for 199 kilometers or more.  EXAMPLE:  Diamond interchange, structure bypassable Code000.  EXAMPLE:  Cloverleaf, not bypassable; 18-kilometer detour Code:  018.  EXAMPLE:  Structure over river; 121-kilometer detour Code:  121.  EXAMPLE:  Structure over highway, no interchange, bypassable at ground level Code:  000.  EXAMPLE:  Structure on dead end road Code:  199.  </t>
  </si>
  <si>
    <t>dirsuffix</t>
  </si>
  <si>
    <t>dirsuf</t>
  </si>
  <si>
    <t>005E</t>
  </si>
  <si>
    <t>NS</t>
  </si>
  <si>
    <t>Directional suffix.  NBI Item 5E.</t>
  </si>
  <si>
    <t xml:space="preserve">NBI Item 5E - Directional Suffix --1 digit--Code the directional suffix to the route number of the inventory route when it is part of the route number, using one of the following codes:  Code:  0, Description:  Not applicable.  Code:  1, Description:  North.  Code:  2, Description:  East.  Code:  3, Description:  South.  Code:  4, Description:  West.  In some cases, letters may be used with route numbers and as part of the route numbers and not to indicate direction.  In such cases, the letter should be included in the 5-position route number field.  </t>
  </si>
  <si>
    <t>culvrating</t>
  </si>
  <si>
    <t>Culvert rating.  NBI Item 62.</t>
  </si>
  <si>
    <t>NBI Item 62 - Culverts -1 digit- This item evaluates alignment, settlement, joints, structural condition, scour, and other items associated with culverts. The rating code is intended to be overall condition evaluation of the culvert. Integral wingwalls to first construction or expansion joint shall be included in evaluation. For detailed discussion regarding inspection and rating of culverts, consult Report No. FHWA-IP-86-2, Culvert Inspection Manual, July 1986. Item 58 - Deck, Item 59 - Superstructure, and Item 60 - Substructure shall be coded N for all culverts. Rate and code the condition in accordance with the previously described general condition ratings and the following descriptive codes: Code:N, Not applicable. Use if structure is not a culvert. Code:9 No deficiencies. Code:8 No noticeable or noteworthy deficiencies which affect condition of culvert. Insignificant scrape marks caused by drift. Code:7 Shrinkage cracks, light scaling, and insignificant spalling which does not expose reinforcing steel. Insignificant damage caused by drift with no misalignment and not requiring corrective action. Some minor scouring has occurred near curtain walls, wingwalls, or pipes. Metal culverts have a smooth symmetrical curvature with superficial corrosion and no pitting. Code:6 Deterioration or initial disintegration, minor chloride contamination, cracking with some leaching, or spalls on concrete or masonry walls and slabs. Local minor scouring at curtain walls, wingwalls, or pipes. Metal culverts have a smooth curvature, non-symmetrical shape, significant corrosion or moderate pitting. Code:5 Moderate to major deterioration or disintegration, extensive cracking and leaching, or spalls on concrete or masonry walls and slabs. Minor settlement or misalignment. Noticeable scouring or erosion at curtain walls, wing.</t>
  </si>
  <si>
    <t>deckgeom</t>
  </si>
  <si>
    <t>0123456789N</t>
  </si>
  <si>
    <t>Deck geometry.  NBI Item 68.</t>
  </si>
  <si>
    <t xml:space="preserve">NBI Item 68 - Deck Geometry --1 digit--This Item is calculated by the Edit/Update Program and need not be coded by the bridge inspector.  The overall rating for deck geometry includes two evaluations:  --a--the curb-to-curb or face-to-face of rail bridge width using Table 2A, B, C or D and--b--the minimum vertical clearance over the bridge roadway using Table 2E.  The lower of the codes obtained from these tables is used by the Edit/Update Program.  When an individual table lists several deck geometry rating codes for the same roadway width under a specific ADT, the lower code is used.  --For example, Table 2A lists deck geometry rating codes of 6, 7 and 8 for a 13.  4 meter roadway width and an ADT of &gt;5000.  Use the code of 6.  For values between those listed in the tables, the lower code is used.  The curb-to-curb or face-to-face of rail dimension shall be taken from Item 51 - Bridge Roadway </t>
  </si>
  <si>
    <t>dkrating</t>
  </si>
  <si>
    <t>Deck rating.  NBI Item 58.</t>
  </si>
  <si>
    <t xml:space="preserve">NBI Item 58 - Deck -1 digit- The use of the AASHTO Guide for Commonly Recognized (CoRe) Structural Elements is an acceptable alternative to using these rating guidelines for Items 58, 59, 60 and 62, provided the FHWA translator computer program is used to convert the inspection data to NBI condition ratings for NBI data submittal.  This item describes the overall condition rating of the deck.  Rate and code the condition in accordance with the above general condition ratings.  Code N for culverts and other structures without decks e.  g.  , filled arch bridge.  Concrete decks should be inspected for cracking, scaling, spalling, leaching, chloride contamination, potholing, delamination, and full or partial depth failures.  Steel grid decks should be inspected for broken welds, broken grids, section loss, and growth of filled grids from corrosion.  Timber decks should be inspected for splitting, crushing, fastener failure, and deterioration from rot.  The condition of the wearing surface/protective system, joints, expansion devices, curbs, sidewalks, parapets, fascias, bridge rail, and scuppers shall not be considered in the overall deck evaluation.  However, their condition should be noted on the inspection form.  Decks integral with the superstructure will be rated as a deck only and not how they may influence the superstructure rating-for example, rigid frame, slab, deckgirder or T-beam, voided slab, box girder, etc.....Similarly, the superstructure of an integral deck-type bridge will not influence the deck rating.  </t>
  </si>
  <si>
    <t>pierprot</t>
  </si>
  <si>
    <t>Pier protection - NBI Item 111.</t>
  </si>
  <si>
    <t>NBI Item 111 - Pier or Abutment Protection--for Navigation----1 digit--If Item 38 - Navigation Control has been coded 1, use the codes below to indicate the presence and adequacy of pier or abutment protection features such as fenders, dolphins, etc.  The condition of the protection devices may be a factor in the overall evaluation of Item 60 - Substructure.  If Item 38 -Navigation Control has been coded 0 or N, leave blank to indicate not applicable.  Code:  1, Description:  Navigation protection not required.  Code:  2, Description:  In place and functioning.  Code:  3, Description:  In place but in a deteriorated condition.  Code:  4, Description:  In place but reevaluation of design suggested.  Code:  5, Description:  None present but reevaluation suggested</t>
  </si>
  <si>
    <t>implen</t>
  </si>
  <si>
    <t>LongInt</t>
  </si>
  <si>
    <t>implenbr</t>
  </si>
  <si>
    <t>Length of proposed structure improvement.  NBI Item 76.</t>
  </si>
  <si>
    <t xml:space="preserve">NBI Item 76 --It has room for eight digits for those states wishing to record all length data in millimeters.  Item 76 - Length of Structure Improvement--XXXXX.  X meters----6 digits--Code a 6-digit number that represents the length of the proposed bridge improvement to the nearest tenth of a meter--with an assumed decimal point.  For replacement or rehabilitation of the entire bridge, the length should be back to back of backwalls of abutments or from pavement notch to pavement notch.  For replacement or rehabilitation of only part of the structure, use the length of the portion to be improved.  This item must be coded for bridges eligible for the Highway Bridge Replacement and Rehabilitation Program.  It may be coded for other bridges at the option of the highway agency.  For culvert improvements, use the proposed length measured along the centerline of the barrel regardless of the depth below grade.  The measurement should be made between the inside faces of the top parapet or edge-stiffening beam of the top slab.  EXAMPLE:  Length of Structure Improvement 76.  2 meters Code:  000762.  EXAMPLE:  Length of Structure Improvement 1200 meters Code:  012000.  EXAMPLE:  Length of Structure Improvement 12 345 meters Code:  123450For substructure or channel work only, code the length of superstructure over, or supported by, the substructure or channel.  Typically, a replacement bridge is longer than the existing bridge.  Nationwide averages for the increase in bridge length with replacement as a function of the existing length are given in the following figures.  The length-expansion factors represent data for the years 1981 to 1985.  Where site-specific data is lacking, these factors are suggested for estimating the length of replacement bridges.  For exceedingly long bridges--i.  e.  , 300 meters or more--the length-expansion factor approaches 1.  0.  INCREASED LENGTH OF REPLACEMENT BRIDGESX = EXISTING BRIDGE </t>
  </si>
  <si>
    <t>Structure length.  NBI Item 49.</t>
  </si>
  <si>
    <t>NBI Item 49.  --It has room for eight digits for those states wishing to record all length data in millimeters.  Item 49 - Structure Length--XXXXX.  X meters----6 digits--Record and code a 6-digit number to represent the length of the structure to the nearest tenth of a meter--with an assumed decimal point.  This shall be the length of roadway which is supported on the bridge structure.  The length should be measured back to back of backwalls of abutments or from paving notch to paving notch.  Culvert lengths should be measured along the center line of roadway regardless of their depth below grade.  Measurement should be made between inside faces of exterior walls.  Tunnel length should be measured along the centerline of the roadway.  Be sure to code Item 5A = 2 for all tunnels.  EXAMPLE:  Structure Length 35.  5 meters Code:  000355.  EXAMPLE:  Structure Length 333.  0 meters Code:  003330.  EXAMPLE:  Structure Length 123.  5 meters Code:  101235</t>
  </si>
  <si>
    <t>nbilookup_notes</t>
  </si>
  <si>
    <t>Comment for NBILOOKUP.NOTES</t>
  </si>
  <si>
    <t>pontisfield</t>
  </si>
  <si>
    <t>nbilookup_pontisfield</t>
  </si>
  <si>
    <t>Comment for NBILOOKUP.PONTISFIELD</t>
  </si>
  <si>
    <t>pontistable</t>
  </si>
  <si>
    <t>nbilookup_pontistable</t>
  </si>
  <si>
    <t>Comment for NBILOOKUP.PONTISTABLE</t>
  </si>
  <si>
    <t>source</t>
  </si>
  <si>
    <t>nbilookup_source</t>
  </si>
  <si>
    <t>Comment for NBILOOKUP.SOURCE</t>
  </si>
  <si>
    <t>nbilookup_table_name</t>
  </si>
  <si>
    <t>Comment for NBILOOKUP.TABLE_NAME</t>
  </si>
  <si>
    <t>nbifield</t>
  </si>
  <si>
    <t>nbilookup_nbifield</t>
  </si>
  <si>
    <t>Comment for NBILOOKUP.NBIFIELD</t>
  </si>
  <si>
    <t>userinsp</t>
  </si>
  <si>
    <t>uibrkey</t>
  </si>
  <si>
    <t>Bridge key.  Primary structure identifier in BrM.  Foreign key to the inspevnt table.</t>
  </si>
  <si>
    <t>uiinspkey</t>
  </si>
  <si>
    <t>userstrunit</t>
  </si>
  <si>
    <t>userstrunit_notes</t>
  </si>
  <si>
    <t>insp_a_measurement</t>
  </si>
  <si>
    <t>userinsp_measurement</t>
  </si>
  <si>
    <t>Sample userinsp field.</t>
  </si>
  <si>
    <t>userrway</t>
  </si>
  <si>
    <t>urbrkey</t>
  </si>
  <si>
    <t>Bridge key.  Primary structure identifier in BrM.  Foreign key to the roadway table.</t>
  </si>
  <si>
    <t>on_under</t>
  </si>
  <si>
    <t>uronunder</t>
  </si>
  <si>
    <t>Roadway on_under key.  Foreign key to the roadway table.</t>
  </si>
  <si>
    <t>rway_a_measurement</t>
  </si>
  <si>
    <t>userrway_measurement</t>
  </si>
  <si>
    <t>Sample userrway field.</t>
  </si>
  <si>
    <t>userrway_notes</t>
  </si>
  <si>
    <t>userstrunit_brkey</t>
  </si>
  <si>
    <t>Bridge key.  Primary structure identifier in BrM.  Foreign key to the structure_unit table.</t>
  </si>
  <si>
    <t>userstrunit_strunitkey</t>
  </si>
  <si>
    <t>str_a_measurement</t>
  </si>
  <si>
    <t>userstrunit_measurement</t>
  </si>
  <si>
    <t>Sample userstrunit field.</t>
  </si>
  <si>
    <t>mndot_brdg</t>
  </si>
  <si>
    <t>agency_bridge_nb</t>
  </si>
  <si>
    <t>mndot_brdg_agency_bridg</t>
  </si>
  <si>
    <t>Comment for mndot_brdg.agency_bridge_nb</t>
  </si>
  <si>
    <t>INSERTED BY DATADICT HOUSEKEEPING ROUTINE (ver. 2000) 11/28/2000 10:33:54</t>
  </si>
  <si>
    <t>mndot_brdg_brkey</t>
  </si>
  <si>
    <t>Comment for mndot_brdg.brkey</t>
  </si>
  <si>
    <t>railrating</t>
  </si>
  <si>
    <t>036A</t>
  </si>
  <si>
    <t>Bridge railings rating.  NBI Item 36A</t>
  </si>
  <si>
    <t>NBI Item 36A.  NBI Item 36 - Traffic Safety Features --4 digits--Bridge inspection shall include the recording of information on the following traffic safety features so that the evaluation of their adequacy can be made.  A-- Bridge railings:  Some factors that affect the proper functioning of bridge railing are height, material, strength, and geometric features.  Railings must be capable of smoothly redirecting an impacting vehicle.  Bridge railings should be evaluated using the current AASHTO Standard Specifications for Highway Bridges, which calls for railings to meet specific geometric criteria and to resist specified static loads without exceeding the allowable stresses in their elements.  Bridge railing should be crash tested per FHWA policy.  Railings that meet these criteria and loading conditions are considered acceptable.  Other railings that have been successfully crash tested are considered acceptable even though they may not meet the static loading analysis and geometric requirements.  Acceptable guidelines for bridge railing design and testing are also found in the AASHTO Guide Specifications for Bridge Railings 1989.  Additional guidance for testing is found in National Cooperative Highway Research Program - Report 350 Recommended Procedures for the Safety Performance Evaluation of Highway Features 1993.  The data collected shall apply only to the route on the bridge.  Collision damage or deterioration of the elements are not considered when coding this item.  Traffic safety features is a 4-digit code composed of 4 segments.  Segment:  36A, Description:  Bridge railings Length:  1 digit.  The reporting of these features shall be as follows:  Code:  0, Description:  Inspected feature does not meet currently acceptable standards or a safety feature is required and none is provided.  *.  Code:  1, Description:  Inspected feature meets currently acceptable standards.  *.  Code:  N, Description:  Not appli</t>
  </si>
  <si>
    <t>suprating</t>
  </si>
  <si>
    <t>Superstructure rating.  NBI Item 59.</t>
  </si>
  <si>
    <t xml:space="preserve">NBI Item 59 - Superstructure -1 digit- The use of the AASHTO Guide for Commonly Recognized (CoRe) Structural Elements is an acceptable alternative to using these rating guidelines for Items 58, 59, 60 and 62, provided the FHWA translator computer program is used to convert the inspection data to NBI condition ratings for NBI data submittal.  This item describes the physical condition of all structural members.  Rate and code the condition in accordance with the previously described general condition ratings.  Code N for all culverts.  The structural members should be inspected for signs of distress which may include cracking, deterioration, section loss, and malfunction and misalignment of bearings.  The condition of bearings, joints, paint system, etc.  shall not be included in this rating, except in extreme situations, but should be noted on the inspection form.  On bridges where the deck is integral with the superstructure, the superstructure condition rating may be affected by the deck condition.  The resultant superstructure condition rating may be lower than the deck condition rating where the girders have deteriorated or been damaged.  Fracture critical components should receive careful attention because failure could lead to collapse of a span or the bridge.  </t>
  </si>
  <si>
    <t>transratin</t>
  </si>
  <si>
    <t>transrating</t>
  </si>
  <si>
    <t>036B</t>
  </si>
  <si>
    <t>Transition rating.  NBI Item 36B.</t>
  </si>
  <si>
    <t xml:space="preserve">NBI Item 36B.  NBI Item 36 - Traffic Safety Features --4 digits--Bridge inspection shall include the recording of information on the following traffic safety features so that the evaluation of their adequacy can be made.  B-- Transitions:  The transition from approach guardrail to bridge railing requires that the approach guardrail be firmly attached to the bridge railing.  It also requires that the approach guardrail be gradually stiffened as it comes closer to the bridge railing.  The ends of curbs and safety walks need to be gradually tapered out or shielded.  The data collected shall apply only to the route on the bridge.  Collision damage or deterioration of the elements are not considered when coding this item.  Traffic safety features is a 4-digit code composed of 4 segments.  Segment:  36B, Description:  Length:  1 digit.  The reporting of these features shall be as follows:  Code:  0, Description:  Inspected feature does not meet currently acceptable standards or a safety feature is required and none is provided.  *.  Code:  1, Description:  Inspected feature meets currently acceptable standards.  *.  Code:  N, Description:  Not applicable or a safety feature is not required.  ** For structures on the NHS, national standards are set by regulation.  For those not on the NHS, it shall be the responsibility of the highway agency--state, county, local or federal--to set standards.  In absence of such standards, those recommended by AASHTO would apply.  </t>
  </si>
  <si>
    <t>scourcrit</t>
  </si>
  <si>
    <t>NUT</t>
  </si>
  <si>
    <t>Scour critical indicator.  NBI Item 113.</t>
  </si>
  <si>
    <t>Item 113-Scour Critical Bridges-1 digit-Use code as indicated below to identify current status of bridge regarding vulnerability to scour. Scour analyses to be made by hydraulic/geotechnical/structural engineers. Details on conducting scour analysis are in FHWA Technical Advisory 5140.23, Evaluating Scour at Bridges. Whenever rating factor of 4 or below is determined, rating factor for Item 60-Substructure may need to be revised to reflect severity of actual scour and resultant damage to bridge. A scour critical bridge is one with abutment or pier foundations which are rated as unstable due to-1-observed scour at bridge site or-2-scour potential as determined from scour evaluation study. Code:N-Bridge not over waterway. Code: U-Bridge with "unknown" foundation that has not been evaluated for scour. Code:T-Bridge over "tidal" waters that has not been evaluated for scour, but considered low risk. Code:9-Bridge foundations (including piles) on dry land well above flood water elevations. Code:8- Bridge foundations determined to be stable for assessed or calculated scour condition. Code:7-Countermeasures have been installed to mitigate existing problems with scour and to reduce risk of bridge failure during flood event. Code:6-Scour calculation/evaluation has not been made. Code:5-Bridge foundations determined to be stable for assessed or calculated scour condition. Code:4-Bridge foundations determined to be stable for assessed or calculated scour conditions; field review indicates action is required to protect exposed foundations. Code:3-Bridge is scour critical; bridge foundations determined to be unstable for assessed or calculated scour conditions. Code:2-Bridge is scour critical; field review indicates that extensive scour has occurred at bridge foundations. Code:1-Bridge is scour critical; field review indicates that failure of piers/abutments is imminent. Bridge is closed to traffic. Code:0-Bridge is scour critical. Bridge has failed and is closed to traffic.</t>
  </si>
  <si>
    <t>arailratin</t>
  </si>
  <si>
    <t>arailrating</t>
  </si>
  <si>
    <t>036C</t>
  </si>
  <si>
    <t>Approach guardrail rating.  NBI Item 36C.</t>
  </si>
  <si>
    <t xml:space="preserve">NBI Item 36C.  NBI Item 36 - Traffic Safety Features --4 digits--Bridge inspection shall include the recording of information on the following traffic safety features so that the evaluation of their adequacy can be made.  C-- Approach guardrail:  The structural adequacy and compatibility of approach guardrail with transition designs should be determined.  Rarely does the need for a barrier stop at the end of a bridge.  Thus, an approach guardrail with adequate length and structural qualities to shield motorists from the hazards at the bridge site needs to be installed.  In addition to being capable of safely redirecting an impacting vehicle, the approach guardrail must also facilitate a transition to the bridge railing that will not cause snagging or pocketing of an impacting vehicle.  Acceptable guardrail design suggestions are contained in the AASHTO Roadside Design Guide and subsequent FHWA or AASHTO guidelines.  The data collected shall apply only to the route on the bridge.  Collision damage or deterioration of the elements are not considered when coding this item.  Traffic safety features is a 4-digit code composed of 4 segments.  Segment:  36C, Description:  Approach guardrail ends Length:  1 digit.  The reporting of these features shall be as follows:  Code:  0, Description:  Inspected feature does not meet currently acceptable standards or a safety feature is required and none is provided.  *.  Code:  1, Description:  Inspected feature meets currently acceptable standards.  *.  Code:  N, Description:  Not applicable or a safety feature is not required.  *.  * For structures on the NHS, national standards are set by regulation.  For those not on the NHS, it shall be the responsibility of the highway agency--state, county, local or federal--to set standards.  In absence of such standards, those recommended by AASHTO would apply.  </t>
  </si>
  <si>
    <t>appralign</t>
  </si>
  <si>
    <t>Approach roadway alignment.  NBI Item 72.</t>
  </si>
  <si>
    <t xml:space="preserve">NBI Item 72 - Approach Roadway Alignment --1 digit--Code the rating based on the adequacy of the approach roadway alignment.  This item identifies those bridges which do not function properly or adequately due to the alignment of the approaches.  It is not intended that the approach roadway alignment be compared to current standards but rather to the existing highway alignment.  This concept differs from other appraisal evaluations.  The establishment of set criteria to be used at all bridge sites is not appropriate for this item.  The basic criteria is how the alignment of the roadway approaches to the bridge relate to the general highway alignment for the section of highway the bridge is on.  The individual structure shall be rated in accordance with the general appraisal rating guide described on page 453 in lieu of specific design values.  The approach roadway alignment will be rated intolerable--a code of 3 or less--only if the horizontal or vertical curvature requires a substantial reduction in the vehicle operating speed from that on the highway section.  A very minor speed reduction will be rated a 6, and when a speed reduction is not required, the appraisal code will be an 8.  Additional codes may be selected between these general values.  For example, if the highway section requires a substantial speed reduction due to vertical or horizontal alignment, and the roadway approach to the bridge requires only a very minor additional speed reduction at the bridge, the appropriate code would be a 6.  This concept shall be used at each bridge site.  Speed reductions necessary because of structure width and not alignment shall not be considered in evaluating this item.  </t>
  </si>
  <si>
    <t>chanrating</t>
  </si>
  <si>
    <t>Channel and channel protection rating.  NBI Item 61.</t>
  </si>
  <si>
    <t>NBI Item 61 - Channel and Channel Protection -1 digit- This item describes the physical conditions associated with the flow of water through the bridge such as stream stability and the condition of the channel, riprap, slope protection, or stream control devices including spur dikes. The inspector should be particularly concerned with visible signs of excessive water velocity which may affect undermining of slope protection, erosion of banks, and realignment of the stream which may result in immediate or potential problems. Accumulation of drift and debris on the superstructure and substructure should be noted on the inspection form but not included in the condition rating. Rate and code the condition in accordance with the previously described general condition ratings and the following descriptive codes: Code:N Not applicable. Use when bridge is not over a waterway-channel. Code:9 There are no noticeable or noteworthy deficiencies which affect the condition of the channel. Code:8 Banks are protected or well vegetated. River control devices such as spur dikes and embankment protection are not required or are in a stable condition. Code:7 Bank protection is in need of minor repairs. River control devices and embankment protection have a little minor damage. Banks and/or channel have minor amounts of drift. Code:6 Bank is beginning to slump. River control devices and embankment protection have widespread minor damage. There is minor stream bed movement evident. Debris is restricting the channel slightly. Code:5 Bank protection is being eroded. River control devices and/or embankment have major damage. Trees and brush restrict the channel. Code:4 Bank and embankment protection is severely undermined. River control devices have severe damage. Large deposits of debris are in the channel. Code:3 Bank</t>
  </si>
  <si>
    <t>vclrover</t>
  </si>
  <si>
    <t>FtInch</t>
  </si>
  <si>
    <t>L3</t>
  </si>
  <si>
    <t>Minimum vertical clearance over structure roadway.  NBI Item 53.</t>
  </si>
  <si>
    <t>NBI Item 53  --It has room for five digits for those states wishing to record all length data in millimeters.  Item 53 - Minimum Vertical Clearance Over Bridge Roadway --4 digits-- --XX.  XX meters-- The information to be recorded for this item is the actual minimum vertical clearance over the bridge roadway, including shoulders, to any superstructure restriction, rounded down to the nearest hundredth of a meter.  For double decked structures code the minimum, regardless whether it is pertaining to the top or bottom deck.  When no superstructure restriction exists above the bridge roadway, or when a restriction is 30 meters or greater, code 9999.  Coding of actual clearances between 30 meters and 99.  99 meters to an exact measurement is optional.  A 4-digit number should be coded to represent the clearance to the nearest hundredth of a meter--with an assumed decimal point.  Minimum Vertical Clearance Examples:  EXAMPLE:  No restriction Code:  9999.  EXAMPLE:  5.  25 meters Code:  0525.  EXAMPLE:  23.  00 meters Code:  230.  EXAMPLE:  38.  50 meters Code:  9999</t>
  </si>
  <si>
    <t>yearbuilt</t>
  </si>
  <si>
    <t>Year structure was built.  NBI Item 27.</t>
  </si>
  <si>
    <t>NBI Item 27 - Year Built --4 digits--Record and code the year of construction of the structure.  Code all 4 digits of the year in which construction of the structure was completed.  If the year built is unknown, provide a best estimate.  See also Item 106 - Year Reconstructed.  Construction completed examples:  EXAMPLE:  1956 Code:  1956.  EXAMPLE:  1892 Code:  1892</t>
  </si>
  <si>
    <t>vclrunder</t>
  </si>
  <si>
    <t>054B</t>
  </si>
  <si>
    <t>Minimum vertical underclearance.  NBI Item 54B.</t>
  </si>
  <si>
    <t xml:space="preserve">NBI Item 54B --It has room for five digits for those states wishing to record all length data in millimeters.  Item 54 - Minimum Vertical Underclearance --5 digits-- --X code, XX.  XX meters--Using a 1-digit code and a 4-digit number, record and code the minimum vertical clearance from the roadway--travel lanes only--or railroad track beneath the structure to the underside of the superstructure.  --When both a railroad and highway are under the structure, code the most critical dimension.  --Segment:  54B, Description:  Minimum Vertical Underclearance Length:  4 digits.  Code a 4-digit number to represent the minimum vertical clearance from that feature to the structure, truncated to the hundredth of a meter--with an assumed decimal point.  When a restriction is 30 meters or greater, code 9999.  Coding of actual clearances between 30 meters and 99.  99 meters to an exact measurement is optional.  If the feature is not a highway or railroad, code the minimum vertical clearance 0000.  EXAMPLES:  River beneath structure Code:  0000.  EXAMPLES:  Railroad 9.  529 meters beneath structures Code:  0952.  EXAMPLES:  Highway 10.  464 meters beneath structure Code:  1046 </t>
  </si>
  <si>
    <t>yearrecon</t>
  </si>
  <si>
    <t>Year structure was last reconstructed.  NBI Item 106.</t>
  </si>
  <si>
    <t>NBI Item 106 - Year Reconstructed --4 digits--Record and code the year of most recent reconstruction of the structure.  Code all 4 digits of the latest year in which reconstruction of the structure was completed.  If there has been no reconstruction code 0000.  For a bridge to be defined as reconstructed, the type of work performed, whether or not it meets current minimum standards, must have been eligible for funding under any of the Federal-aid funding categories.  The eligibility criteria would apply to the work performed regardless of whether all State or local funds or Federal-aid funds were used.  Some types of eligible work not to be considered as reconstruction are listed:  - Safety feature replacement or upgrading--for example, bridge rail, approach guardrail or impact attenuators.  - Painting of structural steel.  - Overlay of bridge deck as part of a larger highway surfacing project--for example, overlay carried across bridge deck for surface uniformity without additional bridge work.  - Utility work.  - Emergency repair to restore structural integrity to the previous status following an accident.  - Retrofitting to correct a deficiency which does not substantially alter physical geometry or increase the load-carrying capacity.  - Work performed to keep a bridge operational while plans for complete rehabilitation or replacement are under preparation--for example, adding a substructure element or extra girder.  EXAMPLE:  Reconstruction completed 1970 Code:  1970</t>
  </si>
  <si>
    <t>insp_wcand_brkey</t>
  </si>
  <si>
    <t>Bridge key.  Primary structure identifier in BrM.  Foreign key to the bridge, inspevnt and structure_unit tables.</t>
  </si>
  <si>
    <t>state3</t>
  </si>
  <si>
    <t>insp_wcand_state3</t>
  </si>
  <si>
    <t>Specifies whether the work candidate applies to the portion of the element in state 3, for element work candidates.</t>
  </si>
  <si>
    <t>state5</t>
  </si>
  <si>
    <t>insp_wcand_state5</t>
  </si>
  <si>
    <t>Specifies whether the work candidate applies to the portion of the element in state 5, for element work candidates.</t>
  </si>
  <si>
    <t>wckey</t>
  </si>
  <si>
    <t>insp_wcand_wckey</t>
  </si>
  <si>
    <t>Work candidate key.  Primary identifier for work candidates on a structure.</t>
  </si>
  <si>
    <t>propwork</t>
  </si>
  <si>
    <t>075A</t>
  </si>
  <si>
    <t>propworkbr</t>
  </si>
  <si>
    <t>Proposed work description.  NBI Item 75A.</t>
  </si>
  <si>
    <t>NBI Item 75A.  NBI Item 75 - Type of Work --3 digits--The information to be recorded for this item will be the type of work proposed to be accomplished on the structure to improve it to the point that it will provide the type of service needed and whether the proposed work is to be done by contract or force account.  Code a 3-digit number composed of 2 segments.  Segment:  75A, Description:  Type of Work Proposed Length:  2 digits.  This item must be coded for bridges eligible for the Highway Bridge Replacement and Rehabilitation Program.  To be eligible, a bridge must carry highway traffic, be deficient and have a sufficiency rating of 80.  0 or less.  This item may be coded for other bridges at the option of the highway agency.  Use one of the following codes to represent the proposed work type, otherwise leave blank:  Code:  31, Description:  Replacement of bridge or other structure because of substandard load carrying capacity or substandard bridge roadway geometry.....Code:  32, Description:  Replacement of bridge or other structure because of relocation of road.....Code:  33, Description:  Widening of existing bridge or other major structure without deck rehabilitation or replacement; includes culvert lengthening.....Code:  34, Description:  Widening of existing bridge with deck rehabilitation or replacement.....Code:  35, Description:  Bridge rehabilitation because of general structure deterioration or inadequate strength.....Code:  36, Description:  Bridge deck rehabilitation with only incidental widening.....Code:  37, Description:  Bridge deck replacement with only incidental widening.....Code:  38, Description:  Other structural work, including hydraulic replacements.....</t>
  </si>
  <si>
    <t>refhuc</t>
  </si>
  <si>
    <t>055A</t>
  </si>
  <si>
    <t>Reference feature for minimum lateral underclearance measurement.  NBI Item 55A</t>
  </si>
  <si>
    <t>NBI Item 55A.  NBI Item 55 - Minimum Lateral Underclearance on Right --4 digits-- --X code, XX.  X meters--Using a 1-digit code and a 3-digit number, record and code the minimum lateral underclearance on the right to the nearest tenth of a meter--with an assumed decimal point.  When both a railroad and highway are under the structure, code the most critical dimension--Refer to Item 69 - Underclearances, Horizontal - Table 3B.  Segment:  55A, Description:  Reference feature Length:  1 digit.  Using one of the codes below, code in the first position the reference feature from which the clearance measurement is taken:  Code:  H, Description:  Highway beneath structure.  Code:  R, Description:  Railroad beneath structure.  Code:  N, Description:  Feature not a highway or railroad</t>
  </si>
  <si>
    <t>servtypund</t>
  </si>
  <si>
    <t>042B</t>
  </si>
  <si>
    <t>Type of service under bridge.  NBI Item 42B.</t>
  </si>
  <si>
    <t>NBI Item 42B.  NBI Item 42 - Type of Service --2 digits--The type of service on the bridge and under the bridge is indicated by a 2-digit code composed of 2 segments.  Segment :  42B Description :  Type of service under bridge Length:  1 digit.  The second digit indicates the type of service under the bridge and shall be coded using one of the following codes:  Code:  1, Description:  Highway, with or without pedestrian.  Code:  2, Description:  Railroad.  Code:  3, Description:  Pedestrian-bicycle.  Code:  4, Description:  Highway-railroad.  Code:  5, Description:  Waterway.  Code:  6, Description:  Highway-waterway.  Code:  7, Description:  Railroad-waterway.  Code:  8, Description:  Highway-waterway-railroad.  Code:  9, Description:  Relief for waterway.  Code:  0, Description:  Other</t>
  </si>
  <si>
    <t>tempstruc</t>
  </si>
  <si>
    <t>T_</t>
  </si>
  <si>
    <t>Temporary structure designation.  NBI Item 103.</t>
  </si>
  <si>
    <t>NBI Item 103 - Temporary Structure Designation --1 digit--Code this item to indicate situations where temporary structures or conditions exist.  This item should be blank--Choose Edit - Not Applicable--if not applicable.  Code:  T, Description:  Temporary structure or conditions exist.  Temporary structure or conditions are those which are required to facilitate traffic flow.  This may occur either before or during the modification or replacement of a structure found to be deficient.  Such conditions include the following:  Bridges shored up, including additional temporary supports.  Temporary repairs made to keep a bridge open.  Temporary structures, temporary runarounds or bypasses.  Other temporary measures, such as barricaded traffic lanes to keep the bridge open.  Any repaired structure or replacement structure which is expected to remain in place without further project activity, other than maintenance, for a significant period of time shall not be considered temporary.  Under such conditions, that structure, regardless of its type, shall be considered the minimum adequate to remain in place and evaluated accordingly.  If this item is coded T, then all data recorded for the structure shall be for the condition of the structure without temporary measures, except for the following items which shall be for the temporary structure:  Item:  10 - Inventory Route, Minimum Vertical Clearance.  Item:  41 - Structure Open, Posted, or Closed to Traffic.  Item:  47 - Inventory Route, Total Horizontal Clearance.  Item:  53 - Minimum Vertical Clearance Over Bridge Roadway.  Item:  54 - Minimum Vertical Underclearance.  Item:  55 - Minimum Lateral Underclearance on Right.  Item:  56 - Minimum Lateral Underclearance on Left.  Item:  70 - Bridge Posting</t>
  </si>
  <si>
    <t>temp_type_id</t>
  </si>
  <si>
    <t>mndot_brdg_temp_type_id</t>
  </si>
  <si>
    <t>Comment for mndot_brdg.temp_type_id</t>
  </si>
  <si>
    <t>crewnumber</t>
  </si>
  <si>
    <t>mndot_brdg_crewnumber</t>
  </si>
  <si>
    <t>Comment for mndot_brdg.crewnumber</t>
  </si>
  <si>
    <t>mndot_brdg_notes</t>
  </si>
  <si>
    <t>Comment for mndot_brdg.notes</t>
  </si>
  <si>
    <t>left_rail_type_id</t>
  </si>
  <si>
    <t>mndot_brdg_left_rail_ty</t>
  </si>
  <si>
    <t>Comment for mndot_brdg.left_rail_type_id</t>
  </si>
  <si>
    <t>nstatecode</t>
  </si>
  <si>
    <t>098AA</t>
  </si>
  <si>
    <t>Neighbor state code for structures crossing a state border.  First two digits of NBI Item 98.</t>
  </si>
  <si>
    <t>First two digits of NBI Item 98.  Enter the Neighboring State Code--FIPS code--as described below.  For the special case of a structure on the border with Canada or Mexico, code the State code value = CAN or MEX respectively.  If structure is not on a border, leave blank.  Code:  01, State:  Alabama.  Code:  02, State:  Alaska.  Code:  04, State:  Arizona.  Code:  05, State:  Arkansas.  Code:  06, State:  California.  Code:  08, State:  Colorado.  Code:  09, State:  Connecticut.  Code:  10, State:  Delaware.  Code:  11, State:  District of Columbia.  Code:  12, State:  Florida.  Code:  13, State:  Georgia.  Code:  15, State:  Hawaii--N/A--.  Code:  16, State:  Idaho.  Code:  17, State:  Illinois.  Code:  18, State:  Indiana.  Code:  19, State:  Iowa.  Code:  20, State:  Kansas.  Code:  21, State:  Kentucky.  Code:  22, State:  Louisiana.  Code:  23, State:  Maine.  Code:  24, State:  Maryland.  Code:  25, State:  Massachusetts.  Code:  26, State:  Michigan.  Code:  27, State:  Minnesota.  Code:  28, State:  Mississippi.  Code:  29, State:  Missouri.  Code:  30, State:  Montana.  Code:  31, State:  Nebraska.  Code:  32, State:  Nevada.  Code:  33, State:  New Hampshire.  Code:  34, State:  New Jersey.  Code:  35, State:  New Mexico.  Code:  36, State:  New York.  Code:  37, State:  North Carolina.  Code:  38, State:  North Dakota.  Code:  40, State:  Oklahoma.  Code:  39, State:  Ohio.  Code:  41, State:  Oregon.  Code:  42, State:  Pennsylvania.  Code:  44, State:  Rhode Island.  Code:  45, State:  South Carolina.  Code:  46, State:  South Dakota.  Code:  47, State:  Tennessee.  Code:  48, State:  Texas.  Code:  49, State:  Utah.  Code:  50, State:  Vermont.  Code:  51, State:  Virginia.  Code:  53, State:  Washington.  Code:  54, State:  West Virginia.  Code:  55, State:  Wisconsin.  Code:  56, State:  Wyoming.  Code:  72, State:  Puerto Rico--N/A.  CAN Canada MEX Mexico</t>
  </si>
  <si>
    <t>orload</t>
  </si>
  <si>
    <t>Operating rating load.  NBI Item 64.</t>
  </si>
  <si>
    <t>NBI Item 64 - Operating Rating--XX.  X metric tons----3 digits--This capacity rating, referred to as the operating rating, will result in the absolute maximum permissible load level to which the structure may be subjected for the vehicle type used in the rating.  Code the operating rating as a 3-digit number to represent the total mass in metric tons of the entire vehicle measured to the nearest tenth of a metric ton--with an assumed decimal point.  It should be emphasized that only MS loading shall be used to determine the operating rating.  This is the metric equivalent of an HS loading.  The total mass in tons of the entire vehicle should be coded; that is, MS18 which has a mass of 32.  4 metric tons shall be coded 324, and likewise, a MS13.  5 shall be coded 243.  The AASHTO Manual for Condition Evaluation of Bridges provides a choice of load rating methods, such as the new load and resistance factor--LRFD--rating method, in addition to the traditional allowable stress--AS--and load factor--LF--methods.  Of the three rating methods, the LF method is the most suitable for use as a national standard, therefore the FHWA has chosen the LF method as the standard for computing inventory and operating ratings reported to the NBI.  The highway agencies may, however, elect to use LF, AS or LRFD to establish load limits for purposes of load posting.  If the bridge will not carry a minimum of 2.7 metric tons of live load, the operating rating shall be coded 000; and consistent with the direction of the AASHTO Manual, it shall be closed.  The use or presence of a temporary bridge requires special consideration in coding.  In such cases, since there is no permanent bridge, Items 64 and 66 should be coded as 000 even though the temporary structure is rated for as much as full legal load.  A bridge shored up or repaired on a temporary basis is considered a temporary bridge and the inventory and operating rating shall be coded as if the temporary shoring were not in place.  See</t>
  </si>
  <si>
    <t>posting</t>
  </si>
  <si>
    <t>Bridge posting status.  NBI Item 70.</t>
  </si>
  <si>
    <t>NBI Item 70 - Bridge Posting --1 digit--The National Bridge Inspection Standards require the posting of load limits only if the maximum legal load configurations in the State exceeds the load permitted under the operating rating.  If the load capacity at the operating rating is such that posting is required, this item shall be coded 4 or less.  If no posting is required at the operating rating, this item shall be coded 5.  This item evaluates the load capacity of a bridge in comparison to the State legal load.  It differs from Item 67 - Structural Evaluation in that Item 67 uses Item 66 - Inventory Rating, while the bridge posting requirement is based on Item 64 - Operating Rating.  Although posting a bridge for load-carrying capacity is required only when the maximum legal load exceeds the operating rating, highway agencies may choose to post at a lower level.  This posting practice may appear to produce conflicting coding when Item 41 - Structure Open, Posted or Closed to Traffic is coded to show the bridge as actually posted at the site and Item 70 -Bridge Posting is coded as bridge posting is not required.  Since different criteria are used for coding these 2 items, this coding is acceptable and correct when the highway agency elects to post at less than the operating rating.  Item 70 shall be coded 4 or less only if the legal load of the State exceeds that permitted under the operating rating.  The use or presence of a temporary bridge affects the coding.  The actual operating rating of the temporary bridge should be used to determine this item.  However the highway agency may choose to post at a lower level.  This also applies to bridges shored up or repaired on a temporary basis.  Code:  4 or less, Description:  Posting required.  Code:  5, Description:  No posting required.  The degree that the perating rating is less than the maximum legal load level may be used to differentiate between codes.  As a guide and for coding purposes only, the following values m</t>
  </si>
  <si>
    <t>longitude</t>
  </si>
  <si>
    <t>/215700.00/</t>
  </si>
  <si>
    <t>longtudbr</t>
  </si>
  <si>
    <t>Longitude.  NBI Item 17.</t>
  </si>
  <si>
    <t>NBI Item 17 - Longitude--XXX degrees XX minutes XX.  XX seconds----9 digits--For bridges on STRAHNET and STRAHNET Connector highways and on the NHS, record and code the longitude of each in degrees, minutes and seconds to the nearest hundredth of a second--with an assumed decimal point.  A leading zero shall be coded where needed.  The point of the coordinate may be the beginning of the bridge in the direction of the inventory or any other consistent point of reference on the bridge which is compatible with the LRS.  If the bridge is not on a STRAHNET highway or the NHS, a code of all zeros is acceptable, but it is preferable to code the longitude if available.  The reason for the increased precision is to facilitate the use of Global Positioning System--GPS--data directly into this item.  The increased precision is not currently mandatory and, if GPS readings are not available, the current measuring methods and level of precision may continue to be used.  The minimum precision should be to the nearest minute, but the preferred precision is to the nearest hundredth of a second using GPS methods.  EXAMPLE:  Longitude is 81 degrees 5.  8 minutes Code:  081054800--current precision, 081060000--acceptable coding.  EXAMPLE:  Longitude is 81 degrees 5 minutes 50.  65 seconds Code:  081055065--GPS reading</t>
  </si>
  <si>
    <t>maxspan</t>
  </si>
  <si>
    <t>Length of maximum span.  NBI Item 48.</t>
  </si>
  <si>
    <t>NBI Item 48.  --It has room for seven digits for those states wishing to record all length data in millimeters.  Item 48 - Length of Maximum Span--XXXX.  X meters----5 digits--The length of the maximum span shall be recorded.  It shall be noted whether the measurement is center to center of bearing points or clear open distance between piers, bents, or abutments.  The measurement shall be along the centerline of the bridge.  For this item, code a 5-digit number to represent the measurement to the nearest tenth of a meter--with an assumed decimal point.  EXAMPLE:  Length of Maximum Span 35.  5 meters Code:  00355.  EXAMPLE:  Length of Maximum Span 117.  0 meters Code:  01170.  EXAMPLE:  Length of Maximum Span 1219.  2 meters Code:  12192</t>
  </si>
  <si>
    <t>nbiimpcost</t>
  </si>
  <si>
    <t>nbiimpcobr</t>
  </si>
  <si>
    <t>Cost of structure construction portion of proposed work.  NBI Item 94.</t>
  </si>
  <si>
    <t xml:space="preserve">NBI Item 94 - Bridge Improvement Cost --6 digits--Code a 6-digit number to represent the estimated cost of the proposed bridge or major structure improvements in thousands of dollars.  This cost shall include only bridge construction costs, excluding roadway, right of way, detour, demolition, preliminary engineering, etc.  Code the base year for the cost in Item 97 - Year of Improvement Cost Estimate.  Do not use this item for estimating maintenance costs.  This item must be coded for bridges eligible for the Highway Bridge Replacement and Rehabilitation Program.  It may be coded for other bridges at the option of the highway agency.  EXAMPLES:  Bridge Improvement Cost $ 55,850 Code:  000056.  EXAMPLES:  Bridge Improvement Cost $ 250,000 Code:  000250.  EXAMPLES:  Bridge Improvement Cost $ 7,451,233 Code:  007451Nationally, the deck area of replaced bridges is averaging 2.  2 times the deck area before replacement.  The deck area of rehabilitated bridges is averaging 1.  5 times the deck area before rehabilitation.  Widening square meter costs are typically 1.  8 times the square meter cost of new bridges with similar spans.  For example, if the average cost of a new bridge is $500 per square meter, the average cost of the widened area would be $900 per square meter.  Each highway agency is encouraged to use its best available information and established procedures to determine bridge improvement costs.  In the absence of these procedures, the highway agency may wish to use the following procedure as a guide in preparing bridge improvement cost estimates.  Apply a construction unit cost to the proposed bridge area developed by using--1--current State deck geometry design standards and--2--proposed bridge length from Item 76 - Length of Structure Improvement.  </t>
  </si>
  <si>
    <t>nbitotcost</t>
  </si>
  <si>
    <t>nbitotcobr</t>
  </si>
  <si>
    <t>Total cost of proposed work.  NBI Item 96.</t>
  </si>
  <si>
    <t xml:space="preserve">NBI Item 96 - Total Project Cost --6 digits--Code a 6-digit number to represent the total project cost in thousands of dollars, including incidental costs not included in Items 94 and 95.  This item should include all costs normally associated with the proposed bridge improvement project.  The Total Project Cost will therefore usually be greater than the sum of Items 94 and 95.  Code the base year for the cost in Item 97 -Year of Improvement Cost Estimate.  Do not use this item for coding maintenance costs.  This item must be coded for bridges eligible for the Highway Bridge Replacement and Rehabilitation Program.  It may be coded for other bridges at the option of the highway agency.  In the absence of a procedure for estimating the total project cost, a guide of 150 percent of the bridge cost is suggested.  </t>
  </si>
  <si>
    <t>userinsp_notes</t>
  </si>
  <si>
    <t>nbirating_1</t>
  </si>
  <si>
    <t>netmetric_nbirating_1</t>
  </si>
  <si>
    <t>Number of structures classified as structurally deficient</t>
  </si>
  <si>
    <t>nbirating_2</t>
  </si>
  <si>
    <t>netmetric_nbirating_2</t>
  </si>
  <si>
    <t>Number of structures classified as functionally obsolete.</t>
  </si>
  <si>
    <t>nbirating_n</t>
  </si>
  <si>
    <t>netmetric_nbirating_n</t>
  </si>
  <si>
    <t>Number of structures for which SD/FO status could not be calculated (nbi_rating of N).</t>
  </si>
  <si>
    <t>elig_repl</t>
  </si>
  <si>
    <t>netmetric_elig_repl</t>
  </si>
  <si>
    <t>Number of structures eligible for HBRR funds for replacement.</t>
  </si>
  <si>
    <t>elig_rehab</t>
  </si>
  <si>
    <t>netmetric_elig_rehab</t>
  </si>
  <si>
    <t>Number of structures eligible for HBRR funds for rehabilitation.</t>
  </si>
  <si>
    <t>elig_not</t>
  </si>
  <si>
    <t>netmetric_elig_not</t>
  </si>
  <si>
    <t>Number of structures not eligible for HBRR funds.</t>
  </si>
  <si>
    <t>elig_repl_area</t>
  </si>
  <si>
    <t>netmetric_elig_repl_ar</t>
  </si>
  <si>
    <t>Deck area of structures eligible for HBRR funds for replacement.</t>
  </si>
  <si>
    <t>elig_rehab_area</t>
  </si>
  <si>
    <t>netmetric_elig_rehab_a</t>
  </si>
  <si>
    <t>Deck area of structures eligible for HBRR funds for rehabilitation.</t>
  </si>
  <si>
    <t>elig_not_area</t>
  </si>
  <si>
    <t>netmetric_elig_not_are</t>
  </si>
  <si>
    <t>Deck area of structures not eligible for HBRR funds.</t>
  </si>
  <si>
    <t>object_help</t>
  </si>
  <si>
    <t>object_name</t>
  </si>
  <si>
    <t>objhelp_object_name</t>
  </si>
  <si>
    <t>Name of BrM object.</t>
  </si>
  <si>
    <t>helptype</t>
  </si>
  <si>
    <t>objhelp_helptype</t>
  </si>
  <si>
    <t>Type of BrM object help topic.</t>
  </si>
  <si>
    <t>objhelp_helpid</t>
  </si>
  <si>
    <t>paramtrs</t>
  </si>
  <si>
    <t>tabl_nampa</t>
  </si>
  <si>
    <t>Field name.</t>
  </si>
  <si>
    <t>parmvalue</t>
  </si>
  <si>
    <t>Parameter value.</t>
  </si>
  <si>
    <t>shortdesc</t>
  </si>
  <si>
    <t>shortdescp</t>
  </si>
  <si>
    <t>Parameter short description corresponding to the specified table, column and value.</t>
  </si>
  <si>
    <t>longdesc</t>
  </si>
  <si>
    <t>Parameter long description corresponding to the specified table, column and value.</t>
  </si>
  <si>
    <t>misvalflg</t>
  </si>
  <si>
    <t>Flag to indicate whether the record represents a missing value code.</t>
  </si>
  <si>
    <t>paramtrs_helpid</t>
  </si>
  <si>
    <t>dm_eleminsp</t>
  </si>
  <si>
    <t>dm_eleminsp_pctstate2</t>
  </si>
  <si>
    <t>dm_eleminsp_qtystate2</t>
  </si>
  <si>
    <t>dm_eleminsp_pctstate3</t>
  </si>
  <si>
    <t>dm_eleminsp_qtystate3</t>
  </si>
  <si>
    <t>dm_eleminsp_pctstate4</t>
  </si>
  <si>
    <t>dm_eleminsp_qtystate4</t>
  </si>
  <si>
    <t>dm_eleminsp_pctstate5</t>
  </si>
  <si>
    <t>dm_eleminsp_qtystate5</t>
  </si>
  <si>
    <t>editcheck_nbi_layout</t>
  </si>
  <si>
    <t>editcheck_n_col_name</t>
  </si>
  <si>
    <t>Comment for editcheck_nbi_layout.col_name</t>
  </si>
  <si>
    <t>INSERTED BY DATADICT HOUSEKEEPING ROUTINE (ver. 2000) 07/26/2003 14:55:28</t>
  </si>
  <si>
    <t>startpos</t>
  </si>
  <si>
    <t>int</t>
  </si>
  <si>
    <t>editcheck_n_startpos</t>
  </si>
  <si>
    <t>Comment for editcheck_nbi_layout.startpos</t>
  </si>
  <si>
    <t>editcheck_n_length</t>
  </si>
  <si>
    <t>Comment for editcheck_nbi_layout.length</t>
  </si>
  <si>
    <t>timestamp</t>
  </si>
  <si>
    <t>editcheck_n_modtime</t>
  </si>
  <si>
    <t>Comment for editcheck_nbi_layout.modtime</t>
  </si>
  <si>
    <t>editcheck_n_userkey</t>
  </si>
  <si>
    <t>Comment for editcheck_nbi_layout.userkey</t>
  </si>
  <si>
    <t>editcheck_n_notes</t>
  </si>
  <si>
    <t>Comment for editcheck_nbi_layout.notes</t>
  </si>
  <si>
    <t>editcheck_session</t>
  </si>
  <si>
    <t>session_key</t>
  </si>
  <si>
    <t>editcheck_s_session_key</t>
  </si>
  <si>
    <t>Comment for editcheck_session.session_key</t>
  </si>
  <si>
    <t>statedfs</t>
  </si>
  <si>
    <t>stateshort</t>
  </si>
  <si>
    <t>Condition state short name.</t>
  </si>
  <si>
    <t>statedesc</t>
  </si>
  <si>
    <t>Condition state description.</t>
  </si>
  <si>
    <t>statmdls</t>
  </si>
  <si>
    <t>mokey1</t>
  </si>
  <si>
    <t>MR&amp;R model key.  Foreign key to the condumdl table.</t>
  </si>
  <si>
    <t>elemkey16</t>
  </si>
  <si>
    <t>Element key.  Foreign key to the condumdl and statedfs tables.</t>
  </si>
  <si>
    <t>skey1</t>
  </si>
  <si>
    <t>envkey1</t>
  </si>
  <si>
    <t>Environment key.  Foreign key to the condumdl table.</t>
  </si>
  <si>
    <t>netfrac</t>
  </si>
  <si>
    <t>Fraction of the condition unit in the specified state over the entire network.  Not currently used.</t>
  </si>
  <si>
    <t>optfracsta</t>
  </si>
  <si>
    <t xml:space="preserve">Fraction of the specified element which will be in the specified state in the long-term optimal steady state condition.  Note that for the long-term optimal case discounting is not considered. </t>
  </si>
  <si>
    <t>actrec</t>
  </si>
  <si>
    <t>Recommended action for the specified condition unit and state.</t>
  </si>
  <si>
    <t>varunitcos</t>
  </si>
  <si>
    <t>Variable unit cost of the recommended action.</t>
  </si>
  <si>
    <t>fixunitsta</t>
  </si>
  <si>
    <t>Fixed unit cost of the recommended action.  Not currently used.</t>
  </si>
  <si>
    <t>unitben</t>
  </si>
  <si>
    <t>Unit benefit of the recommended action.</t>
  </si>
  <si>
    <t>structure_unit</t>
  </si>
  <si>
    <t>structure_unit_brkey</t>
  </si>
  <si>
    <t>structure_unit_strunitke</t>
  </si>
  <si>
    <t>Structure unit key.  Primary identifier for the structure unit.</t>
  </si>
  <si>
    <t>strunittype</t>
  </si>
  <si>
    <t>/M/</t>
  </si>
  <si>
    <t>structure_unit_strunitty</t>
  </si>
  <si>
    <t>Structure unit type.</t>
  </si>
  <si>
    <t>strunitlabel</t>
  </si>
  <si>
    <t>structure_unit_strunitla</t>
  </si>
  <si>
    <t>Structure unit label.</t>
  </si>
  <si>
    <t>strunitdescription</t>
  </si>
  <si>
    <t>/Default unit/</t>
  </si>
  <si>
    <t>structure_unit_strunitde</t>
  </si>
  <si>
    <t>Structure unit description.</t>
  </si>
  <si>
    <t>defaultflag</t>
  </si>
  <si>
    <t>structure_unit_defaultfl</t>
  </si>
  <si>
    <t>Default flag.  Indicates whether or not this is the default structure unit for the structure.  If it is the default, then new elements are assigned to this unit.</t>
  </si>
  <si>
    <t>structure_unit_createdat</t>
  </si>
  <si>
    <t>structure_unit_createuse</t>
  </si>
  <si>
    <t>structure_unit_modtime</t>
  </si>
  <si>
    <t>structure_unit_userkey</t>
  </si>
  <si>
    <t>structure_unit_docrefkey</t>
  </si>
  <si>
    <t>Reference key for multi-media documents related to the structure unit.  Reserved for future use.</t>
  </si>
  <si>
    <t>structure_unit_notes</t>
  </si>
  <si>
    <t>Structure unit notes.</t>
  </si>
  <si>
    <t>tmp_witems</t>
  </si>
  <si>
    <t>witemkey</t>
  </si>
  <si>
    <t>tmp_witems_witemkey</t>
  </si>
  <si>
    <t>Key of the work item to which the candidate is assigned.</t>
  </si>
  <si>
    <t>tmp_witems_brkey</t>
  </si>
  <si>
    <t>tmp_witems_strunitkey</t>
  </si>
  <si>
    <t>Structure unit key.</t>
  </si>
  <si>
    <t>tmp_witems_objkind</t>
  </si>
  <si>
    <t>tmp_witems_objcode</t>
  </si>
  <si>
    <t>tmp_witems_actkind</t>
  </si>
  <si>
    <t>tmp_witems_actcode</t>
  </si>
  <si>
    <t>tmp_witems_ykey</t>
  </si>
  <si>
    <t>tmp_witems_agency_statu</t>
  </si>
  <si>
    <t>Species which work items are simulated for a bridge analysis.  The item is simulated if the value for this field is set to 1 or 2.</t>
  </si>
  <si>
    <t>cost</t>
  </si>
  <si>
    <t>tmp_witems_cost</t>
  </si>
  <si>
    <t>Work item cost.</t>
  </si>
  <si>
    <t>benefit</t>
  </si>
  <si>
    <t>tmp_witems_benefit</t>
  </si>
  <si>
    <t>Work item benefit.</t>
  </si>
  <si>
    <t>lockcost</t>
  </si>
  <si>
    <t>tmp_witems_lockcost</t>
  </si>
  <si>
    <t>Specifies whether the cost of the work item has been specified and locked by the user.</t>
  </si>
  <si>
    <t>lockben</t>
  </si>
  <si>
    <t>tmp_witems_lockben</t>
  </si>
  <si>
    <t>Specifies whether the benefit of the work item has been specified and locked by the user.</t>
  </si>
  <si>
    <t>tmp_witems_quantity</t>
  </si>
  <si>
    <t>Work item quantity.  Applicable only for element-level work items.</t>
  </si>
  <si>
    <t>tmp_witems_state1</t>
  </si>
  <si>
    <t>Specifies whether the work item applies to state 1 of the specified element.  Applicable only for element-level work items.</t>
  </si>
  <si>
    <t>tmp_witems_state2</t>
  </si>
  <si>
    <t>Specifies whether the work item applies to state 2 of the specified element.  Applicable only for element-level work items.</t>
  </si>
  <si>
    <t>tmp_witems_state3</t>
  </si>
  <si>
    <t>Specifies whether the work item applies to state 3 of the specified element.  Applicable only for element-level work items.</t>
  </si>
  <si>
    <t>tmp_witems_state4</t>
  </si>
  <si>
    <t>Specifies whether the work item applies to state 4 of the specified element.  Applicable only for element-level work items.</t>
  </si>
  <si>
    <t>tmp_witems_state5</t>
  </si>
  <si>
    <t>Specifies whether the work item applies to state 5 of the specified element.  Applicable only for element-level work items.</t>
  </si>
  <si>
    <t>flexcode</t>
  </si>
  <si>
    <t>tmp_witems_flexcode</t>
  </si>
  <si>
    <t>Comment for tmp_witems.flexcode</t>
  </si>
  <si>
    <t>INSERTED BY DATADICT HOUSEKEEPING ROUTINE (ver. 2000) 10/19/2000 19:18:04</t>
  </si>
  <si>
    <t>useroles</t>
  </si>
  <si>
    <t>userkey_6</t>
  </si>
  <si>
    <t>User key.  Foreign key to the users table.</t>
  </si>
  <si>
    <t>permission</t>
  </si>
  <si>
    <t>Permission token for the specified user</t>
  </si>
  <si>
    <t>allowed</t>
  </si>
  <si>
    <t>Specifies whether the specified user has the specified permission.</t>
  </si>
  <si>
    <t>userproj</t>
  </si>
  <si>
    <t>projkey</t>
  </si>
  <si>
    <t>userproj_projkey</t>
  </si>
  <si>
    <t>Project key.  Foreign key to the projects table.</t>
  </si>
  <si>
    <t>userproj_notes</t>
  </si>
  <si>
    <t>Project notes.</t>
  </si>
  <si>
    <t>users</t>
  </si>
  <si>
    <t>userkey_7</t>
  </si>
  <si>
    <t>User key.</t>
  </si>
  <si>
    <t>userid</t>
  </si>
  <si>
    <t>useridusr</t>
  </si>
  <si>
    <t>User identification.  Used for logging onto the system.</t>
  </si>
  <si>
    <t>last_name</t>
  </si>
  <si>
    <t>lastnamusr</t>
  </si>
  <si>
    <t>Last name of the user.</t>
  </si>
  <si>
    <t>first_name</t>
  </si>
  <si>
    <t>firstnamus</t>
  </si>
  <si>
    <t>First name of the user.</t>
  </si>
  <si>
    <t>middle</t>
  </si>
  <si>
    <t>Middle name or initial of the user.</t>
  </si>
  <si>
    <t>districtus</t>
  </si>
  <si>
    <t>Agency district.</t>
  </si>
  <si>
    <t>title</t>
  </si>
  <si>
    <t>titleusr</t>
  </si>
  <si>
    <t>Title of the user.</t>
  </si>
  <si>
    <t>agency</t>
  </si>
  <si>
    <t>Agency of the user.</t>
  </si>
  <si>
    <t>address1</t>
  </si>
  <si>
    <t>First line of the address of the user.</t>
  </si>
  <si>
    <t>address2</t>
  </si>
  <si>
    <t>Second line of the address of the user.</t>
  </si>
  <si>
    <t>city</t>
  </si>
  <si>
    <t>City.</t>
  </si>
  <si>
    <t>state</t>
  </si>
  <si>
    <t>State.</t>
  </si>
  <si>
    <t>zip</t>
  </si>
  <si>
    <t>Zip code.</t>
  </si>
  <si>
    <t xml:space="preserve">Zip code.  </t>
  </si>
  <si>
    <t>phone</t>
  </si>
  <si>
    <t>phoneusers</t>
  </si>
  <si>
    <t>Phone number.</t>
  </si>
  <si>
    <t>fax</t>
  </si>
  <si>
    <t>faxusers</t>
  </si>
  <si>
    <t>Fax number.</t>
  </si>
  <si>
    <t>email</t>
  </si>
  <si>
    <t>emailusr</t>
  </si>
  <si>
    <t>Email address.</t>
  </si>
  <si>
    <t>superuser</t>
  </si>
  <si>
    <t>Flag indicating whether the user is a superuser.</t>
  </si>
  <si>
    <t>initials</t>
  </si>
  <si>
    <t>initialsur</t>
  </si>
  <si>
    <t>User initials.</t>
  </si>
  <si>
    <t>vc_scenario</t>
  </si>
  <si>
    <t>rehabsetkey</t>
  </si>
  <si>
    <t>vc_scenario_rehabsetkey</t>
  </si>
  <si>
    <t>Comment for vc_scenario.rehabsetkey</t>
  </si>
  <si>
    <t>INSERTED BY DATADICT HOUSEKEEPING ROUTINE (ver. 2000) 01/10/2001 15:18:49</t>
  </si>
  <si>
    <t>vc_scenario_fxsetkey</t>
  </si>
  <si>
    <t>Comment for vc_scenario.fxsetkey</t>
  </si>
  <si>
    <t>agcypolsetkey</t>
  </si>
  <si>
    <t>vc_scenario_agcypolsetke</t>
  </si>
  <si>
    <t>Comment for vc_scenario.agcypolsetkey</t>
  </si>
  <si>
    <t>scenname</t>
  </si>
  <si>
    <t>vc_scenario_scenname</t>
  </si>
  <si>
    <t>Comment for vc_scenario.scenname</t>
  </si>
  <si>
    <t>ptthresh2</t>
  </si>
  <si>
    <t>vc_scenario_ptthresh2</t>
  </si>
  <si>
    <t>Comment for vc_scenario.ptthresh2</t>
  </si>
  <si>
    <t>ptthresh1</t>
  </si>
  <si>
    <t>vc_scenario_ptthresh1</t>
  </si>
  <si>
    <t>Comment for vc_scenario.ptthresh1</t>
  </si>
  <si>
    <t>ptcrit</t>
  </si>
  <si>
    <t>vc_scenario_ptcrit</t>
  </si>
  <si>
    <t>Comment for vc_scenario.ptcrit</t>
  </si>
  <si>
    <t>vc_scenario_dim1val</t>
  </si>
  <si>
    <t>Comment for vc_scenario.dim1val</t>
  </si>
  <si>
    <t>vc_scenario_dim2val</t>
  </si>
  <si>
    <t>Comment for vc_scenario.dim2val</t>
  </si>
  <si>
    <t>vc_scenario_dim3val</t>
  </si>
  <si>
    <t>Comment for vc_scenario.dim3val</t>
  </si>
  <si>
    <t>vc_scenario_dim4val</t>
  </si>
  <si>
    <t>Comment for vc_scenario.dim4val</t>
  </si>
  <si>
    <t>scmdlkey1</t>
  </si>
  <si>
    <t>vc_scenario_scmdlkey1</t>
  </si>
  <si>
    <t>Comment for vc_scenario.scmdlkey1</t>
  </si>
  <si>
    <t>scmdlkey2</t>
  </si>
  <si>
    <t>vc_scenario_scmdlkey2</t>
  </si>
  <si>
    <t>Comment for vc_scenario.scmdlkey2</t>
  </si>
  <si>
    <t>scmdlkey3</t>
  </si>
  <si>
    <t>vc_scenario_scmdlkey3</t>
  </si>
  <si>
    <t>Comment for vc_scenario.scmdlkey3</t>
  </si>
  <si>
    <t>scmdlkey4</t>
  </si>
  <si>
    <t>vc_scenario_scmdlkey4</t>
  </si>
  <si>
    <t>Comment for vc_scenario.scmdlkey4</t>
  </si>
  <si>
    <t>scmdlkey5</t>
  </si>
  <si>
    <t>vc_scenario_scmdlkey5</t>
  </si>
  <si>
    <t>Comment for vc_scenario.scmdlkey5</t>
  </si>
  <si>
    <t>vc_scenario_modtime</t>
  </si>
  <si>
    <t>Comment for vc_scenario.modtime</t>
  </si>
  <si>
    <t>vc_scenario_userkey</t>
  </si>
  <si>
    <t>Comment for vc_scenario.userkey</t>
  </si>
  <si>
    <t>vc_scenario_docrefkey</t>
  </si>
  <si>
    <t>Comment for vc_scenario.docrefkey</t>
  </si>
  <si>
    <t>vc_scenario_notes</t>
  </si>
  <si>
    <t>Comment for vc_scenario.notes</t>
  </si>
  <si>
    <t>bridge_cmts</t>
  </si>
  <si>
    <t>brdgcmts_sequence_number</t>
  </si>
  <si>
    <t>brdgcmts_display_order</t>
  </si>
  <si>
    <t>brdgcmts_comment_type</t>
  </si>
  <si>
    <t>brdgcmts_comment_context</t>
  </si>
  <si>
    <t>brdgcmts_comment_code</t>
  </si>
  <si>
    <t xml:space="preserve"> </t>
  </si>
  <si>
    <t>brdgcmts_comment_text</t>
  </si>
  <si>
    <t>brdgcmts_external_file</t>
  </si>
  <si>
    <t>brdgcmts_userkey</t>
  </si>
  <si>
    <t>brdgcmts_modtime</t>
  </si>
  <si>
    <t>brdgcmts_brkey</t>
  </si>
  <si>
    <t>Bridge Key - Matches BRKEY of BRIDGE</t>
  </si>
  <si>
    <t>mndot_rdwy</t>
  </si>
  <si>
    <t>date_opened_to_traffic</t>
  </si>
  <si>
    <t>mndot_rdwy_date_opened_</t>
  </si>
  <si>
    <t>Comment for mndot_rdwy.date_opened_to_traffic</t>
  </si>
  <si>
    <t>horz_clr_rd1</t>
  </si>
  <si>
    <t>mndot_rdwy_horz_clr_rd1</t>
  </si>
  <si>
    <t>Comment for mndot_rdwy.horz_clr_rd1</t>
  </si>
  <si>
    <t>horz_clr_rd2</t>
  </si>
  <si>
    <t>mndot_rdwy_horz_clr_rd2</t>
  </si>
  <si>
    <t>Comment for mndot_rdwy.horz_clr_rd2</t>
  </si>
  <si>
    <t>primary_road</t>
  </si>
  <si>
    <t>mndot_rdwy_primary_road</t>
  </si>
  <si>
    <t>Comment for mndot_rdwy.primary_road</t>
  </si>
  <si>
    <t>route_sys_id</t>
  </si>
  <si>
    <t>mndot_rdwy_route_sys_id</t>
  </si>
  <si>
    <t>Comment for mndot_rdwy.route_sys_id</t>
  </si>
  <si>
    <t>route2_sys_id</t>
  </si>
  <si>
    <t>mndot_rdwy_route2_sys_i</t>
  </si>
  <si>
    <t>Comment for mndot_rdwy.route2_sys_id</t>
  </si>
  <si>
    <t>route_nb</t>
  </si>
  <si>
    <t>mndot_rdwy_route_nb</t>
  </si>
  <si>
    <t>Comment for mndot_rdwy.route_nb</t>
  </si>
  <si>
    <t>route2_nb</t>
  </si>
  <si>
    <t>mndot_rdwy_route2_nb</t>
  </si>
  <si>
    <t>Comment for mndot_rdwy.route2_nb</t>
  </si>
  <si>
    <t>ref_point</t>
  </si>
  <si>
    <t>mndot_rdwy_ref_point</t>
  </si>
  <si>
    <t>Comment for mndot_rdwy.ref_point</t>
  </si>
  <si>
    <t>ref2_point</t>
  </si>
  <si>
    <t>mndot_rdwy_ref2_point</t>
  </si>
  <si>
    <t>Comment for mndot_rdwy.ref2_point</t>
  </si>
  <si>
    <t>highend</t>
  </si>
  <si>
    <t>mndot_rdwy_highend</t>
  </si>
  <si>
    <t>Comment for mndot_rdwy.highend</t>
  </si>
  <si>
    <t>highend2</t>
  </si>
  <si>
    <t>mndot_rdwy_highend2</t>
  </si>
  <si>
    <t>Comment for mndot_rdwy.highend2</t>
  </si>
  <si>
    <t>lowend</t>
  </si>
  <si>
    <t>mndot_rdwy_lowend</t>
  </si>
  <si>
    <t>Comment for mndot_rdwy.lowend</t>
  </si>
  <si>
    <t>lowend2</t>
  </si>
  <si>
    <t>mndot_rdwy_lowend2</t>
  </si>
  <si>
    <t>Comment for mndot_rdwy.lowend2</t>
  </si>
  <si>
    <t>mndot_insp</t>
  </si>
  <si>
    <t>special_feature</t>
  </si>
  <si>
    <t>mndot_insp_special_feat</t>
  </si>
  <si>
    <t>Comment for mndot_insp.special_feature</t>
  </si>
  <si>
    <t>direction</t>
  </si>
  <si>
    <t>mndot_rdwy_direction</t>
  </si>
  <si>
    <t>Comment for mndot_rdwy.direction</t>
  </si>
  <si>
    <t>maint_agency_id</t>
  </si>
  <si>
    <t>mndot_brdg_maint_agency</t>
  </si>
  <si>
    <t>Comment for mndot_brdg.maint_agency_id</t>
  </si>
  <si>
    <t>owner_id</t>
  </si>
  <si>
    <t>mndot_brdg_owner_id</t>
  </si>
  <si>
    <t>Comment for mndot_brdg.owner_id</t>
  </si>
  <si>
    <t>township_id</t>
  </si>
  <si>
    <t>mndot_brdg_township_id</t>
  </si>
  <si>
    <t>Comment for mndot_brdg.township_id</t>
  </si>
  <si>
    <t>fortrigger</t>
  </si>
  <si>
    <t xml:space="preserve">Flag to trigger missing value formulas.  Holds the column name of the trigger field for the formula.  The formula routine checks this field and updates the formula if the result field is missing (except if NA) or the trigger field value is non-zero.  </t>
  </si>
  <si>
    <t>formulatxt</t>
  </si>
  <si>
    <t>Text of the formula.</t>
  </si>
  <si>
    <t>futmetric</t>
  </si>
  <si>
    <t>fm_sckey</t>
  </si>
  <si>
    <t>fm_brkey</t>
  </si>
  <si>
    <t>futmetric_ykey</t>
  </si>
  <si>
    <t>tev</t>
  </si>
  <si>
    <t>futmetric_tev</t>
  </si>
  <si>
    <t>Total element value in units of currency.  Used for calculation of the health index.</t>
  </si>
  <si>
    <t>adt</t>
  </si>
  <si>
    <t>futmetric_adt</t>
  </si>
  <si>
    <t>Average daily traffic.</t>
  </si>
  <si>
    <t>Annual daily traffic.</t>
  </si>
  <si>
    <t>adt_class</t>
  </si>
  <si>
    <t>futmetric_adt_class</t>
  </si>
  <si>
    <t>Traffic volume class for the structure.</t>
  </si>
  <si>
    <t>ADT class for the structure.</t>
  </si>
  <si>
    <t>hindex</t>
  </si>
  <si>
    <t>/0.00/</t>
  </si>
  <si>
    <t>fm_hindex</t>
  </si>
  <si>
    <t>ptindex</t>
  </si>
  <si>
    <t>fm_ptindex</t>
  </si>
  <si>
    <t>Painting index (condition index for paintable elements).</t>
  </si>
  <si>
    <t>cix_unkn</t>
  </si>
  <si>
    <t>fm_cix_unkn</t>
  </si>
  <si>
    <t>Condition index for unknown elements.</t>
  </si>
  <si>
    <t>cix_supr</t>
  </si>
  <si>
    <t>fm_cix_supr</t>
  </si>
  <si>
    <t>cix_sub</t>
  </si>
  <si>
    <t>fm_cix_sub</t>
  </si>
  <si>
    <t>cix_joint</t>
  </si>
  <si>
    <t>fm_cix_joint</t>
  </si>
  <si>
    <t>cix_bear</t>
  </si>
  <si>
    <t>fm_cix_bear</t>
  </si>
  <si>
    <t>cix_othr</t>
  </si>
  <si>
    <t>fm_cix_othr</t>
  </si>
  <si>
    <t>cix_deck</t>
  </si>
  <si>
    <t>fm_cix_deck</t>
  </si>
  <si>
    <t>cix_smart</t>
  </si>
  <si>
    <t>fm_cix_smart</t>
  </si>
  <si>
    <t>Condition index for smart flags.</t>
  </si>
  <si>
    <t>rating_deck</t>
  </si>
  <si>
    <t>/N/</t>
  </si>
  <si>
    <t>fm_rdeck</t>
  </si>
  <si>
    <t>Deck rating.</t>
  </si>
  <si>
    <t>rating_sup</t>
  </si>
  <si>
    <t>fm_rsup</t>
  </si>
  <si>
    <t>Superstructure rating.</t>
  </si>
  <si>
    <t>rating_sub</t>
  </si>
  <si>
    <t>fm_rsub</t>
  </si>
  <si>
    <t>Substructure rating.</t>
  </si>
  <si>
    <t>rating_culv</t>
  </si>
  <si>
    <t>fm_rculv</t>
  </si>
  <si>
    <t>Culvert rating.</t>
  </si>
  <si>
    <t>rating_str</t>
  </si>
  <si>
    <t>fm_rstr</t>
  </si>
  <si>
    <t>Structure rating.</t>
  </si>
  <si>
    <t>rating_dkgeo</t>
  </si>
  <si>
    <t>fm_rdkgeo</t>
  </si>
  <si>
    <t>Deck geometry rating.</t>
  </si>
  <si>
    <t>rating_undcl</t>
  </si>
  <si>
    <t>fm_rundcl</t>
  </si>
  <si>
    <t>Underclearance rating.</t>
  </si>
  <si>
    <t>suff_prefix</t>
  </si>
  <si>
    <t>fm_suffprfx</t>
  </si>
  <si>
    <t>suff_rating</t>
  </si>
  <si>
    <t>fm_rsuff</t>
  </si>
  <si>
    <t>rating_nbi</t>
  </si>
  <si>
    <t>fm_rnbi</t>
  </si>
  <si>
    <t>NBI rating (structurally deficient/functionally obsolete status).</t>
  </si>
  <si>
    <t>NBI rating (SD/FO status).</t>
  </si>
  <si>
    <t>elig_flag</t>
  </si>
  <si>
    <t>futmetric_elig_flag</t>
  </si>
  <si>
    <t>HBRR eligibility flag.  This field is set to 0 if the structure in not eligible for HBRR funds, 1 if it is eligible for HBRR funds for rehabilitation, or 2 if it is eligible for HBRR funds for replacement.</t>
  </si>
  <si>
    <t>id_bridge</t>
  </si>
  <si>
    <t>id_brkey</t>
  </si>
  <si>
    <t>Pontis structure key</t>
  </si>
  <si>
    <t>equipment_required</t>
  </si>
  <si>
    <t>Special Equipment Required for regular inspection</t>
  </si>
  <si>
    <t>Special Equipment required for regular inspection</t>
  </si>
  <si>
    <t>cdc_id</t>
  </si>
  <si>
    <t>Load Analysis (CDC) Number</t>
  </si>
  <si>
    <t>draw_id</t>
  </si>
  <si>
    <t>Bridge Drawing Number</t>
  </si>
  <si>
    <t>file_id</t>
  </si>
  <si>
    <t>Project Key Number</t>
  </si>
  <si>
    <t>insp_area</t>
  </si>
  <si>
    <t>Inspection Area</t>
  </si>
  <si>
    <t>admin_area</t>
  </si>
  <si>
    <t>Administrative Jurisdiction</t>
  </si>
  <si>
    <t>ibnotes</t>
  </si>
  <si>
    <t>ID_Bridge table notes</t>
  </si>
  <si>
    <t>reachall_req</t>
  </si>
  <si>
    <t>ibreachall_req</t>
  </si>
  <si>
    <t>Is Reachall Required</t>
  </si>
  <si>
    <t>Is Reachall Required - Y/N</t>
  </si>
  <si>
    <t>reachall_freq</t>
  </si>
  <si>
    <t>ibreachall_freq</t>
  </si>
  <si>
    <t>Reachall Frequency</t>
  </si>
  <si>
    <t>Reachall Frequency - Months</t>
  </si>
  <si>
    <t>reachall_date</t>
  </si>
  <si>
    <t>ibreachall_date</t>
  </si>
  <si>
    <t>Reachall Date</t>
  </si>
  <si>
    <t>Date Reachall Was Done - mo/yr</t>
  </si>
  <si>
    <t>confined_space_req</t>
  </si>
  <si>
    <t>ibconfined_space_req</t>
  </si>
  <si>
    <t>Confined Space Inspection Required</t>
  </si>
  <si>
    <t>Confined Space Inspection Required - Y/N</t>
  </si>
  <si>
    <t>confined_space_date</t>
  </si>
  <si>
    <t>ibconfined_space_date</t>
  </si>
  <si>
    <t>Confined Space Date</t>
  </si>
  <si>
    <t>Date Confined Space Inspection Was Done - mo/yr</t>
  </si>
  <si>
    <t>confined_space_freq</t>
  </si>
  <si>
    <t>ibconfined_space_freq</t>
  </si>
  <si>
    <t>Confined Space Frequency</t>
  </si>
  <si>
    <t>Confined Space Frequency - Months</t>
  </si>
  <si>
    <t>id_roadinfo</t>
  </si>
  <si>
    <t>irbrkey</t>
  </si>
  <si>
    <t>spankey</t>
  </si>
  <si>
    <t>irspankey</t>
  </si>
  <si>
    <t>ID_Roadinfo table spankey</t>
  </si>
  <si>
    <t>ironunder</t>
  </si>
  <si>
    <t>ID_Roadinfo table on_under indicator flag</t>
  </si>
  <si>
    <t>macs_segment</t>
  </si>
  <si>
    <t>Macs Segment Code</t>
  </si>
  <si>
    <t>structure_name</t>
  </si>
  <si>
    <t>Structure Number</t>
  </si>
  <si>
    <t>irnotes</t>
  </si>
  <si>
    <t>ID_Roadinfo table notes</t>
  </si>
  <si>
    <t>under_milepost</t>
  </si>
  <si>
    <t>irunder_milepost</t>
  </si>
  <si>
    <t>Under Record Milepost</t>
  </si>
  <si>
    <t>on_milepost</t>
  </si>
  <si>
    <t>iron_milepost</t>
  </si>
  <si>
    <t>On Record Milepost</t>
  </si>
  <si>
    <t>id_spbrkey</t>
  </si>
  <si>
    <t>id_spspankey</t>
  </si>
  <si>
    <t>ID_Spans table span key</t>
  </si>
  <si>
    <t>surface_asphalt</t>
  </si>
  <si>
    <t>Wearing Surface and Dead Load - Asphalt (inches)</t>
  </si>
  <si>
    <t>Wearing Surface and Dead Load to the nearest 1/2'</t>
  </si>
  <si>
    <t>surface_concrete</t>
  </si>
  <si>
    <t>Wearing Surface and Dead Load - Concrete (inches)</t>
  </si>
  <si>
    <t>surface_granular</t>
  </si>
  <si>
    <t>Wearing Surface and Dead Load - Granular (inches)</t>
  </si>
  <si>
    <t>surface_timber</t>
  </si>
  <si>
    <t>Wearing Surface and Dead Load - Timber (inches)</t>
  </si>
  <si>
    <t>surface_max</t>
  </si>
  <si>
    <t>Wearing Surface shall not exceed</t>
  </si>
  <si>
    <t>Wearing Surface should not exceed</t>
  </si>
  <si>
    <t>polsets</t>
  </si>
  <si>
    <t>podate</t>
  </si>
  <si>
    <t>Date and time when the set was last updated.</t>
  </si>
  <si>
    <t>notespols</t>
  </si>
  <si>
    <t>Policy set notes.</t>
  </si>
  <si>
    <t>pont_work_witemkey</t>
  </si>
  <si>
    <t>pont_work_sckey</t>
  </si>
  <si>
    <t>pont_work_ykey</t>
  </si>
  <si>
    <t>pont_work_brkey</t>
  </si>
  <si>
    <t>pont_work_strunitkey</t>
  </si>
  <si>
    <t>Structure unit key.  Specifies the structure unit to which the work candidate applies, where applicable.</t>
  </si>
  <si>
    <t>pont_work_objkind</t>
  </si>
  <si>
    <t>pont_work_objcode</t>
  </si>
  <si>
    <t>pont_work_actkind</t>
  </si>
  <si>
    <t>pont_work_actcode</t>
  </si>
  <si>
    <t>pont_work_quantity</t>
  </si>
  <si>
    <t>pont_work_ref_witemkey</t>
  </si>
  <si>
    <t>pont_work_projkey</t>
  </si>
  <si>
    <t>Reference project key.  Use to indicate the project to which the candidate has been assigned, where applicable.</t>
  </si>
  <si>
    <t>pont_work_state1</t>
  </si>
  <si>
    <t>pont_work_state2</t>
  </si>
  <si>
    <t>pont_work_state3</t>
  </si>
  <si>
    <t>pont_work_state5</t>
  </si>
  <si>
    <t>genflagsr</t>
  </si>
  <si>
    <t>pont_work_genflagsr</t>
  </si>
  <si>
    <t>Specifies whether the work candidate was generated by a scoping rule.</t>
  </si>
  <si>
    <t>genflagpr</t>
  </si>
  <si>
    <t>pont_work_genflagpr</t>
  </si>
  <si>
    <t>Specifies whether the work candidate was generated by a painting rule.</t>
  </si>
  <si>
    <t>genflagrh</t>
  </si>
  <si>
    <t>pont_work_genflagrh</t>
  </si>
  <si>
    <t>Specifies whether the work candidate was generated by a rehabilitation rule.</t>
  </si>
  <si>
    <t>genflagpu</t>
  </si>
  <si>
    <t>pont_work_genflagpu</t>
  </si>
  <si>
    <t>Specifies whether the work candidate was generated by pre-defined work item.</t>
  </si>
  <si>
    <t>genflagup</t>
  </si>
  <si>
    <t>pont_work_genflagup</t>
  </si>
  <si>
    <t>Reserved for future use.</t>
  </si>
  <si>
    <t>genflagpg</t>
  </si>
  <si>
    <t>pont_work_genflagpg</t>
  </si>
  <si>
    <t>Specifies whether the work candidate was generated by pre-defined and programmed work item.  When this field is 1, the genflagpu flag is always 1.</t>
  </si>
  <si>
    <t>sysflag1</t>
  </si>
  <si>
    <t>pont_work_sysflag1</t>
  </si>
  <si>
    <t>Specifies whether a work candidate was suppressed in the program simulation.  This field is 0 if the item was not suppressed and 1 if it was suppressed.</t>
  </si>
  <si>
    <t>sysflag2</t>
  </si>
  <si>
    <t>pont_work_sysflag2</t>
  </si>
  <si>
    <t>Specifies why a work candidate was suppressed: 0-not suppressed; 1-min proj cost; 2-min action cost; 3-look ahead rule; 4-upscoped, 5-alternative user-defined item; 6-deferment years; 7-infeasible; 8-too early; or 9-upscoped by rehab rules</t>
  </si>
  <si>
    <t>sysflag3</t>
  </si>
  <si>
    <t>pont_work_sysflag3</t>
  </si>
  <si>
    <t>Provides additional detail for work items suppressed due to look ahead rules.</t>
  </si>
  <si>
    <t>sysflag4</t>
  </si>
  <si>
    <t>pont_work_sysflag4</t>
  </si>
  <si>
    <t>Provides additional detail for work items suppressed due to upscoping.</t>
  </si>
  <si>
    <t>sysflag5</t>
  </si>
  <si>
    <t>pont_work_sysflag5</t>
  </si>
  <si>
    <t>Provides additional detail for work items suppressed due to specification of an alternative work item by the user.</t>
  </si>
  <si>
    <t>sysflag6</t>
  </si>
  <si>
    <t>pont_work_sysflag6</t>
  </si>
  <si>
    <t>Provides additional detail for work items suppressed due to deferment years.</t>
  </si>
  <si>
    <t>sysflag7</t>
  </si>
  <si>
    <t>pont_work_sysflag7</t>
  </si>
  <si>
    <t>Provides additional detail for work items suppressed due to infeasibility.</t>
  </si>
  <si>
    <t>sysflag8</t>
  </si>
  <si>
    <t>pont_work_sysflag8</t>
  </si>
  <si>
    <t>Provides additional detail for work items suppressed due to the fact that it was scheduled prior to the first simulation year.</t>
  </si>
  <si>
    <t>sysflag9</t>
  </si>
  <si>
    <t>pont_work_sysflag9</t>
  </si>
  <si>
    <t>Specifies whether a work candidate is considered a true need.  The field is 0 if the candidate was either suppressed or not considered a true need, and is 1 if the work candidate was both programmed in the simulation and represented a true need.</t>
  </si>
  <si>
    <t>sysflag10</t>
  </si>
  <si>
    <t>pont_work_sysflag10</t>
  </si>
  <si>
    <t>Provides additional detail where sysflag9 is 0: 1-suppressed; 3-non-replacement item for a bridge where replacement is required for functional needs; 4-replacement item performed that is not required for functional needs, but which provides added benefit.</t>
  </si>
  <si>
    <t>flagmcost</t>
  </si>
  <si>
    <t>pont_work_flagmcost</t>
  </si>
  <si>
    <t>Specifies whether the work candidate cost was determined by the user or calculated by BrM.  The value is 1 if it was calculated by BrM.</t>
  </si>
  <si>
    <t>flagmsave</t>
  </si>
  <si>
    <t>pont_work_flagmsave</t>
  </si>
  <si>
    <t>Specifies whether the work candidate agency savings were determined by the user or calculated by BrM.  The value is 1 if the savings were calculated by BrM.</t>
  </si>
  <si>
    <t>flagmbenf</t>
  </si>
  <si>
    <t>pont_work_flagmbenf</t>
  </si>
  <si>
    <t>Specifies whether the work candidate benefit was determined by the user or calculated by BrM.  The value is 1 if it was calculated by BrM.</t>
  </si>
  <si>
    <t>agcycost</t>
  </si>
  <si>
    <t>pont_work_agcycost</t>
  </si>
  <si>
    <t>Projected agency cost for the work item.</t>
  </si>
  <si>
    <t>agcysave</t>
  </si>
  <si>
    <t>pont_work_agcysave</t>
  </si>
  <si>
    <t>Projected agency savings for work candidate.</t>
  </si>
  <si>
    <t>userbenf</t>
  </si>
  <si>
    <t>pont_work_userbenf</t>
  </si>
  <si>
    <t>User benefit of the work candidate.</t>
  </si>
  <si>
    <t>pont_work_assigned</t>
  </si>
  <si>
    <t>pontwcstatus</t>
  </si>
  <si>
    <t>pont_work_pontwcstatus</t>
  </si>
  <si>
    <t>Specifies whether the candidate was projected to be programmed by BrM in running the program simulation.</t>
  </si>
  <si>
    <t>explic</t>
  </si>
  <si>
    <t>pont_work_explic</t>
  </si>
  <si>
    <t>Work candidate explication.</t>
  </si>
  <si>
    <t>pontlog</t>
  </si>
  <si>
    <t>pontlog_seqnumber</t>
  </si>
  <si>
    <t>Log sequence number.</t>
  </si>
  <si>
    <t>userkey_5</t>
  </si>
  <si>
    <t>Key of the user that last modified record.</t>
  </si>
  <si>
    <t>activity</t>
  </si>
  <si>
    <t>General category of log entry.</t>
  </si>
  <si>
    <t>logdate</t>
  </si>
  <si>
    <t>Date of transaction.</t>
  </si>
  <si>
    <t>logtime</t>
  </si>
  <si>
    <t>Time of transaction.</t>
  </si>
  <si>
    <t>entry</t>
  </si>
  <si>
    <t>Log entry.</t>
  </si>
  <si>
    <t>prj_fundsrc</t>
  </si>
  <si>
    <t>fskey</t>
  </si>
  <si>
    <t>prj_fundsrc_fskey</t>
  </si>
  <si>
    <t>Funding source key. Primary identifier for funding sources.</t>
  </si>
  <si>
    <t>fs_name</t>
  </si>
  <si>
    <t>prj_fundsrc_fs_name</t>
  </si>
  <si>
    <t>Funding source name.</t>
  </si>
  <si>
    <t>fs_type</t>
  </si>
  <si>
    <t>prj_fundsrc_fs_type</t>
  </si>
  <si>
    <t>Funding source type.</t>
  </si>
  <si>
    <t>fs_desc</t>
  </si>
  <si>
    <t>prj_fundsrc_fs_desc</t>
  </si>
  <si>
    <t>Funding source description.</t>
  </si>
  <si>
    <t>prj_fundsrc_createdateti</t>
  </si>
  <si>
    <t>prj_fundsrc_createuserke</t>
  </si>
  <si>
    <t>prj_fundsrc_modtime</t>
  </si>
  <si>
    <t>prj_fundsrc_userkey</t>
  </si>
  <si>
    <t>prj_fundsrc_notes</t>
  </si>
  <si>
    <t>Funding source notes.</t>
  </si>
  <si>
    <t>prj_prjfund</t>
  </si>
  <si>
    <t>prj_prjfund_fskey</t>
  </si>
  <si>
    <t>Funding source key.  Foreign key to the prj_fundsrc table.</t>
  </si>
  <si>
    <t>prj_prjfund_projkey</t>
  </si>
  <si>
    <t>prj_prjfund_cost</t>
  </si>
  <si>
    <t>Cost of the specified project for the specified year and funding source.</t>
  </si>
  <si>
    <t>prj_prjfund_createdateti</t>
  </si>
  <si>
    <t>prj_prjfund_createuserke</t>
  </si>
  <si>
    <t>prj_prjfund_modtime</t>
  </si>
  <si>
    <t>prj_prjfund_userkey</t>
  </si>
  <si>
    <t>prj_prjfund_notes</t>
  </si>
  <si>
    <t>Project funding notes.</t>
  </si>
  <si>
    <t>prj_progfund</t>
  </si>
  <si>
    <t>progkey</t>
  </si>
  <si>
    <t>prj_progfund_progkey</t>
  </si>
  <si>
    <t>Program key.  Foreign key to the prj_programs table.</t>
  </si>
  <si>
    <t>prj_progfund_fskey</t>
  </si>
  <si>
    <t>prj_progfund_ykey</t>
  </si>
  <si>
    <t>progbudg</t>
  </si>
  <si>
    <t>prj_progfund_progbudg</t>
  </si>
  <si>
    <t>Budget for the program for the specified year and funding source.</t>
  </si>
  <si>
    <t>prj_progfun_createdateti</t>
  </si>
  <si>
    <t>prj_progfun_createuserke</t>
  </si>
  <si>
    <t>prj_progfun_modtime</t>
  </si>
  <si>
    <t>prj_progfun_userkey</t>
  </si>
  <si>
    <t>prj_progfund_notes</t>
  </si>
  <si>
    <t>Program funding notes.</t>
  </si>
  <si>
    <t>prj_programs</t>
  </si>
  <si>
    <t>prj_programs_progkey</t>
  </si>
  <si>
    <t>Program key.  Primary identifier for programs.</t>
  </si>
  <si>
    <t>prog_id</t>
  </si>
  <si>
    <t>prj_programs_prog_id</t>
  </si>
  <si>
    <t>Agency program identifier.</t>
  </si>
  <si>
    <t>progname</t>
  </si>
  <si>
    <t>prj_programs_progname</t>
  </si>
  <si>
    <t>Program name.</t>
  </si>
  <si>
    <t>progobjective</t>
  </si>
  <si>
    <t>prj_programs_progobjecti</t>
  </si>
  <si>
    <t>Program objective.</t>
  </si>
  <si>
    <t>progtype</t>
  </si>
  <si>
    <t>prj_programs_progtype</t>
  </si>
  <si>
    <t>Program type.</t>
  </si>
  <si>
    <t>progstatus</t>
  </si>
  <si>
    <t>prj_programs_progstatus</t>
  </si>
  <si>
    <t>Program status.</t>
  </si>
  <si>
    <t>progstartyr</t>
  </si>
  <si>
    <t>prj_programs_progstartyr</t>
  </si>
  <si>
    <t>Program start year.</t>
  </si>
  <si>
    <t>progendyr</t>
  </si>
  <si>
    <t>prj_programs_progendyr</t>
  </si>
  <si>
    <t>Program end year.</t>
  </si>
  <si>
    <t>prj_program_createdateti</t>
  </si>
  <si>
    <t>prj_program_createuserke</t>
  </si>
  <si>
    <t>prj_programs_modtime</t>
  </si>
  <si>
    <t>prj_programs_userkey</t>
  </si>
  <si>
    <t>prj_programs_docrefkey</t>
  </si>
  <si>
    <t>Reference key for multi-media documents related to the program.  Reserved for future use.</t>
  </si>
  <si>
    <t>prj_programs_notes</t>
  </si>
  <si>
    <t>Program notes.</t>
  </si>
  <si>
    <t>prj_witems_witemkey</t>
  </si>
  <si>
    <t>Key of the work item to which the candidate is assigned.  Foreign key to the prj_witems table.</t>
  </si>
  <si>
    <t>witem_id</t>
  </si>
  <si>
    <t>prj_witems_witem_id</t>
  </si>
  <si>
    <t>Agency work item identifier.</t>
  </si>
  <si>
    <t>prj_witems_projkey</t>
  </si>
  <si>
    <t>prj_witems_brkey</t>
  </si>
  <si>
    <t>Bridge key.  Primary structure identifier in BrM.  Foreign key to the bridge and structure_unit tables.</t>
  </si>
  <si>
    <t>prj_witems_strunitkey</t>
  </si>
  <si>
    <t>Structure unit key.  Specifies the structure unit to which the work item applies, where applicable.  Foreign key to the structure_unit table.</t>
  </si>
  <si>
    <t>prj_witems_objkind</t>
  </si>
  <si>
    <t>prj_witems_actkind</t>
  </si>
  <si>
    <t>prj_witems_actcode</t>
  </si>
  <si>
    <t>prj_witems_ykey</t>
  </si>
  <si>
    <t>prj_witems_fskey</t>
  </si>
  <si>
    <t>Funding source key.  Identifies the primary funding source for the work item.  Foreign key to the prj_fundsrc table.</t>
  </si>
  <si>
    <t>prj_witems_flag_whole</t>
  </si>
  <si>
    <t>Specifies whether an item applies to a part of the structure or the entire structure.  A value of 0 indicates that it applies to part of the structure.  A value of 1 indicate it applies to the entire structure.</t>
  </si>
  <si>
    <t>prj_witems_agency_statu</t>
  </si>
  <si>
    <t>prj_witems_agency_prior</t>
  </si>
  <si>
    <t>Agency priority.</t>
  </si>
  <si>
    <t>prj_witems_workrecdate</t>
  </si>
  <si>
    <t>Date work item was completed.</t>
  </si>
  <si>
    <t>prj_witems_workassignme</t>
  </si>
  <si>
    <t>Work assignment.  Specifies how the work is assigned such as to agency work forces or to a contractor.</t>
  </si>
  <si>
    <t>witemsource</t>
  </si>
  <si>
    <t>prj_witems_witemsource</t>
  </si>
  <si>
    <t>Work item key.  Primary identifier for work items in BrM.</t>
  </si>
  <si>
    <t>prj_witems_cost</t>
  </si>
  <si>
    <t>prj_witems_benefit</t>
  </si>
  <si>
    <t>prj_witems_lockcost</t>
  </si>
  <si>
    <t>Specifies whether the cost of the work item is locked.  If the cost is locked, then the BrM models will use the specified cost for modeling.  Otherwise, BrM will recalculate the cost.</t>
  </si>
  <si>
    <t>prj_witems_lockben</t>
  </si>
  <si>
    <t>Specifies whether the benefit of the work item is locked.  If the benefit is locked, then the BrM models will use the specified benefit for modeling.  Otherwise, BrM will recalculate the benefit.</t>
  </si>
  <si>
    <t>prj_witems_state1</t>
  </si>
  <si>
    <t>Specifies whether the work item applies to the portion of the element in state 1, for element work items.</t>
  </si>
  <si>
    <t>prj_witems_state2</t>
  </si>
  <si>
    <t>Specifies whether the work item applies to the portion of the element in state 2, for element work items.</t>
  </si>
  <si>
    <t>prj_witems_state3</t>
  </si>
  <si>
    <t>Specifies whether the work item applies to the portion of the element in state 3, for element work items.</t>
  </si>
  <si>
    <t>prj_witems_state4</t>
  </si>
  <si>
    <t>Specifies whether the work item applies to the portion of the element in state 4, for element work items.</t>
  </si>
  <si>
    <t>prj_witems_state5</t>
  </si>
  <si>
    <t>Specifies whether the work item applies to the portion of the element in state 5, for element work items.</t>
  </si>
  <si>
    <t>prj_witems_flexcode</t>
  </si>
  <si>
    <t>Comment for prj_witems.flexcode</t>
  </si>
  <si>
    <t>prj_witems_createdatetim</t>
  </si>
  <si>
    <t>prj_witems_createuserkey</t>
  </si>
  <si>
    <t>prj_witems_modtime</t>
  </si>
  <si>
    <t>prj_witems_userkey</t>
  </si>
  <si>
    <t>prj_witems_docrefkey</t>
  </si>
  <si>
    <t>Reference key for multi-media documents related to the work item.  Reserved for future use.</t>
  </si>
  <si>
    <t>prj_witems_notes</t>
  </si>
  <si>
    <t>Work item notes.</t>
  </si>
  <si>
    <t>prj_witems_backup</t>
  </si>
  <si>
    <t>prj_witems__witemkey</t>
  </si>
  <si>
    <t>Comment for prj_witems_backup.witemkey</t>
  </si>
  <si>
    <t>prj_witems__witem_id</t>
  </si>
  <si>
    <t>Comment for prj_witems_backup.witem_id</t>
  </si>
  <si>
    <t>prj_witems__projkey</t>
  </si>
  <si>
    <t>Comment for prj_witems_backup.projkey</t>
  </si>
  <si>
    <t>prj_witems__brkey</t>
  </si>
  <si>
    <t>Comment for prj_witems_backup.brkey</t>
  </si>
  <si>
    <t>prj_witems__strunitkey</t>
  </si>
  <si>
    <t>Comment for prj_witems_backup.strunitkey</t>
  </si>
  <si>
    <t>CHAR</t>
  </si>
  <si>
    <t>prj_witems__objkind</t>
  </si>
  <si>
    <t>Comment for prj_witems_backup.objkind</t>
  </si>
  <si>
    <t>prj_witems__objcode</t>
  </si>
  <si>
    <t>Comment for prj_witems_backup.objcode</t>
  </si>
  <si>
    <t>prj_witems__actkind</t>
  </si>
  <si>
    <t>Comment for prj_witems_backup.actkind</t>
  </si>
  <si>
    <t>prj_witems__actcode</t>
  </si>
  <si>
    <t>Comment for prj_witems_backup.actcode</t>
  </si>
  <si>
    <t>prj_witems__ykey</t>
  </si>
  <si>
    <t>Comment for prj_witems_backup.ykey</t>
  </si>
  <si>
    <t>prj_witems__fskey</t>
  </si>
  <si>
    <t>Comment for prj_witems_backup.fskey</t>
  </si>
  <si>
    <t>prj_witems__flag_whole</t>
  </si>
  <si>
    <t>Comment for prj_witems_backup.flag_whole</t>
  </si>
  <si>
    <t>prj_witems__agency_statu</t>
  </si>
  <si>
    <t>Comment for prj_witems_backup.agency_status</t>
  </si>
  <si>
    <t>prj_witems__agency_prior</t>
  </si>
  <si>
    <t>Comment for prj_witems_backup.agency_priority</t>
  </si>
  <si>
    <t>prj_witems__workrecdate</t>
  </si>
  <si>
    <t>Comment for prj_witems_backup.workrecdate</t>
  </si>
  <si>
    <t>prj_witems__workassignme</t>
  </si>
  <si>
    <t>Comment for prj_witems_backup.workassignment</t>
  </si>
  <si>
    <t>prj_witems__witemsource</t>
  </si>
  <si>
    <t>Comment for prj_witems_backup.witemsource</t>
  </si>
  <si>
    <t>prj_witems__cost</t>
  </si>
  <si>
    <t>Comment for prj_witems_backup.cost</t>
  </si>
  <si>
    <t>prj_witems__benefit</t>
  </si>
  <si>
    <t>Comment for prj_witems_backup.benefit</t>
  </si>
  <si>
    <t>prj_witems__lockcost</t>
  </si>
  <si>
    <t>Comment for prj_witems_backup.lockcost</t>
  </si>
  <si>
    <t>prj_witems__lockben</t>
  </si>
  <si>
    <t>Comment for prj_witems_backup.lockben</t>
  </si>
  <si>
    <t>prj_witems__quantity</t>
  </si>
  <si>
    <t>Comment for prj_witems_backup.quantity</t>
  </si>
  <si>
    <t>prj_witems__state1</t>
  </si>
  <si>
    <t>Comment for prj_witems_backup.state1</t>
  </si>
  <si>
    <t>prj_witems__state2</t>
  </si>
  <si>
    <t>Comment for prj_witems_backup.state2</t>
  </si>
  <si>
    <t>prj_witems__state3</t>
  </si>
  <si>
    <t>Comment for prj_witems_backup.state3</t>
  </si>
  <si>
    <t>prj_witems__state4</t>
  </si>
  <si>
    <t>Comment for prj_witems_backup.state4</t>
  </si>
  <si>
    <t>prj_witems__state5</t>
  </si>
  <si>
    <t>Comment for prj_witems_backup.state5</t>
  </si>
  <si>
    <t>prj_witems__flexcode</t>
  </si>
  <si>
    <t>Comment for prj_witems_backup.flexcode</t>
  </si>
  <si>
    <t>prj_witems__createdateti</t>
  </si>
  <si>
    <t>Comment for prj_witems_backup.createdatetime</t>
  </si>
  <si>
    <t>prj_witems__createuserke</t>
  </si>
  <si>
    <t>Comment for prj_witems_backup.createuserkey</t>
  </si>
  <si>
    <t>prj_witems__modtime</t>
  </si>
  <si>
    <t>Comment for prj_witems_backup.modtime</t>
  </si>
  <si>
    <t>prj_witems__userkey</t>
  </si>
  <si>
    <t>Comment for prj_witems_backup.userkey</t>
  </si>
  <si>
    <t>prj_witems__docrefkey</t>
  </si>
  <si>
    <t>Comment for prj_witems_backup.docrefkey</t>
  </si>
  <si>
    <t>prj_witems__notes</t>
  </si>
  <si>
    <t>Comment for prj_witems_backup.notes</t>
  </si>
  <si>
    <t>progelem</t>
  </si>
  <si>
    <t>progelem_sckey</t>
  </si>
  <si>
    <t>progelem_ykey</t>
  </si>
  <si>
    <t>progelem_brkey</t>
  </si>
  <si>
    <t>progelem_strunitkey</t>
  </si>
  <si>
    <t>progelem_elemkey</t>
  </si>
  <si>
    <t>Element key.</t>
  </si>
  <si>
    <t>progelem_envkey</t>
  </si>
  <si>
    <t>progelem_pct1</t>
  </si>
  <si>
    <t>Percentage of the condition unit in state 1.</t>
  </si>
  <si>
    <t>progelem_pct2</t>
  </si>
  <si>
    <t>Percentage of the condition unit in state 2.</t>
  </si>
  <si>
    <t>progelem_pct3</t>
  </si>
  <si>
    <t>Percentage of the condition unit in state 3.</t>
  </si>
  <si>
    <t>progelem_pct4</t>
  </si>
  <si>
    <t>Percentage of the condition unit in state 4.</t>
  </si>
  <si>
    <t>progelem_pct5</t>
  </si>
  <si>
    <t>Percentage of the condition unit in state 5.</t>
  </si>
  <si>
    <t>progfile</t>
  </si>
  <si>
    <t>filename</t>
  </si>
  <si>
    <t>File name.  Not currently used in BrM.</t>
  </si>
  <si>
    <t>filetype</t>
  </si>
  <si>
    <t>File type.  Not currently used in BrM.</t>
  </si>
  <si>
    <t>filedesc</t>
  </si>
  <si>
    <t>File description.  Not currently used in BrM.</t>
  </si>
  <si>
    <t>filereq</t>
  </si>
  <si>
    <t>Flag indicating whether file is mandatory or optional.  Not currently used in BrM.</t>
  </si>
  <si>
    <t>projects</t>
  </si>
  <si>
    <t>projects_projkey</t>
  </si>
  <si>
    <t>Project key.  Primary identifier for projects.</t>
  </si>
  <si>
    <t>projects_progkey</t>
  </si>
  <si>
    <t>project_id</t>
  </si>
  <si>
    <t>Agency project identifier</t>
  </si>
  <si>
    <t>projname</t>
  </si>
  <si>
    <t>projects_projname</t>
  </si>
  <si>
    <t>Project name.</t>
  </si>
  <si>
    <t>projects_district</t>
  </si>
  <si>
    <t>Primary agency district for the project.</t>
  </si>
  <si>
    <t>proj_acttype</t>
  </si>
  <si>
    <t>projects_proj_acttype</t>
  </si>
  <si>
    <t>Primary action type for the project.</t>
  </si>
  <si>
    <t>progyear</t>
  </si>
  <si>
    <t>projects_progyear</t>
  </si>
  <si>
    <t>Year for which the project is programmed.</t>
  </si>
  <si>
    <t>projenddate</t>
  </si>
  <si>
    <t>projects_projenddate</t>
  </si>
  <si>
    <t>Project end date.</t>
  </si>
  <si>
    <t>proj_status</t>
  </si>
  <si>
    <t>projects_proj_status</t>
  </si>
  <si>
    <t>Project status</t>
  </si>
  <si>
    <t>proj_review_status</t>
  </si>
  <si>
    <t>projects_proj_review_sta</t>
  </si>
  <si>
    <t>Project review status.</t>
  </si>
  <si>
    <t>proj_reviewed_by</t>
  </si>
  <si>
    <t>projects_proj_reviewed_b</t>
  </si>
  <si>
    <t>Specifies the userkey of the user that review the project.</t>
  </si>
  <si>
    <t>indirectben</t>
  </si>
  <si>
    <t>projects_indirectben</t>
  </si>
  <si>
    <t>Indirect project benefit.</t>
  </si>
  <si>
    <t>indirectcost</t>
  </si>
  <si>
    <t>projects_indirectcost</t>
  </si>
  <si>
    <t>Indirect project cost.</t>
  </si>
  <si>
    <t>scen_treat</t>
  </si>
  <si>
    <t>projects_scen_treat</t>
  </si>
  <si>
    <t>Scenario treatment.  Specifies how the project should be modeled during program simulation.</t>
  </si>
  <si>
    <t>routenum</t>
  </si>
  <si>
    <t>projects_routenum</t>
  </si>
  <si>
    <t>Route number for the project.  Intended for agency use in identifying the project.</t>
  </si>
  <si>
    <t>beginkmpost</t>
  </si>
  <si>
    <t>projects_beginkmpost</t>
  </si>
  <si>
    <t>Start kilometer point for the project.  Intended for agency use in identifying the project.</t>
  </si>
  <si>
    <t>endkmpost</t>
  </si>
  <si>
    <t>projects_endkmpost</t>
  </si>
  <si>
    <t>End kilometer point for the project.  Intended for agency use in identifying the project.</t>
  </si>
  <si>
    <t>avghindex</t>
  </si>
  <si>
    <t>projects_avghindex</t>
  </si>
  <si>
    <t>Health index for the most recent inspection for the structures included in the project.</t>
  </si>
  <si>
    <t>avgsuffrate</t>
  </si>
  <si>
    <t>projects_avgsuffrate</t>
  </si>
  <si>
    <t>Average sufficiency rating for the most recent inspection for the structures included in the project (Averaged based on deck area).</t>
  </si>
  <si>
    <t>agencyrank</t>
  </si>
  <si>
    <t>projects_agencyrank</t>
  </si>
  <si>
    <t>Agency project rank.  Intended for use by agencies that wish to rank projects using an agency-defined ranking formula.</t>
  </si>
  <si>
    <t>programrank</t>
  </si>
  <si>
    <t>projects_programrank</t>
  </si>
  <si>
    <t>Program rank.  Rank of the project in the program for a specified year or over all years, in the order determined using the ranking screen</t>
  </si>
  <si>
    <t>contractor</t>
  </si>
  <si>
    <t>projects_contractor</t>
  </si>
  <si>
    <t>Project contractor.  Intended for use in project tracking.</t>
  </si>
  <si>
    <t>contract_id</t>
  </si>
  <si>
    <t>projects_contract_id</t>
  </si>
  <si>
    <t>Project contractor identifier.  Intended for use in project tracking.</t>
  </si>
  <si>
    <t>estcost</t>
  </si>
  <si>
    <t>projects_estcost</t>
  </si>
  <si>
    <t>Estimated project cost.  Intended for use in project tracking.</t>
  </si>
  <si>
    <t>contractcost</t>
  </si>
  <si>
    <t>projects_contractcost</t>
  </si>
  <si>
    <t>Contract cost.  Intended for use in project tracking.</t>
  </si>
  <si>
    <t>finalcost</t>
  </si>
  <si>
    <t>projects_finalcost</t>
  </si>
  <si>
    <t>Final project cost.  Intended for use in project tracking.</t>
  </si>
  <si>
    <t>agcyprojkey1</t>
  </si>
  <si>
    <t>projects_agcyprojkey1</t>
  </si>
  <si>
    <t>agcyprojkey2</t>
  </si>
  <si>
    <t>projects_agcyprojkey2</t>
  </si>
  <si>
    <t>agcyprojkey3</t>
  </si>
  <si>
    <t>projects_agcyprojkey3</t>
  </si>
  <si>
    <t>agcyprojkey4</t>
  </si>
  <si>
    <t>projects_agcyprojkey4</t>
  </si>
  <si>
    <t>agcyprojkey5</t>
  </si>
  <si>
    <t>projects_agcyprojkey5</t>
  </si>
  <si>
    <t>agcyprojkey6</t>
  </si>
  <si>
    <t>projects_agcyprojkey6</t>
  </si>
  <si>
    <t>agcyprojkey7</t>
  </si>
  <si>
    <t>projects_agcyprojkey7</t>
  </si>
  <si>
    <t>agcyprojkey8</t>
  </si>
  <si>
    <t>projects_agcyprojkey8</t>
  </si>
  <si>
    <t>agcyprojkey9</t>
  </si>
  <si>
    <t>projects_agcyprojkey9</t>
  </si>
  <si>
    <t>agcyprojkey10</t>
  </si>
  <si>
    <t>projects_createdatetime</t>
  </si>
  <si>
    <t>projects_createuserkey</t>
  </si>
  <si>
    <t>projects_modtime</t>
  </si>
  <si>
    <t>projects_userkey</t>
  </si>
  <si>
    <t>projects_docrefkey</t>
  </si>
  <si>
    <t>Reference key for multi-media documents related to the project.  Reserved for future use.</t>
  </si>
  <si>
    <t>notesproj</t>
  </si>
  <si>
    <t>rehabrule</t>
  </si>
  <si>
    <t>rehabrule_rehabsetkey</t>
  </si>
  <si>
    <t>Rehabilitation rule set key.  Foreign key to the rehabsets table.</t>
  </si>
  <si>
    <t>rehabrulekey</t>
  </si>
  <si>
    <t>rehabrule_rehabrulekey</t>
  </si>
  <si>
    <t>Rehabilitation rule key.</t>
  </si>
  <si>
    <t>rehabrule_ecatkey</t>
  </si>
  <si>
    <t>Element category key for the rehabilitation rule.</t>
  </si>
  <si>
    <t>priority</t>
  </si>
  <si>
    <t>rehabrule_priority</t>
  </si>
  <si>
    <t>Rehabilitation rule priority.  In the program simulation the rules are applied in increasing order of priority.</t>
  </si>
  <si>
    <t>threshkind</t>
  </si>
  <si>
    <t>rehabrule_threshkind</t>
  </si>
  <si>
    <t>Threshold kind.  The value is 1 if the threshold is a health index value, 2 if a cost in units of currency, or 3 if a percentage of replacement cost.</t>
  </si>
  <si>
    <t>threshold</t>
  </si>
  <si>
    <t>rehabrule_threshold</t>
  </si>
  <si>
    <t>Threshold value.</t>
  </si>
  <si>
    <t>rehabrule_actkind</t>
  </si>
  <si>
    <t>rehabrule_actcode</t>
  </si>
  <si>
    <t>rehabrule_applyto</t>
  </si>
  <si>
    <t>rehabrule_description</t>
  </si>
  <si>
    <t>Rehabilitation rule description.</t>
  </si>
  <si>
    <t>rehabsets</t>
  </si>
  <si>
    <t>rehabsets_rehabsetkey</t>
  </si>
  <si>
    <t>Rehabilitation rule set key.</t>
  </si>
  <si>
    <t>rehabsetname</t>
  </si>
  <si>
    <t xml:space="preserve">rehabilitation rule set </t>
  </si>
  <si>
    <t>Rehabset name</t>
  </si>
  <si>
    <t>rehabsets_modtime</t>
  </si>
  <si>
    <t>rehabsets_userkey</t>
  </si>
  <si>
    <t>rehabsets_notes</t>
  </si>
  <si>
    <t>Rehabilitation rule set notes.</t>
  </si>
  <si>
    <t>brkey12</t>
  </si>
  <si>
    <t>levl_srvc</t>
  </si>
  <si>
    <t>desig</t>
  </si>
  <si>
    <t>005C</t>
  </si>
  <si>
    <t>Designated level of service.  NBI Item 5C.</t>
  </si>
  <si>
    <t>NBI Item 5C - Designated Level of Service --1 digit--In the third position, identify the designated level of service for the inventory route using one of the following codes:  Code:  0, Description:  None of the below.  Code:  1, Description:  Mainline.  Code:  2, Description:  Alternate.  Code:  3, Description:  Bypass.  Code:  4, Description:  Spur.  Code:  6, Description:  Business.  Code:  7, Description:  Ramp, Wye, Connector, etc.....Code:  8, Description:  Service and/or unclassified frontage road</t>
  </si>
  <si>
    <t>005D</t>
  </si>
  <si>
    <t>Route number.  NBI Item 5D.</t>
  </si>
  <si>
    <t xml:space="preserve">NBI Item 5D - Route Number --5 digits--Code the route number of the inventory route in the next 5 positions.  This value shall be right justified in the field with leading zeros filled in.  If concurrent routes are of the same hierarchy level, denoted by the route signing prefix, the lowest numbered route shall be coded.  Code 00000 for bridges on roads without route numbers.  </t>
  </si>
  <si>
    <t>roadway_name</t>
  </si>
  <si>
    <t>roadway_roadway_name</t>
  </si>
  <si>
    <t>Roadway name.  Non-NBI field.</t>
  </si>
  <si>
    <t>crit_feat</t>
  </si>
  <si>
    <t>critfeat</t>
  </si>
  <si>
    <t>006B</t>
  </si>
  <si>
    <t>*_</t>
  </si>
  <si>
    <t>Critical Facility Indicator, no longer be coded (blank). NBI Item 6B.</t>
  </si>
  <si>
    <t>NBI Item 6B.Critical Facility Indicator, will no longer be coded.  Blank space will be inserted in its place.</t>
  </si>
  <si>
    <t>defhwy</t>
  </si>
  <si>
    <t>Defense highway designation.  NBI Item 100.</t>
  </si>
  <si>
    <t>NBI Item 100 - Defense Highway Designation -1 digit-This item shall be coded for all records in the inventory.  For the purposes of this item, the STRAHNET Connectors are considered included in the term STRAHNET.  For the inventory route identified in Item 5, indicate STRAHNET highway conditions using one of the following codes:  Code:  0, Description:  The inventory route is not a STRAHNET highway.  Code:  1, Description:  The inventory route is on a Interstate STRAHNET route.  Code:  2, Description:  The inventory route is on a Non-Interstate STRAHNET route.  Code:  3, Description:  The inventory route is on a STRAHNET connector route.</t>
  </si>
  <si>
    <t>lanes</t>
  </si>
  <si>
    <t>laneson</t>
  </si>
  <si>
    <t>028A</t>
  </si>
  <si>
    <t>Number of lanes on or under the structure.  NBI Item 28A if the roadway is on the structure, NBI Item 28B if it is under the structure and is the inventory route.</t>
  </si>
  <si>
    <t xml:space="preserve">If the on_under field for this record is coded with a 1, then this field is used to indicate the number of lanes on the structure, as in the description for NBI code 28A below.  Otherwise, this field should be used to indicate the number of lanes carried by a roadway going under the structure, as in the description for NBI code 28B below.  Item 28 - Lanes On and Under the Structure --4 digits--Record and code the number of lanes being carried by the structure and being crossed over by the structure as a 4-digit number composed of 2 segments.  The number of lanes should be right justified in each segment with a leading zero or zeroes coded as required.  Segment:  28A, Description:  Lanes on the structure Length:  2 digits.  Segment:  28B, Description:  Lanes under the structure Length:  2 digits.  Include all lanes carrying highway traffic--i.  e.  , cars, trucks, buses--which are striped or otherwise operated as a full width traffic lane for the entire length of the structure or under the structure by the owning/maintaining authority.  This shall include any full width merge lanes and ramp lanes, and shall be independent of directionality of usage--i.  e.  , a 1-lane bridge carrying 2-directional traffic is still considered to carry only one lane on the structure.  It should be noted here that for the purpose of evaluating the Deck Geometry - Item 68, any 1-lane bridge, not coded as a ramp--Item 5C = 7--which has a Bridge Roadway </t>
  </si>
  <si>
    <t>adttotal</t>
  </si>
  <si>
    <t>Average daily traffic total.  NBI Item 29.</t>
  </si>
  <si>
    <t xml:space="preserve">NBI Item 29 - Average Daily Traffic --6 digits--Code a 6-digit number that shows the average daily traffic volume for the inventory route identified in Item 5.  Make certain the unit_s position is coded even if estimates of ADT are determined to tens or hundreds of vehicles; that is, appropriate trailing zeros shall be coded.  The ADT coded should be the most recent ADT counts available.  Included in this item are the trucks referred to in Item 109 - Average Daily Truck Traffic.  If the bridge is closed, code the actual ADT from before the closure occurred.  The ADT must be compatible with the other items coded for the bridge.  For example, parallel bridges with an open median are coded as follows:  if Item 28 - Lanes On and Under the Structure and Item 51 - Bridge Roadway </t>
  </si>
  <si>
    <t>adtyear</t>
  </si>
  <si>
    <t>Year of average daily traffic.  NBI Item 30.</t>
  </si>
  <si>
    <t>NBI Item 30 - Year of Average Daily Traffic --4 digits--Record the year represented by the ADT in Item 29.  Code all four digits of the year so recorded.  EXAMPLE:  Year of ADT is 1994 Code:  1994</t>
  </si>
  <si>
    <t>trafficdir</t>
  </si>
  <si>
    <t>Traffic direction.  NBI Item 102.</t>
  </si>
  <si>
    <t xml:space="preserve">NBI Item 102 - Direction of Traffic --1 digit--Code the direction of traffic of the inventory route identified in Item 5 as a 1-digit number using one of the codes below.  This item must be compatible with other traffic-related items such as Item 28A Lanes on the Structure, Item 29 - Average Daily Traffic, Item 47 - Total Horizontal Clearance and Item 51 -Bridge Roadway </t>
  </si>
  <si>
    <t>truckpct</t>
  </si>
  <si>
    <t>Average daily truck traffic percent.  NBI Item 109.</t>
  </si>
  <si>
    <t>NBI Item 109 - Average Daily Truck Traffic--XX percent----2 digits--Code a 2-digit percentage that shows the percentage of Item 29 - Average Daily Traffic that is truck traffic.  Do not include vans, pickup trucks and other light delivery trucks in this percentage.  If this information is not available, an estimate which represents the average percentage for the category of road carried by the bridge may be used.  May be left blank if Item 29 - Average Daily Traffic is not greater than 100.  EXAMPLE:  Average Daily Traffic 7% trucks Code:  07.  EXAMPLE:  Average Daily Traffic 12% trucks Code:  12</t>
  </si>
  <si>
    <t>adtfuture</t>
  </si>
  <si>
    <t>Future average daily traffic.  NBI Item 114.</t>
  </si>
  <si>
    <t xml:space="preserve">NBI Item 114 - Future Average Daily Traffic --6 digits--Code for all bridges the forecasted average daily traffic--ADT--for the inventory route identified in Item 5.  This shall be projected at least 17 years but no more than 22 years from the year of inspection.  The intent is to provide a basis for a 20-year forecast.  This item may be updated anytime, but must be updated when the forecast falls below the 17-year limit.  If planning data is not available, use the best estimate based on site familiarity.  The future ADT must be compatible with the other items coded for the bridge.  For example, parallel bridges with an open median are coded as follows:  if Item 28 -Lanes On and Under the Structure and Item 51 - Bridge Roadway </t>
  </si>
  <si>
    <t>road_speed</t>
  </si>
  <si>
    <t>speed</t>
  </si>
  <si>
    <t>Speed on roadway, representing either actual speed or the posted speed limit in kilometers per hour.  Non-NBI field.</t>
  </si>
  <si>
    <t>det_speed</t>
  </si>
  <si>
    <t>bypassspd</t>
  </si>
  <si>
    <t>Speed for detouring vehicles.  Specified in kilometers per hour.</t>
  </si>
  <si>
    <t>school_bus</t>
  </si>
  <si>
    <t>schoolbus</t>
  </si>
  <si>
    <t>School bus route indicator.  This flag should be set to 1 if the roadway is on a designated school bus route.  Non-NBI field.</t>
  </si>
  <si>
    <t>transit_rt</t>
  </si>
  <si>
    <t>transit</t>
  </si>
  <si>
    <t>Transit bus route indicator.  This flag should be set to 1 if the roadway is on a designated transit bus route.  Non-NBI field.</t>
  </si>
  <si>
    <t>crit_trav</t>
  </si>
  <si>
    <t>critical</t>
  </si>
  <si>
    <t>Critical travel route indicator.  This flag should be set to 1 if the roadway is on a designated critical travel route (e.g., designated for use during emergency evacuations).  Non-NBI field.</t>
  </si>
  <si>
    <t>num_median</t>
  </si>
  <si>
    <t>Number of medians on the roadway.  Non-NBI field.</t>
  </si>
  <si>
    <t>ten_yr_cnt</t>
  </si>
  <si>
    <t>Number of accidents in recorded in past 10 years.  Not currently used by the BrM models.</t>
  </si>
  <si>
    <t>acc_rate</t>
  </si>
  <si>
    <t xml:space="preserve">Actual accident rate in number of accidents per 100m VMT.  Currently not used, but future safety management system interfaces could provide this information and lead to improved user cost models.  </t>
  </si>
  <si>
    <t>acc_risk</t>
  </si>
  <si>
    <t>Estimated accident risk.</t>
  </si>
  <si>
    <t>vclrinv</t>
  </si>
  <si>
    <t>Minimum vertical clearance over the inventory route.  NBI Item 10.</t>
  </si>
  <si>
    <t xml:space="preserve">NBI Item 10  --It has room for five digits for those states wishing to record all length data in millimeters.  NBI Item 10 - Inventory Route, Minimum Vertical Clearance --4 digits-- --XX.  XX meters--Code the minimum vertical clearance over the inventory route identified in Item 5, whether the route is on the structure or under the structure.  The minimum clearance for a 3-meter width of the pavement or traveled part of the roadway where the clearance is the greatest shall be recorded and coded as a 4-digit number truncated to the hundredth of a meter--with an assumed decimal point.  For structures having multiple openings, clearance for each opening shall be recorded, but only the greatest of the minimum clearances for the two or more openings shall be coded regardless of the direction of travel.  This would be the practical maximum clearance.  When no restriction exists or when the restriction is 30 meters or greater, code 9999.  Coding of actual clearances between 30.  0 and 99.  99 meters to an exact measurement is optional.  </t>
  </si>
  <si>
    <t>roadwidth</t>
  </si>
  <si>
    <t>Roadway width, curb-to-curb roadway width.  Represents the most restrictive minimum distance between curbs or rails on the structure roadway.  NBI Item 51.</t>
  </si>
  <si>
    <t>rkey</t>
  </si>
  <si>
    <t>rkey1</t>
  </si>
  <si>
    <t>Optional field for use in providing a key for a GIS interface.  Not currently in use.</t>
  </si>
  <si>
    <t>rinspdone</t>
  </si>
  <si>
    <t>Inspection completion flag.  Not currently in use.</t>
  </si>
  <si>
    <t>nhs_ind</t>
  </si>
  <si>
    <t>nhs_indrd</t>
  </si>
  <si>
    <t>Indicates whether or not the roadway is on the National Highway System.  NBI Item 104.</t>
  </si>
  <si>
    <t>Item 104 - Highway System of the Inventory Route --1 digit--This Item is to be coded for all records in the inventory.  For the inventory route identified in Item 5, indicate whether the inventory route is on the National Highway System--NHS--or not on that system.  Initially, this code shall reflect an inventory route on the NHS Interim System description in Section 1006a--of the 1991 ISTEA.  Upon approval of the NHS by Congress, the coding is to reflect the approved NHS.  Use one of the following codes:  Code :  0, Description:  Inventory Route is not on the NHS.  Code :  1, Description:  Inventory Route is on the NHS</t>
  </si>
  <si>
    <t>userrwkey1</t>
  </si>
  <si>
    <t>roadway_userrwkey1</t>
  </si>
  <si>
    <t>userrwkey2</t>
  </si>
  <si>
    <t>roadway_userrwkey2</t>
  </si>
  <si>
    <t>userrwkey3</t>
  </si>
  <si>
    <t>roadway_userrwkey3</t>
  </si>
  <si>
    <t>userrwkey4</t>
  </si>
  <si>
    <t>roadway_userrwkey4</t>
  </si>
  <si>
    <t>userrwkey5</t>
  </si>
  <si>
    <t>roadway_userrwkey5</t>
  </si>
  <si>
    <t>nbi_rw_flag</t>
  </si>
  <si>
    <t>roadway_nbi_rw_flag</t>
  </si>
  <si>
    <t>Species whether the roadway should be included in NBI file exports.</t>
  </si>
  <si>
    <t>acc_count</t>
  </si>
  <si>
    <t>accidents</t>
  </si>
  <si>
    <t>Average annual accident count.  Holds data from BrM 2.  0 field -Accidents</t>
  </si>
  <si>
    <t>Flag for triggering formula calculation.  When set to 1, all applicable fields for the roadway are updated during formula recalculation.  Otherwise, they are recalculated only if the result field contains a missing value code other than Not Applicable.</t>
  </si>
  <si>
    <t>fedlandhwy</t>
  </si>
  <si>
    <t>Federal land highway indicator.  NBI Item 105.</t>
  </si>
  <si>
    <t>NBI Item 105 - Federal Lands Highways 1 digit.  Structures owned by State and local jurisdictions on roads which lead to and traverse through federal lands sometimes require special coded unique identification because they are eligible to receive funding from the Federal Lands Highway Program.  One of the following codes shall be used:  Code:  0, Description:  Not applicable.  Code:  1, Description:  Indian Reservation Road--IRR.  Code:  2, Description:  Forest Highway--FH.  Code:  3, Description:  Land Management Highway Systems--LMHS.  Code:  4, Description:  Both IRR and FH.  Code:  5, Description:  Both IRR and LMHS.  Code:  6, Description:  Both FH and LMHS.  Code:  9, Description:  Combined IRR, FH and LMHS</t>
  </si>
  <si>
    <t>adtclass</t>
  </si>
  <si>
    <t>adtclassw</t>
  </si>
  <si>
    <t>Traffic volume class of the roadway.</t>
  </si>
  <si>
    <t>onbasenet</t>
  </si>
  <si>
    <t>Base highway network indicator.  NBI Item 12.</t>
  </si>
  <si>
    <t>NBI Item 12 - Base Highway Network 1 digit.  This item is to be coded for all records in the inventory.  The Base Highway Network includes the through lane--mainline--portions of the NHS, rural/urban principal arterial system and rural minor arterial system.  Ramps, frontage roads and other roadways are not included in the Base Network.  For the inventory route identified in Item 5 - Inventory Route, indicate whether the inventory route is on the Base Highway Network or not on that network.  Use one of the following codes:  Code:  0, Description:  Inventory Route is not on the Base Network.  Code:  1, Description:  Inventory Route is on the Base Network</t>
  </si>
  <si>
    <t>roadway_createdatetime</t>
  </si>
  <si>
    <t>roadway_createuserkey</t>
  </si>
  <si>
    <t>userkeyrw</t>
  </si>
  <si>
    <t>modtimerw</t>
  </si>
  <si>
    <t>roadway_docrefkey</t>
  </si>
  <si>
    <t>Reference key for multi-media documents related to the roadway.  Reserved for future use.</t>
  </si>
  <si>
    <t>roadway_notes</t>
  </si>
  <si>
    <t>Roadway notes.</t>
  </si>
  <si>
    <t>scenario</t>
  </si>
  <si>
    <t>sckey1</t>
  </si>
  <si>
    <t>Scenario key.  Primary identifier for scenarios.</t>
  </si>
  <si>
    <t>bukey3</t>
  </si>
  <si>
    <t>cokey1</t>
  </si>
  <si>
    <t>Cost set key.  Identifies the cost set used for the scenario.  Foreign key to the costsets table.</t>
  </si>
  <si>
    <t>imkeysc</t>
  </si>
  <si>
    <t>Improvement model set key.  Identifies the improvement model set used for the scenario.  Foreign key to the imprsets table.</t>
  </si>
  <si>
    <t>mokey2</t>
  </si>
  <si>
    <t>MR&amp;R model set key.  Identifies the MR&amp;R model set used for the scenario.  Foreign key to the mrrmodls table.</t>
  </si>
  <si>
    <t>pokey</t>
  </si>
  <si>
    <t>pokey1</t>
  </si>
  <si>
    <t>Policy set key.  Identifies the policy set used for the scenario.  Foreign key to the polsets table.</t>
  </si>
  <si>
    <t>scopesetkey</t>
  </si>
  <si>
    <t>scenario_scopesetkey</t>
  </si>
  <si>
    <t>Scoping rule set key.  Identifies the scoping rule set used for the scenario.  Foreign key to the scopesets table.</t>
  </si>
  <si>
    <t>scenario_lkahdsetkey</t>
  </si>
  <si>
    <t>Look ahead rule set key.  Identifies the look ahead rule set used for the scenario.  Foreign key to the lkahdsets table.</t>
  </si>
  <si>
    <t>scenario_rehabsetkey</t>
  </si>
  <si>
    <t>Rehabilitation rule set key.  Identifies the rehabilitation rule set used for the scenario.  Foreign key to the rehabsets table.</t>
  </si>
  <si>
    <t>scenario_fxsetkey</t>
  </si>
  <si>
    <t>Scenario name.</t>
  </si>
  <si>
    <t>scenario_ptthresh2</t>
  </si>
  <si>
    <t>Paint threshold 2.  If this threshold is used, then the paintable elements that are not in state 1 are painted when the condition index of a structure paintable elements falls below this threshold.</t>
  </si>
  <si>
    <t>scenario_ptthresh1</t>
  </si>
  <si>
    <t>Paint threshold 1.  If this threshold is used, then a structure is painted when the condition index of its paintable elements falls below this threshold.</t>
  </si>
  <si>
    <t>scenario_ptcrit</t>
  </si>
  <si>
    <t>Painting rule indicator.  Specifies what health-index paint rules to apply to the scenario.</t>
  </si>
  <si>
    <t>scenario_dim1val</t>
  </si>
  <si>
    <t>Value for dimension 1 (typically the bridge district) to which the scenario applies.</t>
  </si>
  <si>
    <t>scenario_dim2val</t>
  </si>
  <si>
    <t>Value for dimension 2 (typically functional class for the on roadway) to which the scenario applies.</t>
  </si>
  <si>
    <t>scenario_dim3val</t>
  </si>
  <si>
    <t>Value for dimension 3 (typically on/off state system status for the structure) to which the scenario applies.</t>
  </si>
  <si>
    <t>scenario_dim4val</t>
  </si>
  <si>
    <t>Value for dimension 4 (typically NHS status for the on roadway) to which the scenario applies.</t>
  </si>
  <si>
    <t>modtimesc</t>
  </si>
  <si>
    <t>userkeysc</t>
  </si>
  <si>
    <t>scenario_docrefkey</t>
  </si>
  <si>
    <t>Reference key for multi-media documents related to the scenario.  Reserved for future use.</t>
  </si>
  <si>
    <t>notesscen</t>
  </si>
  <si>
    <t>Scenario notes.</t>
  </si>
  <si>
    <t>scenelem</t>
  </si>
  <si>
    <t>sckeyse</t>
  </si>
  <si>
    <t>elemkeyse</t>
  </si>
  <si>
    <t>includelm</t>
  </si>
  <si>
    <t>Flag to indicate whether or not to include this element in this scenario.</t>
  </si>
  <si>
    <t>scenparam</t>
  </si>
  <si>
    <t>scenparam_sckey</t>
  </si>
  <si>
    <t>scparam</t>
  </si>
  <si>
    <t>scenparam_scparam</t>
  </si>
  <si>
    <t>Scenario parameter.</t>
  </si>
  <si>
    <t>scparamvalue</t>
  </si>
  <si>
    <t>scenparam_scparamvalue</t>
  </si>
  <si>
    <t>Scenario parameter value.</t>
  </si>
  <si>
    <t>scparamname</t>
  </si>
  <si>
    <t>scenparam_scparamname</t>
  </si>
  <si>
    <t>Scenario parameter name.</t>
  </si>
  <si>
    <t>scparamdescr</t>
  </si>
  <si>
    <t>scenparam_scparamdescr</t>
  </si>
  <si>
    <t>Scenario parameter short description.</t>
  </si>
  <si>
    <t>scenparam_helpid</t>
  </si>
  <si>
    <t>scoperule</t>
  </si>
  <si>
    <t>scoperule_scopesetkey</t>
  </si>
  <si>
    <t>Scoping rule set key.  Foreign key to the scopesets table.</t>
  </si>
  <si>
    <t>scoperulekey</t>
  </si>
  <si>
    <t>scoperule_scoperulekey</t>
  </si>
  <si>
    <t>Scoping rule key.</t>
  </si>
  <si>
    <t>scoperule_ifactcode</t>
  </si>
  <si>
    <t>Action code for the action that triggers the scoping rule.</t>
  </si>
  <si>
    <t>scoperule_ifactkind</t>
  </si>
  <si>
    <t>Action kind for the action that triggers the scoping rule.</t>
  </si>
  <si>
    <t>scoperule_ifobjcode</t>
  </si>
  <si>
    <t>Object code for the object that triggers the scoping rule.</t>
  </si>
  <si>
    <t>scoperule_ifobjkind</t>
  </si>
  <si>
    <t>Object kind for the object that triggers the scoping rule.</t>
  </si>
  <si>
    <t>scoperule_thactcode</t>
  </si>
  <si>
    <t>Action code for the action triggered by the scoping rule.</t>
  </si>
  <si>
    <t>scoperule_thactkind</t>
  </si>
  <si>
    <t>Action kind for the action triggered by the scoping rule.</t>
  </si>
  <si>
    <t>scoperule_thobjcode</t>
  </si>
  <si>
    <t>Object code for the object triggered by the scoping rule.</t>
  </si>
  <si>
    <t>scoperule_thobjkind</t>
  </si>
  <si>
    <t>Object kind for the object triggered by the scoping rule.</t>
  </si>
  <si>
    <t>scoperule_applyto</t>
  </si>
  <si>
    <t>scoperule_priority</t>
  </si>
  <si>
    <t>Scoping rule priority.  In the program simulation the rules are applied in order of increasing priority.</t>
  </si>
  <si>
    <t>scoperule_description</t>
  </si>
  <si>
    <t>Scoping rule description.</t>
  </si>
  <si>
    <t>scopesets</t>
  </si>
  <si>
    <t>scopesets_scopesetkey</t>
  </si>
  <si>
    <t>Scoping rule set key.</t>
  </si>
  <si>
    <t>scopesetname</t>
  </si>
  <si>
    <t>scoping rule set name.</t>
  </si>
  <si>
    <t>Scoping rule set name</t>
  </si>
  <si>
    <t>Scopint rule set name</t>
  </si>
  <si>
    <t>scopesets_modtime</t>
  </si>
  <si>
    <t>scopesets_userkey</t>
  </si>
  <si>
    <t>scopesets_notes</t>
  </si>
  <si>
    <t>Scoping rule set notes.</t>
  </si>
  <si>
    <t>elemkey15</t>
  </si>
  <si>
    <t>skey2</t>
  </si>
  <si>
    <t>Condition state key.</t>
  </si>
  <si>
    <t>statenum</t>
  </si>
  <si>
    <t>Condition state number.</t>
  </si>
  <si>
    <t>batch_id</t>
  </si>
  <si>
    <t>editcheck_s_batch_id</t>
  </si>
  <si>
    <t>Comment for editcheck_session.batch_id</t>
  </si>
  <si>
    <t>editcheck_s_brkey</t>
  </si>
  <si>
    <t>Comment for editcheck_session.brkey</t>
  </si>
  <si>
    <t>dm_elem_obs_pairs</t>
  </si>
  <si>
    <t>quant_y_1</t>
  </si>
  <si>
    <t>dm_elem_obs_quant_y_1</t>
  </si>
  <si>
    <t>Total quantity for state 1 for observation 2.</t>
  </si>
  <si>
    <t>quant_y_2</t>
  </si>
  <si>
    <t>dm_elem_obs_quant_y_2</t>
  </si>
  <si>
    <t>Total quantity for state 2 for observation 2.</t>
  </si>
  <si>
    <t>quant_y_3</t>
  </si>
  <si>
    <t>dm_elem_obs_quant_y_3</t>
  </si>
  <si>
    <t>Total quantity for state 3 for observation 2.</t>
  </si>
  <si>
    <t>quant_y_4</t>
  </si>
  <si>
    <t>dm_elem_obs_quant_y_4</t>
  </si>
  <si>
    <t>Total quantity for state 4 for observation 2.</t>
  </si>
  <si>
    <t>quant_y_5</t>
  </si>
  <si>
    <t>dm_elem_obs_quant_y_5</t>
  </si>
  <si>
    <t>Total quantity for state 5 for observation 2.</t>
  </si>
  <si>
    <t>qual_flag</t>
  </si>
  <si>
    <t>dm_elem_obs_qual_flag</t>
  </si>
  <si>
    <t>Indicator on quality of the observation pair.</t>
  </si>
  <si>
    <t>num_years</t>
  </si>
  <si>
    <t>dm_elem_obs_num_years</t>
  </si>
  <si>
    <t>Number of years between observations.</t>
  </si>
  <si>
    <t>pair_key</t>
  </si>
  <si>
    <t>/AUTOINCREMENT/</t>
  </si>
  <si>
    <t>dm_elem_obs_pair_key</t>
  </si>
  <si>
    <t>Pair key.  Unique identifier for the observation pair.</t>
  </si>
  <si>
    <t>dm_det_prob_old_model</t>
  </si>
  <si>
    <t>prob_pct</t>
  </si>
  <si>
    <t>dm_det_prob_prob_pct</t>
  </si>
  <si>
    <t>One-year probability of staying in the same state for the specified condition unit and state.</t>
  </si>
  <si>
    <t>sum_weight</t>
  </si>
  <si>
    <t>dm_det_prob_sum_weight</t>
  </si>
  <si>
    <t>Sum of weights for all observations for the specified condition unit and state.</t>
  </si>
  <si>
    <t>dm_elem_obs_brkey</t>
  </si>
  <si>
    <t>dm_elem_obs_strunitkey</t>
  </si>
  <si>
    <t>dm_elem_obs_inspkey1</t>
  </si>
  <si>
    <t>Inspection key for observation 1.</t>
  </si>
  <si>
    <t>dm_elem_obs_inspkey2</t>
  </si>
  <si>
    <t>Inspection key for observation 2.</t>
  </si>
  <si>
    <t>dm_elem_obs_elemkey</t>
  </si>
  <si>
    <t>dm_elem_obs_envkey</t>
  </si>
  <si>
    <t>inspdate1</t>
  </si>
  <si>
    <t>dm_elem_obs_inspdate1</t>
  </si>
  <si>
    <t>Inspection date for observation 1.</t>
  </si>
  <si>
    <t>inspdate2</t>
  </si>
  <si>
    <t>dm_elem_obs_inspdate2</t>
  </si>
  <si>
    <t>Inspection date for observation 2.</t>
  </si>
  <si>
    <t>quantity_x</t>
  </si>
  <si>
    <t>dm_elem_obs_quantity_x</t>
  </si>
  <si>
    <t>Total quantity for observation 1.</t>
  </si>
  <si>
    <t>quantity_y</t>
  </si>
  <si>
    <t>dm_elem_obs_quantity_y</t>
  </si>
  <si>
    <t>Total quantity for observation 2.</t>
  </si>
  <si>
    <t>quant_x_1</t>
  </si>
  <si>
    <t>dm_elem_obs_quant_x_1</t>
  </si>
  <si>
    <t>Total quantity for state 1 for observation 1.</t>
  </si>
  <si>
    <t>quant_x_2</t>
  </si>
  <si>
    <t>dm_elem_obs_quant_x_2</t>
  </si>
  <si>
    <t>Total quantity for state 2 for observation 1.</t>
  </si>
  <si>
    <t>quant_x_3</t>
  </si>
  <si>
    <t>dm_elem_obs_quant_x_3</t>
  </si>
  <si>
    <t>Total quantity for state 3 for observation 1.</t>
  </si>
  <si>
    <t>quant_x_4</t>
  </si>
  <si>
    <t>dm_elem_obs_quant_x_4</t>
  </si>
  <si>
    <t>Total quantity for state 4 for observation 1.</t>
  </si>
  <si>
    <t>quant_x_5</t>
  </si>
  <si>
    <t>dm_elem_obs_quant_x_5</t>
  </si>
  <si>
    <t>Total quantity for state 5 for observation 1.</t>
  </si>
  <si>
    <t>pdifilesets</t>
  </si>
  <si>
    <t>fileset</t>
  </si>
  <si>
    <t>pdifilesets_fileset</t>
  </si>
  <si>
    <t>PDI file set key.</t>
  </si>
  <si>
    <t>pdifilesets_filetype</t>
  </si>
  <si>
    <t>PDI file type.</t>
  </si>
  <si>
    <t>dirname</t>
  </si>
  <si>
    <t>pdifilesets_dirname</t>
  </si>
  <si>
    <t>PDI file directory name.</t>
  </si>
  <si>
    <t>pdifilesets_filename</t>
  </si>
  <si>
    <t>PDI file set name.</t>
  </si>
  <si>
    <t>pferrorlog</t>
  </si>
  <si>
    <t>error_num</t>
  </si>
  <si>
    <t>logerror_num</t>
  </si>
  <si>
    <t>Code number of the error message.</t>
  </si>
  <si>
    <t>user_id</t>
  </si>
  <si>
    <t>loguser_id</t>
  </si>
  <si>
    <t>Key of the user who received the error.</t>
  </si>
  <si>
    <t>error_date</t>
  </si>
  <si>
    <t>Date and time error occurred.</t>
  </si>
  <si>
    <t>error_log_num</t>
  </si>
  <si>
    <t>Unique error log number.</t>
  </si>
  <si>
    <t>dberror_no</t>
  </si>
  <si>
    <t>Error number returned by the DBMS.</t>
  </si>
  <si>
    <t>dberror_text</t>
  </si>
  <si>
    <t>Text explaining database error (from DBMS).</t>
  </si>
  <si>
    <t>additional_text</t>
  </si>
  <si>
    <t>Additional text to be displayed beyond the standard message text.</t>
  </si>
  <si>
    <t>window_name</t>
  </si>
  <si>
    <t>PowerBuilder name of the window object.</t>
  </si>
  <si>
    <t>error_label</t>
  </si>
  <si>
    <t>String identifying the point in the application script logic that triggered error message.</t>
  </si>
  <si>
    <t>pferrormsg</t>
  </si>
  <si>
    <t>Unique number assigned to error message and its properties.</t>
  </si>
  <si>
    <t>title_text</t>
  </si>
  <si>
    <t>Text to be displayed in the message box title bar.</t>
  </si>
  <si>
    <t>body_text</t>
  </si>
  <si>
    <t>Text to be displayed as the standard message text.</t>
  </si>
  <si>
    <t>icon</t>
  </si>
  <si>
    <t>smallint</t>
  </si>
  <si>
    <t>Icon to be displayed in the message box.</t>
  </si>
  <si>
    <t>buttons</t>
  </si>
  <si>
    <t>Code representing the combination of command buttons to display.</t>
  </si>
  <si>
    <t>short_desc</t>
  </si>
  <si>
    <t>pfshort_desc</t>
  </si>
  <si>
    <t>Short description which further identifies the error message.</t>
  </si>
  <si>
    <t>severity</t>
  </si>
  <si>
    <t>pfseverity</t>
  </si>
  <si>
    <t>Code representing the severity of error.</t>
  </si>
  <si>
    <t>log_error</t>
  </si>
  <si>
    <t>Flag indicating whether or not to log the error.  Y means log, N means do not log.</t>
  </si>
  <si>
    <t>pfuser_pref</t>
  </si>
  <si>
    <t>keyword</t>
  </si>
  <si>
    <t>prefkeyword</t>
  </si>
  <si>
    <t>Keyword used to store ini keyword information.</t>
  </si>
  <si>
    <t>ini_section</t>
  </si>
  <si>
    <t>Section used to store ini section information.</t>
  </si>
  <si>
    <t>prefuserid</t>
  </si>
  <si>
    <t>Unique set of characters that identify the user to the application.</t>
  </si>
  <si>
    <t>key_value</t>
  </si>
  <si>
    <t>Used to store ini value information for the keyword.</t>
  </si>
  <si>
    <t>last_modified_uid</t>
  </si>
  <si>
    <t>ID for the user who last modified the preference row.</t>
  </si>
  <si>
    <t>last_modified_date</t>
  </si>
  <si>
    <t>Date the user preference row was updated.</t>
  </si>
  <si>
    <t>polmatrx</t>
  </si>
  <si>
    <t>pokey3</t>
  </si>
  <si>
    <t>Policy set key.  Foreign key to the polsets table.</t>
  </si>
  <si>
    <t>dim2valp</t>
  </si>
  <si>
    <t>dim3valp</t>
  </si>
  <si>
    <t>dim4valp</t>
  </si>
  <si>
    <t>adtclassp</t>
  </si>
  <si>
    <t>Traffic volume class.</t>
  </si>
  <si>
    <t>lslanewid</t>
  </si>
  <si>
    <t>Lane width LOS standard in meters.</t>
  </si>
  <si>
    <t>lsshldwid</t>
  </si>
  <si>
    <t>Shoulder width LOS standard in meters.</t>
  </si>
  <si>
    <t>lsvertclr</t>
  </si>
  <si>
    <t>Vertical clearance LOS standard in meters.</t>
  </si>
  <si>
    <t>dslanewid</t>
  </si>
  <si>
    <t>Lane width design standard.  Specified in meters.</t>
  </si>
  <si>
    <t>dsshldwid</t>
  </si>
  <si>
    <t>Shoulder width design standard.  Specified in meters.</t>
  </si>
  <si>
    <t>dsvertclr</t>
  </si>
  <si>
    <t>Vertical clearance design standard.  Specified in meters.</t>
  </si>
  <si>
    <t>dsswell</t>
  </si>
  <si>
    <t>Replacement swell factor.  Factor by which the deck area of a replacement bridge relates to the deck area of the replaced bridge.</t>
  </si>
  <si>
    <t>lsoprate</t>
  </si>
  <si>
    <t>Policy operating rating in metric tons.</t>
  </si>
  <si>
    <t>lsinvrate</t>
  </si>
  <si>
    <t>Policy inventory rating in metric tons.  Not currently used by the BrM models.</t>
  </si>
  <si>
    <t>lsothrate</t>
  </si>
  <si>
    <t>Policy other load rating in metric tons.  Not currently used by the BrM models.</t>
  </si>
  <si>
    <t>pokey2</t>
  </si>
  <si>
    <t>Policy set key.</t>
  </si>
  <si>
    <t>poname</t>
  </si>
  <si>
    <t>Policy set name.</t>
  </si>
  <si>
    <t>rectype</t>
  </si>
  <si>
    <t>005A</t>
  </si>
  <si>
    <t>Record type of the roadway.  Also serves a the primary identifier of roadways on or under a structure.  Should be coded with a 1 for roadway designated as the NBI on structure roadway.  NBI Item 5A.</t>
  </si>
  <si>
    <t>NBI Item 5A - Record Type --1 digit--There are two types of National Bridge inventory records:  on and under.  Code the first digit--leftmost--using one of the following codes:  Code:  1, Description:  Route carried on the structure.  Code:  2, Description:  Single route goes under the structure.  Code:  A through Z, Description:  Multiple routes go under the structure A signifies the first of multiple routes under the structure.  B signifies the second of multiple routes under the structure.  Z signifies 26 routes under the structure.  on signifies that the inventory route is carried on the structure.  Each bridge structure carrying highway traffic must have a record identified with a type code = 1--numeric.  All of the NBI data items must be coded, unless specifically excepted, with respect to the structure and the inventory route on it.  under signifies that the inventory route goes under the structure.  If an inventory route beneath the structure is a Federal-aid highway, is a STRAHNET route or connector or is otherwise important, a record must be coded to identify it.  The type code must be 2 or an alphabetic letter A through Z.  Code 2 for a single route under the structure.  If 2 or more routes go under a structure on separate roadways, the code of 2 shall not be used.  Code A, B, C, D, etc.  consecutively for multiple routes on separate roadways under the same structure.  STRAHNET routes shall be listed first.  When this item is coded 2 or A through Z, only the following items must be coded:  Items 1, 3-11, 16, 17, 19, 20, 26-30, 42, 43, 47-49, 54-56, 100-104, 109 and 110.  All other items may remain blank.  It cannot be overemphasized that all route-oriented data must agree with the coding as to whether the inventory route is on or under the structure.</t>
  </si>
  <si>
    <t>subrtnum</t>
  </si>
  <si>
    <t>013B</t>
  </si>
  <si>
    <t>Linear referencing system (LRS) subroute number.  NBI Item 13B.</t>
  </si>
  <si>
    <t>NBI Item 13B.  NBI Item 13 - LRS Inventory Route, Subroute Number 12 digits.  If Item 12 - Base Highway Network has been coded 1, the information to be recorded for this item is inventory route for the State_s linear referencing system--LRS.  If Item 12 has been coded 0, this entire item should be left blank.  This item is a 12 digit code composed of 2 segments.  Segment:  13B, Description:  Subroute Number Length:  2 digits.  The LRS inventory route and subroute numbers to be reported in this item must correspond to the LRS inventory route and subroute numbers reported by the State for HPMS.  The subroute number, if it exists, is coded in the two positions of segment 13B, right justified and zero filled.  The subroute number is a number that uniquely identifies portions of an inventory route sections where duplicate kilometerpoints occur.  These subroute numbers, if they exist, are identified in the State_s HPMS-LRS records.  If there is no subroute number, code 00 in this segment.  EXAMPLE:  Inventory Route 2775, Subroute Number 3 Code:  000000277503</t>
  </si>
  <si>
    <t>tollfac</t>
  </si>
  <si>
    <t>Toll facility indicator.  NBI Item 20.</t>
  </si>
  <si>
    <t xml:space="preserve">NBI Item 20 - Toll --1 digit--The toll status of the structure is indicated by this item.  Interstate toll segments under Secretarial Agreement--Title 23 - United States Code - Highways Section 129 as ammended by 1991 ISTEA and prior legislation--shall be identified separately.  Use one of the following codes:  Code:  1, Description:  Toll bridge.  Tolls are paid specifically to use the structure.....Code:  2, Description:  On toll road.  The structure carries a toll road, that is, tolls are paid to use the facility, which includes both the highway and the structure.....Code:  3, Description:  On free road.  The structure is toll-free and carries a toll-free highway.....Code:  4, Description:  On Interstate toll segment under Secretarial Agreement.  Structure functions as a part of the toll segment.....Code:  5, Description:  Toll bridge is a segment under Secretarial Agreement.  Structure is separate agreement from highway segment.  </t>
  </si>
  <si>
    <t>trucknet</t>
  </si>
  <si>
    <t>National truck network designation.  NBI Item 110.</t>
  </si>
  <si>
    <t xml:space="preserve">NBI Item 110 - Designated National Network --1 digit--The national network for trucks includes most of the Interstate System and those portions of Federal-Aid highways identified in the Code of Federal Regulations--23 CFR 658.  The national network for trucks is available for use by commercial motor vehicles of the dimensions and configurations described in these regulations.  For the inventory route identified in Item 5, indicate conditions using one of the following codes:  Code:  0, Description:  The inventory route is not part of the national network for trucks.....Code:  1, Description:  The inventory route is part of the national network for trucks.  </t>
  </si>
  <si>
    <t>vc_scenario_sckey</t>
  </si>
  <si>
    <t>Comment for vc_scenario.sckey</t>
  </si>
  <si>
    <t>vc_scenario_bukey</t>
  </si>
  <si>
    <t>Comment for vc_scenario.bukey</t>
  </si>
  <si>
    <t>vc_scenario_cokey</t>
  </si>
  <si>
    <t>Comment for vc_scenario.cokey</t>
  </si>
  <si>
    <t>vc_scenario_imkey</t>
  </si>
  <si>
    <t>Comment for vc_scenario.imkey</t>
  </si>
  <si>
    <t>vc_scenario_mokey</t>
  </si>
  <si>
    <t>Comment for vc_scenario.mokey</t>
  </si>
  <si>
    <t>vc_scenario_pokey</t>
  </si>
  <si>
    <t>Comment for vc_scenario.pokey</t>
  </si>
  <si>
    <t>vc_scenario_scopesetkey</t>
  </si>
  <si>
    <t>Comment for vc_scenario.scopesetkey</t>
  </si>
  <si>
    <t>vc_scenario_lkahdsetkey</t>
  </si>
  <si>
    <t>Comment for vc_scenario.lkahdsetkey</t>
  </si>
  <si>
    <t>pon_elem_insp</t>
  </si>
  <si>
    <t>elem_desc</t>
  </si>
  <si>
    <t>y</t>
  </si>
  <si>
    <t>n</t>
  </si>
  <si>
    <t>pon_elem_in_elem_descrip</t>
  </si>
  <si>
    <t>condition unit description.  generally persistent between inspections.</t>
  </si>
  <si>
    <t>elem_createdatetime</t>
  </si>
  <si>
    <t>pon_elem_in_elem_created</t>
  </si>
  <si>
    <t>time the record was created</t>
  </si>
  <si>
    <t>elem_createuserkey</t>
  </si>
  <si>
    <t>pon_elem_in_elem_createu</t>
  </si>
  <si>
    <t>primary key to the pon_users table. key of user that created the record.</t>
  </si>
  <si>
    <t>elem_modtime</t>
  </si>
  <si>
    <t>pon_elem_in_elem_modtime</t>
  </si>
  <si>
    <t>time the record was last modified</t>
  </si>
  <si>
    <t>elem_moduserkey</t>
  </si>
  <si>
    <t>pon_elem_moduserkey</t>
  </si>
  <si>
    <t>primary key to the pon_users table. key of user that last modified record.</t>
  </si>
  <si>
    <t>elem_docrefkey</t>
  </si>
  <si>
    <t>pon_elem_in_elem_docrefk</t>
  </si>
  <si>
    <t>document reference key - future use with pictures at element context</t>
  </si>
  <si>
    <t>elem_notes</t>
  </si>
  <si>
    <t>pon_elem_in_elem_notes</t>
  </si>
  <si>
    <t>element entry of inspection comments</t>
  </si>
  <si>
    <t>elem_grandparent_key</t>
  </si>
  <si>
    <t>pon_elem_grandparent</t>
  </si>
  <si>
    <t>element key of the grandparent element this is for protective systems, smart flags and other elements that have parent-child relationship</t>
  </si>
  <si>
    <t>pon_exchange_option</t>
  </si>
  <si>
    <t>exchange_option_id</t>
  </si>
  <si>
    <t>The unique ID of the export or check-out option</t>
  </si>
  <si>
    <t>option_name</t>
  </si>
  <si>
    <t>Exchange option name</t>
  </si>
  <si>
    <t>export_option_ind</t>
  </si>
  <si>
    <t>Indicates if this option is an export option</t>
  </si>
  <si>
    <t>checkout_option_ind</t>
  </si>
  <si>
    <t>Indicates if this option is a check-out option</t>
  </si>
  <si>
    <t>option_order_num</t>
  </si>
  <si>
    <t>Option order number</t>
  </si>
  <si>
    <t>pon_exchange_option_detail</t>
  </si>
  <si>
    <t>detail_id</t>
  </si>
  <si>
    <t>The ID for detail of an exchange option</t>
  </si>
  <si>
    <t>Table name</t>
  </si>
  <si>
    <t>table_order_num</t>
  </si>
  <si>
    <t>Table order number</t>
  </si>
  <si>
    <t>include_ind</t>
  </si>
  <si>
    <t>Indicates if this table is included</t>
  </si>
  <si>
    <t>pon_filters</t>
  </si>
  <si>
    <t>filterkey</t>
  </si>
  <si>
    <t>pon_filters_filterkey</t>
  </si>
  <si>
    <t>The unique ID for this filter</t>
  </si>
  <si>
    <t>pon_filters_userkey</t>
  </si>
  <si>
    <t>Unique user key</t>
  </si>
  <si>
    <t>name</t>
  </si>
  <si>
    <t>pon_filters_name</t>
  </si>
  <si>
    <t>Filter name</t>
  </si>
  <si>
    <t>accessfilter</t>
  </si>
  <si>
    <t>pon_filters_accessfilter</t>
  </si>
  <si>
    <t>Access Filter</t>
  </si>
  <si>
    <t>shared</t>
  </si>
  <si>
    <t>pon_filters_shared</t>
  </si>
  <si>
    <t>Indicates if this filter is shared among all users or is private</t>
  </si>
  <si>
    <t>context</t>
  </si>
  <si>
    <t>pon_filters_context</t>
  </si>
  <si>
    <t>Context of the filter</t>
  </si>
  <si>
    <t>sql_filter</t>
  </si>
  <si>
    <t>pon_filters_sql_filter</t>
  </si>
  <si>
    <t>SQL text for this filter</t>
  </si>
  <si>
    <t>pon_filters_notes</t>
  </si>
  <si>
    <t>Description of the filter</t>
  </si>
  <si>
    <t>PON_FILTERS</t>
  </si>
  <si>
    <t>FILTER_TYPE</t>
  </si>
  <si>
    <t>ponfilters_filtertype</t>
  </si>
  <si>
    <t>Type of filter, standard filter = 0 and context filter = 1.</t>
  </si>
  <si>
    <t>WHERE_CLAUSE</t>
  </si>
  <si>
    <t>ponfilters_whereclause</t>
  </si>
  <si>
    <t>Store the where clause of the filter for use in context sensitive applications.</t>
  </si>
  <si>
    <t>EDITED_MANUALLY</t>
  </si>
  <si>
    <t>ponfilters_editedman</t>
  </si>
  <si>
    <t>Has filter been edited on SQL page.</t>
  </si>
  <si>
    <t>PON_FLEX_BENEFIT</t>
  </si>
  <si>
    <t>FLEXKEY</t>
  </si>
  <si>
    <t>VARCHAR</t>
  </si>
  <si>
    <t>PON_FLEXBEN_FLEXKEY</t>
  </si>
  <si>
    <t>The flexkey from pon_flexactions_sets.</t>
  </si>
  <si>
    <t>BENEFIT_GROUP_ID</t>
  </si>
  <si>
    <t>INT</t>
  </si>
  <si>
    <t>PON_FLEXBEN_BENGRP</t>
  </si>
  <si>
    <t>The benefit_group_id from pon_benefit_groups.</t>
  </si>
  <si>
    <t>PON_FLEX_ELEMS</t>
  </si>
  <si>
    <t>FLEXELEMID</t>
  </si>
  <si>
    <t>PON_FE_FLEXELEMID</t>
  </si>
  <si>
    <t>This is table PON_FLEX_ELEMS Unique ID</t>
  </si>
  <si>
    <t>PON_FE_FLEXKEY</t>
  </si>
  <si>
    <t>This is table PON_FLEX_ELEMS Flex Key</t>
  </si>
  <si>
    <t>ELEMKEY</t>
  </si>
  <si>
    <t>PON_FE_ELEMKEY</t>
  </si>
  <si>
    <t>This is table PON_FLEX_ELEMS Elem Key</t>
  </si>
  <si>
    <t>CREATE_DATE</t>
  </si>
  <si>
    <t>PON_FE_CREATE_DATE</t>
  </si>
  <si>
    <t>Creation Date for entry</t>
  </si>
  <si>
    <t>CREATE_USERKEY</t>
  </si>
  <si>
    <t>PON_FE_CREATE_USR</t>
  </si>
  <si>
    <t>Creator User Key for entry</t>
  </si>
  <si>
    <t>MOD_DATE</t>
  </si>
  <si>
    <t>PON_FE_MOD_DATE</t>
  </si>
  <si>
    <t>Mod Date for entry</t>
  </si>
  <si>
    <t>MOD_USERKEY</t>
  </si>
  <si>
    <t>PON_FE_MOD_USR</t>
  </si>
  <si>
    <t>User Key for entry that made changes</t>
  </si>
  <si>
    <t>UNITCOST</t>
  </si>
  <si>
    <t>PON_FE_UNITCOST</t>
  </si>
  <si>
    <t>The cost per unit</t>
  </si>
  <si>
    <t>pon_flexactions_sets</t>
  </si>
  <si>
    <t>flex_action_key</t>
  </si>
  <si>
    <t>action defs key for the action group</t>
  </si>
  <si>
    <t>flex_parent_act_key</t>
  </si>
  <si>
    <t>place holder for child action defs - desgination on the parent action defs.  if the action is the parent then the value will be zero (0)</t>
  </si>
  <si>
    <t>flex_act_name_short</t>
  </si>
  <si>
    <t>a short description of the action/action group</t>
  </si>
  <si>
    <t>flex_act_name_desc</t>
  </si>
  <si>
    <t>the description of the action/action group with a description of the actions</t>
  </si>
  <si>
    <t>flex_createdatetime</t>
  </si>
  <si>
    <t>time that created the record</t>
  </si>
  <si>
    <t>flex_createuserkey</t>
  </si>
  <si>
    <t>user key that created the record</t>
  </si>
  <si>
    <t>flex_modtime</t>
  </si>
  <si>
    <t>time the record was last modified. reserved for future use.</t>
  </si>
  <si>
    <t>flex_moduserkey</t>
  </si>
  <si>
    <t>primary key to the users table. key of user that last modified record.</t>
  </si>
  <si>
    <t>flex_notes</t>
  </si>
  <si>
    <t>entry comments</t>
  </si>
  <si>
    <t>flex_sortorder</t>
  </si>
  <si>
    <t>sort order of this item</t>
  </si>
  <si>
    <t>PON_FORMULA_CATEGORIES</t>
  </si>
  <si>
    <t>CategoryID</t>
  </si>
  <si>
    <t>PON_FORM_CAT_id</t>
  </si>
  <si>
    <t>This is table PON_FORMULA_CATEGORIES Unique ID</t>
  </si>
  <si>
    <t>ParentCategoryID</t>
  </si>
  <si>
    <t>PON_FORM_CAT_parent</t>
  </si>
  <si>
    <t>This is table PON_FORMULA_CATEGORIES Parent ID</t>
  </si>
  <si>
    <t>CategoryName</t>
  </si>
  <si>
    <t>PON_FOR_CAT_name</t>
  </si>
  <si>
    <t>The category name</t>
  </si>
  <si>
    <t>Description</t>
  </si>
  <si>
    <t>PON_FORM_CAT_desc</t>
  </si>
  <si>
    <t>The category description</t>
  </si>
  <si>
    <t>PON_FORMULA_PARAMS</t>
  </si>
  <si>
    <t>FORMULA_ID</t>
  </si>
  <si>
    <t>PON_FORM_PARAM_id</t>
  </si>
  <si>
    <t>This is table PON_FORMULAS Unique ID</t>
  </si>
  <si>
    <t>PARAMETER_SEQ</t>
  </si>
  <si>
    <t>PON_FORM_PARAM_seq</t>
  </si>
  <si>
    <t>The parameter sequence name</t>
  </si>
  <si>
    <t>PARAMETER_NAME</t>
  </si>
  <si>
    <t>PON_FOR_PARAMM_name</t>
  </si>
  <si>
    <t>The parameter name</t>
  </si>
  <si>
    <t>PON_FORM_PARAM_table</t>
  </si>
  <si>
    <t>The table name for when the value is pulled from the database</t>
  </si>
  <si>
    <t>PON_FORM_PARAM_col</t>
  </si>
  <si>
    <t>The column name for when the value is pulled from the database</t>
  </si>
  <si>
    <t>DATA_TYPE</t>
  </si>
  <si>
    <t>PON_FORM_PARAM_type</t>
  </si>
  <si>
    <t>The data type of the parameter</t>
  </si>
  <si>
    <t>DEF_VALUE</t>
  </si>
  <si>
    <t>PON_FORM_PARAM_def</t>
  </si>
  <si>
    <t>The default value</t>
  </si>
  <si>
    <t>PON_FORM_PARAM_c_date</t>
  </si>
  <si>
    <t>The date the record was created</t>
  </si>
  <si>
    <t>PON_FORM_PARAM_c_user</t>
  </si>
  <si>
    <t>The user that created the record</t>
  </si>
  <si>
    <t>PON_FORM_PARAM_m_date</t>
  </si>
  <si>
    <t>The date the record was last modified</t>
  </si>
  <si>
    <t>PON_FORM_PARAM_m_user</t>
  </si>
  <si>
    <t>The user that last modified the record</t>
  </si>
  <si>
    <t>PON_FORMULAS</t>
  </si>
  <si>
    <t>PON_FORM_id</t>
  </si>
  <si>
    <t>FORMULA_NAME</t>
  </si>
  <si>
    <t>PON_FORM_name</t>
  </si>
  <si>
    <t>The formula name</t>
  </si>
  <si>
    <t>FORMULA_STRING</t>
  </si>
  <si>
    <t>PON_FORM_string</t>
  </si>
  <si>
    <t>The formula in a string format</t>
  </si>
  <si>
    <t>DESCRIPTION</t>
  </si>
  <si>
    <t>PON_FORM_desc</t>
  </si>
  <si>
    <t>The description</t>
  </si>
  <si>
    <t>PON_FORM_c_date</t>
  </si>
  <si>
    <t>PON_FORM_c_user</t>
  </si>
  <si>
    <t>PON_FORM_m_date</t>
  </si>
  <si>
    <t>PON_FORM_m_user</t>
  </si>
  <si>
    <t>pon_grps_road</t>
  </si>
  <si>
    <t>grpskey</t>
  </si>
  <si>
    <t>pon_grps_road_br_grpskey</t>
  </si>
  <si>
    <t>This is table PON_GRPS_ROAD columnGRPSKEY</t>
  </si>
  <si>
    <t>pon_grps_road_brkey</t>
  </si>
  <si>
    <t>Bridge key.</t>
  </si>
  <si>
    <t>asis</t>
  </si>
  <si>
    <t>PON_INSP_STATUS_GROUP_MAP</t>
  </si>
  <si>
    <t>GROUPKEY</t>
  </si>
  <si>
    <t>PON_INSP_STAT_G_MAP_g_ky</t>
  </si>
  <si>
    <t>Group key.</t>
  </si>
  <si>
    <t>Group_key.</t>
  </si>
  <si>
    <t>STATUS_KEY</t>
  </si>
  <si>
    <t>PON_INSP_STAT_G_MAP_s_ky</t>
  </si>
  <si>
    <t>Status key.</t>
  </si>
  <si>
    <t>PON_INSP_STATUS_LOG</t>
  </si>
  <si>
    <t>LOG_ID</t>
  </si>
  <si>
    <t>PON_INSP_STAT_LOG_log_id</t>
  </si>
  <si>
    <t>Log ID.</t>
  </si>
  <si>
    <t>BRKEY</t>
  </si>
  <si>
    <t>PON_INSP_STAT_LOG_br_key</t>
  </si>
  <si>
    <t>INSPKEY</t>
  </si>
  <si>
    <t>PON_INSP_STAT_LOG_i_key</t>
  </si>
  <si>
    <t>Inspection key.</t>
  </si>
  <si>
    <t>NEW_STATUS</t>
  </si>
  <si>
    <t>PON_INSP_STAT_LOG_new</t>
  </si>
  <si>
    <t>New status.</t>
  </si>
  <si>
    <t>OLD_STATUS</t>
  </si>
  <si>
    <t>PON_INSP_STAT_LOG_old</t>
  </si>
  <si>
    <t>Old status.</t>
  </si>
  <si>
    <t>STATUS_CHANGE_DATE</t>
  </si>
  <si>
    <t>PON_INSP_STAT_LOG_date</t>
  </si>
  <si>
    <t>Date status was changed.</t>
  </si>
  <si>
    <t>USERKEY</t>
  </si>
  <si>
    <t>PON_INSP_STAT_LOG_u_key</t>
  </si>
  <si>
    <t>User that made status change.</t>
  </si>
  <si>
    <t>PON_INSP_STATUS_TREE</t>
  </si>
  <si>
    <t>PON_INSP_STAT_TREE_s_key</t>
  </si>
  <si>
    <t>STATUS_TARGET</t>
  </si>
  <si>
    <t>PON_INSP_STAT_TREE_targt</t>
  </si>
  <si>
    <t>Status target.</t>
  </si>
  <si>
    <t>PON_INSP_STATUSES</t>
  </si>
  <si>
    <t>PON_INSP_STAT_s_key</t>
  </si>
  <si>
    <t>STATUS_NAME</t>
  </si>
  <si>
    <t>PON_INSP_STAT_name</t>
  </si>
  <si>
    <t>Status name.</t>
  </si>
  <si>
    <t>STATUS_IS_APPROVED</t>
  </si>
  <si>
    <t>PON_INSP_STAT_approved</t>
  </si>
  <si>
    <t>Is the status concidered to be approved.</t>
  </si>
  <si>
    <t>STATUS_DESCRIPTION</t>
  </si>
  <si>
    <t>PON_INSP_STAT_desc</t>
  </si>
  <si>
    <t>Status description.</t>
  </si>
  <si>
    <t>STATUS_IS_LOCKED</t>
  </si>
  <si>
    <t>PON_INSP_STAT_locked</t>
  </si>
  <si>
    <t>Is the status concidered to be locked.</t>
  </si>
  <si>
    <t>pon_insp_workcand</t>
  </si>
  <si>
    <t>iwc_workcand_id</t>
  </si>
  <si>
    <t>work candidate key</t>
  </si>
  <si>
    <t>pon_insp_wo_brkey</t>
  </si>
  <si>
    <t>primary AASHTOWare Bridge Management structure key--uniquely identifies the structure in the system.</t>
  </si>
  <si>
    <t>pon_insp_wo_strunitkey</t>
  </si>
  <si>
    <t>structure unit identifier</t>
  </si>
  <si>
    <t>pon_insp_wo_inspkey</t>
  </si>
  <si>
    <t>unique inspection key for bridge</t>
  </si>
  <si>
    <t>iwc_agency_priority</t>
  </si>
  <si>
    <t>pon_insp_wo_iwc_agency_p</t>
  </si>
  <si>
    <t>agency work candidate status (assigned, approved etc.)</t>
  </si>
  <si>
    <t>iwc_work_rec_date</t>
  </si>
  <si>
    <t>pon_insp_wo_iwc_work_rec</t>
  </si>
  <si>
    <t>creation date the work item.  default date is the current date, overriden by the user</t>
  </si>
  <si>
    <t>iwc_target_year</t>
  </si>
  <si>
    <t>pon_insp_wo_iwc_target_y</t>
  </si>
  <si>
    <t>year the work item is to be completed</t>
  </si>
  <si>
    <t>iwc_work_assigned</t>
  </si>
  <si>
    <t>pon_insp_wo_iwc_wrk_assi</t>
  </si>
  <si>
    <t>who performs the work (i.e, bridge repair crew, city agency, airforce etc.). the default is 01.</t>
  </si>
  <si>
    <t>iwc_assigned</t>
  </si>
  <si>
    <t>pon_insp_wo_iwc_assigned</t>
  </si>
  <si>
    <t>iwc_est_cost</t>
  </si>
  <si>
    <t>pon_insp_wo_iwc_est_cost</t>
  </si>
  <si>
    <t>work candidate estimated cost of completing the candidate</t>
  </si>
  <si>
    <t>iwc_est_qty</t>
  </si>
  <si>
    <t>pon_insp_wo_iwc_est_qty</t>
  </si>
  <si>
    <t>work candidate estimated cost</t>
  </si>
  <si>
    <t>iwc_status</t>
  </si>
  <si>
    <t>pon_insp_wo_iwc_status</t>
  </si>
  <si>
    <t>work candidate completion status</t>
  </si>
  <si>
    <t>iwc_createdatetime</t>
  </si>
  <si>
    <t>pon_insp_wo_iwc_createda</t>
  </si>
  <si>
    <t>iwc_createuserkey</t>
  </si>
  <si>
    <t>pon_insp_wo_iwc_createus</t>
  </si>
  <si>
    <t>iwc_modtime</t>
  </si>
  <si>
    <t>pon_insp_wo_iwc_modtime</t>
  </si>
  <si>
    <t>iwc_moduserkey</t>
  </si>
  <si>
    <t>pon_insp_wo_iwc_moduserk</t>
  </si>
  <si>
    <t>iwc_docrefkey</t>
  </si>
  <si>
    <t>pon_insp_wo_iwc_docrefke</t>
  </si>
  <si>
    <t>document reference key</t>
  </si>
  <si>
    <t>iwc_notes</t>
  </si>
  <si>
    <t>pon_insp_wo_iwc_notes</t>
  </si>
  <si>
    <t>iwc_workcomp_date</t>
  </si>
  <si>
    <t>pon_insp_wo_work_cand</t>
  </si>
  <si>
    <t>time that work was done</t>
  </si>
  <si>
    <t>iwc_cost_per_unit</t>
  </si>
  <si>
    <t>pon_insp_wo_iwc_cost_per_unit</t>
  </si>
  <si>
    <t>work candidate estimated cost per unit of completing the candidate</t>
  </si>
  <si>
    <t>iwc_workcand_name</t>
  </si>
  <si>
    <t>work candidate name</t>
  </si>
  <si>
    <t>pon_layouts</t>
  </si>
  <si>
    <t>layoutkey</t>
  </si>
  <si>
    <t>pon_layouts_layoutkey</t>
  </si>
  <si>
    <t>Unique identifier for a BrM layout</t>
  </si>
  <si>
    <t>pon_layouts_userkey</t>
  </si>
  <si>
    <t>pon_layouts_name</t>
  </si>
  <si>
    <t>Layout name</t>
  </si>
  <si>
    <t>pon_layouts_shared</t>
  </si>
  <si>
    <t>Indicates if this layout is shared among all BrM users or is private</t>
  </si>
  <si>
    <t>pon_layouts_context</t>
  </si>
  <si>
    <t>Context of this layout</t>
  </si>
  <si>
    <t>sql_query</t>
  </si>
  <si>
    <t>pon_layouts_sql_query</t>
  </si>
  <si>
    <t>SQL query that collects the data for this layout</t>
  </si>
  <si>
    <t>pon_layouts_notes</t>
  </si>
  <si>
    <t>Description of the layout</t>
  </si>
  <si>
    <t>pontis_standard_ind</t>
  </si>
  <si>
    <t>Indicates if this layout is a BrM standard layout</t>
  </si>
  <si>
    <t>pon_mrr_action_defs</t>
  </si>
  <si>
    <t>elem_key</t>
  </si>
  <si>
    <t>pon_mrr_act_elem_key</t>
  </si>
  <si>
    <t>element key</t>
  </si>
  <si>
    <t>elem_state_key</t>
  </si>
  <si>
    <t>pon_mrr_act_elem_state_k</t>
  </si>
  <si>
    <t>condition state key</t>
  </si>
  <si>
    <t>elem_action_key</t>
  </si>
  <si>
    <t>pon_mrr_act_elem_action_</t>
  </si>
  <si>
    <t>action key</t>
  </si>
  <si>
    <t>elem_type_key</t>
  </si>
  <si>
    <t>pon_mrr_act_elem_type_ke</t>
  </si>
  <si>
    <t>action type key (of the structure as a whole)</t>
  </si>
  <si>
    <t>elem_action_desc_short</t>
  </si>
  <si>
    <t>action short name</t>
  </si>
  <si>
    <t>elem_action_desc_long</t>
  </si>
  <si>
    <t>action long name</t>
  </si>
  <si>
    <t>elem_whole_bridge_act</t>
  </si>
  <si>
    <t>pon_mrr_act_elem_whole_b</t>
  </si>
  <si>
    <t>whole bridge action flag - action will update the bridge as a whole not the condition and element pair</t>
  </si>
  <si>
    <t>pon_mrr_act_elem_created</t>
  </si>
  <si>
    <t>pon_mrr_act_elem_createu</t>
  </si>
  <si>
    <t>pon_mrr_act_elem_modtime</t>
  </si>
  <si>
    <t>time the record was last modified.</t>
  </si>
  <si>
    <t>pon_mrr_act_elem_moduser</t>
  </si>
  <si>
    <t>pon_mrr_act_elem_notes</t>
  </si>
  <si>
    <t>pon_nav_control</t>
  </si>
  <si>
    <t>tab_id</t>
  </si>
  <si>
    <t>Unique ID for a BrM user interface tab</t>
  </si>
  <si>
    <t>task_id</t>
  </si>
  <si>
    <t>ID for a BrM user interface task</t>
  </si>
  <si>
    <t>control_group_id</t>
  </si>
  <si>
    <t>ID for a BrM user interface control group</t>
  </si>
  <si>
    <t>control_id</t>
  </si>
  <si>
    <t>ID for a BrM user interface control</t>
  </si>
  <si>
    <t>Control name</t>
  </si>
  <si>
    <t>label_caption_id</t>
  </si>
  <si>
    <t>integer</t>
  </si>
  <si>
    <t>Unique identifier of a caption</t>
  </si>
  <si>
    <t>order_num</t>
  </si>
  <si>
    <t>Control's order number</t>
  </si>
  <si>
    <t>Associated table name</t>
  </si>
  <si>
    <t>column_name</t>
  </si>
  <si>
    <t>Associated column name</t>
  </si>
  <si>
    <t>control_type</t>
  </si>
  <si>
    <t>Control type</t>
  </si>
  <si>
    <t>visible_ind</t>
  </si>
  <si>
    <t>Indicates if this control is visible</t>
  </si>
  <si>
    <t>read_only_ind</t>
  </si>
  <si>
    <t>Indicates if this control is read-only</t>
  </si>
  <si>
    <t>height</t>
  </si>
  <si>
    <t>Control height</t>
  </si>
  <si>
    <t>field_width</t>
  </si>
  <si>
    <t>Control's field width</t>
  </si>
  <si>
    <t>label_width</t>
  </si>
  <si>
    <t>Control's label width</t>
  </si>
  <si>
    <t>value_color</t>
  </si>
  <si>
    <t>The color of the value inside the control</t>
  </si>
  <si>
    <t>value_bold_ind</t>
  </si>
  <si>
    <t>Indicates if the value inside the control should be bold</t>
  </si>
  <si>
    <t>label_color</t>
  </si>
  <si>
    <t>Control's label color</t>
  </si>
  <si>
    <t>label_bold_ind</t>
  </si>
  <si>
    <t>Indicates if the lable text should be bold</t>
  </si>
  <si>
    <t>show_unit_ind</t>
  </si>
  <si>
    <t>Indicates if the unit should be displayed</t>
  </si>
  <si>
    <t>skin_id</t>
  </si>
  <si>
    <t>Control's associated Skin ID</t>
  </si>
  <si>
    <t>css_class</t>
  </si>
  <si>
    <t>Control's associated CSS class</t>
  </si>
  <si>
    <t>auto_postback_ind</t>
  </si>
  <si>
    <t>Indicates if the control contents should be automatically posted back to the server</t>
  </si>
  <si>
    <t>postback_event_id</t>
  </si>
  <si>
    <t>Postback Event ID</t>
  </si>
  <si>
    <t>causes_validation_ind</t>
  </si>
  <si>
    <t>Indicates if this control should be validated</t>
  </si>
  <si>
    <t>missing_as_blank_ind</t>
  </si>
  <si>
    <t>Indicates if the missing values should be considered as blank</t>
  </si>
  <si>
    <t>regex_error_message</t>
  </si>
  <si>
    <t>Regular Expressions error message</t>
  </si>
  <si>
    <t>required_field_error_message</t>
  </si>
  <si>
    <t>Required field error message</t>
  </si>
  <si>
    <t>range_error_message</t>
  </si>
  <si>
    <t>Range error message</t>
  </si>
  <si>
    <t>range_minimum</t>
  </si>
  <si>
    <t>Minimum range for validation</t>
  </si>
  <si>
    <t>range_maximum</t>
  </si>
  <si>
    <t>Maximum range for validation</t>
  </si>
  <si>
    <t>validate_range_ind</t>
  </si>
  <si>
    <t>Indicates if the range validation should be performed for this control</t>
  </si>
  <si>
    <t>validate_regex_ind</t>
  </si>
  <si>
    <t>Indicates if the regular expression validation should be performed for this control</t>
  </si>
  <si>
    <t>validate_required_field_ind</t>
  </si>
  <si>
    <t>Indicates if the required field validation should be performed for this control</t>
  </si>
  <si>
    <t>default_value_display</t>
  </si>
  <si>
    <t>Control's default value</t>
  </si>
  <si>
    <t>text_box_mode</t>
  </si>
  <si>
    <t>Text box mode (Multiline, Single Line)</t>
  </si>
  <si>
    <t>tab_index</t>
  </si>
  <si>
    <t>Tab index for the control</t>
  </si>
  <si>
    <t>horizontal_alignment</t>
  </si>
  <si>
    <t>Horizontal alignment (Left, Center, Right)</t>
  </si>
  <si>
    <t>vertical_alignment</t>
  </si>
  <si>
    <t>Vertical alignment (Top, Middle, Bottom)</t>
  </si>
  <si>
    <t>cell_padding</t>
  </si>
  <si>
    <t>Cell Padding</t>
  </si>
  <si>
    <t>cell_spacing</t>
  </si>
  <si>
    <t>Cell Spacing</t>
  </si>
  <si>
    <t>wrap_text_ind</t>
  </si>
  <si>
    <t>Indicates if the text should be wrapped</t>
  </si>
  <si>
    <t>image_url</t>
  </si>
  <si>
    <t>Control's image URL</t>
  </si>
  <si>
    <t>max_chars</t>
  </si>
  <si>
    <t>Maximumn number of characters allowed</t>
  </si>
  <si>
    <t>enable_view_state_ind</t>
  </si>
  <si>
    <t>Indicates if the View State should be enabled for this control</t>
  </si>
  <si>
    <t>ddx_type_id</t>
  </si>
  <si>
    <t>DDX Type ID</t>
  </si>
  <si>
    <t>desktop_url</t>
  </si>
  <si>
    <t>Desktop URL</t>
  </si>
  <si>
    <t>multi_line_rows</t>
  </si>
  <si>
    <t>Number of rows in a multi-line control</t>
  </si>
  <si>
    <t>tooltip_caption_id</t>
  </si>
  <si>
    <t>control_gui_resource_id</t>
  </si>
  <si>
    <t>Control's GUI resource ID</t>
  </si>
  <si>
    <t>image_alignment</t>
  </si>
  <si>
    <t>Image alignment (Left, Center, Right, Top, Middle, Bottom)</t>
  </si>
  <si>
    <t>text_alignment</t>
  </si>
  <si>
    <t>Text alignment (Left, Center, Right)</t>
  </si>
  <si>
    <t>on_client_click</t>
  </si>
  <si>
    <t>OnClientClick event handler</t>
  </si>
  <si>
    <t>popup_task_id</t>
  </si>
  <si>
    <t>Indicates if this control is a BrM standard control</t>
  </si>
  <si>
    <t>override_param_table_name</t>
  </si>
  <si>
    <t>Overriden table_name for PARAMTRS table lookup</t>
  </si>
  <si>
    <t>override_param_field_name</t>
  </si>
  <si>
    <t>Overriden field_name for PARAMTRS table lookup</t>
  </si>
  <si>
    <t>link_key</t>
  </si>
  <si>
    <t>links control to control_key of another control to sunc captions</t>
  </si>
  <si>
    <t>pon_nav_control_group</t>
  </si>
  <si>
    <t>Control group name</t>
  </si>
  <si>
    <t>parent_control_group_id</t>
  </si>
  <si>
    <t>caption_id</t>
  </si>
  <si>
    <t>Control group order number</t>
  </si>
  <si>
    <t>control_group_type</t>
  </si>
  <si>
    <t>Control group type</t>
  </si>
  <si>
    <t>Indicates if this control group is visible</t>
  </si>
  <si>
    <t>Indicates if this control group is resd-only</t>
  </si>
  <si>
    <t>repeat_columns</t>
  </si>
  <si>
    <t>Number of repeated columns</t>
  </si>
  <si>
    <t>repeat_direction</t>
  </si>
  <si>
    <t>Repeat direction of columns (Horizontal, Vertical)</t>
  </si>
  <si>
    <t>repeat_layout</t>
  </si>
  <si>
    <t>Repeat layout type (table, ...)</t>
  </si>
  <si>
    <t>Horizontal alignment setting (Left, Center, Right)</t>
  </si>
  <si>
    <t>Horizontal alignment setting (Top, Middle, Bottom)</t>
  </si>
  <si>
    <t>Control group's associated Skin ID</t>
  </si>
  <si>
    <t>Control group's associated CSS class</t>
  </si>
  <si>
    <t>Control Group height</t>
  </si>
  <si>
    <t>Control Group width</t>
  </si>
  <si>
    <t>scroll_bars_ind</t>
  </si>
  <si>
    <t>Indicates if the scroll bars should be displayed</t>
  </si>
  <si>
    <t>Cell padding</t>
  </si>
  <si>
    <t>Cell spacing</t>
  </si>
  <si>
    <t>span_across_ind</t>
  </si>
  <si>
    <t>Indicates if the control group should be spaned across</t>
  </si>
  <si>
    <t>group_gui_resource_id</t>
  </si>
  <si>
    <t>Control Group's GUI resource ID</t>
  </si>
  <si>
    <t>Indicates if this control group is a BrM standard control group</t>
  </si>
  <si>
    <t>pon_nav_tab</t>
  </si>
  <si>
    <t>Tab name</t>
  </si>
  <si>
    <t>Tab order number</t>
  </si>
  <si>
    <t>enabled_ind</t>
  </si>
  <si>
    <t>Indicated if this tab is enabled</t>
  </si>
  <si>
    <t>Indicates if this tab is visible</t>
  </si>
  <si>
    <t>Indicates if this tab is read-only</t>
  </si>
  <si>
    <t>navigate_url</t>
  </si>
  <si>
    <t>Tab Navigation URL</t>
  </si>
  <si>
    <t>Tab image URL</t>
  </si>
  <si>
    <t>Tab's associated skin ID</t>
  </si>
  <si>
    <t>Tab's associated CSS class</t>
  </si>
  <si>
    <t>Indicates if this tab is a BrM standard tab</t>
  </si>
  <si>
    <t>pon_nav_task</t>
  </si>
  <si>
    <t>Task name</t>
  </si>
  <si>
    <t>parent_task_id</t>
  </si>
  <si>
    <t>Task order number</t>
  </si>
  <si>
    <t>Indicates if this task is visible</t>
  </si>
  <si>
    <t>Indicates if this task is read-only</t>
  </si>
  <si>
    <t>Task Navigation URL</t>
  </si>
  <si>
    <t>Task image URL</t>
  </si>
  <si>
    <t>Task's associated Skin ID</t>
  </si>
  <si>
    <t>Task's associated CSS class</t>
  </si>
  <si>
    <t>popup_task_ind</t>
  </si>
  <si>
    <t>Indicates if this task is a pop-up task</t>
  </si>
  <si>
    <t>navigate_target_type</t>
  </si>
  <si>
    <t>The type of the target window. (self, modal)</t>
  </si>
  <si>
    <t>task_gui_resource_id</t>
  </si>
  <si>
    <t>Task's associated GUI resource ID</t>
  </si>
  <si>
    <t>Width</t>
  </si>
  <si>
    <t>elemconvert</t>
  </si>
  <si>
    <t>Migration flag.</t>
  </si>
  <si>
    <t>Flag used to determine if inspection contains migrated elements.</t>
  </si>
  <si>
    <t>isActive</t>
  </si>
  <si>
    <t>paramtrs_isActive</t>
  </si>
  <si>
    <t>Controls element visibility in dropdown list</t>
  </si>
  <si>
    <t>Controls element visibility in dropdown list. If the value is 1 - element is visible, if null or 0 - invisible</t>
  </si>
  <si>
    <t>pon_app_caption</t>
  </si>
  <si>
    <t>default_caption</t>
  </si>
  <si>
    <t>Default text for the caption</t>
  </si>
  <si>
    <t>caption_keyword</t>
  </si>
  <si>
    <t>Caption's associated unique keyword</t>
  </si>
  <si>
    <t>Indicates if this caption is a standard BrM caption or an agency defined caption</t>
  </si>
  <si>
    <t>pon_app_contexts</t>
  </si>
  <si>
    <t>pon_app_con_context</t>
  </si>
  <si>
    <t>BrM application context</t>
  </si>
  <si>
    <t>ord_num</t>
  </si>
  <si>
    <t>pon_app_con_ord_num</t>
  </si>
  <si>
    <t>Order number</t>
  </si>
  <si>
    <t>Order number of the current context for sorting of the items in a drop-down list.</t>
  </si>
  <si>
    <t>pon_app_control_group_security</t>
  </si>
  <si>
    <t>rolekey</t>
  </si>
  <si>
    <t>Unique ID for the application role</t>
  </si>
  <si>
    <t>Visible indicator</t>
  </si>
  <si>
    <t>Read-only indicator</t>
  </si>
  <si>
    <t>mobile_visible_ind</t>
  </si>
  <si>
    <t>Mobile Visible indicator</t>
  </si>
  <si>
    <t>mobile_read_only_ind</t>
  </si>
  <si>
    <t>Mobile Read-Only indicator</t>
  </si>
  <si>
    <t>pon_app_control_security</t>
  </si>
  <si>
    <t>pon_app_group_access_filters</t>
  </si>
  <si>
    <t>groupkey</t>
  </si>
  <si>
    <t>Security Enhancement Fields</t>
  </si>
  <si>
    <t>SecEnh-511 (Nov 11 2010 11:15AM)</t>
  </si>
  <si>
    <t>pon_app_groups</t>
  </si>
  <si>
    <t>pon_app_gro_groupkey</t>
  </si>
  <si>
    <t>The unique identifier for an application group</t>
  </si>
  <si>
    <t>groupname</t>
  </si>
  <si>
    <t>pon_app_gro_groupname</t>
  </si>
  <si>
    <t>Group name</t>
  </si>
  <si>
    <t>status</t>
  </si>
  <si>
    <t>pon_app_gro_status</t>
  </si>
  <si>
    <t>Group status</t>
  </si>
  <si>
    <t>pon_app_language</t>
  </si>
  <si>
    <t>language_id</t>
  </si>
  <si>
    <t>The unique ID of a language</t>
  </si>
  <si>
    <t>language_name</t>
  </si>
  <si>
    <t>Language name</t>
  </si>
  <si>
    <t>left_to_right_read_ind</t>
  </si>
  <si>
    <t>Indicates if the direction of reading for this language is from left to right</t>
  </si>
  <si>
    <t>pon_app_language_caption</t>
  </si>
  <si>
    <t>display_text</t>
  </si>
  <si>
    <t>Text of the caption for the assigned language</t>
  </si>
  <si>
    <t>pon_app_permissions</t>
  </si>
  <si>
    <t>permissionkey</t>
  </si>
  <si>
    <t>pon_app_per_permissionke</t>
  </si>
  <si>
    <t>Permission Key</t>
  </si>
  <si>
    <t>Unique ID for an application permission</t>
  </si>
  <si>
    <t>permissionname</t>
  </si>
  <si>
    <t>pon_app_per_permissionna</t>
  </si>
  <si>
    <t>Permission name</t>
  </si>
  <si>
    <t>defaultvalue</t>
  </si>
  <si>
    <t>pon_app_per_defaultvalue</t>
  </si>
  <si>
    <t>Default value for the permission</t>
  </si>
  <si>
    <t>pon_app_roles</t>
  </si>
  <si>
    <t>pon_app_rol_rolekey</t>
  </si>
  <si>
    <t>rolename</t>
  </si>
  <si>
    <t>pon_app_rol_rolename</t>
  </si>
  <si>
    <t>Role name</t>
  </si>
  <si>
    <t>pon_app_rol_defaultflag</t>
  </si>
  <si>
    <t>Indicates whether this is a default role</t>
  </si>
  <si>
    <t>pon_app_rol_status</t>
  </si>
  <si>
    <t>Status of the role</t>
  </si>
  <si>
    <t>pon_app_roles_permissions</t>
  </si>
  <si>
    <t>pon_app_rol_permissionke</t>
  </si>
  <si>
    <t>granted</t>
  </si>
  <si>
    <t>pon_app_rol_granted</t>
  </si>
  <si>
    <t>Indicates whether the permission is granted for this role</t>
  </si>
  <si>
    <t>pon_app_roles_tabs</t>
  </si>
  <si>
    <t>tabid</t>
  </si>
  <si>
    <t>pon_app_rol_tabid</t>
  </si>
  <si>
    <t>The ID of a tab in BrM user inteface</t>
  </si>
  <si>
    <t>tabname</t>
  </si>
  <si>
    <t>pon_app_rol_tabname</t>
  </si>
  <si>
    <t>Tab Name</t>
  </si>
  <si>
    <t>Indicates if the role is granted permission for the tab</t>
  </si>
  <si>
    <t>pon_app_roles_tasks</t>
  </si>
  <si>
    <t>taskname</t>
  </si>
  <si>
    <t>pon_app_rol_taskname</t>
  </si>
  <si>
    <t>Task Name</t>
  </si>
  <si>
    <t>Indicates if the role is granted permission for the task</t>
  </si>
  <si>
    <t>pon_app_tab_security</t>
  </si>
  <si>
    <t>pon_app_task_security</t>
  </si>
  <si>
    <t>pon_app_users</t>
  </si>
  <si>
    <t>pon_app_use_userkey</t>
  </si>
  <si>
    <t>pon_app_use_userid</t>
  </si>
  <si>
    <t>User ID matching the ID in USERS table</t>
  </si>
  <si>
    <t>pon_app_use_last_name</t>
  </si>
  <si>
    <t>User's last name</t>
  </si>
  <si>
    <t>pon_app_use_first_name</t>
  </si>
  <si>
    <t>User's first name</t>
  </si>
  <si>
    <t>pon_app_use_agency</t>
  </si>
  <si>
    <t>User's agency</t>
  </si>
  <si>
    <t>pon_app_use_phone</t>
  </si>
  <si>
    <t>User's phone number</t>
  </si>
  <si>
    <t>pon_app_use_email</t>
  </si>
  <si>
    <t>User's e-mail address</t>
  </si>
  <si>
    <t>pon_app_use_status</t>
  </si>
  <si>
    <t>User's status</t>
  </si>
  <si>
    <t>pon_app_use_createdateti</t>
  </si>
  <si>
    <t>Stores the date/time when the user was created</t>
  </si>
  <si>
    <t>pon_app_use_createuserke</t>
  </si>
  <si>
    <t>Stores the USERKEY of the user who created this user</t>
  </si>
  <si>
    <t>pon_app_use_modtime</t>
  </si>
  <si>
    <t>Stores the date/time when the user data was modified</t>
  </si>
  <si>
    <t>moduserkey</t>
  </si>
  <si>
    <t>pon_app_use_moduserkey</t>
  </si>
  <si>
    <t>Stores the USERKEY of the user who modified the information for this user</t>
  </si>
  <si>
    <t>password</t>
  </si>
  <si>
    <t>PON_APP_USERS</t>
  </si>
  <si>
    <t>MIDDLE_NAME</t>
  </si>
  <si>
    <t>pon_app_users_middle_nam</t>
  </si>
  <si>
    <t>Middle Name of User</t>
  </si>
  <si>
    <t>DISTRICT</t>
  </si>
  <si>
    <t>pon_app_users_district</t>
  </si>
  <si>
    <t>District Name of User</t>
  </si>
  <si>
    <t>TITLE</t>
  </si>
  <si>
    <t>pon_app_users_title</t>
  </si>
  <si>
    <t>Title of User</t>
  </si>
  <si>
    <t>ADDRESS1</t>
  </si>
  <si>
    <t>pon_app_users_address1</t>
  </si>
  <si>
    <t>Address line 1 of User</t>
  </si>
  <si>
    <t>ADDRESS2</t>
  </si>
  <si>
    <t>pon_app_users_address2</t>
  </si>
  <si>
    <t>Address line 2 of User</t>
  </si>
  <si>
    <t>CITY</t>
  </si>
  <si>
    <t>pon_app_users_city</t>
  </si>
  <si>
    <t>City of User</t>
  </si>
  <si>
    <t>STATE</t>
  </si>
  <si>
    <t>pon_app_users_state</t>
  </si>
  <si>
    <t>State of User</t>
  </si>
  <si>
    <t>ZIP</t>
  </si>
  <si>
    <t>pon_app_users_zip</t>
  </si>
  <si>
    <t>Postal code of User</t>
  </si>
  <si>
    <t>FAX</t>
  </si>
  <si>
    <t>pon_app_users_fax</t>
  </si>
  <si>
    <t>Fax of User</t>
  </si>
  <si>
    <t>fax of User</t>
  </si>
  <si>
    <t>INITIALS</t>
  </si>
  <si>
    <t>pon_app_users_initials</t>
  </si>
  <si>
    <t>initials of User</t>
  </si>
  <si>
    <t>is_disabled</t>
  </si>
  <si>
    <t>pon_app_use_is_disabled</t>
  </si>
  <si>
    <t>Flag indicating if user account is disabled</t>
  </si>
  <si>
    <t>pon_app_users_groups</t>
  </si>
  <si>
    <t>pon_app_users_roles</t>
  </si>
  <si>
    <t>pon_assessment</t>
  </si>
  <si>
    <t>Structure containing assessment.</t>
  </si>
  <si>
    <t>asmtkey</t>
  </si>
  <si>
    <t>asmtkey1</t>
  </si>
  <si>
    <t>Uniquely identifies an assessment within a bridge.</t>
  </si>
  <si>
    <t>asmtdefkey</t>
  </si>
  <si>
    <t>asmtdefkey1</t>
  </si>
  <si>
    <t>Assessment label.</t>
  </si>
  <si>
    <t>asmtdate</t>
  </si>
  <si>
    <t>asmtdate1</t>
  </si>
  <si>
    <t>Date of the assessment. The database can store the entire history of assessments on the bridge, but only the most recent is used in the analysis.</t>
  </si>
  <si>
    <t>Foreign key to the inspevnt table, for risk assessments that are tied to inspection events, such as those that are automatically computed.</t>
  </si>
  <si>
    <t>workflow_status</t>
  </si>
  <si>
    <t>workflow_status1</t>
  </si>
  <si>
    <t>0 if the record was calculated by a formula, 1 if entered or checked manually, 2 if a manual check is pending (required but not completed), 3 if the assessment is obsolete.</t>
  </si>
  <si>
    <t>affected_deck_area</t>
  </si>
  <si>
    <t>affected_deck_area1</t>
  </si>
  <si>
    <t>Percent of deck area affected, allows for hazards to affect only a portion of the structure. Used in utility weighting. Null if the entire deck area is affected.</t>
  </si>
  <si>
    <t>affected_aadt</t>
  </si>
  <si>
    <t>affected_aadt1</t>
  </si>
  <si>
    <t>Percent of AADT exposed to the hazard. Allows for hazards to affect only a portion of traffic flow. Used in utility weighting. Null if the entire traffic flow is affected.</t>
  </si>
  <si>
    <t>hazard_class</t>
  </si>
  <si>
    <t>hazard_class1</t>
  </si>
  <si>
    <t>State's classification of the structure into hazard zones or classes for the type of risk assessment represented.</t>
  </si>
  <si>
    <t>likelihood</t>
  </si>
  <si>
    <t>likelihood1</t>
  </si>
  <si>
    <t>Quantitative estimate or score for the likelihood of an extreme event. Display and editing are governed by pon_defs_assessment.flag_likelihood.</t>
  </si>
  <si>
    <t>useroles_notes</t>
  </si>
  <si>
    <t>userprefs</t>
  </si>
  <si>
    <t>userprefs_notes</t>
  </si>
  <si>
    <t>Height</t>
  </si>
  <si>
    <t>resizable_ind</t>
  </si>
  <si>
    <t>Indicated if the task is resizable</t>
  </si>
  <si>
    <t>status_bar_ind</t>
  </si>
  <si>
    <t>Indicates if a status bar is displayed for this task</t>
  </si>
  <si>
    <t>Indicates if scroll bars are displayed for this task</t>
  </si>
  <si>
    <t>help_url</t>
  </si>
  <si>
    <t>This task's associated Help URL</t>
  </si>
  <si>
    <t>Indicates if this task is a BrM standard task</t>
  </si>
  <si>
    <t>pon_report_register</t>
  </si>
  <si>
    <t>report_id</t>
  </si>
  <si>
    <t>The unique ID for the report</t>
  </si>
  <si>
    <t>Report name</t>
  </si>
  <si>
    <t>Report description</t>
  </si>
  <si>
    <t>report_type</t>
  </si>
  <si>
    <t>Report type</t>
  </si>
  <si>
    <t>report_origin</t>
  </si>
  <si>
    <t>Origin of the report</t>
  </si>
  <si>
    <t>report_xml_file</t>
  </si>
  <si>
    <t>Report's associated XML file</t>
  </si>
  <si>
    <t>Report's creation date/time</t>
  </si>
  <si>
    <t>The USERKEY of the user who registered this report</t>
  </si>
  <si>
    <t>Report's last modification date/time</t>
  </si>
  <si>
    <t>The USERKEY of the user who modified the registration of this report</t>
  </si>
  <si>
    <t>PON_REPORT_SECURITY</t>
  </si>
  <si>
    <t>ROLEKEY</t>
  </si>
  <si>
    <t>ROLEKEY1</t>
  </si>
  <si>
    <t>REPORT_ID</t>
  </si>
  <si>
    <t>REPORT_ID1</t>
  </si>
  <si>
    <t>VISIBLE_IND</t>
  </si>
  <si>
    <t>VISIBLE_IND1</t>
  </si>
  <si>
    <t>Determines visibility of report for role</t>
  </si>
  <si>
    <t>pon_session</t>
  </si>
  <si>
    <t>pon_session_key</t>
  </si>
  <si>
    <t>pon_session_pon_session_</t>
  </si>
  <si>
    <t>BrM Session Unique Key</t>
  </si>
  <si>
    <t>pon_session_userkey</t>
  </si>
  <si>
    <t>db_session</t>
  </si>
  <si>
    <t>pon_session_db_session</t>
  </si>
  <si>
    <t>Database session identifier</t>
  </si>
  <si>
    <t>started_on</t>
  </si>
  <si>
    <t>pon_session_started_on</t>
  </si>
  <si>
    <t>Session start date/time</t>
  </si>
  <si>
    <t>ended_on</t>
  </si>
  <si>
    <t>pon_session_ended_on</t>
  </si>
  <si>
    <t>Session end date/time</t>
  </si>
  <si>
    <t>pon_session_batch</t>
  </si>
  <si>
    <t>pon_session_batch_key</t>
  </si>
  <si>
    <t>BrM Session Unique Key for batch operations</t>
  </si>
  <si>
    <t>pon_session_context</t>
  </si>
  <si>
    <t>Context of the batch operation</t>
  </si>
  <si>
    <t>batch_descr</t>
  </si>
  <si>
    <t>pon_session_batch_descr</t>
  </si>
  <si>
    <t>Description of the batch operation</t>
  </si>
  <si>
    <t>Batch operation start date/time</t>
  </si>
  <si>
    <t>Batch operation end date/time</t>
  </si>
  <si>
    <t>pon_session_log</t>
  </si>
  <si>
    <t>pon_session_log_key</t>
  </si>
  <si>
    <t>BrM session unique log key</t>
  </si>
  <si>
    <t>logged_on</t>
  </si>
  <si>
    <t>pon_session_logged_on</t>
  </si>
  <si>
    <t>Logon date/time</t>
  </si>
  <si>
    <t>logged_record</t>
  </si>
  <si>
    <t>pon_session_logged_recor</t>
  </si>
  <si>
    <t>Logged record text</t>
  </si>
  <si>
    <t>pon_state_defs</t>
  </si>
  <si>
    <t>pon_state_d_elem_key</t>
  </si>
  <si>
    <t>element key - tied to the pon_elem_defs table</t>
  </si>
  <si>
    <t>pon_state_d_elem_state_k</t>
  </si>
  <si>
    <t>condition state number and key</t>
  </si>
  <si>
    <t>elem_state_name_short</t>
  </si>
  <si>
    <t>pon_state_d_elem_state_n</t>
  </si>
  <si>
    <t>condition state short name</t>
  </si>
  <si>
    <t>pon_state_d_elem_created</t>
  </si>
  <si>
    <t>pon_state_d_elem_createu</t>
  </si>
  <si>
    <t>pon_state_d_elem_modtime</t>
  </si>
  <si>
    <t>pon_state_d_elem_moduser</t>
  </si>
  <si>
    <t>pon_state_d_elem_docrefk</t>
  </si>
  <si>
    <t>document reference key- future link for element photos for manual use</t>
  </si>
  <si>
    <t>elem_state_desc</t>
  </si>
  <si>
    <t>pon_state_d_elem_state_d</t>
  </si>
  <si>
    <t>notes for in-depth description of the element state and state documentation</t>
  </si>
  <si>
    <t>PON_UTIL_CRIT_CATEGORY</t>
  </si>
  <si>
    <t>CATKEY</t>
  </si>
  <si>
    <t>Category key for group of points.</t>
  </si>
  <si>
    <t>CATNAME</t>
  </si>
  <si>
    <t>Category name for group of points.</t>
  </si>
  <si>
    <t>CRITERIONTYPE</t>
  </si>
  <si>
    <t>Utility criterion type.</t>
  </si>
  <si>
    <t>MIN_X</t>
  </si>
  <si>
    <t>X axis start value for charts displaying this category.</t>
  </si>
  <si>
    <t>MAX_X</t>
  </si>
  <si>
    <t>X axis end value for charts displaying this category.</t>
  </si>
  <si>
    <t>TABLE_COL</t>
  </si>
  <si>
    <t>Table column used for this instance.</t>
  </si>
  <si>
    <t>CATKEY_PARENT</t>
  </si>
  <si>
    <t>Parent category key.</t>
  </si>
  <si>
    <t>WEIGHT</t>
  </si>
  <si>
    <t>Determines priority over other categories.</t>
  </si>
  <si>
    <t>ASMTDEFKEY</t>
  </si>
  <si>
    <t>Assessment definition tied to this utility criterion.</t>
  </si>
  <si>
    <t>Element tied to this utility criterion.</t>
  </si>
  <si>
    <t>Maps category to Formula.</t>
  </si>
  <si>
    <t>DEFAULT_COLLAPSED</t>
  </si>
  <si>
    <t>If T, category will be collapsed by default.</t>
  </si>
  <si>
    <t>ELEM_GROUP</t>
  </si>
  <si>
    <t>Element group name used for this instance.</t>
  </si>
  <si>
    <t>PON_UTIL_CRIT_POINTS</t>
  </si>
  <si>
    <t>X</t>
  </si>
  <si>
    <t>X axis value.</t>
  </si>
  <si>
    <t>Y axis value.</t>
  </si>
  <si>
    <t>bridge_status</t>
  </si>
  <si>
    <t>Marks the bridge with any of several status values (e.g. inactive/closed).</t>
  </si>
  <si>
    <t>bridge_lifecycle_phase</t>
  </si>
  <si>
    <t>Stores bridge lifecyle phase (e.g. design or preconstruction state).</t>
  </si>
  <si>
    <t>impact1</t>
  </si>
  <si>
    <t>Quantitative estimate or score for the impact to mission, life, and property of an extreme event. Display and editing are governed by pon_defs_assessment.flag_impact.</t>
  </si>
  <si>
    <t>orfactor</t>
  </si>
  <si>
    <t>Operating Rating Factor</t>
  </si>
  <si>
    <t>irfactor</t>
  </si>
  <si>
    <t>Inventory Rating Factor</t>
  </si>
  <si>
    <t>precise_lat</t>
  </si>
  <si>
    <t>Precise latitude value in DD.dddd format.</t>
  </si>
  <si>
    <t>precise_lon</t>
  </si>
  <si>
    <t>Precise longitude value in DDD.dddd format.</t>
  </si>
  <si>
    <t>consequences</t>
  </si>
  <si>
    <t>consequences1</t>
  </si>
  <si>
    <t>Quantitative estimate or score for the consequences to the structure of an extreme event. Display and editing are governed by pon_defs_assessment.flag_consq.</t>
  </si>
  <si>
    <t>asmt_value</t>
  </si>
  <si>
    <t>asmt_value1</t>
  </si>
  <si>
    <t>Quantitative estimate or score for the overall assessment. Display and editing are governed by pon_defs_assessment.flag_value.</t>
  </si>
  <si>
    <t>next_asmt_date</t>
  </si>
  <si>
    <t>next_asmt_date1</t>
  </si>
  <si>
    <t>Date when the next assessment is to be undertaken.</t>
  </si>
  <si>
    <t>Date when the next assessment is to be undertaken. If generation method is 2, then this field determines when the automated process happens; otherwise, it is for information only. Can be null if no further assessment is necessary or scheduled. It may need to be synchronized with NBI item 92.</t>
  </si>
  <si>
    <t>status1</t>
  </si>
  <si>
    <t>Status of record, e.g. whether active or inactive.</t>
  </si>
  <si>
    <t>createdatetime1</t>
  </si>
  <si>
    <t>Date and time the record was created. Set by a stored procedure or other automated method.</t>
  </si>
  <si>
    <t>createuserkey1</t>
  </si>
  <si>
    <t>Key value for the user that created the record. Set by a stored procedure or other automated method.</t>
  </si>
  <si>
    <t>modtime1</t>
  </si>
  <si>
    <t>Date and time the record or any of its children were last modified. Set by a stored procedure or other automated method.</t>
  </si>
  <si>
    <t>moduserkey1</t>
  </si>
  <si>
    <t>Key value for the user who last modified the record or any of its children. Set by a stored procedure or other automated method.</t>
  </si>
  <si>
    <t>docrefkey1</t>
  </si>
  <si>
    <t>Reference key for multi-media documents related to the record.</t>
  </si>
  <si>
    <t>description1</t>
  </si>
  <si>
    <t>Long description of the item.</t>
  </si>
  <si>
    <t>pon_attribute_display</t>
  </si>
  <si>
    <t>context_name</t>
  </si>
  <si>
    <t>pon_attribu_context_name</t>
  </si>
  <si>
    <t>Context name</t>
  </si>
  <si>
    <t>tab_name</t>
  </si>
  <si>
    <t>pon_attribu_tab_name</t>
  </si>
  <si>
    <t>Name of the BrM user interface tab</t>
  </si>
  <si>
    <t>pon_attribu_ord_num</t>
  </si>
  <si>
    <t>Order Number</t>
  </si>
  <si>
    <t>Order number for sorting of the items</t>
  </si>
  <si>
    <t>prompt_text</t>
  </si>
  <si>
    <t>pon_attribu_prompt_text</t>
  </si>
  <si>
    <t>Prompt Text</t>
  </si>
  <si>
    <t>pon_attribu_table_name</t>
  </si>
  <si>
    <t>Table Name</t>
  </si>
  <si>
    <t>pon_attribu_col_name</t>
  </si>
  <si>
    <t>Column Name</t>
  </si>
  <si>
    <t>m2e_coeff</t>
  </si>
  <si>
    <t>real</t>
  </si>
  <si>
    <t>pon_attribu_m2e_coeff</t>
  </si>
  <si>
    <t>M2e Coefficient</t>
  </si>
  <si>
    <t>fmt</t>
  </si>
  <si>
    <t>pon_attribu_fmt</t>
  </si>
  <si>
    <t>Formatting string</t>
  </si>
  <si>
    <t>lookup_expression</t>
  </si>
  <si>
    <t>pon_attribu_lookup_expre</t>
  </si>
  <si>
    <t>Lookup Expression</t>
  </si>
  <si>
    <t>A boolean indicating if this is a lookup expression</t>
  </si>
  <si>
    <t>tab_order</t>
  </si>
  <si>
    <t>pon_attribu_tab_order</t>
  </si>
  <si>
    <t>Order of the tab</t>
  </si>
  <si>
    <t>Order of the tab.</t>
  </si>
  <si>
    <t>pon_batch_brkeys</t>
  </si>
  <si>
    <t>pon_batch_b_pon_session_</t>
  </si>
  <si>
    <t>pon_batch_b_brkey</t>
  </si>
  <si>
    <t>BRKEY of the bridges in a batch operation</t>
  </si>
  <si>
    <t>PON_BENEFIT_ELEMENTS</t>
  </si>
  <si>
    <t>PON_BNT_ELEMS_bnt_grp_id</t>
  </si>
  <si>
    <t>This is table PON_BENEFIT_GROUPS Unique ID</t>
  </si>
  <si>
    <t>ELEM_KEY</t>
  </si>
  <si>
    <t>PON_BNT_ELEMS_elem_key</t>
  </si>
  <si>
    <t>This is table PON_ELEM_DEFS Unique ID</t>
  </si>
  <si>
    <t>ORIGIN_STATE</t>
  </si>
  <si>
    <t>PON_BNT_ELEMS_origin_state</t>
  </si>
  <si>
    <t>The original condition state that is being transformed</t>
  </si>
  <si>
    <t>CS1</t>
  </si>
  <si>
    <t>PON_BNT_ELEMENTS_cs1</t>
  </si>
  <si>
    <t>The percent of the original condition that will be improved to condition state 1</t>
  </si>
  <si>
    <t>CS2</t>
  </si>
  <si>
    <t>PON_BNT_ELEMENTS_cs2</t>
  </si>
  <si>
    <t>The percent of the original condition that will be improved to condition state 2</t>
  </si>
  <si>
    <t>CS3</t>
  </si>
  <si>
    <t>PON_BNT_ELEMENTS_cs3</t>
  </si>
  <si>
    <t>The percent of the original condition that will be improved to condition state 3</t>
  </si>
  <si>
    <t>CS4</t>
  </si>
  <si>
    <t>PON_BNT_ELEMENTS_cs4</t>
  </si>
  <si>
    <t>The percent of the original condition that will be improved to condition state 4</t>
  </si>
  <si>
    <t>PON_BNT_ELEMENTS_c_date</t>
  </si>
  <si>
    <t>PON_BNT_ELEMENTS_c_user</t>
  </si>
  <si>
    <t>PON_BNT_ELEMENTS_m_date</t>
  </si>
  <si>
    <t>PON_BNT_ELEMENTS_m_user</t>
  </si>
  <si>
    <t>ELEM_PARENT_KEY</t>
  </si>
  <si>
    <t>NUMBER</t>
  </si>
  <si>
    <t>PON_BNT_ELEMENTS_parent</t>
  </si>
  <si>
    <t>A PON_ELEM_DEFS key to identify the parent record.</t>
  </si>
  <si>
    <t>ELEM_GRANDPARENT_KEY</t>
  </si>
  <si>
    <t>PON_BNT_ELEMENTS_grparent</t>
  </si>
  <si>
    <t>A PON_ELEM_DEFS key to identify the grandparent record.</t>
  </si>
  <si>
    <t>PON_BENEFIT_FIELDS</t>
  </si>
  <si>
    <t>PON_BNT_FIELDS_tb_name</t>
  </si>
  <si>
    <t>This is table name</t>
  </si>
  <si>
    <t>PON_BNT_FIELDS_col_name</t>
  </si>
  <si>
    <t>This is column name</t>
  </si>
  <si>
    <t>NEW_VALUE</t>
  </si>
  <si>
    <t>PON_BNT_FIELDS_new_value</t>
  </si>
  <si>
    <t>The new value for this benefit</t>
  </si>
  <si>
    <t>MODIFIER</t>
  </si>
  <si>
    <t>PON_BNT_FIELDS_modifier</t>
  </si>
  <si>
    <t>The modifier applied to this benefit</t>
  </si>
  <si>
    <t>PON_BNT_FIELDS_c_date</t>
  </si>
  <si>
    <t>PON_BNT_FIELDS_c_user</t>
  </si>
  <si>
    <t>PON_BNT_FIELDS_m_date</t>
  </si>
  <si>
    <t>PON_BNT_FIELDS_m_user</t>
  </si>
  <si>
    <t>PON_BENEFIT_GROUPS</t>
  </si>
  <si>
    <t>PON_BNT_GRPS_bnt_grp_id</t>
  </si>
  <si>
    <t>NAME</t>
  </si>
  <si>
    <t>PON_BNT_GRPS_name</t>
  </si>
  <si>
    <t>This is table PON_BENEFIT_GROUPS name</t>
  </si>
  <si>
    <t>PON_BNT_GRPS_description</t>
  </si>
  <si>
    <t>This is table PON_BENEFIT_GROUPS description</t>
  </si>
  <si>
    <t>PON_BNT_GRPS_c_date</t>
  </si>
  <si>
    <t>PON_BNT_GRPS_c_user</t>
  </si>
  <si>
    <t>PON_BNT_GRPS_m_date</t>
  </si>
  <si>
    <t>PON_BNT_GRPS_m_user</t>
  </si>
  <si>
    <t>SORT_ORDER</t>
  </si>
  <si>
    <t>PON_BNT_GRPS_sorder</t>
  </si>
  <si>
    <t>The order in which the benefit group will be displayed.</t>
  </si>
  <si>
    <t>PON_BENEFIT_RISKS</t>
  </si>
  <si>
    <t>PON_BNT_RISKS_bnt_grp_id</t>
  </si>
  <si>
    <t>PON_BNT_RISKS_asmtdefkey</t>
  </si>
  <si>
    <t>This is table PON_DEFS_ASSESSMENT Unique ID</t>
  </si>
  <si>
    <t>PON_BNT_RISKS_new_value</t>
  </si>
  <si>
    <t>PON_BNT_RISKS_modifier</t>
  </si>
  <si>
    <t>PON_BNT_RISKS_c_date</t>
  </si>
  <si>
    <t>PON_BNT_RISKS_c_user</t>
  </si>
  <si>
    <t>main_span_type_id</t>
  </si>
  <si>
    <t>mndot_brdg_main_span_ty</t>
  </si>
  <si>
    <t>Comment for mndot_brdg.main_span_type_id</t>
  </si>
  <si>
    <t>appr_span_type_id</t>
  </si>
  <si>
    <t>mndot_brdg_appr_span_ty</t>
  </si>
  <si>
    <t>Comment for mndot_brdg.appr_span_type_id</t>
  </si>
  <si>
    <t>main_span_mat_id</t>
  </si>
  <si>
    <t>mndot_brdg_main_span_ma</t>
  </si>
  <si>
    <t>Comment for mndot_brdg.main_span_mat_id</t>
  </si>
  <si>
    <t>appr_span_mat_id</t>
  </si>
  <si>
    <t>mndot_brdg_appr_span_ma</t>
  </si>
  <si>
    <t>Comment for mndot_brdg.appr_span_mat_id</t>
  </si>
  <si>
    <t>mndot_insp_brkey</t>
  </si>
  <si>
    <t>Comment for mndot_insp.brkey</t>
  </si>
  <si>
    <t>mndot_insp_inspkey</t>
  </si>
  <si>
    <t>Comment for mndot_insp.inspkey</t>
  </si>
  <si>
    <t>sign_load_limit</t>
  </si>
  <si>
    <t>mndot_insp_sign_load_li</t>
  </si>
  <si>
    <t>Comment for mndot_insp.sign_load_limit</t>
  </si>
  <si>
    <t>paint_pct_unsound</t>
  </si>
  <si>
    <t>mndot_insp_paint_pct_un</t>
  </si>
  <si>
    <t>Comment for mndot_insp.paint_pct_unsound</t>
  </si>
  <si>
    <t>fc_elem_desc</t>
  </si>
  <si>
    <t>mndot_insp_fc_elem_desc</t>
  </si>
  <si>
    <t>Comment for mndot_insp.fc_elem_desc</t>
  </si>
  <si>
    <t>fc_elem_qty</t>
  </si>
  <si>
    <t>mndot_insp_fc_elem_qty</t>
  </si>
  <si>
    <t>Comment for mndot_insp.fc_elem_qty</t>
  </si>
  <si>
    <t>fc_rating_id</t>
  </si>
  <si>
    <t>mndot_insp_fc_rating_id</t>
  </si>
  <si>
    <t>Comment for mndot_insp.fc_rating_id</t>
  </si>
  <si>
    <t>fc_insp_proc</t>
  </si>
  <si>
    <t>mndot_insp_fc_insp_proc</t>
  </si>
  <si>
    <t>Comment for mndot_insp.fc_insp_proc</t>
  </si>
  <si>
    <t>fc_next_insp_date</t>
  </si>
  <si>
    <t>mndot_insp_fc_next_insp</t>
  </si>
  <si>
    <t>Comment for mndot_insp.fc_next_insp_date</t>
  </si>
  <si>
    <t>scour_year</t>
  </si>
  <si>
    <t>mndot_insp_scour_year</t>
  </si>
  <si>
    <t>Comment for mndot_insp.scour_year</t>
  </si>
  <si>
    <t>water_depth</t>
  </si>
  <si>
    <t>mndot_insp_water_depth</t>
  </si>
  <si>
    <t>Comment for mndot_insp.water_depth</t>
  </si>
  <si>
    <t>no_of_substruct</t>
  </si>
  <si>
    <t>mndot_insp_no_of_substr</t>
  </si>
  <si>
    <t>Comment for mndot_insp.no_of_substruct</t>
  </si>
  <si>
    <t>mndot_insp_createdateti</t>
  </si>
  <si>
    <t>Comment for mndot_insp.createdatetime</t>
  </si>
  <si>
    <t>mndot_insp_createuserke</t>
  </si>
  <si>
    <t>Comment for mndot_insp.createuserkey</t>
  </si>
  <si>
    <t>mndot_insp_modtime</t>
  </si>
  <si>
    <t>Comment for mndot_insp.modtime</t>
  </si>
  <si>
    <t>mndot_insp_userkey</t>
  </si>
  <si>
    <t>Comment for mndot_insp.userkey</t>
  </si>
  <si>
    <t>mndot_brdg_userkey</t>
  </si>
  <si>
    <t>Comment for mndot_brdg.userkey</t>
  </si>
  <si>
    <t>agencypolrule</t>
  </si>
  <si>
    <t>agencypolru_agcypolsetke</t>
  </si>
  <si>
    <t>Agency preservation policy set key.  Two character code of the rule set as it will be addressed by scenario.</t>
  </si>
  <si>
    <t>agcypolrulekey</t>
  </si>
  <si>
    <t>agencypolru_agcypolrulek</t>
  </si>
  <si>
    <t>Character code of the rule that will uniquely identify its within a set.  Must contain a number.</t>
  </si>
  <si>
    <t>agencypolru_priority</t>
  </si>
  <si>
    <t>Numeric code used to prioritization of the rules.  Rules with lower priority number will be checked first.</t>
  </si>
  <si>
    <t>agencypolru_ifobjkind</t>
  </si>
  <si>
    <t>Indicates how controlling object (one whose condition is evaluated) is identified for the rule, i.e, as element category, type or number.  Allowable entries are 1, 2 or 3, corresponding to the element type, category or number.</t>
  </si>
  <si>
    <t>agencypolru_ifobjcode</t>
  </si>
  <si>
    <t>Code of the controlling object.  Depending on the contents of the ifobjkind field, this may be the code of the category, type, or an element number.</t>
  </si>
  <si>
    <t>agencypolru_thobjkind</t>
  </si>
  <si>
    <t>Indicates how controlling object (one for which the action prescribed) is identified for the rule, i.e, as element category, type or number.  Allowable entries are 1, 2 or 3, corresponding to the element type, category or number.</t>
  </si>
  <si>
    <t>agencypolru_thobjcode</t>
  </si>
  <si>
    <t>Code of the controlling object</t>
  </si>
  <si>
    <t>thactcode1</t>
  </si>
  <si>
    <t>agencypolru_thactcode1</t>
  </si>
  <si>
    <t>Code of the action prescribed by the rule for condition state 1.  Field may contain action's number in MR&amp;R model, action type or action category code.</t>
  </si>
  <si>
    <t>thactcode2</t>
  </si>
  <si>
    <t>agencypolru_thactcode2</t>
  </si>
  <si>
    <t>thactcode3</t>
  </si>
  <si>
    <t>agencypolru_thactcode3</t>
  </si>
  <si>
    <t>thactcode4</t>
  </si>
  <si>
    <t>agencypolru_thactcode4</t>
  </si>
  <si>
    <t>thactcode5</t>
  </si>
  <si>
    <t>agencypolru_thactcode5</t>
  </si>
  <si>
    <t>agencypolru_description</t>
  </si>
  <si>
    <t>Agency policy rule description</t>
  </si>
  <si>
    <t>agencypolsets</t>
  </si>
  <si>
    <t>agencypolse_agcypolsetke</t>
  </si>
  <si>
    <t>agcypolsetname</t>
  </si>
  <si>
    <t>agencypolse_agcypolsetna</t>
  </si>
  <si>
    <t>Agency preservation policy set name</t>
  </si>
  <si>
    <t>agencypolse_modtime</t>
  </si>
  <si>
    <t>agencypolse_userkey</t>
  </si>
  <si>
    <t>agencypolse_notes</t>
  </si>
  <si>
    <t>Agency policy set notes</t>
  </si>
  <si>
    <t>needs</t>
  </si>
  <si>
    <t>netmetric_needs</t>
  </si>
  <si>
    <t>BrM generated needs</t>
  </si>
  <si>
    <t>progwork</t>
  </si>
  <si>
    <t>netmetric_progwork</t>
  </si>
  <si>
    <t>Programmed work, dollars</t>
  </si>
  <si>
    <t>benneeds</t>
  </si>
  <si>
    <t>netmetric_benneeds</t>
  </si>
  <si>
    <t>Potential benefits</t>
  </si>
  <si>
    <t>benwork</t>
  </si>
  <si>
    <t>netmetric_benwork</t>
  </si>
  <si>
    <t>Program benefits</t>
  </si>
  <si>
    <t>strucneed</t>
  </si>
  <si>
    <t>netmetric_strucneed</t>
  </si>
  <si>
    <t>Number of bridges that require work</t>
  </si>
  <si>
    <t>strucdone</t>
  </si>
  <si>
    <t>netmetric_strucdone</t>
  </si>
  <si>
    <t>Number of bridges that had work done</t>
  </si>
  <si>
    <t>pont_work_dim1val</t>
  </si>
  <si>
    <t>pont_work_dim2val</t>
  </si>
  <si>
    <t>pont_work_dim3val</t>
  </si>
  <si>
    <t>pont_work_dim4val</t>
  </si>
  <si>
    <t>genflagap</t>
  </si>
  <si>
    <t>pont_work_genflagap</t>
  </si>
  <si>
    <t>Indicates that the item was generated following the rules of agency MR&amp;R policy</t>
  </si>
  <si>
    <t>scenario_agcypolsetke</t>
  </si>
  <si>
    <t>Agency preservation policy set key</t>
  </si>
  <si>
    <t>scenario_scmdlkey1</t>
  </si>
  <si>
    <t>Place holder for agency defined rule set keys</t>
  </si>
  <si>
    <t>scenario_scmdlkey2</t>
  </si>
  <si>
    <t>scenario_scmdlkey3</t>
  </si>
  <si>
    <t>scenario_scmdlkey4</t>
  </si>
  <si>
    <t>scenario_scmdlkey5</t>
  </si>
  <si>
    <t>threshold_state</t>
  </si>
  <si>
    <t>agencypolru_threshold_st</t>
  </si>
  <si>
    <t>Number of the threshold condition state.  Allowable entries are 1, 2, 3, 4, 5.</t>
  </si>
  <si>
    <t>threshold_pct</t>
  </si>
  <si>
    <t>agencypolru_threshold_pc</t>
  </si>
  <si>
    <t>Percentage value of the threshold.  Rule is triggered when the fraction of the element's quantity in condition states threshold_state and below reaches or exceeds the given percentage value.</t>
  </si>
  <si>
    <t>thactkind1</t>
  </si>
  <si>
    <t>agencypolru_thactkind1</t>
  </si>
  <si>
    <t>Code indicating how to interpret the contents of the next column. Allowable entries are 0,1,2,3.  0- Let BrM decide applying its MR&amp;R model.  Other codes correspond to the action category, type and number.</t>
  </si>
  <si>
    <t>thactkind2</t>
  </si>
  <si>
    <t>agencypolru_thactkind2</t>
  </si>
  <si>
    <t>thactkind3</t>
  </si>
  <si>
    <t>agencypolru_thactkind3</t>
  </si>
  <si>
    <t>thactkind4</t>
  </si>
  <si>
    <t>agencypolru_thactkind4</t>
  </si>
  <si>
    <t>thactkind5</t>
  </si>
  <si>
    <t>agencypolru_thactkind5</t>
  </si>
  <si>
    <t>custodian</t>
  </si>
  <si>
    <t>Maintenance responsibility.  NBI Item 21.</t>
  </si>
  <si>
    <t>NBI Item 21 - Maintenance Responsibility -2 digits-The actual names-of the agencys-responsible for the maintenance of the structure shall be recorded on the inspection form.  The codes below shall be used to represent the type of agency that has primary responsibility for maintaining the structure.  If more than one agency has equal maintenance responsibility, code one agency in the hierarchy of State, Federal, county, city, railroad, and other private.  Code:  01, Description:  State Highway Agency.  Code:  02, Description:  County Highway Agency.  Code:  03 Town or Township Highway Agency.  Code:  04, Description:  City or Municipal Highway Agency.  Code:  11, Description:  State Park, Forest, or Reservation Agency.  Code:  12, Description:  Local Park, Forest, or Reservation Agency.  Code:  21, Description:  Other State Agencies.  Code:  25, Description:  Other Local Agencies.  Code:  26, Description:  Private-other than railroad.  Code:  27, Description:  Railroad.  Code:  31, Description:  State Toll Authority.  Code:  32, Description:  Local Toll Authority.  Code:  60, Description:  Other Federal Agencies-not listed below.  Code:  61, Description:  Indian Tribal Government.  Code:  62, Description:  Bureau of Indian Affairs.  Code:  63, Description:  Bureau of Fish and Wildlife.  Code:  64, Description:  U.  S.  Forest Service.  Code:  66, Description:  National Park Service.  Code:  67, Description:  Tennessee Valley Authority.  Code:  68, Description:  Bureau of Land Management.  Code:  69, Description:  Bureau of Reclamation.  Code:  70, Description:  Corps of Engineers-Civil.  Code:  71, Description:  Corps of Engineers-Military.  Code:  72, Description:  Air Force.  Code:  73, Description:  Navy/Marines.  Code:  74, Description:  Army.  Code:  75, Description:  NASA.  Code:  76, Description:  Metropolitan Washington Airports Service.  Code:  80, Description:  Unknown</t>
  </si>
  <si>
    <t>fc_detail</t>
  </si>
  <si>
    <t>Fracture critical detail on structure.  Non-NBI field.</t>
  </si>
  <si>
    <t>This is an optional non-NBI field used to characterize the fracture-critical details on the structure.  Fracture Critical Details - In 1988, a revision to the National Bridge Inspection Standards mandated all states to identify bridges that had fracture critical members and perform in-depth investigations of those members.  By definition, fracture critical members are steel elements sustaining tensile stresses whose failure will probably cause a portion of or the entire bridge to collapse.  To provide agencies a method to track fatigue prone details on bridges which may or may not be fracture critical, it is proposed that a five character field in the BrM 3.  0 database be used.  This field will not be used to identify fracture critical bridges--NBI Item 92A can be used for that purpose.  This field will be used to identify the reason a bridge is fracture critical as well as identifying fatigue prone details which are not necessarily fracture critical.  This list should be agency modifiable.  Code:  A, Description:  one or two steel-girder system.  Code:  B, Description:  hinges with pin and hanger assembly.  Code:  C, Description:  steel bent caps sustaining tensile stress.  Code:  D, Description:  steel trusses.  Code:  E, Description:  steel tension elements consisting of less than 3 multiple eye-bar.  Code:  F, Description:  suspension or cable structure.  Code:  G, Description:  single and multiple cell steel box girder.  Code:  H, Description:  highly fatigue prone weld details in tension area.  Code:  I, Description:  high strength steel girder.  Code:  J, Description:  horizontally curved girder.  Code:  K, Description:  details that promote out-of-plane bending--staggered cross frames, etc.....Code:  L, Description:  electroslag welding fabrication procedure.  Code:  M, Description:  partial length welded cover plat.  Code:  N, Description:  exposed prestress tend to.  Code:  O, Description:  super/sub integral framing details--floor beam/stringers.  Cod</t>
  </si>
  <si>
    <t>featint</t>
  </si>
  <si>
    <t>006A</t>
  </si>
  <si>
    <t>featintbr</t>
  </si>
  <si>
    <t>Feature intersected by the structure.  NBI Item 6A.</t>
  </si>
  <si>
    <t xml:space="preserve">NBI Item 6 - Features Intersected -25 digits-This item contains a description of the features intersected by the structure and a critical facility indicator.  When Item 5A indicates an under record, this item describes the inventory route and/or features under the structure.  There are 25 digits divided into 2 segments.  Segment:  6A, Description:  Features Intersected Length:  24 digits.  The information to be recorded for this item in the first 24 digits shall be the name or names of the features intersected by the structure.  When one of the features intersected is another highway, the signed number or name of the highway shall appear first-leftmost-in the field.  The names of any other features shall follow, separated by a semicolon or a comma.  Parentheses shall be used to provide a second identification of the same feature-see third example.  Abbreviations may be used where necessary, but an effort shall be made to keep them meaningful.  The data in this segment shall be left justified in the first 24 positions without trailing zeros.  </t>
  </si>
  <si>
    <t>dm_det_prob_history</t>
  </si>
  <si>
    <t>dm_det_prob_envkey</t>
  </si>
  <si>
    <t>dm_det_prob_skey</t>
  </si>
  <si>
    <t>State key.</t>
  </si>
  <si>
    <t>dm_det_prob_new_model</t>
  </si>
  <si>
    <t>dm_det_prob_elemkey</t>
  </si>
  <si>
    <t>sum_prob_weight</t>
  </si>
  <si>
    <t>dm_det_prob_sum_prob_wei</t>
  </si>
  <si>
    <t>Sum of weights for all observations for the specified condition unit and state weighted by probability.</t>
  </si>
  <si>
    <t>weight_expert</t>
  </si>
  <si>
    <t>dm_det_prob_weight_exper</t>
  </si>
  <si>
    <t>Sum of weights for experts for the specified condition unit and state.</t>
  </si>
  <si>
    <t>weight_history</t>
  </si>
  <si>
    <t>dm_det_prob_weight_histo</t>
  </si>
  <si>
    <t>Sum of weights for inspection history for the specified condition unit and state.</t>
  </si>
  <si>
    <t>weight_old</t>
  </si>
  <si>
    <t>dm_det_prob_weight_old</t>
  </si>
  <si>
    <t>Sum of weights for the old model for the specified condition unit and state.</t>
  </si>
  <si>
    <t>dm_det_matrix_b</t>
  </si>
  <si>
    <t>skey_i</t>
  </si>
  <si>
    <t>dm_det_matr_skey_i</t>
  </si>
  <si>
    <t>State key for the state from which element transition occurs.</t>
  </si>
  <si>
    <t>skey_j</t>
  </si>
  <si>
    <t>dm_det_matr_skey_j</t>
  </si>
  <si>
    <t>State key for the state to which element transition occurs.</t>
  </si>
  <si>
    <t>sum_products</t>
  </si>
  <si>
    <t>dm_det_matr_sum_products</t>
  </si>
  <si>
    <t>Sum of products.  Used to support matrix calculations.</t>
  </si>
  <si>
    <t>elem_weight</t>
  </si>
  <si>
    <t>dm_det_matr_elem_weight</t>
  </si>
  <si>
    <t>Element weight.  Used to support matrix calculations.</t>
  </si>
  <si>
    <t>x_weight</t>
  </si>
  <si>
    <t>dm_det_matr_x_weight</t>
  </si>
  <si>
    <t>Weight on element quantity.  Used to support matrix calculations.</t>
  </si>
  <si>
    <t>dm_det_prob_1_bin</t>
  </si>
  <si>
    <t>dm_det_prob_num_years</t>
  </si>
  <si>
    <t>prob_value</t>
  </si>
  <si>
    <t>dm_det_prob_prob_value</t>
  </si>
  <si>
    <t>dm_det_prob_weight</t>
  </si>
  <si>
    <t>Weight on the probability for the specified condition unit state and number of years.</t>
  </si>
  <si>
    <t>dm_det_prob_experts</t>
  </si>
  <si>
    <t>dm_control</t>
  </si>
  <si>
    <t>dm_control_num_years</t>
  </si>
  <si>
    <t>mx_inversion_flag</t>
  </si>
  <si>
    <t>dm_control_mx_inversion</t>
  </si>
  <si>
    <t>Matrix inversion flag.</t>
  </si>
  <si>
    <t>max_xy</t>
  </si>
  <si>
    <t>dm_control_max_xy</t>
  </si>
  <si>
    <t>Scaling factor for matrix inversions.</t>
  </si>
  <si>
    <t>max_xx</t>
  </si>
  <si>
    <t>dm_control_max_xx</t>
  </si>
  <si>
    <t>max_all</t>
  </si>
  <si>
    <t>dm_control_max_all</t>
  </si>
  <si>
    <t>min_xy</t>
  </si>
  <si>
    <t>dm_control_min_xy</t>
  </si>
  <si>
    <t>min_xx</t>
  </si>
  <si>
    <t>dm_control_min_xx</t>
  </si>
  <si>
    <t>min_all</t>
  </si>
  <si>
    <t>dm_control_min_all</t>
  </si>
  <si>
    <t>dm_det_matrix_a</t>
  </si>
  <si>
    <t>dm_det_matr_elemkey</t>
  </si>
  <si>
    <t>dm_det_matr_envkey</t>
  </si>
  <si>
    <t>dm_det_matr_num_years</t>
  </si>
  <si>
    <t>y_weight</t>
  </si>
  <si>
    <t>dm_det_matr_y_weight</t>
  </si>
  <si>
    <t>dm_act_prob_experts</t>
  </si>
  <si>
    <t>dm_act_prob_elemkey</t>
  </si>
  <si>
    <t>dm_act_prob_envkey</t>
  </si>
  <si>
    <t>dm_act_prob_skey</t>
  </si>
  <si>
    <t>dm_act_prob_akey</t>
  </si>
  <si>
    <t>Action key.</t>
  </si>
  <si>
    <t>dm_act_prob_prob1</t>
  </si>
  <si>
    <t>Probability of state 1 in one year.</t>
  </si>
  <si>
    <t>dm_act_prob_prob2</t>
  </si>
  <si>
    <t>Probability of state 2 in one year.</t>
  </si>
  <si>
    <t>dm_act_prob_prob3</t>
  </si>
  <si>
    <t>Probability of state 3 in one year.</t>
  </si>
  <si>
    <t>dm_act_prob_prob4</t>
  </si>
  <si>
    <t>Probability of state 4 in one year.</t>
  </si>
  <si>
    <t>dm_act_prob_prob5</t>
  </si>
  <si>
    <t>Probability of state 5 in one year.</t>
  </si>
  <si>
    <t>dm_act_prob_sum_weight</t>
  </si>
  <si>
    <t>dm_cond_state_pairs</t>
  </si>
  <si>
    <t>item_key</t>
  </si>
  <si>
    <t>dm_cond_sta_item_key</t>
  </si>
  <si>
    <t>Item key.  Unique identifier for the specified state of the observation pair.</t>
  </si>
  <si>
    <t>dm_cond_sta_elemkey</t>
  </si>
  <si>
    <t>dm_cond_sta_envkey</t>
  </si>
  <si>
    <t>dm_cond_sta_skey</t>
  </si>
  <si>
    <t>dm_cond_sta_num_years</t>
  </si>
  <si>
    <t>quant_x</t>
  </si>
  <si>
    <t>dm_cond_sta_quant_x</t>
  </si>
  <si>
    <t>quant_y</t>
  </si>
  <si>
    <t>dm_cond_sta_quant_y</t>
  </si>
  <si>
    <t>dm_cond_sta_pair_key</t>
  </si>
  <si>
    <t>Pair key.  Refers to the pairkey in the dm_elem_obs_pairs table.</t>
  </si>
  <si>
    <t>dm_control_elemkey</t>
  </si>
  <si>
    <t>dm_control_envkey</t>
  </si>
  <si>
    <t>multimedia</t>
  </si>
  <si>
    <t>sequence</t>
  </si>
  <si>
    <t>multimedia_sequence</t>
  </si>
  <si>
    <t>Sequence number for the multimedia document.  Used to distinguish between multiple documents with the same document reference key.</t>
  </si>
  <si>
    <t>multimedia_context</t>
  </si>
  <si>
    <t>Indicates the table linked to the specified multimedia document.</t>
  </si>
  <si>
    <t>fileloc</t>
  </si>
  <si>
    <t>multimedia_fileloc</t>
  </si>
  <si>
    <t>Location of the specified multimedia document.</t>
  </si>
  <si>
    <t>fileref</t>
  </si>
  <si>
    <t>multimedia_fileref</t>
  </si>
  <si>
    <t>File name of the specified multimedia document.</t>
  </si>
  <si>
    <t>multimedia_filetype</t>
  </si>
  <si>
    <t>File type for the specified multimedia document.</t>
  </si>
  <si>
    <t>agencytype</t>
  </si>
  <si>
    <t>multimedia_agencytype</t>
  </si>
  <si>
    <t>Agency-specified document type.</t>
  </si>
  <si>
    <t>multimedia_docrefkey</t>
  </si>
  <si>
    <t>Document reference key.</t>
  </si>
  <si>
    <t>varchar2</t>
  </si>
  <si>
    <t>dm_eleminsp_brkey</t>
  </si>
  <si>
    <t>dm_eleminsp_inspkey</t>
  </si>
  <si>
    <t>dm_eleminsp_elemkey</t>
  </si>
  <si>
    <t>dm_eleminsp_envkey</t>
  </si>
  <si>
    <t>/101/</t>
  </si>
  <si>
    <t>dm_eleminsp_strunitkey</t>
  </si>
  <si>
    <t>dm_eleminsp_elmrowidkey</t>
  </si>
  <si>
    <t>dm_eleminsp_elinspdate</t>
  </si>
  <si>
    <t>dm_eleminsp_quantity</t>
  </si>
  <si>
    <t>dm_eleminsp_pctstate1</t>
  </si>
  <si>
    <t>dm_eleminsp_qtystate1</t>
  </si>
  <si>
    <t>multimedia_status</t>
  </si>
  <si>
    <t>Multimedia document status.</t>
  </si>
  <si>
    <t>reportflag</t>
  </si>
  <si>
    <t>multimedia_reportflag</t>
  </si>
  <si>
    <t>Indicates whether the specified multimedia document should be included in inspection reports.</t>
  </si>
  <si>
    <t>multimedia_userkey1</t>
  </si>
  <si>
    <t>multimedia_userkey2</t>
  </si>
  <si>
    <t>multimedia_userkey3</t>
  </si>
  <si>
    <t>multimedia_userkey4</t>
  </si>
  <si>
    <t>multimedia_userkey5</t>
  </si>
  <si>
    <t>multimedia_createdateti</t>
  </si>
  <si>
    <t>multimedia_createuserke</t>
  </si>
  <si>
    <t>multimedia_modtime</t>
  </si>
  <si>
    <t>multimedia_userkey</t>
  </si>
  <si>
    <t>multimedia_notes</t>
  </si>
  <si>
    <t>Multimedia document notes.</t>
  </si>
  <si>
    <t>useracc</t>
  </si>
  <si>
    <t>useracc_userkey</t>
  </si>
  <si>
    <t>whereclause</t>
  </si>
  <si>
    <t>useracc_whereclause</t>
  </si>
  <si>
    <t>Specifies the supplemental where clause for the specified user when retrieving structure lists.</t>
  </si>
  <si>
    <t>englishclause</t>
  </si>
  <si>
    <t>useracc_englishclaus</t>
  </si>
  <si>
    <t>Specifies the English language description of the supplemental where clause for the specified user when retrieving structure lists.</t>
  </si>
  <si>
    <t>customsqlflag</t>
  </si>
  <si>
    <t>useracc_customsqlfla</t>
  </si>
  <si>
    <t>Indicates whether the where clause for the specified user has been customized.</t>
  </si>
  <si>
    <t>useracc_createdateti</t>
  </si>
  <si>
    <t>useracc_createuserke</t>
  </si>
  <si>
    <t>useracc_modtime</t>
  </si>
  <si>
    <t>useracc_moduserkey</t>
  </si>
  <si>
    <t>userprefs_userkey</t>
  </si>
  <si>
    <t>objectname</t>
  </si>
  <si>
    <t>userprefs_objectname</t>
  </si>
  <si>
    <t>Name of the user interface object for which preferences are stored.</t>
  </si>
  <si>
    <t>controlname</t>
  </si>
  <si>
    <t>userprefs_controlname</t>
  </si>
  <si>
    <t>Name of the user interface control object for which preferences are stored.</t>
  </si>
  <si>
    <t>preference</t>
  </si>
  <si>
    <t>userprefs_preference</t>
  </si>
  <si>
    <t>Preferred setting for the specified user and user interface object.</t>
  </si>
  <si>
    <t>userprefsreg</t>
  </si>
  <si>
    <t>userprefsre_objectname</t>
  </si>
  <si>
    <t>userprefsre_status</t>
  </si>
  <si>
    <t>Status indicator for the specified user interface object.</t>
  </si>
  <si>
    <t>userprefsre_createdateti</t>
  </si>
  <si>
    <t>userprefsre_createuserke</t>
  </si>
  <si>
    <t>userprefsre_modtime</t>
  </si>
  <si>
    <t>userprefsre_userkey</t>
  </si>
  <si>
    <t>deck_pct_unsound</t>
  </si>
  <si>
    <t>mndot_insp_deck_pct_unso</t>
  </si>
  <si>
    <t>Comment for mndot_insp.deck_pct_unsound</t>
  </si>
  <si>
    <t>Notes for mndot_insp.deck_pct_unsound</t>
  </si>
  <si>
    <t>med_width</t>
  </si>
  <si>
    <t>mndot_rdwy_med_width</t>
  </si>
  <si>
    <t>Comment for mndot_rdwy.med_width</t>
  </si>
  <si>
    <t>Notes for mndot_rdwy.med_width</t>
  </si>
  <si>
    <t>lat_clr_rd2</t>
  </si>
  <si>
    <t>mndot_rdwy_lat_clr_rd2</t>
  </si>
  <si>
    <t>Comment for mndot_rdwy.lat_clr_rd2</t>
  </si>
  <si>
    <t>Notes for mndot_rdwy.lat_clr_rd2</t>
  </si>
  <si>
    <t>lat_clr_rd1</t>
  </si>
  <si>
    <t>mndot_rdwy_lat_clr_rd1</t>
  </si>
  <si>
    <t>Comment for mndot_rdwy.lat_clr_rd1</t>
  </si>
  <si>
    <t>Notes for mndot_rdwy.lat_clr_rd1</t>
  </si>
  <si>
    <t>rtcurbsw</t>
  </si>
  <si>
    <t>050B</t>
  </si>
  <si>
    <t>bridge_rtcurbsw</t>
  </si>
  <si>
    <t>Right curb or sidewalk width.  NBI Item 50B.</t>
  </si>
  <si>
    <t>aroadwidth</t>
  </si>
  <si>
    <t>Approach roadway width.  NBI Item 32.</t>
  </si>
  <si>
    <t>Code a 4-digit number to represent the normal width of usable roadway approaching the structure measured to the nearest tenth of a meter (with an assumed decimal point).Usable roadway width will include the width of traffic lanes and the widths of shoulders where shoulders are defined as follows:  Shoulders must be constructed and normally maintained flush with the adjacent traffic lane, and must be structurally adequate for all weather and traffic conditions consistent with the facility carried.  Unstabilized grass or dirt, with no base course, flush with and beside the traffic lane is not to be considered a shoulder for this item.  For structures with medians of any type and double-decked structures, this item should be coded as the sum of the usable roadway widths for the approach roadways (i.e., all median widths which do not qualify as shoulders should not be included in this dimension). When there is a variation between the approaches at either end of the structure, record and code the most restrictive of the approach conditions.</t>
  </si>
  <si>
    <t>editcheck_constants</t>
  </si>
  <si>
    <t>constant_name</t>
  </si>
  <si>
    <t>editcheck_c_constant_nam</t>
  </si>
  <si>
    <t>Comment for editcheck_constants.constant_name</t>
  </si>
  <si>
    <t>constant_value</t>
  </si>
  <si>
    <t>editcheck_c_constant_val</t>
  </si>
  <si>
    <t>Comment for editcheck_constants.constant_value</t>
  </si>
  <si>
    <t>editcheck_c_modtime</t>
  </si>
  <si>
    <t>Comment for editcheck_constants.modtime</t>
  </si>
  <si>
    <t>editcheck_c_userkey</t>
  </si>
  <si>
    <t>Comment for editcheck_constants.userkey</t>
  </si>
  <si>
    <t>editcheck_c_notes</t>
  </si>
  <si>
    <t>Comment for editcheck_constants.notes</t>
  </si>
  <si>
    <t>editcheck_definitions</t>
  </si>
  <si>
    <t>check_key</t>
  </si>
  <si>
    <t>editcheck_d_check_key</t>
  </si>
  <si>
    <t>Comment for editcheck_definitions.check_key</t>
  </si>
  <si>
    <t>editcheck_d_severity</t>
  </si>
  <si>
    <t>Severity of the check - fatal, warning or not applicable.</t>
  </si>
  <si>
    <t>check_level</t>
  </si>
  <si>
    <t>editcheck_d_check_level</t>
  </si>
  <si>
    <t>Comment for editcheck_definitions.check_level</t>
  </si>
  <si>
    <t>editcheck_d_context</t>
  </si>
  <si>
    <t>Comment for editcheck_definitions.context</t>
  </si>
  <si>
    <t>nbi_item</t>
  </si>
  <si>
    <t>editcheck_d_nbi_item</t>
  </si>
  <si>
    <t>Comment for editcheck_definitions.nbi_item</t>
  </si>
  <si>
    <t>formula_string</t>
  </si>
  <si>
    <t>editcheck_d_formula_stri</t>
  </si>
  <si>
    <t>Comment for editcheck_definitions.formula_string</t>
  </si>
  <si>
    <t>exception_id</t>
  </si>
  <si>
    <t>editcheck_d_exception_id</t>
  </si>
  <si>
    <t>Error ID of exception text, used for coordination with FHWA.</t>
  </si>
  <si>
    <t>exception_text</t>
  </si>
  <si>
    <t>editcheck_d_exception_te</t>
  </si>
  <si>
    <t>Description of the validation results.</t>
  </si>
  <si>
    <t>editcheck_d_modtime</t>
  </si>
  <si>
    <t>Comment for editcheck_definitions.modtime</t>
  </si>
  <si>
    <t>editcheck_d_userkey</t>
  </si>
  <si>
    <t>Comment for editcheck_definitions.userkey</t>
  </si>
  <si>
    <t>editcheck_d_notes</t>
  </si>
  <si>
    <t>Comment for editcheck_definitions.notes</t>
  </si>
  <si>
    <t>layout_key</t>
  </si>
  <si>
    <t>editcheck_n_layout_key</t>
  </si>
  <si>
    <t>Comment for editcheck_nbi_layout.layout_key</t>
  </si>
  <si>
    <t>editcheck_n_nbi_item</t>
  </si>
  <si>
    <t>Comment for editcheck_nbi_layout.nbi_item</t>
  </si>
  <si>
    <t>nbi_item_name</t>
  </si>
  <si>
    <t>editcheck_n_nbi_item_nam</t>
  </si>
  <si>
    <t>Comment for editcheck_nbi_layout.nbi_item_name</t>
  </si>
  <si>
    <t>nbi_item_desc</t>
  </si>
  <si>
    <t>editcheck_n_nbi_item_des</t>
  </si>
  <si>
    <t>Comment for editcheck_nbi_layout.nbi_item_desc</t>
  </si>
  <si>
    <t>editcheck_n_table_name</t>
  </si>
  <si>
    <t>Comment for editcheck_nbi_layout.table_name</t>
  </si>
  <si>
    <t>editcheck_s_inspkey</t>
  </si>
  <si>
    <t>Comment for editcheck_session.inspkey</t>
  </si>
  <si>
    <t>editcheck_s_severity</t>
  </si>
  <si>
    <t>Comment for editcheck_session.severity</t>
  </si>
  <si>
    <t>input_file</t>
  </si>
  <si>
    <t>editcheck_s_input_file</t>
  </si>
  <si>
    <t>Comment for editcheck_session.input_file</t>
  </si>
  <si>
    <t>log_to_file</t>
  </si>
  <si>
    <t>editcheck_s_log_to_file</t>
  </si>
  <si>
    <t>Comment for editcheck_session.log_to_file</t>
  </si>
  <si>
    <t>log_file</t>
  </si>
  <si>
    <t>editcheck_s_log_file</t>
  </si>
  <si>
    <t>Comment for editcheck_session.log_file</t>
  </si>
  <si>
    <t>log_to_db</t>
  </si>
  <si>
    <t>editcheck_s_log_to_db</t>
  </si>
  <si>
    <t>Comment for editcheck_session.log_to_db</t>
  </si>
  <si>
    <t>session_status</t>
  </si>
  <si>
    <t>editcheck_s_session_stat</t>
  </si>
  <si>
    <t>Comment for editcheck_session.session_status</t>
  </si>
  <si>
    <t>editcheck_s_modtime</t>
  </si>
  <si>
    <t>Comment for editcheck_session.modtime</t>
  </si>
  <si>
    <t>editcheck_s_userkey</t>
  </si>
  <si>
    <t>Comment for editcheck_session.userkey</t>
  </si>
  <si>
    <t>editcheck_s_notes</t>
  </si>
  <si>
    <t>Comment for editcheck_session.notes</t>
  </si>
  <si>
    <t>editcheck_session_log</t>
  </si>
  <si>
    <t>logkey</t>
  </si>
  <si>
    <t>editcheck_s_logkey</t>
  </si>
  <si>
    <t>Comment for editcheck_session_log.logkey</t>
  </si>
  <si>
    <t>Comment for editcheck_session_log.session_key</t>
  </si>
  <si>
    <t>editcheck_s_struct_num</t>
  </si>
  <si>
    <t>Comment for editcheck_session_log.struct_num</t>
  </si>
  <si>
    <t>editcheck_s_on_under</t>
  </si>
  <si>
    <t>NBI Item 5A, Record Type value ("On" and "Under").</t>
  </si>
  <si>
    <t>editcheck_s_check_key</t>
  </si>
  <si>
    <t>Data validation value.</t>
  </si>
  <si>
    <t>editcheck_value_sets</t>
  </si>
  <si>
    <t>set_name</t>
  </si>
  <si>
    <t>editcheck_v_set_name</t>
  </si>
  <si>
    <t>Comment for editcheck_value_sets.set_name</t>
  </si>
  <si>
    <t>set_value</t>
  </si>
  <si>
    <t>editcheck_v_set_value</t>
  </si>
  <si>
    <t>Comment for editcheck_value_sets.set_value</t>
  </si>
  <si>
    <t>editcheck_v_modtime</t>
  </si>
  <si>
    <t>Comment for editcheck_value_sets.modtime</t>
  </si>
  <si>
    <t>editcheck_v_userkey</t>
  </si>
  <si>
    <t>Comment for editcheck_value_sets.userkey</t>
  </si>
  <si>
    <t>editcheck_v_notes</t>
  </si>
  <si>
    <t>Comment for editcheck_value_sets.notes</t>
  </si>
  <si>
    <t>ui_obj_attr_classes</t>
  </si>
  <si>
    <t>obj_class_id</t>
  </si>
  <si>
    <t>uoac_obj_class_id</t>
  </si>
  <si>
    <t>User interface object class id.  Foreign key to the ui_obj_classes table.</t>
  </si>
  <si>
    <t>attr_class_id</t>
  </si>
  <si>
    <t>uoac_attr_class_id</t>
  </si>
  <si>
    <t>User interface attribute class id.</t>
  </si>
  <si>
    <t>attr_class_name</t>
  </si>
  <si>
    <t>uoac_attr_class_name</t>
  </si>
  <si>
    <t>User interface attribute class name.</t>
  </si>
  <si>
    <t>ui_obj_classes</t>
  </si>
  <si>
    <t>uoc_obj_class_id</t>
  </si>
  <si>
    <t>User interface object class id.</t>
  </si>
  <si>
    <t>obj_class_name</t>
  </si>
  <si>
    <t>uoc_obj_class_name</t>
  </si>
  <si>
    <t>User interface object class name.</t>
  </si>
  <si>
    <t>uoc_language</t>
  </si>
  <si>
    <t>User interface language id.  Set to EN (English) by default.</t>
  </si>
  <si>
    <t>ui_app_obj_map</t>
  </si>
  <si>
    <t>obj_inst_id</t>
  </si>
  <si>
    <t>uaom_obj_inst_id</t>
  </si>
  <si>
    <t>User interface object instance id.</t>
  </si>
  <si>
    <t>obj_inst_name</t>
  </si>
  <si>
    <t>uaom_obj_inst_name</t>
  </si>
  <si>
    <t>User interface object instance name.</t>
  </si>
  <si>
    <t>parent_obj_inst_id</t>
  </si>
  <si>
    <t>uaom_par_obj_id</t>
  </si>
  <si>
    <t>User interface parent object instance id.</t>
  </si>
  <si>
    <t>parent_obj_inst_name</t>
  </si>
  <si>
    <t>uaom_par_obj_name</t>
  </si>
  <si>
    <t>User interface parent object instance name.</t>
  </si>
  <si>
    <t>uaom_obj_class_id</t>
  </si>
  <si>
    <t>app_id</t>
  </si>
  <si>
    <t>uaom_app_id</t>
  </si>
  <si>
    <t>Application identifier.</t>
  </si>
  <si>
    <t>uaom_modtime</t>
  </si>
  <si>
    <t>Modification time. Timestamp for when this record was updated.</t>
  </si>
  <si>
    <t>uaom_userkey</t>
  </si>
  <si>
    <t>Userkey. Foreign key to the users table.</t>
  </si>
  <si>
    <t>uaom_notes</t>
  </si>
  <si>
    <t>Notes field.</t>
  </si>
  <si>
    <t xml:space="preserve">Notes field. </t>
  </si>
  <si>
    <t>ui_obj_attr_values</t>
  </si>
  <si>
    <t>app_locale_id</t>
  </si>
  <si>
    <t>uoav_app_locale_id</t>
  </si>
  <si>
    <t>Application locale id.</t>
  </si>
  <si>
    <t>uoav_obj_inst_id</t>
  </si>
  <si>
    <t>User interface object instance id.  Foreign key to ui_app_obj_map.</t>
  </si>
  <si>
    <t>uoav_obj_class_id</t>
  </si>
  <si>
    <t>User interface object class id.  Foreign key to ui_obj_attr_classes.</t>
  </si>
  <si>
    <t>uoav_attr_class_id</t>
  </si>
  <si>
    <t>User interface attribute class id.  Foreign key to ui_obj_attr_classes.</t>
  </si>
  <si>
    <t>dw_attr_cls_name</t>
  </si>
  <si>
    <t>dw_attr_class_name</t>
  </si>
  <si>
    <t>uoav_dw_attr_class_name</t>
  </si>
  <si>
    <t>Data window attribute class name.</t>
  </si>
  <si>
    <t>dw_attr_seq</t>
  </si>
  <si>
    <t>uoav_dw_attr_seq</t>
  </si>
  <si>
    <t>Data window attribute class sequence number.</t>
  </si>
  <si>
    <t>attr_inst_val</t>
  </si>
  <si>
    <t>uoav_attr_value</t>
  </si>
  <si>
    <t>User interface attribute instance value.</t>
  </si>
  <si>
    <t>uoav_modtime</t>
  </si>
  <si>
    <t>uoav_userkey</t>
  </si>
  <si>
    <t>mndot_rdwy_createdateti</t>
  </si>
  <si>
    <t>Comment for mndot_rdwy.createdatetime</t>
  </si>
  <si>
    <t>mndot_rdwy_createuserke</t>
  </si>
  <si>
    <t>Comment for mndot_rdwy.createuserkey</t>
  </si>
  <si>
    <t>mndot_rdwy_modtime</t>
  </si>
  <si>
    <t>Comment for mndot_rdwy.modtime</t>
  </si>
  <si>
    <t>mndot_rdwy_userkey</t>
  </si>
  <si>
    <t>Comment for mndot_rdwy.userkey</t>
  </si>
  <si>
    <t>vert_clr_rd1</t>
  </si>
  <si>
    <t>mndot_rdwy_vert_clr_rd1</t>
  </si>
  <si>
    <t>Comment for mndot_rdwy.vert_clr_rd1</t>
  </si>
  <si>
    <t>vert_clr_rd2</t>
  </si>
  <si>
    <t>mndot_rdwy_vert_clr_rd2</t>
  </si>
  <si>
    <t>Comment for mndot_rdwy.vert_clr_rd2</t>
  </si>
  <si>
    <t>vert_max_clr_rd1</t>
  </si>
  <si>
    <t>mndot_rdwy_vert_max_clr</t>
  </si>
  <si>
    <t>Comment for mndot_rdwy.vert_max_clr_rd1</t>
  </si>
  <si>
    <t>vert_max_clr_rd2</t>
  </si>
  <si>
    <t>Comment for mndot_rdwy.vert_max_clr_rd2</t>
  </si>
  <si>
    <t>rdwy_width_rd1</t>
  </si>
  <si>
    <t>mndot_rdwy_rdwy_width_r</t>
  </si>
  <si>
    <t>Comment for mndot_rdwy.rdwy_width_rd1</t>
  </si>
  <si>
    <t>rdwy_width_rd2</t>
  </si>
  <si>
    <t>Comment for mndot_rdwy.rdwy_width_rd2</t>
  </si>
  <si>
    <t>mndot_rdwy_notes</t>
  </si>
  <si>
    <t>Comment for mndot_rdwy.notes</t>
  </si>
  <si>
    <t>bdg_route_sys_id</t>
  </si>
  <si>
    <t>mndot_rdwy_bdg_route_sy</t>
  </si>
  <si>
    <t>Comment for mndot_rdwy.bdg_route_sys_id</t>
  </si>
  <si>
    <t>roadway_class_id</t>
  </si>
  <si>
    <t>mndot_rdwy_roadway_clas</t>
  </si>
  <si>
    <t>Comment for mndot_rdwy.roadway_class_id</t>
  </si>
  <si>
    <t>default_scenparam</t>
  </si>
  <si>
    <t>default_sce_sckey</t>
  </si>
  <si>
    <t>default_sce_scparam</t>
  </si>
  <si>
    <t>default_sce_scparamvalue</t>
  </si>
  <si>
    <t>default_sce_scparamname</t>
  </si>
  <si>
    <t>default_sce_scparamdescr</t>
  </si>
  <si>
    <t>default_sce_helpid</t>
  </si>
  <si>
    <t>interchange_elem</t>
  </si>
  <si>
    <t>mndot_rdwy_interchange_</t>
  </si>
  <si>
    <t>Comment for mndot_rdwy.interchange_elem</t>
  </si>
  <si>
    <t>post_capac_dbl</t>
  </si>
  <si>
    <t>mndot_brdg_post_capac_d</t>
  </si>
  <si>
    <t>Comment for mndot_brdg.post_capac_dbl</t>
  </si>
  <si>
    <t>post_capac_semi</t>
  </si>
  <si>
    <t>mndot_brdg_post_capac_s</t>
  </si>
  <si>
    <t>Comment for mndot_brdg.post_capac_semi</t>
  </si>
  <si>
    <t>post_capac_veh</t>
  </si>
  <si>
    <t>mndot_brdg_post_capac_v</t>
  </si>
  <si>
    <t>Comment for mndot_brdg.post_capac_veh</t>
  </si>
  <si>
    <t>posted_sign</t>
  </si>
  <si>
    <t>mndot_brdg_posted_sign</t>
  </si>
  <si>
    <t>Comment for mndot_brdg.posted_sign</t>
  </si>
  <si>
    <t>range</t>
  </si>
  <si>
    <t>mndot_brdg_range</t>
  </si>
  <si>
    <t>Comment for mndot_brdg.range</t>
  </si>
  <si>
    <t>rebars_installed</t>
  </si>
  <si>
    <t>mndot_brdg_rebars_insta</t>
  </si>
  <si>
    <t>Comment for mndot_brdg.rebars_installed</t>
  </si>
  <si>
    <t>report_jrsd_id</t>
  </si>
  <si>
    <t>mndot_brdg_report_jrsd_</t>
  </si>
  <si>
    <t>Comment for mndot_brdg.report_jrsd_id</t>
  </si>
  <si>
    <t>right_curb_hgt</t>
  </si>
  <si>
    <t>mndot_brdg_right_curb_h</t>
  </si>
  <si>
    <t>Comment for mndot_brdg.right_curb_hgt</t>
  </si>
  <si>
    <t>right_rail_type_id</t>
  </si>
  <si>
    <t>mndot_brdg_right_rail_t</t>
  </si>
  <si>
    <t>Comment for mndot_brdg.right_rail_type_id</t>
  </si>
  <si>
    <t>section</t>
  </si>
  <si>
    <t>mndot_brdg_section</t>
  </si>
  <si>
    <t>Comment for mndot_brdg.section</t>
  </si>
  <si>
    <t>sign_horz_control</t>
  </si>
  <si>
    <t>mndot_brdg_sign_horz_co</t>
  </si>
  <si>
    <t>Comment for mndot_brdg.sign_horz_control</t>
  </si>
  <si>
    <t>sign_traffic_control</t>
  </si>
  <si>
    <t>mndot_brdg_sign_traffic</t>
  </si>
  <si>
    <t>Comment for mndot_brdg.sign_traffic_control</t>
  </si>
  <si>
    <t>sign_vert_control</t>
  </si>
  <si>
    <t>mndot_brdg_sign_vert_co</t>
  </si>
  <si>
    <t>Comment for mndot_brdg.sign_vert_control</t>
  </si>
  <si>
    <t>status_id</t>
  </si>
  <si>
    <t>mndot_brdg_status_id</t>
  </si>
  <si>
    <t>Comment for mndot_brdg.status_id</t>
  </si>
  <si>
    <t>sub_abut_fnd_id</t>
  </si>
  <si>
    <t>mndot_brdg_sub_abut_fnd</t>
  </si>
  <si>
    <t>Comment for mndot_brdg.sub_abut_fnd_id</t>
  </si>
  <si>
    <t>sub_abut_mat_id</t>
  </si>
  <si>
    <t>mndot_brdg_sub_abut_mat</t>
  </si>
  <si>
    <t>Comment for mndot_brdg.sub_abut_mat_id</t>
  </si>
  <si>
    <t>sub_pier_fnd_id</t>
  </si>
  <si>
    <t>mndot_brdg_sub_pier_fnd</t>
  </si>
  <si>
    <t>Comment for mndot_brdg.sub_pier_fnd_id</t>
  </si>
  <si>
    <t>sub_pier_mat_id</t>
  </si>
  <si>
    <t>mndot_brdg_sub_pier_mat</t>
  </si>
  <si>
    <t>Comment for mndot_brdg.sub_pier_mat_id</t>
  </si>
  <si>
    <t>township</t>
  </si>
  <si>
    <t>mndot_brdg_township</t>
  </si>
  <si>
    <t>Comment for mndot_brdg.township</t>
  </si>
  <si>
    <t>update_flag</t>
  </si>
  <si>
    <t>mndot_brdg_update_flag</t>
  </si>
  <si>
    <t>Comment for mndot_brdg.update_flag</t>
  </si>
  <si>
    <t>utm_x</t>
  </si>
  <si>
    <t>mndot_brdg_utm_x</t>
  </si>
  <si>
    <t>Comment for mndot_brdg.utm_x</t>
  </si>
  <si>
    <t>utm_y</t>
  </si>
  <si>
    <t>mndot_brdg_utm_y</t>
  </si>
  <si>
    <t>Comment for mndot_brdg.utm_y</t>
  </si>
  <si>
    <t>utm_z</t>
  </si>
  <si>
    <t>mndot_brdg_utm_z</t>
  </si>
  <si>
    <t>Comment for mndot_brdg.utm_z</t>
  </si>
  <si>
    <t>waterway_opening</t>
  </si>
  <si>
    <t>mndot_brdg_waterway_ope</t>
  </si>
  <si>
    <t>Comment for mndot_brdg.waterway_opening</t>
  </si>
  <si>
    <t>year_fed_rehab</t>
  </si>
  <si>
    <t>mndot_brdg_year_fed_reh</t>
  </si>
  <si>
    <t>Comment for mndot_brdg.year_fed_rehab</t>
  </si>
  <si>
    <t>year_painted</t>
  </si>
  <si>
    <t>mndot_brdg_year_painted</t>
  </si>
  <si>
    <t>Comment for mndot_brdg.year_painted</t>
  </si>
  <si>
    <t>rr_date_abandoned</t>
  </si>
  <si>
    <t>mndot_brdg_rr_date_aban</t>
  </si>
  <si>
    <t>Comment for mndot_brdg.rr_date_abandoned</t>
  </si>
  <si>
    <t>mndot_brdg_createdateti</t>
  </si>
  <si>
    <t>Comment for mndot_brdg.createdatetime</t>
  </si>
  <si>
    <t>mndot_brdg_createuserke</t>
  </si>
  <si>
    <t>Comment for mndot_brdg.createuserkey</t>
  </si>
  <si>
    <t>mndot_brdg_modtime</t>
  </si>
  <si>
    <t>Comment for mndot_brdg.modtime</t>
  </si>
  <si>
    <t>plan_avail_id</t>
  </si>
  <si>
    <t>mndot_brdg_plan_avail_i</t>
  </si>
  <si>
    <t>Comment for mndot_brdg.plan_avail_id</t>
  </si>
  <si>
    <t>sf_last_inspection_date</t>
  </si>
  <si>
    <t>mndot_insp_sf_last_insp</t>
  </si>
  <si>
    <t>Comment for mndot_insp.sf_last_inspection_date</t>
  </si>
  <si>
    <t>special_feature_proc</t>
  </si>
  <si>
    <t>Comment for mndot_insp.special_feature_proc</t>
  </si>
  <si>
    <t>mndot_insp_notes</t>
  </si>
  <si>
    <t>Comment for mndot_insp.notes</t>
  </si>
  <si>
    <t>underwater_proc_id</t>
  </si>
  <si>
    <t>mndot_insp_underwater_p</t>
  </si>
  <si>
    <t>Comment for mndot_insp.underwater_proc_id</t>
  </si>
  <si>
    <t>appr_guardrail_id</t>
  </si>
  <si>
    <t>mndot_insp_appr_guardra</t>
  </si>
  <si>
    <t>Comment for mndot_insp.appr_guardrail_id</t>
  </si>
  <si>
    <t>appr_guardrail_trm_id</t>
  </si>
  <si>
    <t>Comment for mndot_insp.appr_guardrail_trm_id</t>
  </si>
  <si>
    <t>scour_id</t>
  </si>
  <si>
    <t>mndot_insp_scour_id</t>
  </si>
  <si>
    <t>Comment for mndot_insp.scour_id</t>
  </si>
  <si>
    <t>deficient_status_id</t>
  </si>
  <si>
    <t>mndot_insp_deficient_st</t>
  </si>
  <si>
    <t>Comment for mndot_insp.deficient_status_id</t>
  </si>
  <si>
    <t>mndot_rdwy_brkey</t>
  </si>
  <si>
    <t>Comment for mndot_rdwy.brkey</t>
  </si>
  <si>
    <t>mndot_rdwy_on_under</t>
  </si>
  <si>
    <t>Comment for mndot_rdwy.on_under</t>
  </si>
  <si>
    <t>bdg_ref_point</t>
  </si>
  <si>
    <t>mndot_rdwy_bdg_ref_poin</t>
  </si>
  <si>
    <t>Comment for mndot_rdwy.bdg_ref_point</t>
  </si>
  <si>
    <t>control_section_id</t>
  </si>
  <si>
    <t>mndot_rdwy_control_sect</t>
  </si>
  <si>
    <t>Comment for mndot_rdwy.control_section_id</t>
  </si>
  <si>
    <t>angle_of_skew_direction</t>
  </si>
  <si>
    <t>mndot_brdg_angle_of_ske</t>
  </si>
  <si>
    <t>Comment for mndot_brdg.angle_of_skew_direction</t>
  </si>
  <si>
    <t>appr_span_detail_def</t>
  </si>
  <si>
    <t>mndot_brdg_appr_span_de</t>
  </si>
  <si>
    <t>Comment for mndot_brdg.appr_span_detail_def</t>
  </si>
  <si>
    <t>bird_nests</t>
  </si>
  <si>
    <t>mndot_brdg_bird_nests</t>
  </si>
  <si>
    <t>Comment for mndot_brdg.bird_nests</t>
  </si>
  <si>
    <t>builder_id</t>
  </si>
  <si>
    <t>mndot_brdg_builder_id</t>
  </si>
  <si>
    <t>Comment for mndot_brdg.builder_id</t>
  </si>
  <si>
    <t>cantilever_id</t>
  </si>
  <si>
    <t>mndot_brdg_cantilever_i</t>
  </si>
  <si>
    <t>Comment for mndot_brdg.cantilever_id</t>
  </si>
  <si>
    <t>culvert_barrel_lgth</t>
  </si>
  <si>
    <t>mndot_brdg_culvert_barr</t>
  </si>
  <si>
    <t>Comment for mndot_brdg.culvert_barrel_lgth</t>
  </si>
  <si>
    <t>culvert_desc</t>
  </si>
  <si>
    <t>mndot_brdg_culvert_desc</t>
  </si>
  <si>
    <t>Comment for mndot_brdg.culvert_desc</t>
  </si>
  <si>
    <t>deck_protect_installed</t>
  </si>
  <si>
    <t>mndot_brdg_deck_protect</t>
  </si>
  <si>
    <t>Comment for mndot_brdg.deck_protect_installed</t>
  </si>
  <si>
    <t>depth_wear_surface</t>
  </si>
  <si>
    <t>mndot_brdg_depth_wear_s</t>
  </si>
  <si>
    <t>Comment for mndot_brdg.depth_wear_surface</t>
  </si>
  <si>
    <t>drainage_area</t>
  </si>
  <si>
    <t>mndot_brdg_drainage_are</t>
  </si>
  <si>
    <t>Comment for mndot_brdg.drainage_area</t>
  </si>
  <si>
    <t>field_connection_id</t>
  </si>
  <si>
    <t>mndot_brdg_field_connec</t>
  </si>
  <si>
    <t>Comment for mndot_brdg.field_connection_id</t>
  </si>
  <si>
    <t>impr_appr_road_work_id</t>
  </si>
  <si>
    <t>mndot_brdg_impr_appr_ro</t>
  </si>
  <si>
    <t>Comment for mndot_brdg.impr_appr_road_work_id</t>
  </si>
  <si>
    <t>impr_est_method</t>
  </si>
  <si>
    <t>mndot_brdg_impr_est_met</t>
  </si>
  <si>
    <t>Comment for mndot_brdg.impr_est_method</t>
  </si>
  <si>
    <t>impr_prop_wdth</t>
  </si>
  <si>
    <t>mndot_brdg_impr_prop_wd</t>
  </si>
  <si>
    <t>Comment for mndot_brdg.impr_prop_wdth</t>
  </si>
  <si>
    <t>impr_struct_prop</t>
  </si>
  <si>
    <t>mndot_brdg_impr_struct_</t>
  </si>
  <si>
    <t>Comment for mndot_brdg.impr_struct_prop</t>
  </si>
  <si>
    <t>left_curb_hgt</t>
  </si>
  <si>
    <t>mndot_brdg_left_curb_hg</t>
  </si>
  <si>
    <t>Comment for mndot_brdg.left_curb_hgt</t>
  </si>
  <si>
    <t>main_span_detail_def</t>
  </si>
  <si>
    <t>mndot_brdg_main_span_de</t>
  </si>
  <si>
    <t>Comment for mndot_brdg.main_span_detail_def</t>
  </si>
  <si>
    <t>med_barrier_exist</t>
  </si>
  <si>
    <t>mndot_brdg_med_barrier_</t>
  </si>
  <si>
    <t>Comment for mndot_brdg.med_barrier_exist</t>
  </si>
  <si>
    <t>med_wdth_over</t>
  </si>
  <si>
    <t>mndot_brdg_med_wdth_ove</t>
  </si>
  <si>
    <t>Comment for mndot_brdg.med_wdth_over</t>
  </si>
  <si>
    <t>new_rating_needed</t>
  </si>
  <si>
    <t>mndot_brdg_new_rating_n</t>
  </si>
  <si>
    <t>Comment for mndot_brdg.new_rating_needed</t>
  </si>
  <si>
    <t>paint_finish_id</t>
  </si>
  <si>
    <t>mndot_brdg_paint_finish</t>
  </si>
  <si>
    <t>Comment for mndot_brdg.paint_finish_id</t>
  </si>
  <si>
    <t>paint_primer_id</t>
  </si>
  <si>
    <t>mndot_brdg_paint_primer</t>
  </si>
  <si>
    <t>Comment for mndot_brdg.paint_primer_id</t>
  </si>
  <si>
    <t>painted_area</t>
  </si>
  <si>
    <t>mndot_brdg_painted_area</t>
  </si>
  <si>
    <t>Comment for mndot_brdg.painted_area</t>
  </si>
  <si>
    <t>ped_fencing_id</t>
  </si>
  <si>
    <t>mndot_brdg_ped_fencing_</t>
  </si>
  <si>
    <t>Comment for mndot_brdg.ped_fencing_id</t>
  </si>
  <si>
    <t>permit_code_48k</t>
  </si>
  <si>
    <t>mndot_brdg_permit_code_</t>
  </si>
  <si>
    <t>Comment for mndot_brdg.permit_code_48k</t>
  </si>
  <si>
    <t>permit_code_60k</t>
  </si>
  <si>
    <t>Comment for mndot_brdg.permit_code_60k</t>
  </si>
  <si>
    <t>permit_code_72k</t>
  </si>
  <si>
    <t>Comment for mndot_brdg.permit_code_72k</t>
  </si>
  <si>
    <t>permit_code_future</t>
  </si>
  <si>
    <t>Comment for mndot_brdg.permit_code_future</t>
  </si>
  <si>
    <t>interchange2_elem</t>
  </si>
  <si>
    <t>mndot_rdwy_interchange2</t>
  </si>
  <si>
    <t>Comment for mndot_rdwy.interchange2_elem</t>
  </si>
  <si>
    <t>direction2</t>
  </si>
  <si>
    <t>mndot_rdwy_direction2</t>
  </si>
  <si>
    <t>Comment for mndot_rdwy.direction2</t>
  </si>
  <si>
    <t>PON_BNT_RISKS_m_date</t>
  </si>
  <si>
    <t>PON_BNT_RISKS_m_user</t>
  </si>
  <si>
    <t>PON_BRIDGE_GRPS</t>
  </si>
  <si>
    <t>GRPSKEY</t>
  </si>
  <si>
    <t>PON_BR_GRPS_GRPSKEY</t>
  </si>
  <si>
    <t>This is table PON_BRIDGE_GRPS columnGRPSKEY</t>
  </si>
  <si>
    <t>GRPS_NAME</t>
  </si>
  <si>
    <t>PON_BR_GRPS_GRPS_name</t>
  </si>
  <si>
    <t>This is table PON_BRIDGE_GRPS columnGRPS_name</t>
  </si>
  <si>
    <t>WIDEN_TSKEY</t>
  </si>
  <si>
    <t>PON_BR_GRPS_widen_tskey</t>
  </si>
  <si>
    <t>This is table PON_BRIDGE_GRPS columnwiden_tskey</t>
  </si>
  <si>
    <t>REPLACE_TSKEY</t>
  </si>
  <si>
    <t>PON_BR_GRPS_replace_tsk</t>
  </si>
  <si>
    <t>This is table PON_BRIDGE_GRPS columnreplace_tskey</t>
  </si>
  <si>
    <t>CRITERIA</t>
  </si>
  <si>
    <t>PON_BR_GRPS_criteria</t>
  </si>
  <si>
    <t>This is table PON_BRIDGE_GRPS columncriteria</t>
  </si>
  <si>
    <t>STATUS</t>
  </si>
  <si>
    <t>PON_BR_GRPS_status</t>
  </si>
  <si>
    <t>This is table PON_BRIDGE_GRPS columnstatus</t>
  </si>
  <si>
    <t>CREATE_DATETIME</t>
  </si>
  <si>
    <t>PON_BR_GRPS_create_date</t>
  </si>
  <si>
    <t>This is table PON_BRIDGE_GRPS columncreate_datetime</t>
  </si>
  <si>
    <t>PON_BR_GRPS_create_user</t>
  </si>
  <si>
    <t>This is table PON_BRIDGE_GRPS columncreate_userkey</t>
  </si>
  <si>
    <t>MOD_DATETIME</t>
  </si>
  <si>
    <t>PON_BR_GRPS_mod_datetim</t>
  </si>
  <si>
    <t>This is table PON_BRIDGE_GRPS columnmod_datetime</t>
  </si>
  <si>
    <t>PON_BR_GRPS_mod_userkey</t>
  </si>
  <si>
    <t>This is table PON_BRIDGE_GRPS columnmod_userkey</t>
  </si>
  <si>
    <t>DOCREFKEY</t>
  </si>
  <si>
    <t>PON_BR_GRPS_docrefkey</t>
  </si>
  <si>
    <t>This is table PON_BRIDGE_GRPS columndocrefkey</t>
  </si>
  <si>
    <t>PON_BR_GRPS_description</t>
  </si>
  <si>
    <t>This is table PON_BRIDGE_GRPS columndescription</t>
  </si>
  <si>
    <t>pon_common_lists</t>
  </si>
  <si>
    <t>listid</t>
  </si>
  <si>
    <t>pon_common__listid</t>
  </si>
  <si>
    <t>The ID of a common list</t>
  </si>
  <si>
    <t>pon_common__name</t>
  </si>
  <si>
    <t>Name of the common list</t>
  </si>
  <si>
    <t>pon_common__sql_query</t>
  </si>
  <si>
    <t>SQL query for the common list</t>
  </si>
  <si>
    <t>concat</t>
  </si>
  <si>
    <t>pon_common__concat</t>
  </si>
  <si>
    <t>Concatenate</t>
  </si>
  <si>
    <t>Indicates whether the list should be concatenated</t>
  </si>
  <si>
    <t>PON_CONTEXT</t>
  </si>
  <si>
    <t>context_id</t>
  </si>
  <si>
    <t>poncontext_contextid</t>
  </si>
  <si>
    <t>Unique id for context.</t>
  </si>
  <si>
    <t>poncontext_context</t>
  </si>
  <si>
    <t>Unique name for context. Should be user readable.</t>
  </si>
  <si>
    <t>context_key</t>
  </si>
  <si>
    <t>poncontext_contextkey</t>
  </si>
  <si>
    <t>Key fields to use in select statement of filter.</t>
  </si>
  <si>
    <t>default_filterkey</t>
  </si>
  <si>
    <t>poncontext_defaultfilterkey</t>
  </si>
  <si>
    <t>context_type</t>
  </si>
  <si>
    <t>poncontext_contexttype</t>
  </si>
  <si>
    <t>Type of context.  Valid values are LAYOUT, FILTER, or BOTH.</t>
  </si>
  <si>
    <t>display_name</t>
  </si>
  <si>
    <t>poncontext_displayname</t>
  </si>
  <si>
    <t>User-friendly name to display in the Edit Layout page.</t>
  </si>
  <si>
    <t>context_orderby</t>
  </si>
  <si>
    <t>poncontext_orderby</t>
  </si>
  <si>
    <t>The default column to be sort for the context.</t>
  </si>
  <si>
    <t>PON_COPTIONS</t>
  </si>
  <si>
    <t>PON_COPTIONS_helpid</t>
  </si>
  <si>
    <t>PON_COPTIONS_desc</t>
  </si>
  <si>
    <t>pon_ctrl_elements_prn</t>
  </si>
  <si>
    <t>element_id</t>
  </si>
  <si>
    <t>The unique ID for an Element</t>
  </si>
  <si>
    <t>element_nbi_field_id</t>
  </si>
  <si>
    <t>Element NBI field ID</t>
  </si>
  <si>
    <t>element_material_id</t>
  </si>
  <si>
    <t>Element Material ID</t>
  </si>
  <si>
    <t>element_type_id</t>
  </si>
  <si>
    <t>Element Type ID</t>
  </si>
  <si>
    <t>element_dimension</t>
  </si>
  <si>
    <t>Element Dimension</t>
  </si>
  <si>
    <t>element_name</t>
  </si>
  <si>
    <t>Element Name</t>
  </si>
  <si>
    <t>element_short_name</t>
  </si>
  <si>
    <t>A Short Name for Element</t>
  </si>
  <si>
    <t>pon_ctrl_nbi_errors</t>
  </si>
  <si>
    <t>error_code</t>
  </si>
  <si>
    <t>Unique error code</t>
  </si>
  <si>
    <t>error_level</t>
  </si>
  <si>
    <t>Error level</t>
  </si>
  <si>
    <t>error_type</t>
  </si>
  <si>
    <t>Error type</t>
  </si>
  <si>
    <t>error_message</t>
  </si>
  <si>
    <t>Error message text</t>
  </si>
  <si>
    <t>pon_ctrl_nbi_guide</t>
  </si>
  <si>
    <t>nbi_item_id</t>
  </si>
  <si>
    <t>The ID of an NBI Item</t>
  </si>
  <si>
    <t>nbi_level</t>
  </si>
  <si>
    <t>NBI Level</t>
  </si>
  <si>
    <t>pontis_table_name</t>
  </si>
  <si>
    <t>BrM table name</t>
  </si>
  <si>
    <t>pontis_column_name</t>
  </si>
  <si>
    <t>BrM column name</t>
  </si>
  <si>
    <t>metric_english_type</t>
  </si>
  <si>
    <t>Metric or English type</t>
  </si>
  <si>
    <t>import_destination</t>
  </si>
  <si>
    <t>Import destination</t>
  </si>
  <si>
    <t>export_source</t>
  </si>
  <si>
    <t>Export source</t>
  </si>
  <si>
    <t>original_source</t>
  </si>
  <si>
    <t>Original Source</t>
  </si>
  <si>
    <t>special_purpose</t>
  </si>
  <si>
    <t>Special Purpose</t>
  </si>
  <si>
    <t>item_description</t>
  </si>
  <si>
    <t>Item description</t>
  </si>
  <si>
    <t>starting_position</t>
  </si>
  <si>
    <t>Starting Position</t>
  </si>
  <si>
    <t>nbi_data_item_length</t>
  </si>
  <si>
    <t>NBI data item length</t>
  </si>
  <si>
    <t>data_item_type</t>
  </si>
  <si>
    <t>Data item type</t>
  </si>
  <si>
    <t>import_treatment</t>
  </si>
  <si>
    <t>Import treatment</t>
  </si>
  <si>
    <t>export_treatment</t>
  </si>
  <si>
    <t>Export treatment</t>
  </si>
  <si>
    <t>missing_treatment</t>
  </si>
  <si>
    <t>Missing treatment</t>
  </si>
  <si>
    <t>ceiling</t>
  </si>
  <si>
    <t>Ceiling</t>
  </si>
  <si>
    <t>pon_defs_assessment</t>
  </si>
  <si>
    <t>asmt_name</t>
  </si>
  <si>
    <t>asmt_name1</t>
  </si>
  <si>
    <t>Name of the assessment, used in formulas when a value is retrieved.</t>
  </si>
  <si>
    <t>asmt_label</t>
  </si>
  <si>
    <t>asmt_label1</t>
  </si>
  <si>
    <t>Used for display and editing, can for example include units.</t>
  </si>
  <si>
    <t>auto_gen_flag</t>
  </si>
  <si>
    <t>auto_gen_flag1</t>
  </si>
  <si>
    <t>Flag is 0 if the assessment cannot be generated automatically; 1 if the assessment is generated upon creation of an inspevnt record; 2 if the assessment is generated based on a calendar.</t>
  </si>
  <si>
    <t>manual_entry_flag</t>
  </si>
  <si>
    <t>manual_entry_flag1</t>
  </si>
  <si>
    <t>Flag is 1 if the user can generate an assessment manually; 0 if manual generation is not allowed.</t>
  </si>
  <si>
    <t>manual_check_flag</t>
  </si>
  <si>
    <t>manual_check_flag1</t>
  </si>
  <si>
    <t>Flag is 1 if this type of assessment requires manual entry or review; 0 otherwise. If this flag is 1, then the assessment will have a workflow_status flag of 2 if the record was automatically generated but not yet manually reviewed.</t>
  </si>
  <si>
    <t>months_interval</t>
  </si>
  <si>
    <t>months_interval1</t>
  </si>
  <si>
    <t>Number of months between assessments of this type of risk, used only if the generation method is 2. If null, then automatic generation by calendar is disabled.</t>
  </si>
  <si>
    <t>flag_graphic_entry</t>
  </si>
  <si>
    <t>flag_graphic_entry1</t>
  </si>
  <si>
    <t>Flag indicates whether to use the graphical control to enter likelihood, consequence, and value, 1=yes.</t>
  </si>
  <si>
    <t>Flag indicates whether to use the graphical control to enter likelihood, consequence, and value, 1=yes. This over-rides some of the other fields to ensure that the settings are valid for a graphical control. Flag_likelihood, flag_consq, and flag_value must be 1 or 2. Integer_likelihood, integer_consq, and integer_value must be 1. Max_likelihood minus min_likelihood must be at most 9 and at least 1. Same for max_consq minus min_consq. Max_value and min_value are ignored, because the risk value is computed as likelihood * consequence. Flag_impact must be 0, and integer_impact, max_impact, and min_impact are ignored. Manual_entry_flag or manual_check_flag must be 1, flag_value must be 2, and either flag_likelihood or flag_consq or both must be 2, in order for the graphical control to be clickable. Otherwise it merely displays the values.</t>
  </si>
  <si>
    <t>flag_likelihood</t>
  </si>
  <si>
    <t>flag_likelihood1</t>
  </si>
  <si>
    <t>Flag indicates whether pon_assessment.likelihood should be visible and editable to the user. null or 0=no; 1=visible but not editable; 2=editable without validation; 3=editable with validation by integer_entry, max_value, and min_value.</t>
  </si>
  <si>
    <t>integer_likelihood</t>
  </si>
  <si>
    <t>integer_likelihood1</t>
  </si>
  <si>
    <t>1 if the assessment variables are required to be integer, 0 if a decimal fraction. This affects how the field is validated in data entry.</t>
  </si>
  <si>
    <t>max_likelihood</t>
  </si>
  <si>
    <t>max_likelihood1</t>
  </si>
  <si>
    <t>Maximum allowable value for validation of assessment variables. Null if the maximum is not validated.</t>
  </si>
  <si>
    <t>min_likelihood</t>
  </si>
  <si>
    <t>min_likelihood1</t>
  </si>
  <si>
    <t>Minimum allowable value for validation of assessment variables. Null if the minimum is not validated.</t>
  </si>
  <si>
    <t>flag_consq</t>
  </si>
  <si>
    <t>flag_consq1</t>
  </si>
  <si>
    <t>Flag indicates whether pon_assessment.consq should be visible and editable to the user. null or 0=no; 1=visible but not editable; 2=editable without validation; 3=editable with validation by integer_entry, max_value, and min_value.</t>
  </si>
  <si>
    <t>integer_consq</t>
  </si>
  <si>
    <t>integer_consq1</t>
  </si>
  <si>
    <t>max_consq</t>
  </si>
  <si>
    <t>max_consq1</t>
  </si>
  <si>
    <t>min_consq</t>
  </si>
  <si>
    <t>min_consq1</t>
  </si>
  <si>
    <t>flag_impact</t>
  </si>
  <si>
    <t>flag_impact1</t>
  </si>
  <si>
    <t>Flag indicates whether pon_assessment.impact should be visible and editable to the user. null or 0=no; 1=visible but not editable; 2=editable without validation; 3=editable with validation by integer_entry, max_value, and min_value.</t>
  </si>
  <si>
    <t>integer_impact</t>
  </si>
  <si>
    <t>integer_impact1</t>
  </si>
  <si>
    <t>max_impact</t>
  </si>
  <si>
    <t>max_impact1</t>
  </si>
  <si>
    <t>min_impact</t>
  </si>
  <si>
    <t>min_impact1</t>
  </si>
  <si>
    <t>flag_value</t>
  </si>
  <si>
    <t>flag_value1</t>
  </si>
  <si>
    <t>Flag indicates whether pon_assessment.asmt_value should be visible and editable to the user. null or 0=no; 1=visible but not editable; 2=editable without validation; 3=editable with validation by integer_entry, max_value, and min_value.</t>
  </si>
  <si>
    <t>integer_value</t>
  </si>
  <si>
    <t>integer_value1</t>
  </si>
  <si>
    <t>max_value</t>
  </si>
  <si>
    <t>max_value1</t>
  </si>
  <si>
    <t>min_value</t>
  </si>
  <si>
    <t>min_value1</t>
  </si>
  <si>
    <t>asmt_formula</t>
  </si>
  <si>
    <t>asmt_formula1</t>
  </si>
  <si>
    <t>Formula for calculating any of the assessment variables: likelihood, consequences, impact, and/or value. If not provided, then user must be allowed to view and edit the variable if it is to be used.</t>
  </si>
  <si>
    <t>pon_elem_defs</t>
  </si>
  <si>
    <t>pon_element_elem_key</t>
  </si>
  <si>
    <t>elem_nbe_stat</t>
  </si>
  <si>
    <t>pon_element_elem_nbe_sta</t>
  </si>
  <si>
    <t>element national bridge element status y-yes n-no; if the value is y then the elem_protect_sys is n and elem_smart_flag is n</t>
  </si>
  <si>
    <t>elem_protect_sys</t>
  </si>
  <si>
    <t>pon_element_elem_protect</t>
  </si>
  <si>
    <t>element protective system element status y-yes n-no; if the value is y then the element_nbe_stat is n and elem_smart_flag is n</t>
  </si>
  <si>
    <t>elem_smart_flag</t>
  </si>
  <si>
    <t>pon_element_elem_smart_f</t>
  </si>
  <si>
    <t>element smart flag element status y-yes n-no; if the value is y then the element_nbe_stat is n and elem_protect_sys is n</t>
  </si>
  <si>
    <t>elem_cat_key</t>
  </si>
  <si>
    <t>pon_element_elem_cat_key</t>
  </si>
  <si>
    <t>element category key number</t>
  </si>
  <si>
    <t>pon_element_elem_type_ke</t>
  </si>
  <si>
    <t>element type key number</t>
  </si>
  <si>
    <t>elem_mat_key</t>
  </si>
  <si>
    <t>pon_element_elem_mat_key</t>
  </si>
  <si>
    <t>material key number</t>
  </si>
  <si>
    <t>elem_paircode</t>
  </si>
  <si>
    <t>pon_element_elem_paircod</t>
  </si>
  <si>
    <t>metric english pair code</t>
  </si>
  <si>
    <t>elem_model</t>
  </si>
  <si>
    <t>pon_element_elem_model</t>
  </si>
  <si>
    <t>flag for inclusion to the deterioration modeling - y: yes include, n: do not include</t>
  </si>
  <si>
    <t>elem_shortname</t>
  </si>
  <si>
    <t>pon_element_elem_shortna</t>
  </si>
  <si>
    <t>short name</t>
  </si>
  <si>
    <t>elem_longname</t>
  </si>
  <si>
    <t>pon_element_elem_longnam</t>
  </si>
  <si>
    <t>long name</t>
  </si>
  <si>
    <t>elem_scaleshort</t>
  </si>
  <si>
    <t>pon_element_elem_scalesh</t>
  </si>
  <si>
    <t>short name of scale field</t>
  </si>
  <si>
    <t>elem_scaleunit</t>
  </si>
  <si>
    <t>pon_element_elem_scaleun</t>
  </si>
  <si>
    <t>units for scale adjustment factor</t>
  </si>
  <si>
    <t>pon_element_elem_weight</t>
  </si>
  <si>
    <t>DEPRACATED: element weight for use with health index instead of failure cost</t>
  </si>
  <si>
    <t>pon_element_elem_created</t>
  </si>
  <si>
    <t>pon_element_elem_createu</t>
  </si>
  <si>
    <t>pon_element_elem_modtime</t>
  </si>
  <si>
    <t>pon_element_elem_moduser</t>
  </si>
  <si>
    <t>pon_element_elem_docrefk</t>
  </si>
  <si>
    <t>pon_element_elem_notes</t>
  </si>
  <si>
    <t>entry comments - commentary on the element inspection practace</t>
  </si>
  <si>
    <t>elem_subset_key</t>
  </si>
  <si>
    <t>pon_element_elem_subset</t>
  </si>
  <si>
    <t>element subset</t>
  </si>
  <si>
    <t>elem_rel_weight</t>
  </si>
  <si>
    <t>pon_element_elem_rel_wt</t>
  </si>
  <si>
    <t>Element relative weight for use with health index instead of failure cost.</t>
  </si>
  <si>
    <t>fhwa_reported</t>
  </si>
  <si>
    <t>pon_element_fhwareport</t>
  </si>
  <si>
    <t>Flag indicating if the element is reported to FHWA.</t>
  </si>
  <si>
    <t>pon_elem_in_brkey</t>
  </si>
  <si>
    <t>primary pontis structure key--uniquely identifies the structure in the system.</t>
  </si>
  <si>
    <t>pon_elem_in_inspkey</t>
  </si>
  <si>
    <t>pon_elem_in_elem_key</t>
  </si>
  <si>
    <t xml:space="preserve">element key </t>
  </si>
  <si>
    <t>elem_parent_key</t>
  </si>
  <si>
    <t>pon_elem_in_element_parn</t>
  </si>
  <si>
    <t>element key of the parent element this is for protective systems, smart flags and other elements that have parent-child relationship - parent elements will have "0" in this field</t>
  </si>
  <si>
    <t>pon_elem_in_envkey</t>
  </si>
  <si>
    <t>environment key</t>
  </si>
  <si>
    <t>pon_elem_in_strunitkey</t>
  </si>
  <si>
    <t>elem_quantity</t>
  </si>
  <si>
    <t>pon_elem_in_elem_quantit</t>
  </si>
  <si>
    <t>quantity of the element present</t>
  </si>
  <si>
    <t>pon_elem_in_elem_scale_f</t>
  </si>
  <si>
    <t>element specific scale factor for a particular bridge/element inspection (formerly aux_quant)</t>
  </si>
  <si>
    <t>elem_pctstate1</t>
  </si>
  <si>
    <t>pon_elem_in_elem_pctstat</t>
  </si>
  <si>
    <t>percent of this element in state 1</t>
  </si>
  <si>
    <t>elem_pctstate2</t>
  </si>
  <si>
    <t>percent of this element in state 2</t>
  </si>
  <si>
    <t>elem_pctstate3</t>
  </si>
  <si>
    <t>percent of this element in state 3</t>
  </si>
  <si>
    <t>elem_pctstate4</t>
  </si>
  <si>
    <t>percent of this element in state 4</t>
  </si>
  <si>
    <t>elem_qtystate1</t>
  </si>
  <si>
    <t>pon_elem_in_elem_qtystat</t>
  </si>
  <si>
    <t>quanty of this element in state 1</t>
  </si>
  <si>
    <t>elem_qtystate2</t>
  </si>
  <si>
    <t>quanty of this element in state 2</t>
  </si>
  <si>
    <t>elem_qtystate3</t>
  </si>
  <si>
    <t>quanty of this element in state 3</t>
  </si>
  <si>
    <t>elem_qtystate4</t>
  </si>
  <si>
    <t>quanty of this element in state 4</t>
  </si>
  <si>
    <t>userbrdg_agency_bridge_nb</t>
  </si>
  <si>
    <t>userbrdg_angle_of_skew_directi</t>
  </si>
  <si>
    <t>userbrdg_appr_span_detail_def</t>
  </si>
  <si>
    <t>userbrdg_bird_nests</t>
  </si>
  <si>
    <t>userbrdg_builder_id</t>
  </si>
  <si>
    <t>userbrdg_cantilever_id</t>
  </si>
  <si>
    <t>userbrdg_culvert_barrel_lgth</t>
  </si>
  <si>
    <t>userbrdg_culvert_desc</t>
  </si>
  <si>
    <t>userbrdg_deck_protect_installe</t>
  </si>
  <si>
    <t>userbrdg_depth_wear_surface</t>
  </si>
  <si>
    <t>userbrdg_drainage_area</t>
  </si>
  <si>
    <t>userbrdg_field_connection_id</t>
  </si>
  <si>
    <t>userbrdg_impr_appr_road_work_i</t>
  </si>
  <si>
    <t>userbrdg_impr_est_method</t>
  </si>
  <si>
    <t>userbrdg_impr_prop_wdth</t>
  </si>
  <si>
    <t>userbrdg_impr_struct_prop</t>
  </si>
  <si>
    <t>userbrdg_left_curb_hgt</t>
  </si>
  <si>
    <t>userbrdg_main_span_detail_def</t>
  </si>
  <si>
    <t>userbrdg_med_barrier_exist</t>
  </si>
  <si>
    <t>userbrdg_med_wdth_over</t>
  </si>
  <si>
    <t>userbrdg_new_rating_needed</t>
  </si>
  <si>
    <t>userbrdg_paint_finish_id</t>
  </si>
  <si>
    <t>userbrdg_paint_primer_id</t>
  </si>
  <si>
    <t>userbrdg_painted_area</t>
  </si>
  <si>
    <t>userbrdg_ped_fencing_id</t>
  </si>
  <si>
    <t>userbrdg_permit_code_48k</t>
  </si>
  <si>
    <t>userbrdg_permit_code_60k</t>
  </si>
  <si>
    <t>userbrdg_permit_code_72k</t>
  </si>
  <si>
    <t>userbrdg_permit_code_future</t>
  </si>
  <si>
    <t>userbrdg_plan_avail_id</t>
  </si>
  <si>
    <t>userbrdg_post_capac_dbl</t>
  </si>
  <si>
    <t>userbrdg_post_capac_semi</t>
  </si>
  <si>
    <t>userbrdg_post_capac_veh</t>
  </si>
  <si>
    <t>userbrdg_posted_sign</t>
  </si>
  <si>
    <t>userbrdg_range</t>
  </si>
  <si>
    <t>userbrdg_rebars_installed</t>
  </si>
  <si>
    <t>userbrdg_report_jrsd_id</t>
  </si>
  <si>
    <t>userbrdg_right_curb_hgt</t>
  </si>
  <si>
    <t>userbrdg_right_rail_type_id</t>
  </si>
  <si>
    <t>userbrdg_section</t>
  </si>
  <si>
    <t>userbrdg_sign_horz_control</t>
  </si>
  <si>
    <t>userbrdg_sign_traffic_control</t>
  </si>
  <si>
    <t>userbrdg_sign_vert_control</t>
  </si>
  <si>
    <t>userbrdg_status_id</t>
  </si>
  <si>
    <t>userbrdg_sub_abut_fnd_id</t>
  </si>
  <si>
    <t>userbrdg_sub_abut_mat_id</t>
  </si>
  <si>
    <t>userbrdg_sub_pier_fnd_id</t>
  </si>
  <si>
    <t>userbrdg_sub_pier_mat_id</t>
  </si>
  <si>
    <t>userbrdg_township</t>
  </si>
  <si>
    <t>userbrdg_update_flag</t>
  </si>
  <si>
    <t>userbrdg_utm_x</t>
  </si>
  <si>
    <t>userbrdg_utm_y</t>
  </si>
  <si>
    <t>userbrdg_utm_z</t>
  </si>
  <si>
    <t>userbrdg_waterway_opening</t>
  </si>
  <si>
    <t>userbrdg_year_fed_rehab</t>
  </si>
  <si>
    <t>userbrdg_year_painted</t>
  </si>
  <si>
    <t>userbrdg_rr_date_abandoned</t>
  </si>
  <si>
    <t>userbrdg_maint_agency_id</t>
  </si>
  <si>
    <t>userbrdg_owner_id</t>
  </si>
  <si>
    <t>userbrdg_township_id</t>
  </si>
  <si>
    <t>userbrdg_temp_type_id</t>
  </si>
  <si>
    <t>userbrdg_crewnumber</t>
  </si>
  <si>
    <t>userbrdg_left_rail_type_id</t>
  </si>
  <si>
    <t>userbrdg_main_span_type_id</t>
  </si>
  <si>
    <t>userbrdg_appr_span_type_id</t>
  </si>
  <si>
    <t>userbrdg_main_span_mat_id</t>
  </si>
  <si>
    <t>userbrdg_appr_span_mat_id</t>
  </si>
  <si>
    <t>blh_id</t>
  </si>
  <si>
    <t>userbrdg_blh_id</t>
  </si>
  <si>
    <t>batch_load_date</t>
  </si>
  <si>
    <t>userbrdg_batch_load_date</t>
  </si>
  <si>
    <t>rating_code_w</t>
  </si>
  <si>
    <t>userbrdg_rating_code_w</t>
  </si>
  <si>
    <t>rating_code_x</t>
  </si>
  <si>
    <t>userbrdg_rating_code_x</t>
  </si>
  <si>
    <t>rating_code_y</t>
  </si>
  <si>
    <t>userbrdg_rating_code_y</t>
  </si>
  <si>
    <t>rating_code_z</t>
  </si>
  <si>
    <t>userbrdg_rating_code_z</t>
  </si>
  <si>
    <t>rating_result_1</t>
  </si>
  <si>
    <t>userbrdg_rating_result_1</t>
  </si>
  <si>
    <t>rating_result_2</t>
  </si>
  <si>
    <t>userbrdg_rating_result_2</t>
  </si>
  <si>
    <t>rating_result_3</t>
  </si>
  <si>
    <t>userbrdg_rating_result_3</t>
  </si>
  <si>
    <t>rating_result_4</t>
  </si>
  <si>
    <t>userbrdg_rating_result_4</t>
  </si>
  <si>
    <t>last_rating_convert_date</t>
  </si>
  <si>
    <t>userbrdg_last_rating_convert_d</t>
  </si>
  <si>
    <t>scour_action_plan</t>
  </si>
  <si>
    <t>userbrdg_scour_action_plan</t>
  </si>
  <si>
    <t>rating_review_date</t>
  </si>
  <si>
    <t>userbrdg_rating_review_date</t>
  </si>
  <si>
    <t>rating_review_notes</t>
  </si>
  <si>
    <t>userbrdg_rating_review_notes</t>
  </si>
  <si>
    <t>abc_suitable</t>
  </si>
  <si>
    <t>userbrdg_abc_suitable</t>
  </si>
  <si>
    <t>fatigue_ranking</t>
  </si>
  <si>
    <t>userbrdg_fatigue_ranking</t>
  </si>
  <si>
    <t>/ E48 - Fatigue Ranking</t>
  </si>
  <si>
    <t>trans_stiffener_web_gap</t>
  </si>
  <si>
    <t>userbrdg_trans_stiffener_web_g</t>
  </si>
  <si>
    <t>/ E3 - Transverse Stiffener Web Gap Rank No.</t>
  </si>
  <si>
    <t>insufficient_cope_radius_r</t>
  </si>
  <si>
    <t>userbrdg_insufficient_cope_rad</t>
  </si>
  <si>
    <t>/ E9 - Insufficient Cope Radius Rank No.</t>
  </si>
  <si>
    <t>partial_length_cover_plate_r</t>
  </si>
  <si>
    <t>userbrdg_partial_length_cover_</t>
  </si>
  <si>
    <t>/ E12 – Partial Length Cover Plate</t>
  </si>
  <si>
    <t>shelf_plate_welded_2_girderr</t>
  </si>
  <si>
    <t>userbrdg_shelf_plate_welded_2_</t>
  </si>
  <si>
    <t>/ E18 – Shelf Plate Welded to Girder Web Rank No.</t>
  </si>
  <si>
    <t>stringer_or_truss_floorbeam</t>
  </si>
  <si>
    <t>userbrdg_stringer_or_truss_flo</t>
  </si>
  <si>
    <t>/ E24 – Stringer or Truss Floor-beam Bracket Rank No.</t>
  </si>
  <si>
    <t>welded_horizontal_stiffenerr</t>
  </si>
  <si>
    <t>userbrdg_welded_horizontal_sti</t>
  </si>
  <si>
    <t>/ E27 – Welded Horizontal Stiffener Rank No.</t>
  </si>
  <si>
    <t>haunch_insert_rank</t>
  </si>
  <si>
    <t>userbrdg_haunch_insert_rank</t>
  </si>
  <si>
    <t>/ E32 – Haunch Insert Rank No.</t>
  </si>
  <si>
    <t>web_penetration_rank</t>
  </si>
  <si>
    <t>userbrdg_web_penetration_rank</t>
  </si>
  <si>
    <t>/ E34 – Web Penetration Rank No.</t>
  </si>
  <si>
    <t>plugwelded_misplaced_hole_r</t>
  </si>
  <si>
    <t>userbrdg_plugwelded_misplaced_</t>
  </si>
  <si>
    <t>/ E38 – Plug-Welded Misplaced Hole Rank No.</t>
  </si>
  <si>
    <t>field_welded_splicer</t>
  </si>
  <si>
    <t>userbrdg_field_welded_splicer</t>
  </si>
  <si>
    <t>/ E39 – Field Welded Splice</t>
  </si>
  <si>
    <t>pin_and_eyebar_truss_rank</t>
  </si>
  <si>
    <t>userbrdg_pin_and_eyebar_truss_</t>
  </si>
  <si>
    <t>/ E40 – Pin and Eyebar Truss ... Rank No.</t>
  </si>
  <si>
    <t>lateral_bracing2girderbotr</t>
  </si>
  <si>
    <t>userbrdg_lateral_bracing2girde</t>
  </si>
  <si>
    <t>/ E41 – Lateral Bracing to Girder Bottom Flange Rank No.</t>
  </si>
  <si>
    <t>cant_floorbeambracketr</t>
  </si>
  <si>
    <t>userbrdg_cant_floorbeambracket</t>
  </si>
  <si>
    <t>/ E42 – Cantilever Floor-Beam Bracket Rank No.</t>
  </si>
  <si>
    <t>backing_bar_rank</t>
  </si>
  <si>
    <t>userbrdg_backing_bar_rank</t>
  </si>
  <si>
    <t>/ E43 – Backing Bar Rank No.</t>
  </si>
  <si>
    <t>intermittent_weld_rank</t>
  </si>
  <si>
    <t>userbrdg_intermittent_weld_ran</t>
  </si>
  <si>
    <t>/ E44 – Intermittent Weld Rank No.</t>
  </si>
  <si>
    <t>tack_weld_rank</t>
  </si>
  <si>
    <t>userbrdg_tack_weld_rank</t>
  </si>
  <si>
    <t>/ E45 – Tack Weld Rank No.</t>
  </si>
  <si>
    <t>tied_arch_floorbeam_rank</t>
  </si>
  <si>
    <t>userbrdg_tied_arch_floorbeam_r</t>
  </si>
  <si>
    <t>/ E46 – Tied Arch Floor-Beam Rank No.</t>
  </si>
  <si>
    <t>a514_steel_rank</t>
  </si>
  <si>
    <t>userbrdg_a514_steel_rank</t>
  </si>
  <si>
    <t>/ E47 – A514 Steel Rank No.</t>
  </si>
  <si>
    <t>userrway_bdg_ref_point</t>
  </si>
  <si>
    <t>userrway_control_section_id</t>
  </si>
  <si>
    <t>userrway_date_opened_to_traffi</t>
  </si>
  <si>
    <t>userrway_horz_clr_rd1</t>
  </si>
  <si>
    <t>userrway_horz_clr_rd2</t>
  </si>
  <si>
    <t>userrway_med_width</t>
  </si>
  <si>
    <t>userrway_primary_road</t>
  </si>
  <si>
    <t>userrway_lat_clr_rd2</t>
  </si>
  <si>
    <t>userrway_route_sys_id</t>
  </si>
  <si>
    <t>userrway_route2_sys_id</t>
  </si>
  <si>
    <t>userrway_route_nb</t>
  </si>
  <si>
    <t>userrway_route2_nb</t>
  </si>
  <si>
    <t>userrway_ref_point</t>
  </si>
  <si>
    <t>userrway_ref2_point</t>
  </si>
  <si>
    <t>userrway_highend</t>
  </si>
  <si>
    <t>userrway_highend2</t>
  </si>
  <si>
    <t>userrway_lowend</t>
  </si>
  <si>
    <t>userrway_lowend2</t>
  </si>
  <si>
    <t>userrway_direction</t>
  </si>
  <si>
    <t>userrway_interchange_elem</t>
  </si>
  <si>
    <t>userrway_interchange2_elem</t>
  </si>
  <si>
    <t>userrway_direction2</t>
  </si>
  <si>
    <t>userrway_lat_clr_rd1</t>
  </si>
  <si>
    <t>userrway_vert_clr_rd1</t>
  </si>
  <si>
    <t>userrway_vert_clr_rd2</t>
  </si>
  <si>
    <t>userrway_vert_max_clr_rd1</t>
  </si>
  <si>
    <t>userrway_vert_max_clr_rd2</t>
  </si>
  <si>
    <t>userrway_rdwy_width_rd1</t>
  </si>
  <si>
    <t>userrway_rdwy_width_rd2</t>
  </si>
  <si>
    <t>userrway_bdg_route_sys_id</t>
  </si>
  <si>
    <t>userrway_roadway_class_id</t>
  </si>
  <si>
    <t>userrway_createdatetime</t>
  </si>
  <si>
    <t>userrway_createuserkey</t>
  </si>
  <si>
    <t>userrway_modtime</t>
  </si>
  <si>
    <t>userrway_userkey</t>
  </si>
  <si>
    <t>userinsp_sign_load_limit</t>
  </si>
  <si>
    <t>userinsp_paint_pct_unsound</t>
  </si>
  <si>
    <t>userinsp_fc_elem_desc</t>
  </si>
  <si>
    <t>userinsp_fc_elem_qty</t>
  </si>
  <si>
    <t>userinsp_fc_rating_id</t>
  </si>
  <si>
    <t>userinsp_fc_insp_proc</t>
  </si>
  <si>
    <t>userinsp_fc_next_insp_date</t>
  </si>
  <si>
    <t>userinsp_scour_year</t>
  </si>
  <si>
    <t>userinsp_water_depth</t>
  </si>
  <si>
    <t>userinsp_no_of_substruct</t>
  </si>
  <si>
    <t>userinsp_special_feature</t>
  </si>
  <si>
    <t>userinsp_sf_last_inspection_da</t>
  </si>
  <si>
    <t>userinsp_special_feature_proc</t>
  </si>
  <si>
    <t>userinsp_underwater_proc_id</t>
  </si>
  <si>
    <t>userinsp_appr_guardrail_id</t>
  </si>
  <si>
    <t>userinsp_appr_guardrail_trm_id</t>
  </si>
  <si>
    <t>userinsp_scour_id</t>
  </si>
  <si>
    <t>userinsp_deficient_status_id</t>
  </si>
  <si>
    <t>trans_stiffnr_web_gap</t>
  </si>
  <si>
    <t>userbrdg_trans_stiffnr_web_gap</t>
  </si>
  <si>
    <t>/ B3 Transverse Stiffener Web Gap</t>
  </si>
  <si>
    <t>gap_flank</t>
  </si>
  <si>
    <t>userbrdg_gap_flank</t>
  </si>
  <si>
    <t>/ B4 Gap flange</t>
  </si>
  <si>
    <t>bridge_span_skew</t>
  </si>
  <si>
    <t>userbrdg_bridge_span_skew</t>
  </si>
  <si>
    <t>/ B5 Bridge span skew</t>
  </si>
  <si>
    <t>span_length_containing_webgp</t>
  </si>
  <si>
    <t>userbrdg_span_length_containin</t>
  </si>
  <si>
    <t>/ B6 Span length containing web gap</t>
  </si>
  <si>
    <t>web_gap_height</t>
  </si>
  <si>
    <t>userbrdg_web_gap_height</t>
  </si>
  <si>
    <t>/ B7 Web gap height</t>
  </si>
  <si>
    <t>girder_web_thickness</t>
  </si>
  <si>
    <t>userbrdg_girder_web_thickness</t>
  </si>
  <si>
    <t>/ B8 Girder web thickness</t>
  </si>
  <si>
    <t>insufficient_cope_radius</t>
  </si>
  <si>
    <t>/ B9 Insufficient Cope Radius</t>
  </si>
  <si>
    <t>is_there_a_cope_radius_spec</t>
  </si>
  <si>
    <t>userbrdg_is_there_a_cope_radiu</t>
  </si>
  <si>
    <t>/ B10 Is there a cope radius specified?</t>
  </si>
  <si>
    <t>cope_radius</t>
  </si>
  <si>
    <t>userbrdg_cope_radius</t>
  </si>
  <si>
    <t>/ B11 Cope radius (0 if none)</t>
  </si>
  <si>
    <t>partial_length_cover_plateyn</t>
  </si>
  <si>
    <t>/ B12 Partial Length Cover Plate</t>
  </si>
  <si>
    <t>girder_flange_thickness</t>
  </si>
  <si>
    <t>userbrdg_girder_flange_thickne</t>
  </si>
  <si>
    <t>/ B13 Girder flange thickness</t>
  </si>
  <si>
    <t>girder_flange_width</t>
  </si>
  <si>
    <t>userbrdg_girder_flange_width</t>
  </si>
  <si>
    <t>/ B14 Girder flange width</t>
  </si>
  <si>
    <t>is_the_end_tapered</t>
  </si>
  <si>
    <t>userbrdg_is_the_end_tapered</t>
  </si>
  <si>
    <t>/ B15 Is the end tapered</t>
  </si>
  <si>
    <t>cover_plate_width</t>
  </si>
  <si>
    <t>userbrdg_cover_plate_width</t>
  </si>
  <si>
    <t>/ B16 Cover plate width</t>
  </si>
  <si>
    <t>weld_across_end_of_covplate</t>
  </si>
  <si>
    <t>userbrdg_weld_across_end_of_co</t>
  </si>
  <si>
    <t>/ B17 Is there a weld across end of cover plate</t>
  </si>
  <si>
    <t>shelfplate_welded2girder_w</t>
  </si>
  <si>
    <t>userbrdg_shelfplate_welded2gir</t>
  </si>
  <si>
    <t>/ B18 Shelf Plate Welded to Girder Web</t>
  </si>
  <si>
    <t>weld_termination_cope_dist</t>
  </si>
  <si>
    <t>userbrdg_weld_termination_cope</t>
  </si>
  <si>
    <t>/ B19 Weld termination and cope distances within Detail B41 allowable dim.</t>
  </si>
  <si>
    <t>plate_intersected_copd_shl</t>
  </si>
  <si>
    <t>userbrdg_plate_intersected_cop</t>
  </si>
  <si>
    <t>/ B20 Is any plate intersected or coped around shelf plate</t>
  </si>
  <si>
    <t>length_of_shelf_plate</t>
  </si>
  <si>
    <t>userbrdg_length_of_shelf_plate</t>
  </si>
  <si>
    <t>/ B21 Length of shelf plate</t>
  </si>
  <si>
    <t>thickness_of_shelf_plate</t>
  </si>
  <si>
    <t>userbrdg_thickness_of_shelf_pl</t>
  </si>
  <si>
    <t>/ B22 Thickness of shelf plate</t>
  </si>
  <si>
    <t>shelf_plate_transition_rad</t>
  </si>
  <si>
    <t>userbrdg_shelf_plate_transitio</t>
  </si>
  <si>
    <t>/ B23 Shelf plate transition radius</t>
  </si>
  <si>
    <t>stringer_truss_floorbeam</t>
  </si>
  <si>
    <t>userbrdg_stringer_truss_floorb</t>
  </si>
  <si>
    <t>/ B24 Stringer or Truss Floor-beam Bracket</t>
  </si>
  <si>
    <t>floor_beam_connected2strin</t>
  </si>
  <si>
    <t>userbrdg_floor_beam_connected2</t>
  </si>
  <si>
    <t>/ B25 Floor beam connected to stringer</t>
  </si>
  <si>
    <t>floor_beam_connected2truss</t>
  </si>
  <si>
    <t>/ B26 Floor beam connected to truss</t>
  </si>
  <si>
    <t>welded_horizontal_stiffener</t>
  </si>
  <si>
    <t>/ B27 Welded Horizontal Stiffener</t>
  </si>
  <si>
    <t>horzstiffener_continue</t>
  </si>
  <si>
    <t>userbrdg_horzstiffener_continu</t>
  </si>
  <si>
    <t>/ B28 Horizontal stiffener continues through tension zone</t>
  </si>
  <si>
    <t>mult_plates_welded_endto</t>
  </si>
  <si>
    <t>userbrdg_mult_plates_welded_en</t>
  </si>
  <si>
    <t>/ B29 Multiple plates welded end-to-end or interrupted by vertical stiffener</t>
  </si>
  <si>
    <t>thickness_horizontal_stiff</t>
  </si>
  <si>
    <t>userbrdg_thickness_horizontal_</t>
  </si>
  <si>
    <t>/ B30 Thickness of horizontal stiffener</t>
  </si>
  <si>
    <t>horzstiffener_transiti</t>
  </si>
  <si>
    <t>userbrdg_horzstiffener_transit</t>
  </si>
  <si>
    <t>/ B31 Horizontal stiffener transition radius</t>
  </si>
  <si>
    <t>haunch_insert</t>
  </si>
  <si>
    <t>userbrdg_haunch_insert</t>
  </si>
  <si>
    <t>/ B32 Haunch Insert</t>
  </si>
  <si>
    <t>connected_transverse_pj</t>
  </si>
  <si>
    <t>userbrdg_connected_transverse_</t>
  </si>
  <si>
    <t>/ B33 Connected using transverse PJP groove welds</t>
  </si>
  <si>
    <t>web_penetration</t>
  </si>
  <si>
    <t>userbrdg_web_penetration</t>
  </si>
  <si>
    <t>/ B34 Web Penetration</t>
  </si>
  <si>
    <t>hole_box_girder</t>
  </si>
  <si>
    <t>userbrdg_hole_box_girder</t>
  </si>
  <si>
    <t>/ B35 Hole in box girder except at pier cap</t>
  </si>
  <si>
    <t>hole_in_open_girder</t>
  </si>
  <si>
    <t>userbrdg_hole_in_open_girder</t>
  </si>
  <si>
    <t>/ B36 Hole in open girder</t>
  </si>
  <si>
    <t>intersect_girders_at_pier</t>
  </si>
  <si>
    <t>userbrdg_intersect_girders_at_</t>
  </si>
  <si>
    <t>/ B37 Intersecting girders at pier cap</t>
  </si>
  <si>
    <t>plugwelded_misplaced_hole</t>
  </si>
  <si>
    <t>/ B38 Plug-Welded Misplaced Hole</t>
  </si>
  <si>
    <t>field_weldedsplice</t>
  </si>
  <si>
    <t>userbrdg_field_weldedsplice</t>
  </si>
  <si>
    <t>/ B39 Field Welded Splice</t>
  </si>
  <si>
    <t>pin_and_eyebar_truss_or_pin</t>
  </si>
  <si>
    <t>/ B40 Pin and Eyebar Truss or Pin and Hanger Assembly</t>
  </si>
  <si>
    <t>userinsp_createdatetime</t>
  </si>
  <si>
    <t>userinsp_createuserkey</t>
  </si>
  <si>
    <t>userinsp_modtime</t>
  </si>
  <si>
    <t>Time the record was last modified. Reserved for future use.</t>
  </si>
  <si>
    <t>userinsp_userkey</t>
  </si>
  <si>
    <t>Primary key to the users table. Key of user that last modified record.</t>
  </si>
  <si>
    <t>userinsp_deck_pct_unsound</t>
  </si>
  <si>
    <t>rail_notes</t>
  </si>
  <si>
    <t>userinsp_rail_notes</t>
  </si>
  <si>
    <t>tran_notes</t>
  </si>
  <si>
    <t>userinsp_tran_notes</t>
  </si>
  <si>
    <t>aend_notes</t>
  </si>
  <si>
    <t>userinsp_aend_notes</t>
  </si>
  <si>
    <t>arail_notes</t>
  </si>
  <si>
    <t>userinsp_arail_notes</t>
  </si>
  <si>
    <t>deck_notes</t>
  </si>
  <si>
    <t>userinsp_deck_notes</t>
  </si>
  <si>
    <t>super_notes</t>
  </si>
  <si>
    <t>userinsp_super_notes</t>
  </si>
  <si>
    <t>sub_notes</t>
  </si>
  <si>
    <t>userinsp_sub_notes</t>
  </si>
  <si>
    <t>chan_notes</t>
  </si>
  <si>
    <t>userinsp_chan_notes</t>
  </si>
  <si>
    <t>culv_notes</t>
  </si>
  <si>
    <t>userinsp_culv_notes</t>
  </si>
  <si>
    <t>wadq_notes</t>
  </si>
  <si>
    <t>userinsp_wadq_notes</t>
  </si>
  <si>
    <t>aprwy_notes</t>
  </si>
  <si>
    <t>userinsp_aprwy_notes</t>
  </si>
  <si>
    <t>inv_notes</t>
  </si>
  <si>
    <t>userinsp_inv_notes</t>
  </si>
  <si>
    <t>lateral_bracing2girderbot</t>
  </si>
  <si>
    <t>/ B41 Lateral Bracing to Girder Bottom Flange</t>
  </si>
  <si>
    <t>cant_floorbeambracket</t>
  </si>
  <si>
    <t>/ B42 Cantilever Floor-Beam Bracket</t>
  </si>
  <si>
    <t>backing_bar</t>
  </si>
  <si>
    <t>userbrdg_backing_bar</t>
  </si>
  <si>
    <t>/ B43 Backing Bar</t>
  </si>
  <si>
    <t>intermittent_weld</t>
  </si>
  <si>
    <t>userbrdg_intermittent_weld</t>
  </si>
  <si>
    <t>/ B44 Intermittent Weld</t>
  </si>
  <si>
    <t>tack_weld</t>
  </si>
  <si>
    <t>userbrdg_tack_weld</t>
  </si>
  <si>
    <t>/ B45 Tack Weld</t>
  </si>
  <si>
    <t>tied_arch_floorbeam</t>
  </si>
  <si>
    <t>userbrdg_tied_arch_floorbeam</t>
  </si>
  <si>
    <t>/ B46 Tied Arch Floor-Beam</t>
  </si>
  <si>
    <t>a514_steel_t1_steel</t>
  </si>
  <si>
    <t>userbrdg_a514_steel_t1_steel</t>
  </si>
  <si>
    <t>/ B47 A514 Steel (T1 Steel)</t>
  </si>
  <si>
    <t>paint_spec_number</t>
  </si>
  <si>
    <t>userbrdg_paint_spec_number</t>
  </si>
  <si>
    <t>/ B53 – Paint Spec Number</t>
  </si>
  <si>
    <t>paint_area</t>
  </si>
  <si>
    <t>userbrdg_paint_area</t>
  </si>
  <si>
    <t>/ B54 – Paint Area</t>
  </si>
  <si>
    <t>paint_condition</t>
  </si>
  <si>
    <t>userbrdg_paint_condition</t>
  </si>
  <si>
    <t>/ B55 – Paint Condition</t>
  </si>
  <si>
    <t>hybrid_girder</t>
  </si>
  <si>
    <t>userbrdg_hybrid_girder</t>
  </si>
  <si>
    <t>/ B57 – Hybrid Girder</t>
  </si>
  <si>
    <t>multiple_steel_grades</t>
  </si>
  <si>
    <t>userbrdg_multiple_steel_grades</t>
  </si>
  <si>
    <t>/ B58 – Multiple Steel Grades</t>
  </si>
  <si>
    <t>steel_spec_number</t>
  </si>
  <si>
    <t>userbrdg_steel_spec_number</t>
  </si>
  <si>
    <t>/ B59 – Steel Spec Number</t>
  </si>
  <si>
    <t>yield_stress</t>
  </si>
  <si>
    <t>userbrdg_yield_stress</t>
  </si>
  <si>
    <t>/ B60 – Yield Stress  THIS FIELD HAS 46 RECORDS FROM THE ORIGINAL DATA THAT DO NOT IMPORT DUE TO A SPLIT CODING (360/340) TYPE OF THING.</t>
  </si>
  <si>
    <t>girder_connection_type</t>
  </si>
  <si>
    <t>userbrdg_girder_connection_typ</t>
  </si>
  <si>
    <t>/ B61 – Girder Connection Type</t>
  </si>
  <si>
    <t>main_span_girder_depth</t>
  </si>
  <si>
    <t>userbrdg_main_span_girder_dept</t>
  </si>
  <si>
    <t>/ B63 – Main Span Girder Depth</t>
  </si>
  <si>
    <t>approach_span_girder_depth</t>
  </si>
  <si>
    <t>userbrdg_approach_span_girder_</t>
  </si>
  <si>
    <t>/ B64 – Approach Span Girder Depth</t>
  </si>
  <si>
    <t>main_span_girder_depth_type</t>
  </si>
  <si>
    <t>/ B65 – Main Span Girder Depth Type</t>
  </si>
  <si>
    <t>number_of_beam_lines_ms</t>
  </si>
  <si>
    <t>userbrdg_number_of_beam_lines_</t>
  </si>
  <si>
    <t>/ B67 – Number of Beam Lines, Main Span</t>
  </si>
  <si>
    <t>number_of_beam_lines_as</t>
  </si>
  <si>
    <t>/ B68 – Number of Beam Lines, Approach Span</t>
  </si>
  <si>
    <t>ornamental_metal_railing</t>
  </si>
  <si>
    <t>userbrdg_ornamental_metal_rail</t>
  </si>
  <si>
    <t>/ B70 – Ornamental Metal Railing</t>
  </si>
  <si>
    <t>metal_traffic_railing</t>
  </si>
  <si>
    <t>userbrdg_metal_traffic_railing</t>
  </si>
  <si>
    <t>/ B71 – Metal Traffic Railing</t>
  </si>
  <si>
    <t>specification_year_used</t>
  </si>
  <si>
    <t>userbrdg_specification_year_us</t>
  </si>
  <si>
    <t>/ B72 – Specification Year Used</t>
  </si>
  <si>
    <t>yield_stress2</t>
  </si>
  <si>
    <t>userbrdg_yield_stress2</t>
  </si>
  <si>
    <t>FIELD IS NEEDED FOR THE MULTIPLE TYPES OF STEEL IN A BRIDGE / B60 – Yield Stress  THIS FIELD HAS 46 RECORDS FROM THE ORIGINAL DATA THAT DO NOT IMPORT DUE TO A SPLIT CODING (360/340) TYPE OF THING.</t>
  </si>
  <si>
    <t>HAVE</t>
  </si>
  <si>
    <t>YES</t>
  </si>
  <si>
    <t>DICTIONARY</t>
  </si>
  <si>
    <t>BRIDGE_ID</t>
  </si>
  <si>
    <t>STRUCT_NUM</t>
  </si>
  <si>
    <t>STRUCNAME</t>
  </si>
  <si>
    <t>FEATINT</t>
  </si>
  <si>
    <t>FHWA_REGN</t>
  </si>
  <si>
    <t>COUNTY</t>
  </si>
  <si>
    <t>FACILITY</t>
  </si>
  <si>
    <t>LOCATION</t>
  </si>
  <si>
    <t>CUSTODIAN</t>
  </si>
  <si>
    <t>ADMINAREA</t>
  </si>
  <si>
    <t>BRIDGEGROUP</t>
  </si>
  <si>
    <t>NSTATECODE</t>
  </si>
  <si>
    <t>N_FHWA_REG</t>
  </si>
  <si>
    <t>BB_PCT</t>
  </si>
  <si>
    <t>BB_BRDGEID</t>
  </si>
  <si>
    <t>PROPWORK</t>
  </si>
  <si>
    <t>WORKBY</t>
  </si>
  <si>
    <t>NBIIMPCOST</t>
  </si>
  <si>
    <t>NBIRWCOST</t>
  </si>
  <si>
    <t>NBITOTCOST</t>
  </si>
  <si>
    <t>NBIYRCOST</t>
  </si>
  <si>
    <t>YEARBUILT</t>
  </si>
  <si>
    <t>YEARRECON</t>
  </si>
  <si>
    <t>HISTSIGN</t>
  </si>
  <si>
    <t>DESIGNLOAD</t>
  </si>
  <si>
    <t>SERVTYPON</t>
  </si>
  <si>
    <t>SERVTYPUND</t>
  </si>
  <si>
    <t>SUMLANES</t>
  </si>
  <si>
    <t>MAINSPANS</t>
  </si>
  <si>
    <t>APPSPANS</t>
  </si>
  <si>
    <t>MAXSPAN</t>
  </si>
  <si>
    <t>LENGTH</t>
  </si>
  <si>
    <t>DECK_AREA</t>
  </si>
  <si>
    <t>BRIDGEMED</t>
  </si>
  <si>
    <t>SKEW</t>
  </si>
  <si>
    <t>MATERIALMAIN</t>
  </si>
  <si>
    <t>DESIGNMAIN</t>
  </si>
  <si>
    <t>MATERIALAPPR</t>
  </si>
  <si>
    <t>DESIGNAPPR</t>
  </si>
  <si>
    <t>DKSTRUCTYP</t>
  </si>
  <si>
    <t>DKMEMBTYPE</t>
  </si>
  <si>
    <t>DKSURFTYPE</t>
  </si>
  <si>
    <t>DKPROTECT</t>
  </si>
  <si>
    <t>DECKWIDTH</t>
  </si>
  <si>
    <t>LFTCURBSW</t>
  </si>
  <si>
    <t>RTCURBSW</t>
  </si>
  <si>
    <t>STRFLARED</t>
  </si>
  <si>
    <t>REFVUC</t>
  </si>
  <si>
    <t>REFHUC</t>
  </si>
  <si>
    <t>HCLRURT</t>
  </si>
  <si>
    <t>HCLRULT</t>
  </si>
  <si>
    <t>LFTBRNAVCL</t>
  </si>
  <si>
    <t>NAVCNTROL</t>
  </si>
  <si>
    <t>NAVHC</t>
  </si>
  <si>
    <t>NAVVC</t>
  </si>
  <si>
    <t>PARALSTRUC</t>
  </si>
  <si>
    <t>TEMPSTRUC</t>
  </si>
  <si>
    <t>NBISLEN</t>
  </si>
  <si>
    <t>LATITUDE</t>
  </si>
  <si>
    <t>LONGITUDE</t>
  </si>
  <si>
    <t>VCLROVER</t>
  </si>
  <si>
    <t>VCLRUNDER</t>
  </si>
  <si>
    <t>PLACECODE</t>
  </si>
  <si>
    <t>IMPLEN</t>
  </si>
  <si>
    <t>FIPS_STATE</t>
  </si>
  <si>
    <t>TOT_LENGTH</t>
  </si>
  <si>
    <t>NEXTINSPID</t>
  </si>
  <si>
    <t>CREWHRS</t>
  </si>
  <si>
    <t>FLAGGERHRS</t>
  </si>
  <si>
    <t>HELPERHRS</t>
  </si>
  <si>
    <t>SNOOPERHRS</t>
  </si>
  <si>
    <t>SPCREWHRS</t>
  </si>
  <si>
    <t>SPEQUIPHRS</t>
  </si>
  <si>
    <t>ON_OFF_SYS</t>
  </si>
  <si>
    <t>RATINGDATE</t>
  </si>
  <si>
    <t>RATER_INI</t>
  </si>
  <si>
    <t>ORLOAD</t>
  </si>
  <si>
    <t>ORTYPE</t>
  </si>
  <si>
    <t>IRLOAD</t>
  </si>
  <si>
    <t>IRTYPE</t>
  </si>
  <si>
    <t>POSTING</t>
  </si>
  <si>
    <t>REQ_OP_RAT</t>
  </si>
  <si>
    <t>DEF_OP_RAT</t>
  </si>
  <si>
    <t>FC_DETAIL</t>
  </si>
  <si>
    <t>ALTORLOAD</t>
  </si>
  <si>
    <t>ALTORMETH</t>
  </si>
  <si>
    <t>ALTIRLOAD</t>
  </si>
  <si>
    <t>ALTIRMETH</t>
  </si>
  <si>
    <t>OTHERLOAD</t>
  </si>
  <si>
    <t>TRUCK1OR</t>
  </si>
  <si>
    <t>TRUCK2OR</t>
  </si>
  <si>
    <t>TRUCK3OR</t>
  </si>
  <si>
    <t>TRUCK1IR</t>
  </si>
  <si>
    <t>TRUCK2IR</t>
  </si>
  <si>
    <t>TRUCK3IR</t>
  </si>
  <si>
    <t>SRSTATUS</t>
  </si>
  <si>
    <t>USERKEY1</t>
  </si>
  <si>
    <t>USERKEY2</t>
  </si>
  <si>
    <t>USERKEY3</t>
  </si>
  <si>
    <t>USERKEY4</t>
  </si>
  <si>
    <t>USERKEY5</t>
  </si>
  <si>
    <t>USERKEY6</t>
  </si>
  <si>
    <t>USERKEY7</t>
  </si>
  <si>
    <t>USERKEY8</t>
  </si>
  <si>
    <t>USERKEY9</t>
  </si>
  <si>
    <t>USERKEY10</t>
  </si>
  <si>
    <t>USERKEY11</t>
  </si>
  <si>
    <t>USERKEY12</t>
  </si>
  <si>
    <t>USERKEY13</t>
  </si>
  <si>
    <t>USERKEY14</t>
  </si>
  <si>
    <t>USERKEY15</t>
  </si>
  <si>
    <t>BTRIGGER</t>
  </si>
  <si>
    <t>TRACEFLAG</t>
  </si>
  <si>
    <t>CREATEDATETIME</t>
  </si>
  <si>
    <t>CREATEUSERKEY</t>
  </si>
  <si>
    <t>MODTIME</t>
  </si>
  <si>
    <t>BRIDGE_STATUS</t>
  </si>
  <si>
    <t>BRIDGE_LIFECYCLE_PHASE</t>
  </si>
  <si>
    <t>IMPACT</t>
  </si>
  <si>
    <t>ORFACTOR</t>
  </si>
  <si>
    <t>IRFACTOR</t>
  </si>
  <si>
    <t>PRECISE_LAT</t>
  </si>
  <si>
    <t>PRECISE_LON</t>
  </si>
  <si>
    <t>table</t>
  </si>
  <si>
    <t>field</t>
  </si>
  <si>
    <t>TEXT</t>
  </si>
  <si>
    <t>TYPE</t>
  </si>
  <si>
    <t>DECIMALS</t>
  </si>
  <si>
    <t>INSPDATE</t>
  </si>
  <si>
    <t>INSPNAME</t>
  </si>
  <si>
    <t>INSPUSRKEY</t>
  </si>
  <si>
    <t>REV_REQ</t>
  </si>
  <si>
    <t>DET_UPD</t>
  </si>
  <si>
    <t>INSPECTCONTROLID</t>
  </si>
  <si>
    <t>NBINSPDONE</t>
  </si>
  <si>
    <t>BRINSPFREQ</t>
  </si>
  <si>
    <t>LASTINSP</t>
  </si>
  <si>
    <t>NEXTINSP</t>
  </si>
  <si>
    <t>ELINSPDONE</t>
  </si>
  <si>
    <t>ELINSPFREQ</t>
  </si>
  <si>
    <t>ELINSPDATE</t>
  </si>
  <si>
    <t>ELNEXTDATE</t>
  </si>
  <si>
    <t>UWINSPREQ</t>
  </si>
  <si>
    <t>UWINSPDONE</t>
  </si>
  <si>
    <t>UWINSPFREQ</t>
  </si>
  <si>
    <t>UWLASTINSP</t>
  </si>
  <si>
    <t>UWNEXTDATE</t>
  </si>
  <si>
    <t>FCINSPREQ</t>
  </si>
  <si>
    <t>FCINSPDONE</t>
  </si>
  <si>
    <t>FCINSPFREQ</t>
  </si>
  <si>
    <t>FCLASTINSP</t>
  </si>
  <si>
    <t>FCNEXTDATE</t>
  </si>
  <si>
    <t>OSINSPREQ</t>
  </si>
  <si>
    <t>OSINSPDONE</t>
  </si>
  <si>
    <t>OSINSPFREQ</t>
  </si>
  <si>
    <t>OSLASTINSP</t>
  </si>
  <si>
    <t>OSNEXTDATE</t>
  </si>
  <si>
    <t>IETRIGGER</t>
  </si>
  <si>
    <t>APPRDATE</t>
  </si>
  <si>
    <t>RAILRATING</t>
  </si>
  <si>
    <t>TRANSRATIN</t>
  </si>
  <si>
    <t>ARAILRATIN</t>
  </si>
  <si>
    <t>AENDRATING</t>
  </si>
  <si>
    <t>OPPOSTCL</t>
  </si>
  <si>
    <t>DECKGEOM</t>
  </si>
  <si>
    <t>UNDERCLR</t>
  </si>
  <si>
    <t>WATERADEQ</t>
  </si>
  <si>
    <t>PIERPROT</t>
  </si>
  <si>
    <t>SCOURCRIT</t>
  </si>
  <si>
    <t>APPRALIGN</t>
  </si>
  <si>
    <t>DKRATING</t>
  </si>
  <si>
    <t>SUPRATING</t>
  </si>
  <si>
    <t>SUBRATING</t>
  </si>
  <si>
    <t>CHANRATING</t>
  </si>
  <si>
    <t>CULVRATING</t>
  </si>
  <si>
    <t>STRRATING</t>
  </si>
  <si>
    <t>NBI_RATING</t>
  </si>
  <si>
    <t>SUFF_RATE</t>
  </si>
  <si>
    <t>SUFF_PREFX</t>
  </si>
  <si>
    <t>INSPTYPE</t>
  </si>
  <si>
    <t>INSPSTAT</t>
  </si>
  <si>
    <t>DECKDISTR</t>
  </si>
  <si>
    <t>BITRIGGER</t>
  </si>
  <si>
    <t>RECWORKFLG</t>
  </si>
  <si>
    <t>ELEMCONVERT</t>
  </si>
  <si>
    <t>DATETIME</t>
  </si>
  <si>
    <t>ON_UNDER</t>
  </si>
  <si>
    <t>KIND_HWY</t>
  </si>
  <si>
    <t>LEVL_SRVC</t>
  </si>
  <si>
    <t>ROUTENUM</t>
  </si>
  <si>
    <t>DIRSUFFIX</t>
  </si>
  <si>
    <t>ROADWAY_NAME</t>
  </si>
  <si>
    <t>CRIT_FEAT</t>
  </si>
  <si>
    <t>KMPOST</t>
  </si>
  <si>
    <t>BYPASSLEN</t>
  </si>
  <si>
    <t>TOLLFAC</t>
  </si>
  <si>
    <t>DEFHWY</t>
  </si>
  <si>
    <t>TRUCKNET</t>
  </si>
  <si>
    <t>LANES</t>
  </si>
  <si>
    <t>FUNCCLASS</t>
  </si>
  <si>
    <t>ADTTOTAL</t>
  </si>
  <si>
    <t>ADTYEAR</t>
  </si>
  <si>
    <t>TRAFFICDIR</t>
  </si>
  <si>
    <t>TRUCKPCT</t>
  </si>
  <si>
    <t>ADTFUTURE</t>
  </si>
  <si>
    <t>ADTFUTYEAR</t>
  </si>
  <si>
    <t>ROAD_SPEED</t>
  </si>
  <si>
    <t>DET_SPEED</t>
  </si>
  <si>
    <t>SCHOOL_BUS</t>
  </si>
  <si>
    <t>TRANSIT_RT</t>
  </si>
  <si>
    <t>CRIT_TRAV</t>
  </si>
  <si>
    <t>NUM_MEDIAN</t>
  </si>
  <si>
    <t>TEN_YR_CNT</t>
  </si>
  <si>
    <t>ACC_RATE</t>
  </si>
  <si>
    <t>ACC_RISK</t>
  </si>
  <si>
    <t>VCLRINV</t>
  </si>
  <si>
    <t>HCLRINV</t>
  </si>
  <si>
    <t>AROADWIDTH</t>
  </si>
  <si>
    <t>ROADWIDTH</t>
  </si>
  <si>
    <t>RKEY</t>
  </si>
  <si>
    <t>RINSPDONE</t>
  </si>
  <si>
    <t>NHS_IND</t>
  </si>
  <si>
    <t>USERRWKEY1</t>
  </si>
  <si>
    <t>USERRWKEY2</t>
  </si>
  <si>
    <t>USERRWKEY3</t>
  </si>
  <si>
    <t>USERRWKEY4</t>
  </si>
  <si>
    <t>USERRWKEY5</t>
  </si>
  <si>
    <t>NBI_RW_FLAG</t>
  </si>
  <si>
    <t>ACC_COUNT</t>
  </si>
  <si>
    <t>RTRIGGER</t>
  </si>
  <si>
    <t>FEDLANDHWY</t>
  </si>
  <si>
    <t>ADTCLASS</t>
  </si>
  <si>
    <t>ONBASENET</t>
  </si>
  <si>
    <t>LRSINVRT</t>
  </si>
  <si>
    <t>SUBRTNUM</t>
  </si>
  <si>
    <t>ROADWAY</t>
  </si>
  <si>
    <t>text</t>
  </si>
  <si>
    <t>yes</t>
  </si>
  <si>
    <t>decimal</t>
  </si>
  <si>
    <t>BRIDGE_OWNER</t>
  </si>
  <si>
    <t>I CHANGED NAME OF THIS FIELD</t>
  </si>
  <si>
    <t>27930</t>
  </si>
  <si>
    <t>27799R</t>
  </si>
  <si>
    <t>27753A</t>
  </si>
  <si>
    <t>27776A</t>
  </si>
  <si>
    <t>27776B</t>
  </si>
  <si>
    <t>27789A</t>
  </si>
  <si>
    <t>27871</t>
  </si>
  <si>
    <t>27776C</t>
  </si>
  <si>
    <t>27776F</t>
  </si>
  <si>
    <t>27052C</t>
  </si>
  <si>
    <t>27726B</t>
  </si>
  <si>
    <t>27727B</t>
  </si>
  <si>
    <t>bridgeID</t>
  </si>
  <si>
    <t>chp152</t>
  </si>
  <si>
    <t>chp152_tier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</si>
</sst>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_);_(&quot;$&quot;* \(#,##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alignment wrapText="1"/>
    </xf>
    <xf numFmtId="0" fontId="0" fillId="33" borderId="0" xfId="0" applyFill="1"/>
    <xf numFmtId="0" fontId="0" fillId="33" borderId="0" xfId="0" applyFill="1" applyAlignment="1">
      <alignment wrapText="1"/>
    </xf>
    <xf numFmtId="164" fontId="0" fillId="0" borderId="0" xfId="1" applyNumberFormat="1" applyFont="1"/>
    <xf numFmtId="0" fontId="0" fillId="0" borderId="0" xfId="0" quotePrefix="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2607"/>
  <sheetViews>
    <sheetView tabSelected="1" topLeftCell="A107" workbookViewId="0">
      <selection activeCell="C97" sqref="C97"/>
    </sheetView>
  </sheetViews>
  <sheetFormatPr defaultRowHeight="15" x14ac:dyDescent="0.25"/>
  <cols>
    <col min="2" max="2" width="17" customWidth="1"/>
    <col min="3" max="3" width="18.7109375" customWidth="1"/>
    <col min="4" max="4" width="31.28515625" customWidth="1"/>
    <col min="9" max="18" width="0" hidden="1" customWidth="1"/>
    <col min="19" max="19" width="25.85546875" hidden="1" customWidth="1"/>
    <col min="20" max="22" width="0" hidden="1" customWidth="1"/>
    <col min="23" max="23" width="90.85546875" style="1" customWidth="1"/>
  </cols>
  <sheetData>
    <row r="1" spans="1:24" x14ac:dyDescent="0.25">
      <c r="A1" t="s">
        <v>6010</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s="1" t="s">
        <v>21</v>
      </c>
      <c r="X1" t="s">
        <v>22</v>
      </c>
    </row>
    <row r="2" spans="1:24" hidden="1" x14ac:dyDescent="0.25">
      <c r="B2" t="s">
        <v>1710</v>
      </c>
      <c r="C2" t="s">
        <v>1290</v>
      </c>
      <c r="D2" t="s">
        <v>1290</v>
      </c>
      <c r="E2">
        <v>-1</v>
      </c>
      <c r="F2" t="s">
        <v>82</v>
      </c>
      <c r="G2">
        <v>1</v>
      </c>
      <c r="H2">
        <v>0</v>
      </c>
      <c r="I2" t="s">
        <v>28</v>
      </c>
      <c r="J2" t="s">
        <v>28</v>
      </c>
      <c r="K2">
        <v>4</v>
      </c>
      <c r="L2">
        <v>-1</v>
      </c>
      <c r="M2">
        <v>-1</v>
      </c>
      <c r="N2">
        <v>-1</v>
      </c>
      <c r="O2">
        <v>-1</v>
      </c>
      <c r="P2">
        <v>1</v>
      </c>
      <c r="Q2">
        <v>-1</v>
      </c>
      <c r="R2" t="s">
        <v>27</v>
      </c>
      <c r="S2" t="s">
        <v>1716</v>
      </c>
      <c r="T2">
        <v>4</v>
      </c>
      <c r="U2">
        <v>-1</v>
      </c>
      <c r="W2" s="1" t="s">
        <v>1612</v>
      </c>
      <c r="X2" t="s">
        <v>1612</v>
      </c>
    </row>
    <row r="3" spans="1:24" ht="45" hidden="1" x14ac:dyDescent="0.25">
      <c r="B3" t="s">
        <v>1710</v>
      </c>
      <c r="C3" t="s">
        <v>1720</v>
      </c>
      <c r="D3" t="s">
        <v>1720</v>
      </c>
      <c r="E3">
        <v>-1</v>
      </c>
      <c r="F3" t="s">
        <v>82</v>
      </c>
      <c r="G3">
        <v>8</v>
      </c>
      <c r="H3">
        <v>0</v>
      </c>
      <c r="I3" t="s">
        <v>27</v>
      </c>
      <c r="J3" t="s">
        <v>28</v>
      </c>
      <c r="K3">
        <v>7</v>
      </c>
      <c r="L3">
        <v>-1</v>
      </c>
      <c r="M3">
        <v>-1</v>
      </c>
      <c r="N3">
        <v>-1</v>
      </c>
      <c r="O3">
        <v>-1</v>
      </c>
      <c r="P3">
        <v>1</v>
      </c>
      <c r="Q3">
        <v>-1</v>
      </c>
      <c r="S3" t="s">
        <v>1720</v>
      </c>
      <c r="T3">
        <v>5</v>
      </c>
      <c r="U3">
        <v>-1</v>
      </c>
      <c r="W3" s="1" t="s">
        <v>1721</v>
      </c>
      <c r="X3" t="s">
        <v>1721</v>
      </c>
    </row>
    <row r="4" spans="1:24" ht="45" hidden="1" x14ac:dyDescent="0.25">
      <c r="B4" t="s">
        <v>1710</v>
      </c>
      <c r="C4" t="s">
        <v>1718</v>
      </c>
      <c r="D4" t="s">
        <v>1718</v>
      </c>
      <c r="E4">
        <v>-1</v>
      </c>
      <c r="F4" t="s">
        <v>82</v>
      </c>
      <c r="G4">
        <v>8</v>
      </c>
      <c r="H4">
        <v>0</v>
      </c>
      <c r="I4" t="s">
        <v>27</v>
      </c>
      <c r="J4" t="s">
        <v>28</v>
      </c>
      <c r="K4">
        <v>6</v>
      </c>
      <c r="L4">
        <v>-1</v>
      </c>
      <c r="M4">
        <v>-1</v>
      </c>
      <c r="N4">
        <v>-1</v>
      </c>
      <c r="O4">
        <v>-1</v>
      </c>
      <c r="P4">
        <v>1</v>
      </c>
      <c r="Q4">
        <v>-1</v>
      </c>
      <c r="S4" t="s">
        <v>1718</v>
      </c>
      <c r="T4">
        <v>6</v>
      </c>
      <c r="U4">
        <v>-1</v>
      </c>
      <c r="W4" s="1" t="s">
        <v>1719</v>
      </c>
      <c r="X4" t="s">
        <v>1719</v>
      </c>
    </row>
    <row r="5" spans="1:24" hidden="1" x14ac:dyDescent="0.25">
      <c r="B5" t="s">
        <v>1710</v>
      </c>
      <c r="C5" t="s">
        <v>320</v>
      </c>
      <c r="D5" t="s">
        <v>321</v>
      </c>
      <c r="E5">
        <v>-1</v>
      </c>
      <c r="F5" t="s">
        <v>82</v>
      </c>
      <c r="G5">
        <v>3</v>
      </c>
      <c r="H5">
        <v>0</v>
      </c>
      <c r="I5" t="s">
        <v>28</v>
      </c>
      <c r="J5" t="s">
        <v>28</v>
      </c>
      <c r="K5">
        <v>2</v>
      </c>
      <c r="L5">
        <v>-1</v>
      </c>
      <c r="M5">
        <v>-1</v>
      </c>
      <c r="N5">
        <v>-1</v>
      </c>
      <c r="O5">
        <v>-1</v>
      </c>
      <c r="P5">
        <v>1</v>
      </c>
      <c r="Q5">
        <v>-1</v>
      </c>
      <c r="R5" t="s">
        <v>27</v>
      </c>
      <c r="S5" t="s">
        <v>1713</v>
      </c>
      <c r="T5">
        <v>7</v>
      </c>
      <c r="U5">
        <v>-1</v>
      </c>
      <c r="W5" s="1" t="s">
        <v>1714</v>
      </c>
      <c r="X5" t="s">
        <v>1714</v>
      </c>
    </row>
    <row r="6" spans="1:24" hidden="1" x14ac:dyDescent="0.25">
      <c r="B6" t="s">
        <v>1710</v>
      </c>
      <c r="C6" t="s">
        <v>324</v>
      </c>
      <c r="D6" t="s">
        <v>325</v>
      </c>
      <c r="E6">
        <v>-1</v>
      </c>
      <c r="F6" t="s">
        <v>82</v>
      </c>
      <c r="G6">
        <v>1</v>
      </c>
      <c r="H6">
        <v>0</v>
      </c>
      <c r="I6" t="s">
        <v>28</v>
      </c>
      <c r="J6" t="s">
        <v>28</v>
      </c>
      <c r="K6">
        <v>5</v>
      </c>
      <c r="L6">
        <v>-1</v>
      </c>
      <c r="M6">
        <v>-1</v>
      </c>
      <c r="N6">
        <v>-1</v>
      </c>
      <c r="O6">
        <v>-1</v>
      </c>
      <c r="P6">
        <v>1</v>
      </c>
      <c r="Q6">
        <v>-1</v>
      </c>
      <c r="R6" t="s">
        <v>27</v>
      </c>
      <c r="S6" t="s">
        <v>1717</v>
      </c>
      <c r="T6">
        <v>8</v>
      </c>
      <c r="U6">
        <v>-1</v>
      </c>
      <c r="W6" s="1" t="s">
        <v>1581</v>
      </c>
      <c r="X6" t="s">
        <v>1581</v>
      </c>
    </row>
    <row r="7" spans="1:24" ht="30" hidden="1" x14ac:dyDescent="0.25">
      <c r="B7" t="s">
        <v>1710</v>
      </c>
      <c r="C7" t="s">
        <v>1735</v>
      </c>
      <c r="D7" t="s">
        <v>1735</v>
      </c>
      <c r="E7">
        <v>-1</v>
      </c>
      <c r="F7" t="s">
        <v>38</v>
      </c>
      <c r="G7">
        <v>8</v>
      </c>
      <c r="H7">
        <v>2</v>
      </c>
      <c r="I7" t="s">
        <v>28</v>
      </c>
      <c r="J7" t="s">
        <v>28</v>
      </c>
      <c r="K7">
        <v>14</v>
      </c>
      <c r="L7">
        <v>-1</v>
      </c>
      <c r="M7">
        <v>-1</v>
      </c>
      <c r="N7">
        <v>-1</v>
      </c>
      <c r="O7">
        <v>-1</v>
      </c>
      <c r="P7">
        <v>1</v>
      </c>
      <c r="Q7">
        <v>-1</v>
      </c>
      <c r="S7" t="s">
        <v>1736</v>
      </c>
      <c r="T7">
        <v>9</v>
      </c>
      <c r="U7">
        <v>-1</v>
      </c>
      <c r="W7" s="1" t="s">
        <v>1737</v>
      </c>
      <c r="X7" t="s">
        <v>1737</v>
      </c>
    </row>
    <row r="8" spans="1:24" ht="45" hidden="1" x14ac:dyDescent="0.25">
      <c r="B8" t="s">
        <v>1710</v>
      </c>
      <c r="C8" t="s">
        <v>1741</v>
      </c>
      <c r="D8" t="s">
        <v>1741</v>
      </c>
      <c r="E8">
        <v>-1</v>
      </c>
      <c r="F8" t="s">
        <v>38</v>
      </c>
      <c r="G8">
        <v>8</v>
      </c>
      <c r="H8">
        <v>2</v>
      </c>
      <c r="I8" t="s">
        <v>28</v>
      </c>
      <c r="J8" t="s">
        <v>28</v>
      </c>
      <c r="K8">
        <v>16</v>
      </c>
      <c r="L8">
        <v>-1</v>
      </c>
      <c r="M8">
        <v>-1</v>
      </c>
      <c r="N8">
        <v>-1</v>
      </c>
      <c r="O8">
        <v>-1</v>
      </c>
      <c r="P8">
        <v>1</v>
      </c>
      <c r="Q8">
        <v>-1</v>
      </c>
      <c r="S8" t="s">
        <v>1741</v>
      </c>
      <c r="T8">
        <v>10</v>
      </c>
      <c r="U8">
        <v>-1</v>
      </c>
      <c r="W8" s="1" t="s">
        <v>1742</v>
      </c>
      <c r="X8" t="s">
        <v>1742</v>
      </c>
    </row>
    <row r="9" spans="1:24" hidden="1" x14ac:dyDescent="0.25">
      <c r="B9" t="s">
        <v>1710</v>
      </c>
      <c r="C9" t="s">
        <v>317</v>
      </c>
      <c r="D9" t="s">
        <v>317</v>
      </c>
      <c r="E9">
        <v>-1</v>
      </c>
      <c r="F9" t="s">
        <v>89</v>
      </c>
      <c r="G9">
        <v>2</v>
      </c>
      <c r="H9">
        <v>0</v>
      </c>
      <c r="I9" t="s">
        <v>28</v>
      </c>
      <c r="J9" t="s">
        <v>28</v>
      </c>
      <c r="K9">
        <v>1</v>
      </c>
      <c r="L9">
        <v>-1</v>
      </c>
      <c r="M9">
        <v>-1</v>
      </c>
      <c r="N9">
        <v>-1</v>
      </c>
      <c r="O9">
        <v>-1</v>
      </c>
      <c r="P9">
        <v>1</v>
      </c>
      <c r="Q9">
        <v>-1</v>
      </c>
      <c r="R9" t="s">
        <v>27</v>
      </c>
      <c r="S9" t="s">
        <v>1711</v>
      </c>
      <c r="T9">
        <v>11</v>
      </c>
      <c r="U9">
        <v>-1</v>
      </c>
      <c r="W9" s="1" t="s">
        <v>1712</v>
      </c>
      <c r="X9" t="s">
        <v>1712</v>
      </c>
    </row>
    <row r="10" spans="1:24" ht="45" hidden="1" x14ac:dyDescent="0.25">
      <c r="B10" t="s">
        <v>1710</v>
      </c>
      <c r="C10" t="s">
        <v>1738</v>
      </c>
      <c r="D10" t="s">
        <v>1738</v>
      </c>
      <c r="E10">
        <v>-1</v>
      </c>
      <c r="F10" t="s">
        <v>82</v>
      </c>
      <c r="G10">
        <v>6</v>
      </c>
      <c r="H10">
        <v>4</v>
      </c>
      <c r="I10" t="s">
        <v>27</v>
      </c>
      <c r="J10" t="s">
        <v>28</v>
      </c>
      <c r="K10">
        <v>15</v>
      </c>
      <c r="L10">
        <v>-1</v>
      </c>
      <c r="M10">
        <v>-1</v>
      </c>
      <c r="N10">
        <v>-1</v>
      </c>
      <c r="O10">
        <v>-1</v>
      </c>
      <c r="P10">
        <v>1</v>
      </c>
      <c r="Q10">
        <v>-1</v>
      </c>
      <c r="S10" t="s">
        <v>1739</v>
      </c>
      <c r="T10">
        <v>12</v>
      </c>
      <c r="U10">
        <v>-1</v>
      </c>
      <c r="W10" s="1" t="s">
        <v>1740</v>
      </c>
      <c r="X10" t="s">
        <v>1740</v>
      </c>
    </row>
    <row r="11" spans="1:24" ht="30" hidden="1" x14ac:dyDescent="0.25">
      <c r="B11" t="s">
        <v>1710</v>
      </c>
      <c r="C11" t="s">
        <v>1613</v>
      </c>
      <c r="D11" t="s">
        <v>1613</v>
      </c>
      <c r="E11">
        <v>-1</v>
      </c>
      <c r="F11" t="s">
        <v>82</v>
      </c>
      <c r="G11">
        <v>7</v>
      </c>
      <c r="H11">
        <v>2</v>
      </c>
      <c r="I11" t="s">
        <v>28</v>
      </c>
      <c r="J11" t="s">
        <v>28</v>
      </c>
      <c r="K11">
        <v>8</v>
      </c>
      <c r="L11">
        <v>-1</v>
      </c>
      <c r="M11">
        <v>-1</v>
      </c>
      <c r="N11">
        <v>-1</v>
      </c>
      <c r="O11">
        <v>-1</v>
      </c>
      <c r="P11">
        <v>1</v>
      </c>
      <c r="Q11">
        <v>-1</v>
      </c>
      <c r="S11" t="s">
        <v>1722</v>
      </c>
      <c r="T11">
        <v>13</v>
      </c>
      <c r="U11">
        <v>-1</v>
      </c>
      <c r="W11" s="1" t="s">
        <v>1723</v>
      </c>
      <c r="X11" t="s">
        <v>1723</v>
      </c>
    </row>
    <row r="12" spans="1:24" ht="30" hidden="1" x14ac:dyDescent="0.25">
      <c r="B12" t="s">
        <v>1710</v>
      </c>
      <c r="C12" t="s">
        <v>1616</v>
      </c>
      <c r="D12" t="s">
        <v>1616</v>
      </c>
      <c r="E12">
        <v>-1</v>
      </c>
      <c r="F12" t="s">
        <v>82</v>
      </c>
      <c r="G12">
        <v>7</v>
      </c>
      <c r="H12">
        <v>2</v>
      </c>
      <c r="I12" t="s">
        <v>28</v>
      </c>
      <c r="J12" t="s">
        <v>28</v>
      </c>
      <c r="K12">
        <v>9</v>
      </c>
      <c r="L12">
        <v>-1</v>
      </c>
      <c r="M12">
        <v>-1</v>
      </c>
      <c r="N12">
        <v>-1</v>
      </c>
      <c r="O12">
        <v>-1</v>
      </c>
      <c r="P12">
        <v>1</v>
      </c>
      <c r="Q12">
        <v>-1</v>
      </c>
      <c r="S12" t="s">
        <v>1724</v>
      </c>
      <c r="T12">
        <v>14</v>
      </c>
      <c r="U12">
        <v>-1</v>
      </c>
      <c r="W12" s="1" t="s">
        <v>1725</v>
      </c>
      <c r="X12" t="s">
        <v>1725</v>
      </c>
    </row>
    <row r="13" spans="1:24" ht="30" hidden="1" x14ac:dyDescent="0.25">
      <c r="B13" t="s">
        <v>1710</v>
      </c>
      <c r="C13" t="s">
        <v>1619</v>
      </c>
      <c r="D13" t="s">
        <v>1619</v>
      </c>
      <c r="E13">
        <v>-1</v>
      </c>
      <c r="F13" t="s">
        <v>82</v>
      </c>
      <c r="G13">
        <v>7</v>
      </c>
      <c r="H13">
        <v>2</v>
      </c>
      <c r="I13" t="s">
        <v>28</v>
      </c>
      <c r="J13" t="s">
        <v>28</v>
      </c>
      <c r="K13">
        <v>10</v>
      </c>
      <c r="L13">
        <v>-1</v>
      </c>
      <c r="M13">
        <v>-1</v>
      </c>
      <c r="N13">
        <v>-1</v>
      </c>
      <c r="O13">
        <v>-1</v>
      </c>
      <c r="P13">
        <v>1</v>
      </c>
      <c r="Q13">
        <v>-1</v>
      </c>
      <c r="S13" t="s">
        <v>1726</v>
      </c>
      <c r="T13">
        <v>15</v>
      </c>
      <c r="U13">
        <v>-1</v>
      </c>
      <c r="W13" s="1" t="s">
        <v>1727</v>
      </c>
      <c r="X13" t="s">
        <v>1727</v>
      </c>
    </row>
    <row r="14" spans="1:24" ht="30" hidden="1" x14ac:dyDescent="0.25">
      <c r="B14" t="s">
        <v>1710</v>
      </c>
      <c r="C14" t="s">
        <v>1622</v>
      </c>
      <c r="D14" t="s">
        <v>1622</v>
      </c>
      <c r="E14">
        <v>-1</v>
      </c>
      <c r="F14" t="s">
        <v>82</v>
      </c>
      <c r="G14">
        <v>7</v>
      </c>
      <c r="H14">
        <v>2</v>
      </c>
      <c r="I14" t="s">
        <v>28</v>
      </c>
      <c r="J14" t="s">
        <v>28</v>
      </c>
      <c r="K14">
        <v>11</v>
      </c>
      <c r="L14">
        <v>-1</v>
      </c>
      <c r="M14">
        <v>-1</v>
      </c>
      <c r="N14">
        <v>-1</v>
      </c>
      <c r="O14">
        <v>-1</v>
      </c>
      <c r="P14">
        <v>1</v>
      </c>
      <c r="Q14">
        <v>-1</v>
      </c>
      <c r="S14" t="s">
        <v>1728</v>
      </c>
      <c r="T14">
        <v>16</v>
      </c>
      <c r="U14">
        <v>-1</v>
      </c>
      <c r="W14" s="1" t="s">
        <v>1729</v>
      </c>
      <c r="X14" t="s">
        <v>1729</v>
      </c>
    </row>
    <row r="15" spans="1:24" ht="30" hidden="1" x14ac:dyDescent="0.25">
      <c r="B15" t="s">
        <v>1710</v>
      </c>
      <c r="C15" t="s">
        <v>1625</v>
      </c>
      <c r="D15" t="s">
        <v>1625</v>
      </c>
      <c r="E15">
        <v>-1</v>
      </c>
      <c r="F15" t="s">
        <v>82</v>
      </c>
      <c r="G15">
        <v>7</v>
      </c>
      <c r="H15">
        <v>2</v>
      </c>
      <c r="I15" t="s">
        <v>28</v>
      </c>
      <c r="J15" t="s">
        <v>28</v>
      </c>
      <c r="K15">
        <v>12</v>
      </c>
      <c r="L15">
        <v>-1</v>
      </c>
      <c r="M15">
        <v>-1</v>
      </c>
      <c r="N15">
        <v>-1</v>
      </c>
      <c r="O15">
        <v>-1</v>
      </c>
      <c r="P15">
        <v>1</v>
      </c>
      <c r="Q15">
        <v>-1</v>
      </c>
      <c r="S15" t="s">
        <v>1730</v>
      </c>
      <c r="T15">
        <v>17</v>
      </c>
      <c r="U15">
        <v>-1</v>
      </c>
      <c r="W15" s="1" t="s">
        <v>1731</v>
      </c>
      <c r="X15" t="s">
        <v>1731</v>
      </c>
    </row>
    <row r="16" spans="1:24" hidden="1" x14ac:dyDescent="0.25">
      <c r="B16" t="s">
        <v>1710</v>
      </c>
      <c r="C16" t="s">
        <v>1287</v>
      </c>
      <c r="D16" t="s">
        <v>1287</v>
      </c>
      <c r="E16">
        <v>-1</v>
      </c>
      <c r="F16" t="s">
        <v>82</v>
      </c>
      <c r="G16">
        <v>1</v>
      </c>
      <c r="H16">
        <v>0</v>
      </c>
      <c r="I16" t="s">
        <v>28</v>
      </c>
      <c r="J16" t="s">
        <v>28</v>
      </c>
      <c r="K16">
        <v>3</v>
      </c>
      <c r="L16">
        <v>-1</v>
      </c>
      <c r="M16">
        <v>-1</v>
      </c>
      <c r="N16">
        <v>-1</v>
      </c>
      <c r="O16">
        <v>-1</v>
      </c>
      <c r="P16">
        <v>1</v>
      </c>
      <c r="Q16">
        <v>-1</v>
      </c>
      <c r="R16" t="s">
        <v>27</v>
      </c>
      <c r="S16" t="s">
        <v>1715</v>
      </c>
      <c r="T16">
        <v>18</v>
      </c>
      <c r="U16">
        <v>-1</v>
      </c>
      <c r="W16" s="1" t="s">
        <v>1598</v>
      </c>
      <c r="X16" t="s">
        <v>1598</v>
      </c>
    </row>
    <row r="17" spans="2:24" hidden="1" x14ac:dyDescent="0.25">
      <c r="B17" t="s">
        <v>1710</v>
      </c>
      <c r="C17" t="s">
        <v>1732</v>
      </c>
      <c r="D17" t="s">
        <v>1732</v>
      </c>
      <c r="E17">
        <v>-1</v>
      </c>
      <c r="F17" t="s">
        <v>38</v>
      </c>
      <c r="G17">
        <v>8</v>
      </c>
      <c r="H17">
        <v>2</v>
      </c>
      <c r="I17" t="s">
        <v>28</v>
      </c>
      <c r="J17" t="s">
        <v>28</v>
      </c>
      <c r="K17">
        <v>13</v>
      </c>
      <c r="L17">
        <v>-1</v>
      </c>
      <c r="M17">
        <v>-1</v>
      </c>
      <c r="N17">
        <v>-1</v>
      </c>
      <c r="O17">
        <v>-1</v>
      </c>
      <c r="P17">
        <v>1</v>
      </c>
      <c r="Q17">
        <v>-1</v>
      </c>
      <c r="S17" t="s">
        <v>1733</v>
      </c>
      <c r="T17">
        <v>19</v>
      </c>
      <c r="U17">
        <v>-1</v>
      </c>
      <c r="W17" s="1" t="s">
        <v>1734</v>
      </c>
      <c r="X17" t="s">
        <v>1734</v>
      </c>
    </row>
    <row r="18" spans="2:24" hidden="1" x14ac:dyDescent="0.25">
      <c r="B18" t="s">
        <v>1772</v>
      </c>
      <c r="C18" t="s">
        <v>1779</v>
      </c>
      <c r="D18" t="s">
        <v>1779</v>
      </c>
      <c r="E18">
        <v>-1</v>
      </c>
      <c r="F18" t="s">
        <v>26</v>
      </c>
      <c r="G18">
        <v>1</v>
      </c>
      <c r="H18">
        <v>0</v>
      </c>
      <c r="I18" t="s">
        <v>27</v>
      </c>
      <c r="J18" t="s">
        <v>28</v>
      </c>
      <c r="K18">
        <v>5</v>
      </c>
      <c r="L18">
        <v>-1</v>
      </c>
      <c r="M18">
        <v>-1</v>
      </c>
      <c r="N18">
        <v>-1</v>
      </c>
      <c r="O18">
        <v>-1</v>
      </c>
      <c r="P18">
        <v>1</v>
      </c>
      <c r="Q18">
        <v>-1</v>
      </c>
      <c r="S18" t="s">
        <v>1779</v>
      </c>
      <c r="T18">
        <v>38</v>
      </c>
      <c r="U18">
        <v>-1</v>
      </c>
      <c r="W18" s="1" t="s">
        <v>1780</v>
      </c>
      <c r="X18" t="s">
        <v>1780</v>
      </c>
    </row>
    <row r="19" spans="2:24" hidden="1" x14ac:dyDescent="0.25">
      <c r="B19" t="s">
        <v>1772</v>
      </c>
      <c r="C19" t="s">
        <v>1781</v>
      </c>
      <c r="D19" t="s">
        <v>1781</v>
      </c>
      <c r="E19">
        <v>-1</v>
      </c>
      <c r="F19" t="s">
        <v>26</v>
      </c>
      <c r="G19">
        <v>1</v>
      </c>
      <c r="H19">
        <v>0</v>
      </c>
      <c r="I19" t="s">
        <v>27</v>
      </c>
      <c r="J19" t="s">
        <v>28</v>
      </c>
      <c r="K19">
        <v>6</v>
      </c>
      <c r="L19">
        <v>-1</v>
      </c>
      <c r="M19">
        <v>-1</v>
      </c>
      <c r="N19">
        <v>-1</v>
      </c>
      <c r="O19">
        <v>-1</v>
      </c>
      <c r="P19">
        <v>1</v>
      </c>
      <c r="Q19">
        <v>-1</v>
      </c>
      <c r="S19" t="s">
        <v>1781</v>
      </c>
      <c r="T19">
        <v>39</v>
      </c>
      <c r="U19">
        <v>-1</v>
      </c>
      <c r="W19" s="1" t="s">
        <v>1782</v>
      </c>
      <c r="X19" t="s">
        <v>1782</v>
      </c>
    </row>
    <row r="20" spans="2:24" hidden="1" x14ac:dyDescent="0.25">
      <c r="B20" t="s">
        <v>1772</v>
      </c>
      <c r="C20" t="s">
        <v>1778</v>
      </c>
      <c r="D20" t="s">
        <v>1778</v>
      </c>
      <c r="E20">
        <v>-1</v>
      </c>
      <c r="F20" t="s">
        <v>89</v>
      </c>
      <c r="G20">
        <v>20</v>
      </c>
      <c r="H20">
        <v>0</v>
      </c>
      <c r="I20" t="s">
        <v>27</v>
      </c>
      <c r="J20" t="s">
        <v>28</v>
      </c>
      <c r="K20">
        <v>4</v>
      </c>
      <c r="L20">
        <v>-1</v>
      </c>
      <c r="M20">
        <v>-1</v>
      </c>
      <c r="N20">
        <v>-1</v>
      </c>
      <c r="O20">
        <v>-1</v>
      </c>
      <c r="P20">
        <v>1</v>
      </c>
      <c r="Q20">
        <v>-1</v>
      </c>
      <c r="S20" t="s">
        <v>1778</v>
      </c>
      <c r="T20">
        <v>40</v>
      </c>
      <c r="U20">
        <v>-1</v>
      </c>
      <c r="W20" s="1" t="s">
        <v>1304</v>
      </c>
      <c r="X20" t="s">
        <v>1304</v>
      </c>
    </row>
    <row r="21" spans="2:24" hidden="1" x14ac:dyDescent="0.25">
      <c r="B21" t="s">
        <v>1772</v>
      </c>
      <c r="C21" t="s">
        <v>1775</v>
      </c>
      <c r="D21" t="s">
        <v>1775</v>
      </c>
      <c r="E21">
        <v>-1</v>
      </c>
      <c r="F21" t="s">
        <v>82</v>
      </c>
      <c r="G21">
        <v>2</v>
      </c>
      <c r="H21">
        <v>0</v>
      </c>
      <c r="I21" t="s">
        <v>27</v>
      </c>
      <c r="J21" t="s">
        <v>28</v>
      </c>
      <c r="K21">
        <v>2</v>
      </c>
      <c r="L21">
        <v>-1</v>
      </c>
      <c r="M21">
        <v>-1</v>
      </c>
      <c r="N21">
        <v>-1</v>
      </c>
      <c r="O21">
        <v>-1</v>
      </c>
      <c r="P21">
        <v>1</v>
      </c>
      <c r="Q21">
        <v>-1</v>
      </c>
      <c r="S21" t="s">
        <v>1775</v>
      </c>
      <c r="T21">
        <v>41</v>
      </c>
      <c r="U21">
        <v>-1</v>
      </c>
      <c r="W21" s="1" t="s">
        <v>1776</v>
      </c>
      <c r="X21" t="s">
        <v>1776</v>
      </c>
    </row>
    <row r="22" spans="2:24" hidden="1" x14ac:dyDescent="0.25">
      <c r="B22" t="s">
        <v>1772</v>
      </c>
      <c r="C22" t="s">
        <v>1777</v>
      </c>
      <c r="D22" t="s">
        <v>1777</v>
      </c>
      <c r="E22">
        <v>-1</v>
      </c>
      <c r="F22" t="s">
        <v>89</v>
      </c>
      <c r="G22">
        <v>10</v>
      </c>
      <c r="H22">
        <v>0</v>
      </c>
      <c r="I22" t="s">
        <v>27</v>
      </c>
      <c r="J22" t="s">
        <v>28</v>
      </c>
      <c r="K22">
        <v>3</v>
      </c>
      <c r="L22">
        <v>-1</v>
      </c>
      <c r="M22">
        <v>-1</v>
      </c>
      <c r="N22">
        <v>-1</v>
      </c>
      <c r="O22">
        <v>-1</v>
      </c>
      <c r="P22">
        <v>1</v>
      </c>
      <c r="Q22">
        <v>-1</v>
      </c>
      <c r="S22" t="s">
        <v>1777</v>
      </c>
      <c r="T22">
        <v>42</v>
      </c>
      <c r="U22">
        <v>-1</v>
      </c>
      <c r="W22" s="1" t="s">
        <v>1302</v>
      </c>
      <c r="X22" t="s">
        <v>1302</v>
      </c>
    </row>
    <row r="23" spans="2:24" hidden="1" x14ac:dyDescent="0.25">
      <c r="B23" t="s">
        <v>1772</v>
      </c>
      <c r="C23" t="s">
        <v>447</v>
      </c>
      <c r="D23" t="s">
        <v>447</v>
      </c>
      <c r="E23">
        <v>-1</v>
      </c>
      <c r="F23" t="s">
        <v>82</v>
      </c>
      <c r="G23">
        <v>2</v>
      </c>
      <c r="H23">
        <v>0</v>
      </c>
      <c r="I23" t="s">
        <v>28</v>
      </c>
      <c r="J23" t="s">
        <v>28</v>
      </c>
      <c r="K23">
        <v>7</v>
      </c>
      <c r="L23">
        <v>-1</v>
      </c>
      <c r="M23">
        <v>-1</v>
      </c>
      <c r="N23">
        <v>-1</v>
      </c>
      <c r="O23">
        <v>-1</v>
      </c>
      <c r="P23">
        <v>1</v>
      </c>
      <c r="Q23">
        <v>-1</v>
      </c>
      <c r="S23" t="s">
        <v>1783</v>
      </c>
      <c r="T23">
        <v>43</v>
      </c>
      <c r="U23">
        <v>-1</v>
      </c>
      <c r="W23" s="1" t="s">
        <v>1784</v>
      </c>
      <c r="X23" t="s">
        <v>1784</v>
      </c>
    </row>
    <row r="24" spans="2:24" hidden="1" x14ac:dyDescent="0.25">
      <c r="B24" t="s">
        <v>1772</v>
      </c>
      <c r="C24" t="s">
        <v>1293</v>
      </c>
      <c r="D24" t="s">
        <v>1293</v>
      </c>
      <c r="E24">
        <v>-1</v>
      </c>
      <c r="F24" t="s">
        <v>89</v>
      </c>
      <c r="G24">
        <v>2</v>
      </c>
      <c r="H24">
        <v>0</v>
      </c>
      <c r="I24" t="s">
        <v>28</v>
      </c>
      <c r="J24" t="s">
        <v>28</v>
      </c>
      <c r="K24">
        <v>1</v>
      </c>
      <c r="L24">
        <v>-1</v>
      </c>
      <c r="M24">
        <v>-1</v>
      </c>
      <c r="N24">
        <v>-1</v>
      </c>
      <c r="O24">
        <v>-1</v>
      </c>
      <c r="P24">
        <v>1</v>
      </c>
      <c r="Q24">
        <v>-1</v>
      </c>
      <c r="R24" t="s">
        <v>27</v>
      </c>
      <c r="S24" t="s">
        <v>1773</v>
      </c>
      <c r="T24">
        <v>44</v>
      </c>
      <c r="U24">
        <v>-1</v>
      </c>
      <c r="W24" s="1" t="s">
        <v>1774</v>
      </c>
      <c r="X24" t="s">
        <v>1774</v>
      </c>
    </row>
    <row r="25" spans="2:24" hidden="1" x14ac:dyDescent="0.25">
      <c r="B25" t="s">
        <v>4594</v>
      </c>
      <c r="C25" t="s">
        <v>4597</v>
      </c>
      <c r="D25" t="s">
        <v>4597</v>
      </c>
      <c r="E25">
        <v>-1</v>
      </c>
      <c r="F25" t="s">
        <v>89</v>
      </c>
      <c r="G25">
        <v>2</v>
      </c>
      <c r="H25">
        <v>0</v>
      </c>
      <c r="I25" t="s">
        <v>28</v>
      </c>
      <c r="J25" t="s">
        <v>27</v>
      </c>
      <c r="K25">
        <v>2</v>
      </c>
      <c r="L25">
        <v>-1</v>
      </c>
      <c r="M25">
        <v>-1</v>
      </c>
      <c r="N25">
        <v>-1</v>
      </c>
      <c r="O25">
        <v>-1</v>
      </c>
      <c r="P25">
        <v>1</v>
      </c>
      <c r="Q25">
        <v>-1</v>
      </c>
      <c r="R25" t="s">
        <v>27</v>
      </c>
      <c r="S25" t="s">
        <v>4598</v>
      </c>
      <c r="T25">
        <v>1261</v>
      </c>
      <c r="U25">
        <v>-1</v>
      </c>
      <c r="V25">
        <v>-1</v>
      </c>
      <c r="W25" s="1" t="s">
        <v>4599</v>
      </c>
      <c r="X25" t="s">
        <v>4599</v>
      </c>
    </row>
    <row r="26" spans="2:24" ht="30" hidden="1" x14ac:dyDescent="0.25">
      <c r="B26" t="s">
        <v>4594</v>
      </c>
      <c r="C26" t="s">
        <v>2427</v>
      </c>
      <c r="D26" t="s">
        <v>2427</v>
      </c>
      <c r="E26">
        <v>-1</v>
      </c>
      <c r="F26" t="s">
        <v>89</v>
      </c>
      <c r="G26">
        <v>2</v>
      </c>
      <c r="H26">
        <v>0</v>
      </c>
      <c r="I26" t="s">
        <v>28</v>
      </c>
      <c r="J26" t="s">
        <v>27</v>
      </c>
      <c r="K26">
        <v>1</v>
      </c>
      <c r="L26">
        <v>-1</v>
      </c>
      <c r="M26">
        <v>-1</v>
      </c>
      <c r="N26">
        <v>-1</v>
      </c>
      <c r="O26">
        <v>-1</v>
      </c>
      <c r="P26">
        <v>1</v>
      </c>
      <c r="Q26">
        <v>-1</v>
      </c>
      <c r="R26" t="s">
        <v>27</v>
      </c>
      <c r="S26" t="s">
        <v>4595</v>
      </c>
      <c r="T26">
        <v>1262</v>
      </c>
      <c r="U26">
        <v>-1</v>
      </c>
      <c r="V26">
        <v>-1</v>
      </c>
      <c r="W26" s="1" t="s">
        <v>4596</v>
      </c>
      <c r="X26" t="s">
        <v>4596</v>
      </c>
    </row>
    <row r="27" spans="2:24" hidden="1" x14ac:dyDescent="0.25">
      <c r="B27" t="s">
        <v>4594</v>
      </c>
      <c r="C27" t="s">
        <v>351</v>
      </c>
      <c r="D27" t="s">
        <v>351</v>
      </c>
      <c r="E27">
        <v>-1</v>
      </c>
      <c r="F27" t="s">
        <v>89</v>
      </c>
      <c r="G27">
        <v>255</v>
      </c>
      <c r="H27">
        <v>0</v>
      </c>
      <c r="I27" t="s">
        <v>27</v>
      </c>
      <c r="J27" t="s">
        <v>28</v>
      </c>
      <c r="K27">
        <v>20</v>
      </c>
      <c r="L27">
        <v>-1</v>
      </c>
      <c r="M27">
        <v>-1</v>
      </c>
      <c r="N27">
        <v>-1</v>
      </c>
      <c r="O27">
        <v>-1</v>
      </c>
      <c r="P27">
        <v>1</v>
      </c>
      <c r="Q27">
        <v>-1</v>
      </c>
      <c r="S27" t="s">
        <v>4621</v>
      </c>
      <c r="T27">
        <v>1263</v>
      </c>
      <c r="U27">
        <v>-1</v>
      </c>
      <c r="V27">
        <v>-1</v>
      </c>
      <c r="W27" s="1" t="s">
        <v>4622</v>
      </c>
      <c r="X27" t="s">
        <v>4622</v>
      </c>
    </row>
    <row r="28" spans="2:24" ht="30" hidden="1" x14ac:dyDescent="0.25">
      <c r="B28" t="s">
        <v>4594</v>
      </c>
      <c r="C28" t="s">
        <v>1223</v>
      </c>
      <c r="D28" t="s">
        <v>1223</v>
      </c>
      <c r="E28">
        <v>-1</v>
      </c>
      <c r="F28" t="s">
        <v>89</v>
      </c>
      <c r="G28">
        <v>10</v>
      </c>
      <c r="H28">
        <v>0</v>
      </c>
      <c r="I28" t="s">
        <v>27</v>
      </c>
      <c r="J28" t="s">
        <v>28</v>
      </c>
      <c r="K28">
        <v>5</v>
      </c>
      <c r="L28">
        <v>-1</v>
      </c>
      <c r="M28">
        <v>-1</v>
      </c>
      <c r="N28">
        <v>-1</v>
      </c>
      <c r="O28">
        <v>-1</v>
      </c>
      <c r="P28">
        <v>1</v>
      </c>
      <c r="Q28">
        <v>-1</v>
      </c>
      <c r="S28" t="s">
        <v>4604</v>
      </c>
      <c r="T28">
        <v>1264</v>
      </c>
      <c r="U28">
        <v>-1</v>
      </c>
      <c r="V28">
        <v>-1</v>
      </c>
      <c r="W28" s="1" t="s">
        <v>4605</v>
      </c>
      <c r="X28" t="s">
        <v>4605</v>
      </c>
    </row>
    <row r="29" spans="2:24" ht="45" hidden="1" x14ac:dyDescent="0.25">
      <c r="B29" t="s">
        <v>4594</v>
      </c>
      <c r="C29" t="s">
        <v>1220</v>
      </c>
      <c r="D29" t="s">
        <v>1220</v>
      </c>
      <c r="E29">
        <v>-1</v>
      </c>
      <c r="F29" t="s">
        <v>26</v>
      </c>
      <c r="G29">
        <v>1</v>
      </c>
      <c r="H29">
        <v>0</v>
      </c>
      <c r="I29" t="s">
        <v>27</v>
      </c>
      <c r="J29" t="s">
        <v>28</v>
      </c>
      <c r="K29">
        <v>4</v>
      </c>
      <c r="L29">
        <v>-1</v>
      </c>
      <c r="M29">
        <v>-1</v>
      </c>
      <c r="N29">
        <v>-1</v>
      </c>
      <c r="O29">
        <v>-1</v>
      </c>
      <c r="P29">
        <v>1</v>
      </c>
      <c r="Q29">
        <v>-1</v>
      </c>
      <c r="S29" t="s">
        <v>4602</v>
      </c>
      <c r="T29">
        <v>1265</v>
      </c>
      <c r="U29">
        <v>-1</v>
      </c>
      <c r="V29">
        <v>-1</v>
      </c>
      <c r="W29" s="1" t="s">
        <v>4603</v>
      </c>
      <c r="X29" t="s">
        <v>4603</v>
      </c>
    </row>
    <row r="30" spans="2:24" ht="30" hidden="1" x14ac:dyDescent="0.25">
      <c r="B30" t="s">
        <v>4594</v>
      </c>
      <c r="C30" t="s">
        <v>3143</v>
      </c>
      <c r="D30" t="s">
        <v>3143</v>
      </c>
      <c r="E30">
        <v>-1</v>
      </c>
      <c r="F30" t="s">
        <v>82</v>
      </c>
      <c r="G30">
        <v>2</v>
      </c>
      <c r="H30">
        <v>0</v>
      </c>
      <c r="I30" t="s">
        <v>27</v>
      </c>
      <c r="J30" t="s">
        <v>28</v>
      </c>
      <c r="K30">
        <v>3</v>
      </c>
      <c r="L30">
        <v>-1</v>
      </c>
      <c r="M30">
        <v>-1</v>
      </c>
      <c r="N30">
        <v>-1</v>
      </c>
      <c r="O30">
        <v>-1</v>
      </c>
      <c r="P30">
        <v>1</v>
      </c>
      <c r="Q30">
        <v>-1</v>
      </c>
      <c r="S30" t="s">
        <v>4600</v>
      </c>
      <c r="T30">
        <v>1266</v>
      </c>
      <c r="U30">
        <v>-1</v>
      </c>
      <c r="V30">
        <v>-1</v>
      </c>
      <c r="W30" s="1" t="s">
        <v>4601</v>
      </c>
      <c r="X30" t="s">
        <v>4601</v>
      </c>
    </row>
    <row r="31" spans="2:24" ht="30" hidden="1" x14ac:dyDescent="0.25">
      <c r="B31" t="s">
        <v>4594</v>
      </c>
      <c r="C31" t="s">
        <v>4610</v>
      </c>
      <c r="D31" t="s">
        <v>4610</v>
      </c>
      <c r="E31">
        <v>-1</v>
      </c>
      <c r="F31" t="s">
        <v>89</v>
      </c>
      <c r="G31">
        <v>2</v>
      </c>
      <c r="H31">
        <v>0</v>
      </c>
      <c r="I31" t="s">
        <v>27</v>
      </c>
      <c r="J31" t="s">
        <v>28</v>
      </c>
      <c r="K31">
        <v>11</v>
      </c>
      <c r="L31">
        <v>-1</v>
      </c>
      <c r="M31">
        <v>-1</v>
      </c>
      <c r="N31">
        <v>-1</v>
      </c>
      <c r="O31">
        <v>-1</v>
      </c>
      <c r="P31">
        <v>1</v>
      </c>
      <c r="Q31">
        <v>-1</v>
      </c>
      <c r="S31" t="s">
        <v>4611</v>
      </c>
      <c r="T31">
        <v>1267</v>
      </c>
      <c r="U31">
        <v>-1</v>
      </c>
      <c r="V31">
        <v>-1</v>
      </c>
      <c r="W31" s="1" t="s">
        <v>4612</v>
      </c>
      <c r="X31" t="s">
        <v>4612</v>
      </c>
    </row>
    <row r="32" spans="2:24" ht="30" hidden="1" x14ac:dyDescent="0.25">
      <c r="B32" t="s">
        <v>4594</v>
      </c>
      <c r="C32" t="s">
        <v>4613</v>
      </c>
      <c r="D32" t="s">
        <v>4613</v>
      </c>
      <c r="E32">
        <v>-1</v>
      </c>
      <c r="F32" t="s">
        <v>89</v>
      </c>
      <c r="G32">
        <v>2</v>
      </c>
      <c r="H32">
        <v>0</v>
      </c>
      <c r="I32" t="s">
        <v>27</v>
      </c>
      <c r="J32" t="s">
        <v>28</v>
      </c>
      <c r="K32">
        <v>13</v>
      </c>
      <c r="L32">
        <v>-1</v>
      </c>
      <c r="M32">
        <v>-1</v>
      </c>
      <c r="N32">
        <v>-1</v>
      </c>
      <c r="O32">
        <v>-1</v>
      </c>
      <c r="P32">
        <v>1</v>
      </c>
      <c r="Q32">
        <v>-1</v>
      </c>
      <c r="S32" t="s">
        <v>4614</v>
      </c>
      <c r="T32">
        <v>1268</v>
      </c>
      <c r="U32">
        <v>-1</v>
      </c>
      <c r="V32">
        <v>-1</v>
      </c>
      <c r="W32" s="1" t="s">
        <v>4612</v>
      </c>
      <c r="X32" t="s">
        <v>4612</v>
      </c>
    </row>
    <row r="33" spans="2:24" ht="30" hidden="1" x14ac:dyDescent="0.25">
      <c r="B33" t="s">
        <v>4594</v>
      </c>
      <c r="C33" t="s">
        <v>4615</v>
      </c>
      <c r="D33" t="s">
        <v>4615</v>
      </c>
      <c r="E33">
        <v>-1</v>
      </c>
      <c r="F33" t="s">
        <v>89</v>
      </c>
      <c r="G33">
        <v>2</v>
      </c>
      <c r="H33">
        <v>0</v>
      </c>
      <c r="I33" t="s">
        <v>27</v>
      </c>
      <c r="J33" t="s">
        <v>28</v>
      </c>
      <c r="K33">
        <v>15</v>
      </c>
      <c r="L33">
        <v>-1</v>
      </c>
      <c r="M33">
        <v>-1</v>
      </c>
      <c r="N33">
        <v>-1</v>
      </c>
      <c r="O33">
        <v>-1</v>
      </c>
      <c r="P33">
        <v>1</v>
      </c>
      <c r="Q33">
        <v>-1</v>
      </c>
      <c r="S33" t="s">
        <v>4616</v>
      </c>
      <c r="T33">
        <v>1269</v>
      </c>
      <c r="U33">
        <v>-1</v>
      </c>
      <c r="V33">
        <v>-1</v>
      </c>
      <c r="W33" s="1" t="s">
        <v>4612</v>
      </c>
      <c r="X33" t="s">
        <v>4612</v>
      </c>
    </row>
    <row r="34" spans="2:24" ht="30" hidden="1" x14ac:dyDescent="0.25">
      <c r="B34" t="s">
        <v>4594</v>
      </c>
      <c r="C34" t="s">
        <v>4617</v>
      </c>
      <c r="D34" t="s">
        <v>4617</v>
      </c>
      <c r="E34">
        <v>-1</v>
      </c>
      <c r="F34" t="s">
        <v>89</v>
      </c>
      <c r="G34">
        <v>2</v>
      </c>
      <c r="H34">
        <v>0</v>
      </c>
      <c r="I34" t="s">
        <v>27</v>
      </c>
      <c r="J34" t="s">
        <v>28</v>
      </c>
      <c r="K34">
        <v>17</v>
      </c>
      <c r="L34">
        <v>-1</v>
      </c>
      <c r="M34">
        <v>-1</v>
      </c>
      <c r="N34">
        <v>-1</v>
      </c>
      <c r="O34">
        <v>-1</v>
      </c>
      <c r="P34">
        <v>1</v>
      </c>
      <c r="Q34">
        <v>-1</v>
      </c>
      <c r="S34" t="s">
        <v>4618</v>
      </c>
      <c r="T34">
        <v>1270</v>
      </c>
      <c r="U34">
        <v>-1</v>
      </c>
      <c r="V34">
        <v>-1</v>
      </c>
      <c r="W34" s="1" t="s">
        <v>4612</v>
      </c>
      <c r="X34" t="s">
        <v>4612</v>
      </c>
    </row>
    <row r="35" spans="2:24" ht="30" hidden="1" x14ac:dyDescent="0.25">
      <c r="B35" t="s">
        <v>4594</v>
      </c>
      <c r="C35" t="s">
        <v>4619</v>
      </c>
      <c r="D35" t="s">
        <v>4619</v>
      </c>
      <c r="E35">
        <v>-1</v>
      </c>
      <c r="F35" t="s">
        <v>89</v>
      </c>
      <c r="G35">
        <v>2</v>
      </c>
      <c r="H35">
        <v>0</v>
      </c>
      <c r="I35" t="s">
        <v>27</v>
      </c>
      <c r="J35" t="s">
        <v>28</v>
      </c>
      <c r="K35">
        <v>19</v>
      </c>
      <c r="L35">
        <v>-1</v>
      </c>
      <c r="M35">
        <v>-1</v>
      </c>
      <c r="N35">
        <v>-1</v>
      </c>
      <c r="O35">
        <v>-1</v>
      </c>
      <c r="P35">
        <v>1</v>
      </c>
      <c r="Q35">
        <v>-1</v>
      </c>
      <c r="S35" t="s">
        <v>4620</v>
      </c>
      <c r="T35">
        <v>1271</v>
      </c>
      <c r="U35">
        <v>-1</v>
      </c>
      <c r="V35">
        <v>-1</v>
      </c>
      <c r="W35" s="1" t="s">
        <v>4612</v>
      </c>
      <c r="X35" t="s">
        <v>4612</v>
      </c>
    </row>
    <row r="36" spans="2:24" ht="45" hidden="1" x14ac:dyDescent="0.25">
      <c r="B36" t="s">
        <v>4594</v>
      </c>
      <c r="C36" t="s">
        <v>4671</v>
      </c>
      <c r="D36" t="s">
        <v>4671</v>
      </c>
      <c r="E36">
        <v>-1</v>
      </c>
      <c r="F36" t="s">
        <v>26</v>
      </c>
      <c r="G36">
        <v>1</v>
      </c>
      <c r="H36">
        <v>0</v>
      </c>
      <c r="I36" t="s">
        <v>27</v>
      </c>
      <c r="J36" t="s">
        <v>28</v>
      </c>
      <c r="K36">
        <v>10</v>
      </c>
      <c r="L36">
        <v>-1</v>
      </c>
      <c r="M36">
        <v>-1</v>
      </c>
      <c r="N36">
        <v>-1</v>
      </c>
      <c r="O36">
        <v>-1</v>
      </c>
      <c r="P36">
        <v>1</v>
      </c>
      <c r="Q36">
        <v>-1</v>
      </c>
      <c r="S36" t="s">
        <v>4672</v>
      </c>
      <c r="T36">
        <v>1272</v>
      </c>
      <c r="U36">
        <v>-1</v>
      </c>
      <c r="V36">
        <v>-1</v>
      </c>
      <c r="W36" s="1" t="s">
        <v>4673</v>
      </c>
      <c r="X36" t="s">
        <v>4673</v>
      </c>
    </row>
    <row r="37" spans="2:24" ht="45" hidden="1" x14ac:dyDescent="0.25">
      <c r="B37" t="s">
        <v>4594</v>
      </c>
      <c r="C37" t="s">
        <v>4674</v>
      </c>
      <c r="D37" t="s">
        <v>4674</v>
      </c>
      <c r="E37">
        <v>-1</v>
      </c>
      <c r="F37" t="s">
        <v>26</v>
      </c>
      <c r="G37">
        <v>1</v>
      </c>
      <c r="H37">
        <v>0</v>
      </c>
      <c r="I37" t="s">
        <v>27</v>
      </c>
      <c r="J37" t="s">
        <v>28</v>
      </c>
      <c r="K37">
        <v>12</v>
      </c>
      <c r="L37">
        <v>-1</v>
      </c>
      <c r="M37">
        <v>-1</v>
      </c>
      <c r="N37">
        <v>-1</v>
      </c>
      <c r="O37">
        <v>-1</v>
      </c>
      <c r="P37">
        <v>1</v>
      </c>
      <c r="Q37">
        <v>-1</v>
      </c>
      <c r="S37" t="s">
        <v>4675</v>
      </c>
      <c r="T37">
        <v>1273</v>
      </c>
      <c r="U37">
        <v>-1</v>
      </c>
      <c r="V37">
        <v>-1</v>
      </c>
      <c r="W37" s="1" t="s">
        <v>4673</v>
      </c>
      <c r="X37" t="s">
        <v>4673</v>
      </c>
    </row>
    <row r="38" spans="2:24" ht="45" hidden="1" x14ac:dyDescent="0.25">
      <c r="B38" t="s">
        <v>4594</v>
      </c>
      <c r="C38" t="s">
        <v>4676</v>
      </c>
      <c r="D38" t="s">
        <v>4676</v>
      </c>
      <c r="E38">
        <v>-1</v>
      </c>
      <c r="F38" t="s">
        <v>26</v>
      </c>
      <c r="G38">
        <v>1</v>
      </c>
      <c r="H38">
        <v>0</v>
      </c>
      <c r="I38" t="s">
        <v>27</v>
      </c>
      <c r="J38" t="s">
        <v>28</v>
      </c>
      <c r="K38">
        <v>14</v>
      </c>
      <c r="L38">
        <v>-1</v>
      </c>
      <c r="M38">
        <v>-1</v>
      </c>
      <c r="N38">
        <v>-1</v>
      </c>
      <c r="O38">
        <v>-1</v>
      </c>
      <c r="P38">
        <v>1</v>
      </c>
      <c r="Q38">
        <v>-1</v>
      </c>
      <c r="S38" t="s">
        <v>4677</v>
      </c>
      <c r="T38">
        <v>1274</v>
      </c>
      <c r="U38">
        <v>-1</v>
      </c>
      <c r="V38">
        <v>-1</v>
      </c>
      <c r="W38" s="1" t="s">
        <v>4673</v>
      </c>
      <c r="X38" t="s">
        <v>4673</v>
      </c>
    </row>
    <row r="39" spans="2:24" ht="45" hidden="1" x14ac:dyDescent="0.25">
      <c r="B39" t="s">
        <v>4594</v>
      </c>
      <c r="C39" t="s">
        <v>4678</v>
      </c>
      <c r="D39" t="s">
        <v>4678</v>
      </c>
      <c r="E39">
        <v>-1</v>
      </c>
      <c r="F39" t="s">
        <v>26</v>
      </c>
      <c r="G39">
        <v>1</v>
      </c>
      <c r="H39">
        <v>0</v>
      </c>
      <c r="I39" t="s">
        <v>27</v>
      </c>
      <c r="J39" t="s">
        <v>28</v>
      </c>
      <c r="K39">
        <v>16</v>
      </c>
      <c r="L39">
        <v>-1</v>
      </c>
      <c r="M39">
        <v>-1</v>
      </c>
      <c r="N39">
        <v>-1</v>
      </c>
      <c r="O39">
        <v>-1</v>
      </c>
      <c r="P39">
        <v>1</v>
      </c>
      <c r="Q39">
        <v>-1</v>
      </c>
      <c r="S39" t="s">
        <v>4679</v>
      </c>
      <c r="T39">
        <v>1275</v>
      </c>
      <c r="U39">
        <v>-1</v>
      </c>
      <c r="V39">
        <v>-1</v>
      </c>
      <c r="W39" s="1" t="s">
        <v>4673</v>
      </c>
      <c r="X39" t="s">
        <v>4673</v>
      </c>
    </row>
    <row r="40" spans="2:24" ht="45" hidden="1" x14ac:dyDescent="0.25">
      <c r="B40" t="s">
        <v>4594</v>
      </c>
      <c r="C40" t="s">
        <v>4680</v>
      </c>
      <c r="D40" t="s">
        <v>4680</v>
      </c>
      <c r="E40">
        <v>-1</v>
      </c>
      <c r="F40" t="s">
        <v>26</v>
      </c>
      <c r="G40">
        <v>1</v>
      </c>
      <c r="H40">
        <v>0</v>
      </c>
      <c r="I40" t="s">
        <v>27</v>
      </c>
      <c r="J40" t="s">
        <v>28</v>
      </c>
      <c r="K40">
        <v>18</v>
      </c>
      <c r="L40">
        <v>-1</v>
      </c>
      <c r="M40">
        <v>-1</v>
      </c>
      <c r="N40">
        <v>-1</v>
      </c>
      <c r="O40">
        <v>-1</v>
      </c>
      <c r="P40">
        <v>1</v>
      </c>
      <c r="Q40">
        <v>-1</v>
      </c>
      <c r="S40" t="s">
        <v>4681</v>
      </c>
      <c r="T40">
        <v>1276</v>
      </c>
      <c r="U40">
        <v>-1</v>
      </c>
      <c r="V40">
        <v>-1</v>
      </c>
      <c r="W40" s="1" t="s">
        <v>4673</v>
      </c>
      <c r="X40" t="s">
        <v>4673</v>
      </c>
    </row>
    <row r="41" spans="2:24" hidden="1" x14ac:dyDescent="0.25">
      <c r="B41" t="s">
        <v>4594</v>
      </c>
      <c r="C41" t="s">
        <v>1235</v>
      </c>
      <c r="D41" t="s">
        <v>1235</v>
      </c>
      <c r="E41">
        <v>-1</v>
      </c>
      <c r="F41" t="s">
        <v>89</v>
      </c>
      <c r="G41">
        <v>10</v>
      </c>
      <c r="H41">
        <v>0</v>
      </c>
      <c r="I41" t="s">
        <v>27</v>
      </c>
      <c r="J41" t="s">
        <v>28</v>
      </c>
      <c r="K41">
        <v>9</v>
      </c>
      <c r="L41">
        <v>-1</v>
      </c>
      <c r="M41">
        <v>-1</v>
      </c>
      <c r="N41">
        <v>-1</v>
      </c>
      <c r="O41">
        <v>-1</v>
      </c>
      <c r="P41">
        <v>1</v>
      </c>
      <c r="Q41">
        <v>-1</v>
      </c>
      <c r="S41" t="s">
        <v>4608</v>
      </c>
      <c r="T41">
        <v>1277</v>
      </c>
      <c r="U41">
        <v>-1</v>
      </c>
      <c r="V41">
        <v>-1</v>
      </c>
      <c r="W41" s="1" t="s">
        <v>4609</v>
      </c>
      <c r="X41" t="s">
        <v>4609</v>
      </c>
    </row>
    <row r="42" spans="2:24" ht="45" hidden="1" x14ac:dyDescent="0.25">
      <c r="B42" t="s">
        <v>4594</v>
      </c>
      <c r="C42" t="s">
        <v>1232</v>
      </c>
      <c r="D42" t="s">
        <v>1232</v>
      </c>
      <c r="E42">
        <v>-1</v>
      </c>
      <c r="F42" t="s">
        <v>26</v>
      </c>
      <c r="G42">
        <v>1</v>
      </c>
      <c r="H42">
        <v>0</v>
      </c>
      <c r="I42" t="s">
        <v>27</v>
      </c>
      <c r="J42" t="s">
        <v>28</v>
      </c>
      <c r="K42">
        <v>8</v>
      </c>
      <c r="L42">
        <v>-1</v>
      </c>
      <c r="M42">
        <v>-1</v>
      </c>
      <c r="N42">
        <v>-1</v>
      </c>
      <c r="O42">
        <v>-1</v>
      </c>
      <c r="P42">
        <v>1</v>
      </c>
      <c r="Q42">
        <v>-1</v>
      </c>
      <c r="S42" t="s">
        <v>4606</v>
      </c>
      <c r="T42">
        <v>1278</v>
      </c>
      <c r="U42">
        <v>-1</v>
      </c>
      <c r="V42">
        <v>-1</v>
      </c>
      <c r="W42" s="1" t="s">
        <v>4607</v>
      </c>
      <c r="X42" t="s">
        <v>4607</v>
      </c>
    </row>
    <row r="43" spans="2:24" ht="30" hidden="1" x14ac:dyDescent="0.25">
      <c r="B43" t="s">
        <v>4594</v>
      </c>
      <c r="C43" t="s">
        <v>4668</v>
      </c>
      <c r="D43" t="s">
        <v>4668</v>
      </c>
      <c r="E43">
        <v>-1</v>
      </c>
      <c r="F43" t="s">
        <v>82</v>
      </c>
      <c r="G43">
        <v>3</v>
      </c>
      <c r="H43">
        <v>0</v>
      </c>
      <c r="I43" t="s">
        <v>27</v>
      </c>
      <c r="J43" t="s">
        <v>28</v>
      </c>
      <c r="K43">
        <v>7</v>
      </c>
      <c r="L43">
        <v>-1</v>
      </c>
      <c r="M43">
        <v>-1</v>
      </c>
      <c r="N43">
        <v>-1</v>
      </c>
      <c r="O43">
        <v>-1</v>
      </c>
      <c r="P43">
        <v>1</v>
      </c>
      <c r="Q43">
        <v>-1</v>
      </c>
      <c r="S43" t="s">
        <v>4669</v>
      </c>
      <c r="T43">
        <v>1279</v>
      </c>
      <c r="U43">
        <v>-1</v>
      </c>
      <c r="V43">
        <v>-1</v>
      </c>
      <c r="W43" s="1" t="s">
        <v>4670</v>
      </c>
      <c r="X43" t="s">
        <v>4670</v>
      </c>
    </row>
    <row r="44" spans="2:24" hidden="1" x14ac:dyDescent="0.25">
      <c r="B44" t="s">
        <v>4594</v>
      </c>
      <c r="C44" t="s">
        <v>4665</v>
      </c>
      <c r="D44" t="s">
        <v>4665</v>
      </c>
      <c r="E44">
        <v>-1</v>
      </c>
      <c r="F44" t="s">
        <v>26</v>
      </c>
      <c r="G44">
        <v>1</v>
      </c>
      <c r="H44">
        <v>0</v>
      </c>
      <c r="I44" t="s">
        <v>27</v>
      </c>
      <c r="J44" t="s">
        <v>28</v>
      </c>
      <c r="K44">
        <v>6</v>
      </c>
      <c r="L44">
        <v>-1</v>
      </c>
      <c r="M44">
        <v>-1</v>
      </c>
      <c r="N44">
        <v>-1</v>
      </c>
      <c r="O44">
        <v>-1</v>
      </c>
      <c r="P44">
        <v>1</v>
      </c>
      <c r="Q44">
        <v>-1</v>
      </c>
      <c r="S44" t="s">
        <v>4666</v>
      </c>
      <c r="T44">
        <v>1280</v>
      </c>
      <c r="U44">
        <v>-1</v>
      </c>
      <c r="V44">
        <v>-1</v>
      </c>
      <c r="W44" s="1" t="s">
        <v>4667</v>
      </c>
      <c r="X44" t="s">
        <v>4667</v>
      </c>
    </row>
    <row r="45" spans="2:24" ht="30" hidden="1" x14ac:dyDescent="0.25">
      <c r="B45" t="s">
        <v>4623</v>
      </c>
      <c r="C45" t="s">
        <v>2427</v>
      </c>
      <c r="D45" t="s">
        <v>2427</v>
      </c>
      <c r="E45">
        <v>-1</v>
      </c>
      <c r="F45" t="s">
        <v>89</v>
      </c>
      <c r="G45">
        <v>2</v>
      </c>
      <c r="H45">
        <v>0</v>
      </c>
      <c r="I45" t="s">
        <v>28</v>
      </c>
      <c r="J45" t="s">
        <v>27</v>
      </c>
      <c r="K45">
        <v>1</v>
      </c>
      <c r="L45">
        <v>-1</v>
      </c>
      <c r="M45">
        <v>-1</v>
      </c>
      <c r="N45">
        <v>-1</v>
      </c>
      <c r="O45">
        <v>-1</v>
      </c>
      <c r="P45">
        <v>1</v>
      </c>
      <c r="Q45">
        <v>-1</v>
      </c>
      <c r="R45" t="s">
        <v>27</v>
      </c>
      <c r="S45" t="s">
        <v>4624</v>
      </c>
      <c r="T45">
        <v>1282</v>
      </c>
      <c r="U45">
        <v>-1</v>
      </c>
      <c r="V45">
        <v>-1</v>
      </c>
      <c r="W45" s="1" t="s">
        <v>4596</v>
      </c>
      <c r="X45" t="s">
        <v>4596</v>
      </c>
    </row>
    <row r="46" spans="2:24" hidden="1" x14ac:dyDescent="0.25">
      <c r="B46" t="s">
        <v>4623</v>
      </c>
      <c r="C46" t="s">
        <v>4625</v>
      </c>
      <c r="D46" t="s">
        <v>4625</v>
      </c>
      <c r="E46">
        <v>-1</v>
      </c>
      <c r="F46" t="s">
        <v>89</v>
      </c>
      <c r="G46">
        <v>24</v>
      </c>
      <c r="H46">
        <v>0</v>
      </c>
      <c r="I46" t="s">
        <v>27</v>
      </c>
      <c r="J46" t="s">
        <v>28</v>
      </c>
      <c r="K46">
        <v>2</v>
      </c>
      <c r="L46">
        <v>-1</v>
      </c>
      <c r="M46">
        <v>-1</v>
      </c>
      <c r="N46">
        <v>-1</v>
      </c>
      <c r="O46">
        <v>-1</v>
      </c>
      <c r="P46">
        <v>1</v>
      </c>
      <c r="Q46">
        <v>-1</v>
      </c>
      <c r="S46" t="s">
        <v>4626</v>
      </c>
      <c r="T46">
        <v>1283</v>
      </c>
      <c r="U46">
        <v>-1</v>
      </c>
      <c r="V46">
        <v>-1</v>
      </c>
      <c r="W46" s="1" t="s">
        <v>4627</v>
      </c>
      <c r="X46" t="s">
        <v>4627</v>
      </c>
    </row>
    <row r="47" spans="2:24" hidden="1" x14ac:dyDescent="0.25">
      <c r="B47" t="s">
        <v>4623</v>
      </c>
      <c r="C47" t="s">
        <v>237</v>
      </c>
      <c r="D47" t="s">
        <v>237</v>
      </c>
      <c r="E47">
        <v>-1</v>
      </c>
      <c r="F47" t="s">
        <v>120</v>
      </c>
      <c r="G47">
        <v>26</v>
      </c>
      <c r="H47">
        <v>6</v>
      </c>
      <c r="I47" t="s">
        <v>27</v>
      </c>
      <c r="J47" t="s">
        <v>28</v>
      </c>
      <c r="K47">
        <v>4</v>
      </c>
      <c r="L47">
        <v>-1</v>
      </c>
      <c r="M47">
        <v>-1</v>
      </c>
      <c r="N47">
        <v>-1</v>
      </c>
      <c r="O47">
        <v>-1</v>
      </c>
      <c r="P47">
        <v>1</v>
      </c>
      <c r="Q47" t="s">
        <v>231</v>
      </c>
      <c r="S47" t="s">
        <v>4628</v>
      </c>
      <c r="T47">
        <v>1284</v>
      </c>
      <c r="U47">
        <v>-1</v>
      </c>
      <c r="V47">
        <v>-1</v>
      </c>
      <c r="W47" s="1" t="s">
        <v>239</v>
      </c>
      <c r="X47" t="s">
        <v>239</v>
      </c>
    </row>
    <row r="48" spans="2:24" hidden="1" x14ac:dyDescent="0.25">
      <c r="B48" t="s">
        <v>4623</v>
      </c>
      <c r="C48" t="s">
        <v>247</v>
      </c>
      <c r="D48" t="s">
        <v>247</v>
      </c>
      <c r="E48" t="s">
        <v>25</v>
      </c>
      <c r="F48" t="s">
        <v>89</v>
      </c>
      <c r="G48">
        <v>2000</v>
      </c>
      <c r="H48">
        <v>0</v>
      </c>
      <c r="I48" t="s">
        <v>27</v>
      </c>
      <c r="J48" t="s">
        <v>28</v>
      </c>
      <c r="K48">
        <v>5</v>
      </c>
      <c r="L48">
        <v>-1</v>
      </c>
      <c r="M48">
        <v>-1</v>
      </c>
      <c r="N48">
        <v>-1</v>
      </c>
      <c r="O48">
        <v>-1</v>
      </c>
      <c r="P48">
        <v>1</v>
      </c>
      <c r="Q48" t="s">
        <v>30</v>
      </c>
      <c r="S48" t="s">
        <v>4630</v>
      </c>
      <c r="T48">
        <v>1285</v>
      </c>
      <c r="U48">
        <v>-1</v>
      </c>
      <c r="V48">
        <v>-1</v>
      </c>
      <c r="W48" s="1" t="s">
        <v>4631</v>
      </c>
      <c r="X48" t="s">
        <v>4631</v>
      </c>
    </row>
    <row r="49" spans="1:24" hidden="1" x14ac:dyDescent="0.25">
      <c r="B49" t="s">
        <v>4623</v>
      </c>
      <c r="C49" t="s">
        <v>240</v>
      </c>
      <c r="D49" t="s">
        <v>240</v>
      </c>
      <c r="E49">
        <v>-1</v>
      </c>
      <c r="F49" t="s">
        <v>89</v>
      </c>
      <c r="G49">
        <v>4</v>
      </c>
      <c r="H49">
        <v>0</v>
      </c>
      <c r="I49" t="s">
        <v>27</v>
      </c>
      <c r="J49" t="s">
        <v>28</v>
      </c>
      <c r="K49">
        <v>3</v>
      </c>
      <c r="L49">
        <v>-1</v>
      </c>
      <c r="M49">
        <v>-1</v>
      </c>
      <c r="N49">
        <v>-1</v>
      </c>
      <c r="O49">
        <v>-1</v>
      </c>
      <c r="P49">
        <v>1</v>
      </c>
      <c r="Q49" t="s">
        <v>98</v>
      </c>
      <c r="S49" t="s">
        <v>4629</v>
      </c>
      <c r="T49">
        <v>1286</v>
      </c>
      <c r="U49">
        <v>-1</v>
      </c>
      <c r="V49">
        <v>-1</v>
      </c>
      <c r="W49" s="1" t="s">
        <v>242</v>
      </c>
      <c r="X49" t="s">
        <v>242</v>
      </c>
    </row>
    <row r="50" spans="1:24" x14ac:dyDescent="0.25">
      <c r="A50" t="s">
        <v>6250</v>
      </c>
      <c r="B50" t="s">
        <v>23</v>
      </c>
      <c r="C50" t="s">
        <v>1870</v>
      </c>
      <c r="D50" t="s">
        <v>1870</v>
      </c>
      <c r="E50" t="s">
        <v>25</v>
      </c>
      <c r="F50" t="s">
        <v>89</v>
      </c>
      <c r="G50">
        <v>2</v>
      </c>
      <c r="H50">
        <v>0</v>
      </c>
      <c r="I50" t="s">
        <v>27</v>
      </c>
      <c r="J50" t="s">
        <v>28</v>
      </c>
      <c r="K50">
        <v>13</v>
      </c>
      <c r="L50">
        <v>-1</v>
      </c>
      <c r="M50">
        <v>-1</v>
      </c>
      <c r="N50">
        <v>-1</v>
      </c>
      <c r="O50">
        <v>-1</v>
      </c>
      <c r="P50" t="s">
        <v>97</v>
      </c>
      <c r="Q50" t="s">
        <v>30</v>
      </c>
      <c r="S50" t="s">
        <v>1870</v>
      </c>
      <c r="T50">
        <v>65</v>
      </c>
      <c r="U50">
        <v>-1</v>
      </c>
      <c r="W50" s="1" t="s">
        <v>1871</v>
      </c>
      <c r="X50" t="s">
        <v>1872</v>
      </c>
    </row>
    <row r="51" spans="1:24" ht="30" x14ac:dyDescent="0.25">
      <c r="A51" t="s">
        <v>6250</v>
      </c>
      <c r="B51" t="s">
        <v>23</v>
      </c>
      <c r="C51" t="s">
        <v>143</v>
      </c>
      <c r="D51" t="s">
        <v>143</v>
      </c>
      <c r="E51">
        <v>-1</v>
      </c>
      <c r="F51" t="s">
        <v>38</v>
      </c>
      <c r="G51">
        <v>4</v>
      </c>
      <c r="H51">
        <v>1</v>
      </c>
      <c r="I51" t="s">
        <v>27</v>
      </c>
      <c r="J51" t="s">
        <v>28</v>
      </c>
      <c r="K51">
        <v>90</v>
      </c>
      <c r="L51">
        <v>-1</v>
      </c>
      <c r="M51">
        <v>-1</v>
      </c>
      <c r="N51">
        <v>-1</v>
      </c>
      <c r="O51">
        <v>-1</v>
      </c>
      <c r="P51" t="s">
        <v>97</v>
      </c>
      <c r="Q51">
        <v>-1</v>
      </c>
      <c r="S51" t="s">
        <v>143</v>
      </c>
      <c r="T51">
        <v>66</v>
      </c>
      <c r="U51">
        <v>45</v>
      </c>
      <c r="W51" s="1" t="s">
        <v>144</v>
      </c>
      <c r="X51" t="s">
        <v>144</v>
      </c>
    </row>
    <row r="52" spans="1:24" ht="30" x14ac:dyDescent="0.25">
      <c r="A52" t="s">
        <v>6250</v>
      </c>
      <c r="B52" t="s">
        <v>23</v>
      </c>
      <c r="C52" t="s">
        <v>145</v>
      </c>
      <c r="D52" t="s">
        <v>145</v>
      </c>
      <c r="E52" t="s">
        <v>25</v>
      </c>
      <c r="F52" t="s">
        <v>89</v>
      </c>
      <c r="G52">
        <v>4</v>
      </c>
      <c r="H52">
        <v>0</v>
      </c>
      <c r="I52" t="s">
        <v>27</v>
      </c>
      <c r="K52">
        <v>91</v>
      </c>
      <c r="L52">
        <v>-1</v>
      </c>
      <c r="M52">
        <v>-1</v>
      </c>
      <c r="N52">
        <v>-1</v>
      </c>
      <c r="O52">
        <v>-1</v>
      </c>
      <c r="P52">
        <v>1</v>
      </c>
      <c r="Q52" t="s">
        <v>30</v>
      </c>
      <c r="S52" t="s">
        <v>146</v>
      </c>
      <c r="T52">
        <v>67</v>
      </c>
      <c r="U52">
        <v>-1</v>
      </c>
      <c r="W52" s="1" t="s">
        <v>147</v>
      </c>
      <c r="X52" t="s">
        <v>147</v>
      </c>
    </row>
    <row r="53" spans="1:24" ht="30" x14ac:dyDescent="0.25">
      <c r="A53" t="s">
        <v>6250</v>
      </c>
      <c r="B53" t="s">
        <v>23</v>
      </c>
      <c r="C53" t="s">
        <v>139</v>
      </c>
      <c r="D53" t="s">
        <v>139</v>
      </c>
      <c r="E53">
        <v>-1</v>
      </c>
      <c r="F53" t="s">
        <v>38</v>
      </c>
      <c r="G53">
        <v>4</v>
      </c>
      <c r="H53">
        <v>1</v>
      </c>
      <c r="I53" t="s">
        <v>27</v>
      </c>
      <c r="J53" t="s">
        <v>28</v>
      </c>
      <c r="K53">
        <v>88</v>
      </c>
      <c r="L53">
        <v>-1</v>
      </c>
      <c r="M53">
        <v>-1</v>
      </c>
      <c r="N53">
        <v>-1</v>
      </c>
      <c r="O53">
        <v>-1</v>
      </c>
      <c r="P53" t="s">
        <v>97</v>
      </c>
      <c r="Q53">
        <v>-1</v>
      </c>
      <c r="S53" t="s">
        <v>139</v>
      </c>
      <c r="T53">
        <v>68</v>
      </c>
      <c r="U53">
        <v>45</v>
      </c>
      <c r="W53" s="1" t="s">
        <v>140</v>
      </c>
      <c r="X53" t="s">
        <v>140</v>
      </c>
    </row>
    <row r="54" spans="1:24" ht="30" x14ac:dyDescent="0.25">
      <c r="A54" t="s">
        <v>6250</v>
      </c>
      <c r="B54" t="s">
        <v>23</v>
      </c>
      <c r="C54" t="s">
        <v>141</v>
      </c>
      <c r="D54">
        <v>-1</v>
      </c>
      <c r="E54" t="s">
        <v>25</v>
      </c>
      <c r="F54" t="s">
        <v>89</v>
      </c>
      <c r="G54">
        <v>4</v>
      </c>
      <c r="H54">
        <v>0</v>
      </c>
      <c r="I54" t="s">
        <v>27</v>
      </c>
      <c r="J54" t="s">
        <v>28</v>
      </c>
      <c r="K54">
        <v>89</v>
      </c>
      <c r="L54">
        <v>-1</v>
      </c>
      <c r="M54">
        <v>-1</v>
      </c>
      <c r="N54">
        <v>-1</v>
      </c>
      <c r="O54">
        <v>-1</v>
      </c>
      <c r="P54" t="s">
        <v>97</v>
      </c>
      <c r="Q54" t="s">
        <v>30</v>
      </c>
      <c r="S54" t="s">
        <v>141</v>
      </c>
      <c r="T54">
        <v>69</v>
      </c>
      <c r="U54">
        <v>-1</v>
      </c>
      <c r="W54" s="1" t="s">
        <v>142</v>
      </c>
      <c r="X54" t="s">
        <v>142</v>
      </c>
    </row>
    <row r="55" spans="1:24" x14ac:dyDescent="0.25">
      <c r="A55" t="s">
        <v>6250</v>
      </c>
      <c r="B55" t="s">
        <v>23</v>
      </c>
      <c r="C55" t="s">
        <v>1923</v>
      </c>
      <c r="D55" t="s">
        <v>1923</v>
      </c>
      <c r="E55" t="s">
        <v>128</v>
      </c>
      <c r="F55" t="s">
        <v>82</v>
      </c>
      <c r="G55">
        <v>4</v>
      </c>
      <c r="H55">
        <v>0</v>
      </c>
      <c r="I55" t="s">
        <v>27</v>
      </c>
      <c r="J55" t="s">
        <v>28</v>
      </c>
      <c r="K55">
        <v>33</v>
      </c>
      <c r="L55">
        <v>46</v>
      </c>
      <c r="M55">
        <v>-1</v>
      </c>
      <c r="N55">
        <v>-1</v>
      </c>
      <c r="O55">
        <v>-1</v>
      </c>
      <c r="P55">
        <v>1</v>
      </c>
      <c r="Q55">
        <v>-1</v>
      </c>
      <c r="S55" t="s">
        <v>1923</v>
      </c>
      <c r="T55">
        <v>70</v>
      </c>
      <c r="U55">
        <v>-1</v>
      </c>
      <c r="W55" s="1" t="s">
        <v>1924</v>
      </c>
      <c r="X55" t="s">
        <v>1925</v>
      </c>
    </row>
    <row r="56" spans="1:24" ht="30" x14ac:dyDescent="0.25">
      <c r="A56" t="s">
        <v>6250</v>
      </c>
      <c r="B56" t="s">
        <v>23</v>
      </c>
      <c r="C56" t="s">
        <v>1887</v>
      </c>
      <c r="D56" t="s">
        <v>1888</v>
      </c>
      <c r="E56" t="s">
        <v>25</v>
      </c>
      <c r="F56" t="s">
        <v>89</v>
      </c>
      <c r="G56">
        <v>15</v>
      </c>
      <c r="H56">
        <v>0</v>
      </c>
      <c r="I56" t="s">
        <v>27</v>
      </c>
      <c r="J56" t="s">
        <v>28</v>
      </c>
      <c r="K56">
        <v>18</v>
      </c>
      <c r="L56">
        <v>99</v>
      </c>
      <c r="M56">
        <v>-1</v>
      </c>
      <c r="N56">
        <v>-1</v>
      </c>
      <c r="O56">
        <v>-1</v>
      </c>
      <c r="P56">
        <v>1</v>
      </c>
      <c r="Q56" t="s">
        <v>30</v>
      </c>
      <c r="S56" t="s">
        <v>1887</v>
      </c>
      <c r="T56">
        <v>71</v>
      </c>
      <c r="U56">
        <v>-1</v>
      </c>
      <c r="W56" s="1" t="s">
        <v>1889</v>
      </c>
      <c r="X56" t="s">
        <v>1890</v>
      </c>
    </row>
    <row r="57" spans="1:24" ht="30" x14ac:dyDescent="0.25">
      <c r="A57" t="s">
        <v>6250</v>
      </c>
      <c r="B57" t="s">
        <v>23</v>
      </c>
      <c r="C57" t="s">
        <v>1882</v>
      </c>
      <c r="D57" t="s">
        <v>1883</v>
      </c>
      <c r="E57" t="s">
        <v>128</v>
      </c>
      <c r="F57" t="s">
        <v>82</v>
      </c>
      <c r="G57">
        <v>2</v>
      </c>
      <c r="H57">
        <v>0</v>
      </c>
      <c r="I57" t="s">
        <v>27</v>
      </c>
      <c r="J57" t="s">
        <v>28</v>
      </c>
      <c r="K57">
        <v>17</v>
      </c>
      <c r="L57" t="s">
        <v>1884</v>
      </c>
      <c r="M57">
        <v>-1</v>
      </c>
      <c r="N57">
        <v>-1</v>
      </c>
      <c r="O57">
        <v>-1</v>
      </c>
      <c r="P57">
        <v>1</v>
      </c>
      <c r="Q57">
        <v>-1</v>
      </c>
      <c r="S57" t="s">
        <v>1882</v>
      </c>
      <c r="T57">
        <v>72</v>
      </c>
      <c r="U57">
        <v>-1</v>
      </c>
      <c r="W57" s="1" t="s">
        <v>1885</v>
      </c>
      <c r="X57" t="s">
        <v>1886</v>
      </c>
    </row>
    <row r="58" spans="1:24" s="2" customFormat="1" x14ac:dyDescent="0.25">
      <c r="A58" t="s">
        <v>6250</v>
      </c>
      <c r="B58" s="2" t="s">
        <v>23</v>
      </c>
      <c r="C58" s="2" t="s">
        <v>557</v>
      </c>
      <c r="D58" s="2" t="s">
        <v>557</v>
      </c>
      <c r="E58" s="2" t="s">
        <v>88</v>
      </c>
      <c r="F58" s="2" t="s">
        <v>89</v>
      </c>
      <c r="G58" s="2">
        <v>30</v>
      </c>
      <c r="H58" s="2">
        <v>0</v>
      </c>
      <c r="I58" t="s">
        <v>28</v>
      </c>
      <c r="J58" t="s">
        <v>28</v>
      </c>
      <c r="K58">
        <v>2</v>
      </c>
      <c r="L58">
        <v>-1</v>
      </c>
      <c r="M58">
        <v>-1</v>
      </c>
      <c r="N58">
        <v>-1</v>
      </c>
      <c r="O58">
        <v>-1</v>
      </c>
      <c r="P58">
        <v>1</v>
      </c>
      <c r="Q58">
        <v>-1</v>
      </c>
      <c r="R58"/>
      <c r="S58" t="s">
        <v>1841</v>
      </c>
      <c r="T58">
        <v>73</v>
      </c>
      <c r="U58">
        <v>-1</v>
      </c>
      <c r="V58"/>
      <c r="W58" s="3" t="s">
        <v>1842</v>
      </c>
      <c r="X58" s="2" t="s">
        <v>1842</v>
      </c>
    </row>
    <row r="59" spans="1:24" s="2" customFormat="1" x14ac:dyDescent="0.25">
      <c r="A59" t="s">
        <v>6250</v>
      </c>
      <c r="B59" s="2" t="s">
        <v>23</v>
      </c>
      <c r="C59" s="2" t="s">
        <v>4397</v>
      </c>
      <c r="D59" s="2" t="s">
        <v>4397</v>
      </c>
      <c r="E59" s="2">
        <v>-1</v>
      </c>
      <c r="F59" s="2" t="s">
        <v>89</v>
      </c>
      <c r="G59" s="2">
        <v>8</v>
      </c>
      <c r="H59" s="2">
        <v>0</v>
      </c>
      <c r="I59" t="s">
        <v>27</v>
      </c>
      <c r="J59" t="s">
        <v>28</v>
      </c>
      <c r="K59">
        <v>124</v>
      </c>
      <c r="L59">
        <v>-1</v>
      </c>
      <c r="M59">
        <v>-1</v>
      </c>
      <c r="N59">
        <v>-1</v>
      </c>
      <c r="O59">
        <v>-1</v>
      </c>
      <c r="P59">
        <v>1</v>
      </c>
      <c r="Q59">
        <v>0</v>
      </c>
      <c r="R59"/>
      <c r="S59" t="s">
        <v>4397</v>
      </c>
      <c r="T59"/>
      <c r="U59">
        <v>-1</v>
      </c>
      <c r="V59"/>
      <c r="W59" s="3" t="s">
        <v>4398</v>
      </c>
      <c r="X59" s="2" t="s">
        <v>4398</v>
      </c>
    </row>
    <row r="60" spans="1:24" s="2" customFormat="1" x14ac:dyDescent="0.25">
      <c r="A60" t="s">
        <v>6250</v>
      </c>
      <c r="B60" s="2" t="s">
        <v>23</v>
      </c>
      <c r="C60" s="2" t="s">
        <v>4395</v>
      </c>
      <c r="D60" s="2" t="s">
        <v>4395</v>
      </c>
      <c r="E60" s="2">
        <v>-1</v>
      </c>
      <c r="F60" s="2" t="s">
        <v>89</v>
      </c>
      <c r="G60" s="2">
        <v>8</v>
      </c>
      <c r="H60" s="2">
        <v>0</v>
      </c>
      <c r="I60" t="s">
        <v>27</v>
      </c>
      <c r="J60" t="s">
        <v>28</v>
      </c>
      <c r="K60">
        <v>123</v>
      </c>
      <c r="L60">
        <v>-1</v>
      </c>
      <c r="M60">
        <v>-1</v>
      </c>
      <c r="N60">
        <v>-1</v>
      </c>
      <c r="O60">
        <v>-1</v>
      </c>
      <c r="P60">
        <v>1</v>
      </c>
      <c r="Q60">
        <v>3</v>
      </c>
      <c r="R60"/>
      <c r="S60" t="s">
        <v>4395</v>
      </c>
      <c r="T60"/>
      <c r="U60">
        <v>-1</v>
      </c>
      <c r="V60"/>
      <c r="W60" s="3" t="s">
        <v>4396</v>
      </c>
      <c r="X60" s="2" t="s">
        <v>4396</v>
      </c>
    </row>
    <row r="61" spans="1:24" ht="30" x14ac:dyDescent="0.25">
      <c r="A61" t="s">
        <v>6250</v>
      </c>
      <c r="B61" t="s">
        <v>23</v>
      </c>
      <c r="C61" t="s">
        <v>1873</v>
      </c>
      <c r="D61" t="s">
        <v>1873</v>
      </c>
      <c r="E61">
        <v>-1</v>
      </c>
      <c r="F61" t="s">
        <v>89</v>
      </c>
      <c r="G61">
        <v>20</v>
      </c>
      <c r="H61">
        <v>0</v>
      </c>
      <c r="I61" t="s">
        <v>27</v>
      </c>
      <c r="J61" t="s">
        <v>28</v>
      </c>
      <c r="K61">
        <v>14</v>
      </c>
      <c r="L61">
        <v>-1</v>
      </c>
      <c r="M61">
        <v>-1</v>
      </c>
      <c r="N61">
        <v>-1</v>
      </c>
      <c r="O61">
        <v>-1</v>
      </c>
      <c r="P61">
        <v>1</v>
      </c>
      <c r="Q61">
        <v>-1</v>
      </c>
      <c r="S61" t="s">
        <v>1874</v>
      </c>
      <c r="T61">
        <v>74</v>
      </c>
      <c r="U61">
        <v>-1</v>
      </c>
      <c r="W61" s="1" t="s">
        <v>1875</v>
      </c>
      <c r="X61" t="s">
        <v>1875</v>
      </c>
    </row>
    <row r="62" spans="1:24" x14ac:dyDescent="0.25">
      <c r="A62" t="s">
        <v>6250</v>
      </c>
      <c r="B62" t="s">
        <v>23</v>
      </c>
      <c r="C62" t="s">
        <v>1928</v>
      </c>
      <c r="D62" t="s">
        <v>1928</v>
      </c>
      <c r="E62" t="s">
        <v>25</v>
      </c>
      <c r="F62" t="s">
        <v>26</v>
      </c>
      <c r="G62">
        <v>1</v>
      </c>
      <c r="H62">
        <v>0</v>
      </c>
      <c r="I62" t="s">
        <v>27</v>
      </c>
      <c r="J62" t="s">
        <v>28</v>
      </c>
      <c r="K62">
        <v>37</v>
      </c>
      <c r="L62">
        <v>33</v>
      </c>
      <c r="M62">
        <v>-1</v>
      </c>
      <c r="N62">
        <v>-1</v>
      </c>
      <c r="O62">
        <v>-1</v>
      </c>
      <c r="P62">
        <v>1</v>
      </c>
      <c r="Q62" t="s">
        <v>30</v>
      </c>
      <c r="S62" t="s">
        <v>1929</v>
      </c>
      <c r="T62">
        <v>75</v>
      </c>
      <c r="U62">
        <v>-1</v>
      </c>
      <c r="W62" s="1" t="s">
        <v>1930</v>
      </c>
      <c r="X62" t="s">
        <v>1930</v>
      </c>
    </row>
    <row r="63" spans="1:24" x14ac:dyDescent="0.25">
      <c r="A63" t="s">
        <v>6250</v>
      </c>
      <c r="B63" t="s">
        <v>23</v>
      </c>
      <c r="C63" t="s">
        <v>282</v>
      </c>
      <c r="D63" t="s">
        <v>557</v>
      </c>
      <c r="E63" t="s">
        <v>88</v>
      </c>
      <c r="F63" t="s">
        <v>89</v>
      </c>
      <c r="G63">
        <v>15</v>
      </c>
      <c r="H63">
        <v>0</v>
      </c>
      <c r="I63" t="s">
        <v>28</v>
      </c>
      <c r="J63" t="s">
        <v>28</v>
      </c>
      <c r="K63">
        <v>1</v>
      </c>
      <c r="L63">
        <v>-1</v>
      </c>
      <c r="M63">
        <v>-1</v>
      </c>
      <c r="N63">
        <v>-1</v>
      </c>
      <c r="O63">
        <v>-1</v>
      </c>
      <c r="P63">
        <v>1</v>
      </c>
      <c r="Q63">
        <v>-1</v>
      </c>
      <c r="R63" t="s">
        <v>27</v>
      </c>
      <c r="S63" t="s">
        <v>1839</v>
      </c>
      <c r="T63">
        <v>76</v>
      </c>
      <c r="U63">
        <v>-1</v>
      </c>
      <c r="W63" s="1" t="s">
        <v>1840</v>
      </c>
      <c r="X63" t="s">
        <v>1840</v>
      </c>
    </row>
    <row r="64" spans="1:24" ht="45" x14ac:dyDescent="0.25">
      <c r="A64" t="s">
        <v>6250</v>
      </c>
      <c r="B64" t="s">
        <v>23</v>
      </c>
      <c r="C64" t="s">
        <v>226</v>
      </c>
      <c r="D64" t="s">
        <v>226</v>
      </c>
      <c r="E64" t="s">
        <v>25</v>
      </c>
      <c r="F64" t="s">
        <v>26</v>
      </c>
      <c r="G64">
        <v>1</v>
      </c>
      <c r="H64">
        <v>0</v>
      </c>
      <c r="I64" t="s">
        <v>27</v>
      </c>
      <c r="J64" t="s">
        <v>28</v>
      </c>
      <c r="K64">
        <v>115</v>
      </c>
      <c r="L64">
        <v>-1</v>
      </c>
      <c r="M64">
        <v>-1</v>
      </c>
      <c r="N64">
        <v>-1</v>
      </c>
      <c r="O64">
        <v>-1</v>
      </c>
      <c r="P64" t="s">
        <v>97</v>
      </c>
      <c r="Q64" t="s">
        <v>30</v>
      </c>
      <c r="S64" t="s">
        <v>226</v>
      </c>
      <c r="T64">
        <v>77</v>
      </c>
      <c r="U64">
        <v>-1</v>
      </c>
      <c r="W64" s="1" t="s">
        <v>227</v>
      </c>
      <c r="X64" t="s">
        <v>227</v>
      </c>
    </row>
    <row r="65" spans="1:24" s="2" customFormat="1" x14ac:dyDescent="0.25">
      <c r="A65" t="s">
        <v>6250</v>
      </c>
      <c r="B65" s="2" t="s">
        <v>23</v>
      </c>
      <c r="C65" s="2" t="s">
        <v>1856</v>
      </c>
      <c r="D65" s="2" t="s">
        <v>1856</v>
      </c>
      <c r="E65" s="2" t="s">
        <v>128</v>
      </c>
      <c r="F65" s="2" t="s">
        <v>89</v>
      </c>
      <c r="G65" s="2">
        <v>3</v>
      </c>
      <c r="H65" s="2">
        <v>0</v>
      </c>
      <c r="I65" t="s">
        <v>27</v>
      </c>
      <c r="J65" t="s">
        <v>28</v>
      </c>
      <c r="K65">
        <v>8</v>
      </c>
      <c r="L65">
        <v>3</v>
      </c>
      <c r="M65">
        <v>-1</v>
      </c>
      <c r="N65">
        <v>-1</v>
      </c>
      <c r="O65">
        <v>-1</v>
      </c>
      <c r="P65">
        <v>1</v>
      </c>
      <c r="Q65">
        <v>-1</v>
      </c>
      <c r="R65"/>
      <c r="S65" t="s">
        <v>1857</v>
      </c>
      <c r="T65">
        <v>78</v>
      </c>
      <c r="U65">
        <v>-1</v>
      </c>
      <c r="V65"/>
      <c r="W65" s="3" t="s">
        <v>1858</v>
      </c>
      <c r="X65" s="2" t="s">
        <v>1859</v>
      </c>
    </row>
    <row r="66" spans="1:24" x14ac:dyDescent="0.25">
      <c r="A66" t="s">
        <v>6250</v>
      </c>
      <c r="B66" t="s">
        <v>23</v>
      </c>
      <c r="C66" t="s">
        <v>230</v>
      </c>
      <c r="D66" t="s">
        <v>230</v>
      </c>
      <c r="E66">
        <v>-1</v>
      </c>
      <c r="F66" t="s">
        <v>120</v>
      </c>
      <c r="G66">
        <v>26</v>
      </c>
      <c r="H66">
        <v>6</v>
      </c>
      <c r="I66" t="s">
        <v>27</v>
      </c>
      <c r="K66">
        <v>117</v>
      </c>
      <c r="L66">
        <v>-1</v>
      </c>
      <c r="M66">
        <v>-1</v>
      </c>
      <c r="N66">
        <v>-1</v>
      </c>
      <c r="O66">
        <v>-1</v>
      </c>
      <c r="P66">
        <v>2</v>
      </c>
      <c r="Q66" t="s">
        <v>231</v>
      </c>
      <c r="S66" t="s">
        <v>232</v>
      </c>
      <c r="T66">
        <v>79</v>
      </c>
      <c r="U66">
        <v>-1</v>
      </c>
      <c r="W66" s="1" t="s">
        <v>233</v>
      </c>
      <c r="X66" t="s">
        <v>233</v>
      </c>
    </row>
    <row r="67" spans="1:24" x14ac:dyDescent="0.25">
      <c r="A67" t="s">
        <v>6250</v>
      </c>
      <c r="B67" t="s">
        <v>23</v>
      </c>
      <c r="C67" t="s">
        <v>234</v>
      </c>
      <c r="D67" t="s">
        <v>234</v>
      </c>
      <c r="E67">
        <v>-1</v>
      </c>
      <c r="F67" t="s">
        <v>89</v>
      </c>
      <c r="G67">
        <v>4</v>
      </c>
      <c r="H67">
        <v>0</v>
      </c>
      <c r="I67" t="s">
        <v>27</v>
      </c>
      <c r="K67">
        <v>118</v>
      </c>
      <c r="L67">
        <v>-1</v>
      </c>
      <c r="M67">
        <v>-1</v>
      </c>
      <c r="N67">
        <v>-1</v>
      </c>
      <c r="O67">
        <v>-1</v>
      </c>
      <c r="P67">
        <v>2</v>
      </c>
      <c r="Q67" t="s">
        <v>98</v>
      </c>
      <c r="S67" t="s">
        <v>235</v>
      </c>
      <c r="T67">
        <v>80</v>
      </c>
      <c r="U67">
        <v>-1</v>
      </c>
      <c r="W67" s="1" t="s">
        <v>236</v>
      </c>
      <c r="X67" t="s">
        <v>236</v>
      </c>
    </row>
    <row r="68" spans="1:24" x14ac:dyDescent="0.25">
      <c r="A68" t="s">
        <v>6250</v>
      </c>
      <c r="B68" t="s">
        <v>23</v>
      </c>
      <c r="C68" t="s">
        <v>101</v>
      </c>
      <c r="D68" t="s">
        <v>101</v>
      </c>
      <c r="E68">
        <v>-1</v>
      </c>
      <c r="F68" t="s">
        <v>82</v>
      </c>
      <c r="G68">
        <v>8</v>
      </c>
      <c r="H68">
        <v>2</v>
      </c>
      <c r="I68" t="s">
        <v>27</v>
      </c>
      <c r="J68" t="s">
        <v>28</v>
      </c>
      <c r="K68">
        <v>71</v>
      </c>
      <c r="L68">
        <v>-1</v>
      </c>
      <c r="M68">
        <v>-1</v>
      </c>
      <c r="N68">
        <v>-1</v>
      </c>
      <c r="O68">
        <v>-1</v>
      </c>
      <c r="P68">
        <v>1</v>
      </c>
      <c r="Q68" t="s">
        <v>102</v>
      </c>
      <c r="S68" t="s">
        <v>101</v>
      </c>
      <c r="T68">
        <v>81</v>
      </c>
      <c r="U68">
        <v>-1</v>
      </c>
      <c r="W68" s="1" t="s">
        <v>103</v>
      </c>
      <c r="X68" t="s">
        <v>103</v>
      </c>
    </row>
    <row r="69" spans="1:24" s="2" customFormat="1" x14ac:dyDescent="0.25">
      <c r="A69" t="s">
        <v>6250</v>
      </c>
      <c r="B69" s="2" t="s">
        <v>23</v>
      </c>
      <c r="C69" s="2" t="s">
        <v>4682</v>
      </c>
      <c r="D69" s="2" t="s">
        <v>4682</v>
      </c>
      <c r="E69" s="2" t="s">
        <v>128</v>
      </c>
      <c r="F69" s="2" t="s">
        <v>89</v>
      </c>
      <c r="G69" s="2">
        <v>2</v>
      </c>
      <c r="H69" s="2">
        <v>0</v>
      </c>
      <c r="I69" t="s">
        <v>27</v>
      </c>
      <c r="J69" t="s">
        <v>28</v>
      </c>
      <c r="K69">
        <v>11</v>
      </c>
      <c r="L69">
        <v>21</v>
      </c>
      <c r="M69" t="s">
        <v>149</v>
      </c>
      <c r="N69">
        <v>0</v>
      </c>
      <c r="O69">
        <v>80</v>
      </c>
      <c r="P69">
        <v>1</v>
      </c>
      <c r="Q69">
        <v>-1</v>
      </c>
      <c r="R69"/>
      <c r="S69" t="s">
        <v>4682</v>
      </c>
      <c r="T69">
        <v>82</v>
      </c>
      <c r="U69">
        <v>-1</v>
      </c>
      <c r="V69"/>
      <c r="W69" s="3" t="s">
        <v>4683</v>
      </c>
      <c r="X69" s="2" t="s">
        <v>4684</v>
      </c>
    </row>
    <row r="70" spans="1:24" ht="30" x14ac:dyDescent="0.25">
      <c r="A70" t="s">
        <v>6250</v>
      </c>
      <c r="B70" t="s">
        <v>23</v>
      </c>
      <c r="C70" t="s">
        <v>1926</v>
      </c>
      <c r="D70" t="s">
        <v>1926</v>
      </c>
      <c r="E70">
        <v>-1</v>
      </c>
      <c r="F70" t="s">
        <v>38</v>
      </c>
      <c r="G70">
        <v>12</v>
      </c>
      <c r="H70">
        <v>3</v>
      </c>
      <c r="I70" t="s">
        <v>27</v>
      </c>
      <c r="J70" t="s">
        <v>28</v>
      </c>
      <c r="K70">
        <v>36</v>
      </c>
      <c r="L70">
        <v>-1</v>
      </c>
      <c r="M70">
        <v>-1</v>
      </c>
      <c r="N70">
        <v>-1</v>
      </c>
      <c r="O70">
        <v>-1</v>
      </c>
      <c r="P70">
        <v>1</v>
      </c>
      <c r="Q70">
        <v>-1</v>
      </c>
      <c r="S70" t="s">
        <v>1926</v>
      </c>
      <c r="T70">
        <v>83</v>
      </c>
      <c r="U70">
        <v>57</v>
      </c>
      <c r="W70" s="1" t="s">
        <v>1927</v>
      </c>
      <c r="X70" t="s">
        <v>1927</v>
      </c>
    </row>
    <row r="71" spans="1:24" x14ac:dyDescent="0.25">
      <c r="A71" t="s">
        <v>6250</v>
      </c>
      <c r="B71" t="s">
        <v>23</v>
      </c>
      <c r="C71" t="s">
        <v>37</v>
      </c>
      <c r="D71" t="s">
        <v>37</v>
      </c>
      <c r="E71">
        <v>-1</v>
      </c>
      <c r="F71" t="s">
        <v>38</v>
      </c>
      <c r="G71">
        <v>6</v>
      </c>
      <c r="H71">
        <v>3</v>
      </c>
      <c r="I71" t="s">
        <v>27</v>
      </c>
      <c r="J71" t="s">
        <v>28</v>
      </c>
      <c r="K71">
        <v>47</v>
      </c>
      <c r="L71">
        <v>52</v>
      </c>
      <c r="M71">
        <v>-1</v>
      </c>
      <c r="N71">
        <v>-1</v>
      </c>
      <c r="O71">
        <v>-1</v>
      </c>
      <c r="P71">
        <v>1</v>
      </c>
      <c r="Q71">
        <v>-1</v>
      </c>
      <c r="S71" t="s">
        <v>39</v>
      </c>
      <c r="T71">
        <v>84</v>
      </c>
      <c r="U71">
        <v>6</v>
      </c>
      <c r="W71" s="1" t="s">
        <v>40</v>
      </c>
      <c r="X71" t="s">
        <v>40</v>
      </c>
    </row>
    <row r="72" spans="1:24" ht="30" x14ac:dyDescent="0.25">
      <c r="A72" t="s">
        <v>6250</v>
      </c>
      <c r="B72" t="s">
        <v>23</v>
      </c>
      <c r="C72" t="s">
        <v>137</v>
      </c>
      <c r="D72" t="s">
        <v>137</v>
      </c>
      <c r="E72">
        <v>-1</v>
      </c>
      <c r="F72" t="s">
        <v>26</v>
      </c>
      <c r="G72">
        <v>1</v>
      </c>
      <c r="H72">
        <v>0</v>
      </c>
      <c r="I72" t="s">
        <v>27</v>
      </c>
      <c r="J72" t="s">
        <v>28</v>
      </c>
      <c r="K72">
        <v>86</v>
      </c>
      <c r="L72">
        <v>-1</v>
      </c>
      <c r="M72">
        <v>-1</v>
      </c>
      <c r="N72">
        <v>-1</v>
      </c>
      <c r="O72">
        <v>-1</v>
      </c>
      <c r="P72">
        <v>1</v>
      </c>
      <c r="Q72" t="s">
        <v>27</v>
      </c>
      <c r="S72" t="s">
        <v>137</v>
      </c>
      <c r="T72">
        <v>85</v>
      </c>
      <c r="U72">
        <v>-1</v>
      </c>
      <c r="W72" s="1" t="s">
        <v>138</v>
      </c>
      <c r="X72" t="s">
        <v>138</v>
      </c>
    </row>
    <row r="73" spans="1:24" x14ac:dyDescent="0.25">
      <c r="A73" t="s">
        <v>6250</v>
      </c>
      <c r="B73" t="s">
        <v>23</v>
      </c>
      <c r="C73" t="s">
        <v>1946</v>
      </c>
      <c r="D73" t="s">
        <v>1946</v>
      </c>
      <c r="E73">
        <v>-1</v>
      </c>
      <c r="F73" t="s">
        <v>89</v>
      </c>
      <c r="G73">
        <v>2</v>
      </c>
      <c r="H73">
        <v>0</v>
      </c>
      <c r="I73" t="s">
        <v>27</v>
      </c>
      <c r="J73" t="s">
        <v>28</v>
      </c>
      <c r="K73">
        <v>42</v>
      </c>
      <c r="L73" t="s">
        <v>1947</v>
      </c>
      <c r="M73">
        <v>-1</v>
      </c>
      <c r="N73">
        <v>-1</v>
      </c>
      <c r="O73">
        <v>-1</v>
      </c>
      <c r="P73">
        <v>1</v>
      </c>
      <c r="Q73">
        <v>-1</v>
      </c>
      <c r="S73" t="s">
        <v>1948</v>
      </c>
      <c r="T73">
        <v>86</v>
      </c>
      <c r="U73">
        <v>-1</v>
      </c>
      <c r="W73" s="1" t="s">
        <v>1949</v>
      </c>
      <c r="X73" t="s">
        <v>1949</v>
      </c>
    </row>
    <row r="74" spans="1:24" x14ac:dyDescent="0.25">
      <c r="A74" t="s">
        <v>6250</v>
      </c>
      <c r="B74" t="s">
        <v>23</v>
      </c>
      <c r="C74" t="s">
        <v>1906</v>
      </c>
      <c r="D74" t="s">
        <v>1906</v>
      </c>
      <c r="E74" t="s">
        <v>1907</v>
      </c>
      <c r="F74" t="s">
        <v>26</v>
      </c>
      <c r="G74">
        <v>1</v>
      </c>
      <c r="H74">
        <v>0</v>
      </c>
      <c r="I74" t="s">
        <v>27</v>
      </c>
      <c r="J74" t="s">
        <v>28</v>
      </c>
      <c r="K74">
        <v>28</v>
      </c>
      <c r="L74">
        <v>31</v>
      </c>
      <c r="M74" t="s">
        <v>47</v>
      </c>
      <c r="N74">
        <v>123456789</v>
      </c>
      <c r="O74" t="s">
        <v>1908</v>
      </c>
      <c r="P74">
        <v>1</v>
      </c>
      <c r="Q74">
        <v>-1</v>
      </c>
      <c r="S74" t="s">
        <v>1906</v>
      </c>
      <c r="T74">
        <v>87</v>
      </c>
      <c r="U74">
        <v>-1</v>
      </c>
      <c r="W74" s="1" t="s">
        <v>1909</v>
      </c>
      <c r="X74" t="s">
        <v>1910</v>
      </c>
    </row>
    <row r="75" spans="1:24" x14ac:dyDescent="0.25">
      <c r="A75" t="s">
        <v>6250</v>
      </c>
      <c r="B75" t="s">
        <v>23</v>
      </c>
      <c r="C75" t="s">
        <v>1938</v>
      </c>
      <c r="D75" t="s">
        <v>1938</v>
      </c>
      <c r="E75">
        <v>-1</v>
      </c>
      <c r="F75" t="s">
        <v>89</v>
      </c>
      <c r="G75">
        <v>2</v>
      </c>
      <c r="H75">
        <v>0</v>
      </c>
      <c r="I75" t="s">
        <v>27</v>
      </c>
      <c r="J75" t="s">
        <v>28</v>
      </c>
      <c r="K75">
        <v>40</v>
      </c>
      <c r="L75" t="s">
        <v>1939</v>
      </c>
      <c r="M75">
        <v>-1</v>
      </c>
      <c r="N75">
        <v>-1</v>
      </c>
      <c r="O75">
        <v>-1</v>
      </c>
      <c r="P75">
        <v>1</v>
      </c>
      <c r="Q75">
        <v>-1</v>
      </c>
      <c r="S75" t="s">
        <v>1940</v>
      </c>
      <c r="T75">
        <v>88</v>
      </c>
      <c r="U75">
        <v>-1</v>
      </c>
      <c r="W75" s="1" t="s">
        <v>1941</v>
      </c>
      <c r="X75" t="s">
        <v>1941</v>
      </c>
    </row>
    <row r="76" spans="1:24" s="2" customFormat="1" x14ac:dyDescent="0.25">
      <c r="A76" t="s">
        <v>6250</v>
      </c>
      <c r="B76" s="2" t="s">
        <v>23</v>
      </c>
      <c r="C76" s="2" t="s">
        <v>364</v>
      </c>
      <c r="D76" s="2" t="s">
        <v>364</v>
      </c>
      <c r="E76" s="2" t="s">
        <v>365</v>
      </c>
      <c r="F76" s="2" t="s">
        <v>89</v>
      </c>
      <c r="G76" s="2">
        <v>2</v>
      </c>
      <c r="H76" s="2">
        <v>0</v>
      </c>
      <c r="I76" t="s">
        <v>27</v>
      </c>
      <c r="J76" t="s">
        <v>28</v>
      </c>
      <c r="K76">
        <v>7</v>
      </c>
      <c r="L76">
        <v>2</v>
      </c>
      <c r="M76">
        <v>-1</v>
      </c>
      <c r="N76">
        <v>-1</v>
      </c>
      <c r="O76">
        <v>-1</v>
      </c>
      <c r="P76">
        <v>1</v>
      </c>
      <c r="Q76">
        <v>-1</v>
      </c>
      <c r="R76"/>
      <c r="S76" t="s">
        <v>1853</v>
      </c>
      <c r="T76">
        <v>89</v>
      </c>
      <c r="U76">
        <v>-1</v>
      </c>
      <c r="V76"/>
      <c r="W76" s="3" t="s">
        <v>1854</v>
      </c>
      <c r="X76" s="2" t="s">
        <v>1855</v>
      </c>
    </row>
    <row r="77" spans="1:24" x14ac:dyDescent="0.25">
      <c r="A77" t="s">
        <v>6250</v>
      </c>
      <c r="B77" t="s">
        <v>23</v>
      </c>
      <c r="C77" t="s">
        <v>1953</v>
      </c>
      <c r="D77" t="s">
        <v>1953</v>
      </c>
      <c r="E77" t="s">
        <v>25</v>
      </c>
      <c r="F77" t="s">
        <v>26</v>
      </c>
      <c r="G77">
        <v>1</v>
      </c>
      <c r="H77">
        <v>0</v>
      </c>
      <c r="I77" t="s">
        <v>27</v>
      </c>
      <c r="J77" t="s">
        <v>28</v>
      </c>
      <c r="K77">
        <v>44</v>
      </c>
      <c r="L77" t="s">
        <v>1954</v>
      </c>
      <c r="M77">
        <v>-1</v>
      </c>
      <c r="N77">
        <v>-1</v>
      </c>
      <c r="O77">
        <v>-1</v>
      </c>
      <c r="P77">
        <v>1</v>
      </c>
      <c r="Q77" t="s">
        <v>30</v>
      </c>
      <c r="S77" t="s">
        <v>1955</v>
      </c>
      <c r="T77">
        <v>90</v>
      </c>
      <c r="U77">
        <v>-1</v>
      </c>
      <c r="W77" s="1" t="s">
        <v>1956</v>
      </c>
      <c r="X77" t="s">
        <v>1956</v>
      </c>
    </row>
    <row r="78" spans="1:24" x14ac:dyDescent="0.25">
      <c r="A78" t="s">
        <v>6250</v>
      </c>
      <c r="B78" t="s">
        <v>23</v>
      </c>
      <c r="C78" t="s">
        <v>33</v>
      </c>
      <c r="D78" t="s">
        <v>33</v>
      </c>
      <c r="E78" t="s">
        <v>25</v>
      </c>
      <c r="F78" t="s">
        <v>26</v>
      </c>
      <c r="G78">
        <v>1</v>
      </c>
      <c r="H78">
        <v>0</v>
      </c>
      <c r="I78" t="s">
        <v>27</v>
      </c>
      <c r="J78" t="s">
        <v>28</v>
      </c>
      <c r="K78">
        <v>46</v>
      </c>
      <c r="L78" t="s">
        <v>34</v>
      </c>
      <c r="M78">
        <v>-1</v>
      </c>
      <c r="N78">
        <v>-1</v>
      </c>
      <c r="O78">
        <v>-1</v>
      </c>
      <c r="P78">
        <v>1</v>
      </c>
      <c r="Q78" t="s">
        <v>30</v>
      </c>
      <c r="S78" t="s">
        <v>35</v>
      </c>
      <c r="T78">
        <v>91</v>
      </c>
      <c r="U78">
        <v>-1</v>
      </c>
      <c r="W78" s="1" t="s">
        <v>36</v>
      </c>
      <c r="X78" t="s">
        <v>36</v>
      </c>
    </row>
    <row r="79" spans="1:24" x14ac:dyDescent="0.25">
      <c r="A79" t="s">
        <v>6250</v>
      </c>
      <c r="B79" t="s">
        <v>23</v>
      </c>
      <c r="C79" t="s">
        <v>1950</v>
      </c>
      <c r="D79" t="s">
        <v>1950</v>
      </c>
      <c r="E79" t="s">
        <v>25</v>
      </c>
      <c r="F79" t="s">
        <v>26</v>
      </c>
      <c r="G79">
        <v>1</v>
      </c>
      <c r="H79">
        <v>0</v>
      </c>
      <c r="I79" t="s">
        <v>27</v>
      </c>
      <c r="J79" t="s">
        <v>28</v>
      </c>
      <c r="K79">
        <v>43</v>
      </c>
      <c r="L79">
        <v>107</v>
      </c>
      <c r="M79">
        <v>-1</v>
      </c>
      <c r="N79">
        <v>-1</v>
      </c>
      <c r="O79">
        <v>-1</v>
      </c>
      <c r="P79">
        <v>1</v>
      </c>
      <c r="Q79" t="s">
        <v>30</v>
      </c>
      <c r="S79" t="s">
        <v>1951</v>
      </c>
      <c r="T79">
        <v>92</v>
      </c>
      <c r="U79">
        <v>-1</v>
      </c>
      <c r="W79" s="1" t="s">
        <v>1952</v>
      </c>
      <c r="X79" t="s">
        <v>1952</v>
      </c>
    </row>
    <row r="80" spans="1:24" x14ac:dyDescent="0.25">
      <c r="A80" t="s">
        <v>6250</v>
      </c>
      <c r="B80" t="s">
        <v>23</v>
      </c>
      <c r="C80" t="s">
        <v>24</v>
      </c>
      <c r="D80" t="s">
        <v>24</v>
      </c>
      <c r="E80" t="s">
        <v>25</v>
      </c>
      <c r="F80" t="s">
        <v>26</v>
      </c>
      <c r="G80">
        <v>1</v>
      </c>
      <c r="H80">
        <v>0</v>
      </c>
      <c r="I80" t="s">
        <v>27</v>
      </c>
      <c r="J80" t="s">
        <v>28</v>
      </c>
      <c r="K80">
        <v>45</v>
      </c>
      <c r="L80" t="s">
        <v>29</v>
      </c>
      <c r="M80">
        <v>-1</v>
      </c>
      <c r="N80">
        <v>-1</v>
      </c>
      <c r="O80">
        <v>-1</v>
      </c>
      <c r="P80">
        <v>1</v>
      </c>
      <c r="Q80" t="s">
        <v>30</v>
      </c>
      <c r="S80" t="s">
        <v>31</v>
      </c>
      <c r="T80">
        <v>93</v>
      </c>
      <c r="U80">
        <v>-1</v>
      </c>
      <c r="W80" s="1" t="s">
        <v>32</v>
      </c>
      <c r="X80" t="s">
        <v>32</v>
      </c>
    </row>
    <row r="81" spans="1:24" x14ac:dyDescent="0.25">
      <c r="A81" t="s">
        <v>6250</v>
      </c>
      <c r="B81" t="s">
        <v>23</v>
      </c>
      <c r="C81" t="s">
        <v>243</v>
      </c>
      <c r="D81" t="s">
        <v>243</v>
      </c>
      <c r="E81">
        <v>-1</v>
      </c>
      <c r="F81" t="s">
        <v>89</v>
      </c>
      <c r="G81">
        <v>255</v>
      </c>
      <c r="H81">
        <v>0</v>
      </c>
      <c r="I81" t="s">
        <v>27</v>
      </c>
      <c r="K81">
        <v>121</v>
      </c>
      <c r="L81">
        <v>-1</v>
      </c>
      <c r="M81">
        <v>-1</v>
      </c>
      <c r="N81">
        <v>-1</v>
      </c>
      <c r="O81">
        <v>-1</v>
      </c>
      <c r="P81">
        <v>1</v>
      </c>
      <c r="Q81" t="s">
        <v>244</v>
      </c>
      <c r="S81" t="s">
        <v>245</v>
      </c>
      <c r="T81">
        <v>94</v>
      </c>
      <c r="U81">
        <v>-1</v>
      </c>
      <c r="W81" s="1" t="s">
        <v>246</v>
      </c>
      <c r="X81" t="s">
        <v>246</v>
      </c>
    </row>
    <row r="82" spans="1:24" s="2" customFormat="1" x14ac:dyDescent="0.25">
      <c r="A82" t="s">
        <v>6250</v>
      </c>
      <c r="B82" s="2" t="s">
        <v>23</v>
      </c>
      <c r="C82" s="2" t="s">
        <v>1860</v>
      </c>
      <c r="D82" s="2" t="s">
        <v>1860</v>
      </c>
      <c r="E82" s="2" t="s">
        <v>25</v>
      </c>
      <c r="F82" s="2" t="s">
        <v>89</v>
      </c>
      <c r="G82" s="2">
        <v>18</v>
      </c>
      <c r="H82" s="2">
        <v>0</v>
      </c>
      <c r="I82" t="s">
        <v>27</v>
      </c>
      <c r="J82" t="s">
        <v>28</v>
      </c>
      <c r="K82">
        <v>9</v>
      </c>
      <c r="L82">
        <v>7</v>
      </c>
      <c r="M82">
        <v>-1</v>
      </c>
      <c r="N82">
        <v>-1</v>
      </c>
      <c r="O82">
        <v>-1</v>
      </c>
      <c r="P82">
        <v>1</v>
      </c>
      <c r="Q82" t="s">
        <v>30</v>
      </c>
      <c r="R82"/>
      <c r="S82" t="s">
        <v>1861</v>
      </c>
      <c r="T82">
        <v>95</v>
      </c>
      <c r="U82">
        <v>-1</v>
      </c>
      <c r="V82"/>
      <c r="W82" s="3" t="s">
        <v>1862</v>
      </c>
      <c r="X82" s="2" t="s">
        <v>1863</v>
      </c>
    </row>
    <row r="83" spans="1:24" s="2" customFormat="1" x14ac:dyDescent="0.25">
      <c r="A83" t="s">
        <v>6250</v>
      </c>
      <c r="B83" s="2" t="s">
        <v>23</v>
      </c>
      <c r="C83" s="2" t="s">
        <v>4685</v>
      </c>
      <c r="D83" s="2" t="s">
        <v>4685</v>
      </c>
      <c r="E83" s="2">
        <v>-1</v>
      </c>
      <c r="F83" s="2" t="s">
        <v>89</v>
      </c>
      <c r="G83" s="2">
        <v>5</v>
      </c>
      <c r="H83" s="2">
        <v>0</v>
      </c>
      <c r="I83" t="s">
        <v>27</v>
      </c>
      <c r="J83" t="s">
        <v>28</v>
      </c>
      <c r="K83">
        <v>87</v>
      </c>
      <c r="L83">
        <v>-1</v>
      </c>
      <c r="M83">
        <v>-1</v>
      </c>
      <c r="N83">
        <v>-1</v>
      </c>
      <c r="O83">
        <v>-1</v>
      </c>
      <c r="P83">
        <v>1</v>
      </c>
      <c r="Q83">
        <v>-1</v>
      </c>
      <c r="R83"/>
      <c r="S83" t="s">
        <v>4685</v>
      </c>
      <c r="T83">
        <v>96</v>
      </c>
      <c r="U83">
        <v>-1</v>
      </c>
      <c r="V83"/>
      <c r="W83" s="3" t="s">
        <v>4686</v>
      </c>
      <c r="X83" s="2" t="s">
        <v>4687</v>
      </c>
    </row>
    <row r="84" spans="1:24" s="2" customFormat="1" x14ac:dyDescent="0.25">
      <c r="A84" t="s">
        <v>6250</v>
      </c>
      <c r="B84" s="2" t="s">
        <v>23</v>
      </c>
      <c r="C84" s="2" t="s">
        <v>4688</v>
      </c>
      <c r="D84" s="2" t="s">
        <v>4688</v>
      </c>
      <c r="E84" s="2" t="s">
        <v>25</v>
      </c>
      <c r="F84" s="2" t="s">
        <v>89</v>
      </c>
      <c r="G84" s="2">
        <v>24</v>
      </c>
      <c r="H84" s="2">
        <v>0</v>
      </c>
      <c r="I84" t="s">
        <v>27</v>
      </c>
      <c r="J84" t="s">
        <v>28</v>
      </c>
      <c r="K84">
        <v>5</v>
      </c>
      <c r="L84" t="s">
        <v>4689</v>
      </c>
      <c r="M84">
        <v>-1</v>
      </c>
      <c r="N84">
        <v>-1</v>
      </c>
      <c r="O84">
        <v>-1</v>
      </c>
      <c r="P84">
        <v>1</v>
      </c>
      <c r="Q84" t="s">
        <v>30</v>
      </c>
      <c r="R84"/>
      <c r="S84" t="s">
        <v>4690</v>
      </c>
      <c r="T84">
        <v>97</v>
      </c>
      <c r="U84">
        <v>-1</v>
      </c>
      <c r="V84"/>
      <c r="W84" s="3" t="s">
        <v>4691</v>
      </c>
      <c r="X84" s="2" t="s">
        <v>4692</v>
      </c>
    </row>
    <row r="85" spans="1:24" x14ac:dyDescent="0.25">
      <c r="A85" t="s">
        <v>6250</v>
      </c>
      <c r="B85" t="s">
        <v>23</v>
      </c>
      <c r="C85" t="s">
        <v>1848</v>
      </c>
      <c r="D85" t="s">
        <v>1849</v>
      </c>
      <c r="E85" t="s">
        <v>25</v>
      </c>
      <c r="F85" t="s">
        <v>26</v>
      </c>
      <c r="G85">
        <v>1</v>
      </c>
      <c r="H85">
        <v>0</v>
      </c>
      <c r="I85" t="s">
        <v>27</v>
      </c>
      <c r="J85" t="s">
        <v>28</v>
      </c>
      <c r="K85">
        <v>6</v>
      </c>
      <c r="L85" t="s">
        <v>1850</v>
      </c>
      <c r="P85">
        <v>1</v>
      </c>
      <c r="Q85" t="s">
        <v>30</v>
      </c>
      <c r="S85" t="s">
        <v>1848</v>
      </c>
      <c r="T85">
        <v>98</v>
      </c>
      <c r="U85">
        <v>-1</v>
      </c>
      <c r="W85" s="1" t="s">
        <v>1851</v>
      </c>
      <c r="X85" t="s">
        <v>1852</v>
      </c>
    </row>
    <row r="86" spans="1:24" x14ac:dyDescent="0.25">
      <c r="A86" t="s">
        <v>6250</v>
      </c>
      <c r="B86" t="s">
        <v>23</v>
      </c>
      <c r="C86" t="s">
        <v>1962</v>
      </c>
      <c r="D86" t="s">
        <v>1849</v>
      </c>
      <c r="E86" t="s">
        <v>1963</v>
      </c>
      <c r="F86" t="s">
        <v>89</v>
      </c>
      <c r="G86">
        <v>2</v>
      </c>
      <c r="H86">
        <v>0</v>
      </c>
      <c r="I86" t="s">
        <v>27</v>
      </c>
      <c r="J86" t="s">
        <v>28</v>
      </c>
      <c r="K86">
        <v>68</v>
      </c>
      <c r="L86" t="s">
        <v>1964</v>
      </c>
      <c r="M86">
        <v>-1</v>
      </c>
      <c r="N86">
        <v>-1</v>
      </c>
      <c r="O86">
        <v>-1</v>
      </c>
      <c r="P86">
        <v>1</v>
      </c>
      <c r="Q86">
        <v>-1</v>
      </c>
      <c r="S86" t="s">
        <v>1962</v>
      </c>
      <c r="T86">
        <v>99</v>
      </c>
      <c r="U86">
        <v>-1</v>
      </c>
      <c r="W86" s="1" t="s">
        <v>1965</v>
      </c>
      <c r="X86" t="s">
        <v>1966</v>
      </c>
    </row>
    <row r="87" spans="1:24" x14ac:dyDescent="0.25">
      <c r="A87" t="s">
        <v>6250</v>
      </c>
      <c r="B87" t="s">
        <v>23</v>
      </c>
      <c r="C87" t="s">
        <v>104</v>
      </c>
      <c r="D87" t="s">
        <v>104</v>
      </c>
      <c r="E87">
        <v>-1</v>
      </c>
      <c r="F87" t="s">
        <v>82</v>
      </c>
      <c r="G87">
        <v>5</v>
      </c>
      <c r="H87">
        <v>2</v>
      </c>
      <c r="I87" t="s">
        <v>27</v>
      </c>
      <c r="J87" t="s">
        <v>28</v>
      </c>
      <c r="K87">
        <v>72</v>
      </c>
      <c r="L87">
        <v>-1</v>
      </c>
      <c r="M87">
        <v>-1</v>
      </c>
      <c r="N87">
        <v>-1</v>
      </c>
      <c r="O87">
        <v>-1</v>
      </c>
      <c r="P87">
        <v>1</v>
      </c>
      <c r="Q87" t="s">
        <v>102</v>
      </c>
      <c r="S87" t="s">
        <v>104</v>
      </c>
      <c r="T87">
        <v>100</v>
      </c>
      <c r="U87">
        <v>-1</v>
      </c>
      <c r="W87" s="1" t="s">
        <v>105</v>
      </c>
      <c r="X87" t="s">
        <v>105</v>
      </c>
    </row>
    <row r="88" spans="1:24" x14ac:dyDescent="0.25">
      <c r="A88" t="s">
        <v>6250</v>
      </c>
      <c r="B88" t="s">
        <v>23</v>
      </c>
      <c r="C88" t="s">
        <v>55</v>
      </c>
      <c r="D88" t="s">
        <v>55</v>
      </c>
      <c r="E88" t="s">
        <v>56</v>
      </c>
      <c r="F88" t="s">
        <v>38</v>
      </c>
      <c r="G88">
        <v>5</v>
      </c>
      <c r="H88">
        <v>3</v>
      </c>
      <c r="I88" t="s">
        <v>27</v>
      </c>
      <c r="J88" t="s">
        <v>28</v>
      </c>
      <c r="K88">
        <v>54</v>
      </c>
      <c r="L88">
        <v>56</v>
      </c>
      <c r="M88">
        <v>-1</v>
      </c>
      <c r="N88">
        <v>-1</v>
      </c>
      <c r="O88">
        <v>-1</v>
      </c>
      <c r="P88">
        <v>1</v>
      </c>
      <c r="Q88">
        <v>-1</v>
      </c>
      <c r="S88" t="s">
        <v>55</v>
      </c>
      <c r="T88">
        <v>101</v>
      </c>
      <c r="U88">
        <v>6</v>
      </c>
      <c r="V88" t="s">
        <v>57</v>
      </c>
      <c r="W88" s="1" t="s">
        <v>58</v>
      </c>
      <c r="X88" t="s">
        <v>59</v>
      </c>
    </row>
    <row r="89" spans="1:24" x14ac:dyDescent="0.25">
      <c r="A89" t="s">
        <v>6250</v>
      </c>
      <c r="B89" t="s">
        <v>23</v>
      </c>
      <c r="C89" t="s">
        <v>1957</v>
      </c>
      <c r="D89" t="s">
        <v>1957</v>
      </c>
      <c r="E89" t="s">
        <v>56</v>
      </c>
      <c r="F89" t="s">
        <v>38</v>
      </c>
      <c r="G89">
        <v>5</v>
      </c>
      <c r="H89">
        <v>3</v>
      </c>
      <c r="I89" t="s">
        <v>27</v>
      </c>
      <c r="J89" t="s">
        <v>28</v>
      </c>
      <c r="K89">
        <v>53</v>
      </c>
      <c r="L89" t="s">
        <v>1958</v>
      </c>
      <c r="M89">
        <v>-1</v>
      </c>
      <c r="N89">
        <v>-1</v>
      </c>
      <c r="O89">
        <v>-1</v>
      </c>
      <c r="P89">
        <v>1</v>
      </c>
      <c r="Q89">
        <v>-1</v>
      </c>
      <c r="S89" t="s">
        <v>1957</v>
      </c>
      <c r="T89">
        <v>102</v>
      </c>
      <c r="U89">
        <v>6</v>
      </c>
      <c r="V89" t="s">
        <v>1959</v>
      </c>
      <c r="W89" s="1" t="s">
        <v>1960</v>
      </c>
      <c r="X89" t="s">
        <v>1961</v>
      </c>
    </row>
    <row r="90" spans="1:24" x14ac:dyDescent="0.25">
      <c r="A90" t="s">
        <v>6250</v>
      </c>
      <c r="B90" t="s">
        <v>23</v>
      </c>
      <c r="C90" t="s">
        <v>106</v>
      </c>
      <c r="D90" t="s">
        <v>106</v>
      </c>
      <c r="E90">
        <v>-1</v>
      </c>
      <c r="F90" t="s">
        <v>82</v>
      </c>
      <c r="G90">
        <v>5</v>
      </c>
      <c r="H90">
        <v>2</v>
      </c>
      <c r="I90" t="s">
        <v>27</v>
      </c>
      <c r="J90" t="s">
        <v>28</v>
      </c>
      <c r="K90">
        <v>73</v>
      </c>
      <c r="L90">
        <v>-1</v>
      </c>
      <c r="M90">
        <v>-1</v>
      </c>
      <c r="N90">
        <v>-1</v>
      </c>
      <c r="O90">
        <v>-1</v>
      </c>
      <c r="P90">
        <v>1</v>
      </c>
      <c r="Q90" t="s">
        <v>102</v>
      </c>
      <c r="S90" t="s">
        <v>106</v>
      </c>
      <c r="T90">
        <v>103</v>
      </c>
      <c r="U90">
        <v>-1</v>
      </c>
      <c r="W90" s="1" t="s">
        <v>107</v>
      </c>
      <c r="X90" t="s">
        <v>107</v>
      </c>
    </row>
    <row r="91" spans="1:24" s="2" customFormat="1" x14ac:dyDescent="0.25">
      <c r="A91" t="s">
        <v>6250</v>
      </c>
      <c r="B91" s="2" t="s">
        <v>23</v>
      </c>
      <c r="C91" s="2" t="s">
        <v>1967</v>
      </c>
      <c r="D91" s="2" t="s">
        <v>1967</v>
      </c>
      <c r="E91" s="2" t="s">
        <v>25</v>
      </c>
      <c r="F91" s="2" t="s">
        <v>26</v>
      </c>
      <c r="G91" s="2">
        <v>1</v>
      </c>
      <c r="H91" s="2">
        <v>0</v>
      </c>
      <c r="I91" t="s">
        <v>27</v>
      </c>
      <c r="J91" t="s">
        <v>28</v>
      </c>
      <c r="K91">
        <v>27</v>
      </c>
      <c r="L91">
        <v>37</v>
      </c>
      <c r="M91" t="s">
        <v>149</v>
      </c>
      <c r="N91">
        <v>0</v>
      </c>
      <c r="O91">
        <v>5</v>
      </c>
      <c r="P91">
        <v>1</v>
      </c>
      <c r="Q91" t="s">
        <v>30</v>
      </c>
      <c r="R91"/>
      <c r="S91" t="s">
        <v>1967</v>
      </c>
      <c r="T91">
        <v>104</v>
      </c>
      <c r="U91">
        <v>-1</v>
      </c>
      <c r="V91"/>
      <c r="W91" s="3" t="s">
        <v>1968</v>
      </c>
      <c r="X91" s="2" t="s">
        <v>1969</v>
      </c>
    </row>
    <row r="92" spans="1:24" ht="30" x14ac:dyDescent="0.25">
      <c r="A92" t="s">
        <v>6250</v>
      </c>
      <c r="B92" t="s">
        <v>23</v>
      </c>
      <c r="C92" t="s">
        <v>1667</v>
      </c>
      <c r="D92" t="s">
        <v>1667</v>
      </c>
      <c r="E92">
        <v>-1</v>
      </c>
      <c r="F92" t="s">
        <v>82</v>
      </c>
      <c r="G92">
        <v>10</v>
      </c>
      <c r="H92">
        <v>2</v>
      </c>
      <c r="I92" t="s">
        <v>27</v>
      </c>
      <c r="J92" t="s">
        <v>28</v>
      </c>
      <c r="K92">
        <v>125</v>
      </c>
      <c r="L92">
        <v>-1</v>
      </c>
      <c r="M92">
        <v>-1</v>
      </c>
      <c r="N92">
        <v>-1</v>
      </c>
      <c r="O92">
        <v>-1</v>
      </c>
      <c r="P92">
        <v>1</v>
      </c>
      <c r="Q92">
        <v>-1</v>
      </c>
      <c r="S92" t="s">
        <v>4399</v>
      </c>
      <c r="T92">
        <v>-1</v>
      </c>
      <c r="U92">
        <v>-1</v>
      </c>
      <c r="W92" s="1" t="s">
        <v>4400</v>
      </c>
      <c r="X92" t="s">
        <v>4400</v>
      </c>
    </row>
    <row r="93" spans="1:24" x14ac:dyDescent="0.25">
      <c r="A93" t="s">
        <v>6250</v>
      </c>
      <c r="B93" t="s">
        <v>23</v>
      </c>
      <c r="C93" t="s">
        <v>2027</v>
      </c>
      <c r="D93" t="s">
        <v>2027</v>
      </c>
      <c r="E93" t="s">
        <v>2028</v>
      </c>
      <c r="F93" t="s">
        <v>38</v>
      </c>
      <c r="G93">
        <v>8</v>
      </c>
      <c r="H93">
        <v>3</v>
      </c>
      <c r="I93" t="s">
        <v>27</v>
      </c>
      <c r="J93" t="s">
        <v>28</v>
      </c>
      <c r="K93">
        <v>67</v>
      </c>
      <c r="L93">
        <v>76</v>
      </c>
      <c r="P93">
        <v>1</v>
      </c>
      <c r="Q93">
        <v>-1</v>
      </c>
      <c r="S93" t="s">
        <v>2029</v>
      </c>
      <c r="T93">
        <v>105</v>
      </c>
      <c r="U93">
        <v>6</v>
      </c>
      <c r="W93" s="1" t="s">
        <v>2030</v>
      </c>
      <c r="X93" t="s">
        <v>2031</v>
      </c>
    </row>
    <row r="94" spans="1:24" x14ac:dyDescent="0.25">
      <c r="A94" t="s">
        <v>6250</v>
      </c>
      <c r="B94" t="s">
        <v>23</v>
      </c>
      <c r="C94" t="s">
        <v>4403</v>
      </c>
      <c r="D94" t="s">
        <v>4403</v>
      </c>
      <c r="E94">
        <v>-1</v>
      </c>
      <c r="F94" t="s">
        <v>38</v>
      </c>
      <c r="G94">
        <v>3</v>
      </c>
      <c r="H94">
        <v>2</v>
      </c>
      <c r="I94" t="s">
        <v>27</v>
      </c>
      <c r="J94" t="s">
        <v>28</v>
      </c>
      <c r="K94">
        <v>127</v>
      </c>
      <c r="L94">
        <v>66</v>
      </c>
      <c r="M94" t="s">
        <v>149</v>
      </c>
      <c r="N94">
        <v>0</v>
      </c>
      <c r="O94">
        <v>9.99</v>
      </c>
      <c r="P94">
        <v>1</v>
      </c>
      <c r="Q94">
        <v>-1</v>
      </c>
      <c r="S94" t="s">
        <v>4403</v>
      </c>
      <c r="T94">
        <v>-1</v>
      </c>
      <c r="U94">
        <v>61</v>
      </c>
      <c r="V94">
        <v>-1</v>
      </c>
      <c r="W94" s="1" t="s">
        <v>4404</v>
      </c>
      <c r="X94" t="s">
        <v>4404</v>
      </c>
    </row>
    <row r="95" spans="1:24" x14ac:dyDescent="0.25">
      <c r="A95" t="s">
        <v>6250</v>
      </c>
      <c r="B95" t="s">
        <v>23</v>
      </c>
      <c r="C95" t="s">
        <v>127</v>
      </c>
      <c r="D95" t="s">
        <v>127</v>
      </c>
      <c r="E95" t="s">
        <v>128</v>
      </c>
      <c r="F95" t="s">
        <v>38</v>
      </c>
      <c r="G95">
        <v>4</v>
      </c>
      <c r="H95">
        <v>1</v>
      </c>
      <c r="I95" t="s">
        <v>27</v>
      </c>
      <c r="J95" t="s">
        <v>28</v>
      </c>
      <c r="K95">
        <v>82</v>
      </c>
      <c r="L95">
        <v>66</v>
      </c>
      <c r="M95">
        <v>-1</v>
      </c>
      <c r="N95">
        <v>-1</v>
      </c>
      <c r="O95">
        <v>-1</v>
      </c>
      <c r="P95">
        <v>1</v>
      </c>
      <c r="Q95">
        <v>-1</v>
      </c>
      <c r="S95" t="s">
        <v>127</v>
      </c>
      <c r="T95">
        <v>106</v>
      </c>
      <c r="U95">
        <v>45</v>
      </c>
      <c r="V95" t="s">
        <v>129</v>
      </c>
      <c r="W95" s="1" t="s">
        <v>130</v>
      </c>
      <c r="X95" t="s">
        <v>131</v>
      </c>
    </row>
    <row r="96" spans="1:24" x14ac:dyDescent="0.25">
      <c r="A96" t="s">
        <v>6250</v>
      </c>
      <c r="B96" t="s">
        <v>23</v>
      </c>
      <c r="C96" t="s">
        <v>132</v>
      </c>
      <c r="D96" t="s">
        <v>132</v>
      </c>
      <c r="E96" t="s">
        <v>25</v>
      </c>
      <c r="F96" t="s">
        <v>26</v>
      </c>
      <c r="G96">
        <v>1</v>
      </c>
      <c r="H96">
        <v>0</v>
      </c>
      <c r="I96" t="s">
        <v>27</v>
      </c>
      <c r="J96" t="s">
        <v>28</v>
      </c>
      <c r="K96">
        <v>83</v>
      </c>
      <c r="L96">
        <v>65</v>
      </c>
      <c r="P96">
        <v>1</v>
      </c>
      <c r="Q96" t="s">
        <v>30</v>
      </c>
      <c r="S96" t="s">
        <v>132</v>
      </c>
      <c r="T96">
        <v>107</v>
      </c>
      <c r="U96">
        <v>-1</v>
      </c>
      <c r="W96" s="1" t="s">
        <v>133</v>
      </c>
      <c r="X96" t="s">
        <v>134</v>
      </c>
    </row>
    <row r="97" spans="1:24" s="2" customFormat="1" x14ac:dyDescent="0.25">
      <c r="A97" t="s">
        <v>6250</v>
      </c>
      <c r="B97" s="2" t="s">
        <v>23</v>
      </c>
      <c r="C97" s="2" t="s">
        <v>80</v>
      </c>
      <c r="D97" s="2" t="s">
        <v>80</v>
      </c>
      <c r="E97" s="2" t="s">
        <v>81</v>
      </c>
      <c r="F97" s="2" t="s">
        <v>82</v>
      </c>
      <c r="G97" s="2">
        <v>8</v>
      </c>
      <c r="H97" s="2">
        <v>2</v>
      </c>
      <c r="I97" t="s">
        <v>27</v>
      </c>
      <c r="J97" t="s">
        <v>28</v>
      </c>
      <c r="K97">
        <v>62</v>
      </c>
      <c r="L97">
        <v>16</v>
      </c>
      <c r="M97">
        <v>-1</v>
      </c>
      <c r="N97">
        <v>-1</v>
      </c>
      <c r="O97">
        <v>-1</v>
      </c>
      <c r="P97">
        <v>1</v>
      </c>
      <c r="Q97" t="s">
        <v>83</v>
      </c>
      <c r="R97"/>
      <c r="S97" t="s">
        <v>84</v>
      </c>
      <c r="T97">
        <v>108</v>
      </c>
      <c r="U97">
        <v>-1</v>
      </c>
      <c r="V97"/>
      <c r="W97" s="3" t="s">
        <v>85</v>
      </c>
      <c r="X97" s="2" t="s">
        <v>86</v>
      </c>
    </row>
    <row r="98" spans="1:24" s="2" customFormat="1" x14ac:dyDescent="0.25">
      <c r="A98" t="s">
        <v>6250</v>
      </c>
      <c r="B98" s="2" t="s">
        <v>23</v>
      </c>
      <c r="C98" s="2" t="s">
        <v>94</v>
      </c>
      <c r="D98" s="2" t="s">
        <v>94</v>
      </c>
      <c r="E98" s="2" t="s">
        <v>2028</v>
      </c>
      <c r="F98" s="2" t="s">
        <v>38</v>
      </c>
      <c r="G98" s="2">
        <v>8</v>
      </c>
      <c r="H98" s="2">
        <v>3</v>
      </c>
      <c r="I98" t="s">
        <v>27</v>
      </c>
      <c r="J98" t="s">
        <v>28</v>
      </c>
      <c r="K98">
        <v>35</v>
      </c>
      <c r="L98">
        <v>49</v>
      </c>
      <c r="M98">
        <v>-1</v>
      </c>
      <c r="N98">
        <v>-1</v>
      </c>
      <c r="O98">
        <v>-1</v>
      </c>
      <c r="P98">
        <v>1</v>
      </c>
      <c r="Q98">
        <v>-1</v>
      </c>
      <c r="R98"/>
      <c r="S98" t="s">
        <v>94</v>
      </c>
      <c r="T98">
        <v>109</v>
      </c>
      <c r="U98">
        <v>6</v>
      </c>
      <c r="V98"/>
      <c r="W98" s="3" t="s">
        <v>2032</v>
      </c>
      <c r="X98" s="2" t="s">
        <v>2033</v>
      </c>
    </row>
    <row r="99" spans="1:24" x14ac:dyDescent="0.25">
      <c r="A99" t="s">
        <v>6250</v>
      </c>
      <c r="B99" t="s">
        <v>23</v>
      </c>
      <c r="C99" t="s">
        <v>60</v>
      </c>
      <c r="D99" t="s">
        <v>60</v>
      </c>
      <c r="E99">
        <v>-1</v>
      </c>
      <c r="F99" t="s">
        <v>38</v>
      </c>
      <c r="G99">
        <v>5</v>
      </c>
      <c r="H99">
        <v>3</v>
      </c>
      <c r="I99" t="s">
        <v>27</v>
      </c>
      <c r="J99" t="s">
        <v>28</v>
      </c>
      <c r="K99">
        <v>55</v>
      </c>
      <c r="L99">
        <v>116</v>
      </c>
      <c r="M99">
        <v>-1</v>
      </c>
      <c r="N99">
        <v>-1</v>
      </c>
      <c r="O99">
        <v>-1</v>
      </c>
      <c r="P99">
        <v>1</v>
      </c>
      <c r="Q99">
        <v>-1</v>
      </c>
      <c r="S99" t="s">
        <v>61</v>
      </c>
      <c r="T99">
        <v>110</v>
      </c>
      <c r="U99">
        <v>6</v>
      </c>
      <c r="W99" s="1" t="s">
        <v>62</v>
      </c>
      <c r="X99" t="s">
        <v>62</v>
      </c>
    </row>
    <row r="100" spans="1:24" x14ac:dyDescent="0.25">
      <c r="A100" t="s">
        <v>6250</v>
      </c>
      <c r="B100" t="s">
        <v>23</v>
      </c>
      <c r="C100" t="s">
        <v>41</v>
      </c>
      <c r="D100" t="s">
        <v>41</v>
      </c>
      <c r="E100">
        <v>-1</v>
      </c>
      <c r="F100" t="s">
        <v>38</v>
      </c>
      <c r="G100">
        <v>5</v>
      </c>
      <c r="H100">
        <v>3</v>
      </c>
      <c r="I100" t="s">
        <v>27</v>
      </c>
      <c r="J100" t="s">
        <v>28</v>
      </c>
      <c r="K100">
        <v>48</v>
      </c>
      <c r="L100" t="s">
        <v>42</v>
      </c>
      <c r="M100">
        <v>-1</v>
      </c>
      <c r="N100">
        <v>-1</v>
      </c>
      <c r="O100">
        <v>-1</v>
      </c>
      <c r="P100">
        <v>1</v>
      </c>
      <c r="Q100">
        <v>-1</v>
      </c>
      <c r="S100" t="s">
        <v>43</v>
      </c>
      <c r="T100">
        <v>111</v>
      </c>
      <c r="U100">
        <v>6</v>
      </c>
      <c r="W100" s="1" t="s">
        <v>44</v>
      </c>
      <c r="X100" t="s">
        <v>45</v>
      </c>
    </row>
    <row r="101" spans="1:24" x14ac:dyDescent="0.25">
      <c r="A101" t="s">
        <v>6250</v>
      </c>
      <c r="B101" t="s">
        <v>23</v>
      </c>
      <c r="C101" t="s">
        <v>1864</v>
      </c>
      <c r="D101" t="s">
        <v>1864</v>
      </c>
      <c r="E101" t="s">
        <v>25</v>
      </c>
      <c r="F101" t="s">
        <v>89</v>
      </c>
      <c r="G101">
        <v>25</v>
      </c>
      <c r="H101">
        <v>0</v>
      </c>
      <c r="I101" t="s">
        <v>27</v>
      </c>
      <c r="J101" t="s">
        <v>28</v>
      </c>
      <c r="K101">
        <v>10</v>
      </c>
      <c r="L101">
        <v>9</v>
      </c>
      <c r="M101">
        <v>-1</v>
      </c>
      <c r="N101">
        <v>-1</v>
      </c>
      <c r="O101">
        <v>-1</v>
      </c>
      <c r="P101">
        <v>1</v>
      </c>
      <c r="Q101" t="s">
        <v>30</v>
      </c>
      <c r="S101" t="s">
        <v>1864</v>
      </c>
      <c r="T101">
        <v>112</v>
      </c>
      <c r="U101">
        <v>-1</v>
      </c>
      <c r="W101" s="1" t="s">
        <v>1865</v>
      </c>
      <c r="X101" t="s">
        <v>1866</v>
      </c>
    </row>
    <row r="102" spans="1:24" s="2" customFormat="1" x14ac:dyDescent="0.25">
      <c r="A102" t="s">
        <v>6250</v>
      </c>
      <c r="B102" s="2" t="s">
        <v>23</v>
      </c>
      <c r="C102" s="2" t="s">
        <v>2173</v>
      </c>
      <c r="D102" s="2" t="s">
        <v>2173</v>
      </c>
      <c r="E102" s="2" t="s">
        <v>81</v>
      </c>
      <c r="F102" s="2" t="s">
        <v>82</v>
      </c>
      <c r="G102" s="2">
        <v>9</v>
      </c>
      <c r="H102" s="2">
        <v>2</v>
      </c>
      <c r="I102" t="s">
        <v>27</v>
      </c>
      <c r="J102" t="s">
        <v>28</v>
      </c>
      <c r="K102">
        <v>63</v>
      </c>
      <c r="L102">
        <v>17</v>
      </c>
      <c r="M102">
        <v>-1</v>
      </c>
      <c r="N102">
        <v>-1</v>
      </c>
      <c r="O102">
        <v>-1</v>
      </c>
      <c r="P102">
        <v>1</v>
      </c>
      <c r="Q102" t="s">
        <v>2174</v>
      </c>
      <c r="R102"/>
      <c r="S102" t="s">
        <v>2175</v>
      </c>
      <c r="T102">
        <v>113</v>
      </c>
      <c r="U102">
        <v>-1</v>
      </c>
      <c r="V102"/>
      <c r="W102" s="3" t="s">
        <v>2176</v>
      </c>
      <c r="X102" s="2" t="s">
        <v>2177</v>
      </c>
    </row>
    <row r="103" spans="1:24" x14ac:dyDescent="0.25">
      <c r="A103" t="s">
        <v>6250</v>
      </c>
      <c r="B103" t="s">
        <v>23</v>
      </c>
      <c r="C103" t="s">
        <v>1920</v>
      </c>
      <c r="D103" t="s">
        <v>1920</v>
      </c>
      <c r="E103" t="s">
        <v>128</v>
      </c>
      <c r="F103" t="s">
        <v>82</v>
      </c>
      <c r="G103">
        <v>3</v>
      </c>
      <c r="H103">
        <v>0</v>
      </c>
      <c r="I103" t="s">
        <v>27</v>
      </c>
      <c r="J103" t="s">
        <v>28</v>
      </c>
      <c r="K103">
        <v>32</v>
      </c>
      <c r="L103">
        <v>45</v>
      </c>
      <c r="M103">
        <v>-1</v>
      </c>
      <c r="N103">
        <v>-1</v>
      </c>
      <c r="O103">
        <v>-1</v>
      </c>
      <c r="P103">
        <v>1</v>
      </c>
      <c r="Q103">
        <v>-1</v>
      </c>
      <c r="S103" t="s">
        <v>1920</v>
      </c>
      <c r="T103">
        <v>114</v>
      </c>
      <c r="U103">
        <v>-1</v>
      </c>
      <c r="W103" s="1" t="s">
        <v>1921</v>
      </c>
      <c r="X103" t="s">
        <v>1922</v>
      </c>
    </row>
    <row r="104" spans="1:24" x14ac:dyDescent="0.25">
      <c r="A104" t="s">
        <v>6250</v>
      </c>
      <c r="B104" t="s">
        <v>23</v>
      </c>
      <c r="C104" t="s">
        <v>1942</v>
      </c>
      <c r="D104" t="s">
        <v>1942</v>
      </c>
      <c r="E104" t="s">
        <v>25</v>
      </c>
      <c r="F104" t="s">
        <v>26</v>
      </c>
      <c r="G104">
        <v>1</v>
      </c>
      <c r="H104">
        <v>0</v>
      </c>
      <c r="I104" t="s">
        <v>27</v>
      </c>
      <c r="J104" t="s">
        <v>28</v>
      </c>
      <c r="K104">
        <v>41</v>
      </c>
      <c r="L104" t="s">
        <v>1943</v>
      </c>
      <c r="M104">
        <v>-1</v>
      </c>
      <c r="N104">
        <v>-1</v>
      </c>
      <c r="O104">
        <v>-1</v>
      </c>
      <c r="P104">
        <v>1</v>
      </c>
      <c r="Q104" t="s">
        <v>30</v>
      </c>
      <c r="S104" t="s">
        <v>1944</v>
      </c>
      <c r="T104">
        <v>115</v>
      </c>
      <c r="U104">
        <v>-1</v>
      </c>
      <c r="W104" s="1" t="s">
        <v>1945</v>
      </c>
      <c r="X104" t="s">
        <v>1945</v>
      </c>
    </row>
    <row r="105" spans="1:24" x14ac:dyDescent="0.25">
      <c r="A105" t="s">
        <v>6250</v>
      </c>
      <c r="B105" t="s">
        <v>23</v>
      </c>
      <c r="C105" t="s">
        <v>1934</v>
      </c>
      <c r="D105" t="s">
        <v>1934</v>
      </c>
      <c r="E105" t="s">
        <v>25</v>
      </c>
      <c r="F105" t="s">
        <v>26</v>
      </c>
      <c r="G105">
        <v>1</v>
      </c>
      <c r="H105">
        <v>0</v>
      </c>
      <c r="I105" t="s">
        <v>27</v>
      </c>
      <c r="J105" t="s">
        <v>28</v>
      </c>
      <c r="K105">
        <v>39</v>
      </c>
      <c r="L105" t="s">
        <v>1935</v>
      </c>
      <c r="M105">
        <v>-1</v>
      </c>
      <c r="N105">
        <v>-1</v>
      </c>
      <c r="O105">
        <v>-1</v>
      </c>
      <c r="P105">
        <v>1</v>
      </c>
      <c r="Q105" t="s">
        <v>30</v>
      </c>
      <c r="S105" t="s">
        <v>1936</v>
      </c>
      <c r="T105">
        <v>116</v>
      </c>
      <c r="U105">
        <v>-1</v>
      </c>
      <c r="W105" s="1" t="s">
        <v>1937</v>
      </c>
      <c r="X105" t="s">
        <v>1937</v>
      </c>
    </row>
    <row r="106" spans="1:24" x14ac:dyDescent="0.25">
      <c r="A106" t="s">
        <v>6250</v>
      </c>
      <c r="B106" t="s">
        <v>23</v>
      </c>
      <c r="C106" t="s">
        <v>2178</v>
      </c>
      <c r="D106" t="s">
        <v>2178</v>
      </c>
      <c r="E106" t="s">
        <v>128</v>
      </c>
      <c r="F106" t="s">
        <v>38</v>
      </c>
      <c r="G106">
        <v>7</v>
      </c>
      <c r="H106">
        <v>3</v>
      </c>
      <c r="I106" t="s">
        <v>27</v>
      </c>
      <c r="J106" t="s">
        <v>28</v>
      </c>
      <c r="K106">
        <v>34</v>
      </c>
      <c r="L106">
        <v>48</v>
      </c>
      <c r="M106">
        <v>-1</v>
      </c>
      <c r="N106">
        <v>-1</v>
      </c>
      <c r="O106">
        <v>-1</v>
      </c>
      <c r="P106">
        <v>1</v>
      </c>
      <c r="Q106">
        <v>-1</v>
      </c>
      <c r="S106" t="s">
        <v>2178</v>
      </c>
      <c r="T106">
        <v>117</v>
      </c>
      <c r="U106">
        <v>6</v>
      </c>
      <c r="W106" s="1" t="s">
        <v>2179</v>
      </c>
      <c r="X106" t="s">
        <v>2180</v>
      </c>
    </row>
    <row r="107" spans="1:24" x14ac:dyDescent="0.25">
      <c r="A107" t="s">
        <v>6250</v>
      </c>
      <c r="B107" t="s">
        <v>23</v>
      </c>
      <c r="C107" t="s">
        <v>237</v>
      </c>
      <c r="D107" t="s">
        <v>237</v>
      </c>
      <c r="E107">
        <v>-1</v>
      </c>
      <c r="F107" t="s">
        <v>120</v>
      </c>
      <c r="G107">
        <v>26</v>
      </c>
      <c r="H107">
        <v>6</v>
      </c>
      <c r="I107" t="s">
        <v>27</v>
      </c>
      <c r="J107" t="s">
        <v>28</v>
      </c>
      <c r="K107">
        <v>119</v>
      </c>
      <c r="L107">
        <v>-1</v>
      </c>
      <c r="M107">
        <v>-1</v>
      </c>
      <c r="N107">
        <v>-1</v>
      </c>
      <c r="O107">
        <v>-1</v>
      </c>
      <c r="P107">
        <v>1</v>
      </c>
      <c r="Q107" t="s">
        <v>231</v>
      </c>
      <c r="S107" t="s">
        <v>238</v>
      </c>
      <c r="T107">
        <v>118</v>
      </c>
      <c r="U107">
        <v>-1</v>
      </c>
      <c r="W107" s="1" t="s">
        <v>239</v>
      </c>
      <c r="X107" t="s">
        <v>239</v>
      </c>
    </row>
    <row r="108" spans="1:24" x14ac:dyDescent="0.25">
      <c r="A108" t="s">
        <v>6250</v>
      </c>
      <c r="B108" t="s">
        <v>23</v>
      </c>
      <c r="C108" t="s">
        <v>1876</v>
      </c>
      <c r="D108" t="s">
        <v>1877</v>
      </c>
      <c r="E108" t="s">
        <v>1878</v>
      </c>
      <c r="F108" t="s">
        <v>26</v>
      </c>
      <c r="G108">
        <v>1</v>
      </c>
      <c r="H108">
        <v>0</v>
      </c>
      <c r="I108" t="s">
        <v>27</v>
      </c>
      <c r="J108" t="s">
        <v>28</v>
      </c>
      <c r="K108">
        <v>16</v>
      </c>
      <c r="L108" t="s">
        <v>1879</v>
      </c>
      <c r="M108">
        <v>-1</v>
      </c>
      <c r="N108">
        <v>-1</v>
      </c>
      <c r="O108">
        <v>-1</v>
      </c>
      <c r="P108">
        <v>1</v>
      </c>
      <c r="Q108">
        <v>-1</v>
      </c>
      <c r="S108" t="s">
        <v>1876</v>
      </c>
      <c r="T108">
        <v>119</v>
      </c>
      <c r="U108">
        <v>-1</v>
      </c>
      <c r="W108" s="1" t="s">
        <v>1880</v>
      </c>
      <c r="X108" t="s">
        <v>1881</v>
      </c>
    </row>
    <row r="109" spans="1:24" x14ac:dyDescent="0.25">
      <c r="A109" t="s">
        <v>6250</v>
      </c>
      <c r="B109" t="s">
        <v>23</v>
      </c>
      <c r="C109" t="s">
        <v>63</v>
      </c>
      <c r="D109" t="s">
        <v>63</v>
      </c>
      <c r="E109" t="s">
        <v>25</v>
      </c>
      <c r="F109" t="s">
        <v>26</v>
      </c>
      <c r="G109">
        <v>1</v>
      </c>
      <c r="H109">
        <v>0</v>
      </c>
      <c r="I109" t="s">
        <v>27</v>
      </c>
      <c r="J109" t="s">
        <v>28</v>
      </c>
      <c r="K109">
        <v>56</v>
      </c>
      <c r="L109">
        <v>38</v>
      </c>
      <c r="M109">
        <v>-1</v>
      </c>
      <c r="N109">
        <v>-1</v>
      </c>
      <c r="O109">
        <v>-1</v>
      </c>
      <c r="P109">
        <v>1</v>
      </c>
      <c r="Q109" t="s">
        <v>30</v>
      </c>
      <c r="S109" t="s">
        <v>64</v>
      </c>
      <c r="T109">
        <v>120</v>
      </c>
      <c r="U109">
        <v>-1</v>
      </c>
      <c r="V109">
        <v>-1</v>
      </c>
      <c r="W109" s="1" t="s">
        <v>65</v>
      </c>
      <c r="X109" t="s">
        <v>65</v>
      </c>
    </row>
    <row r="110" spans="1:24" x14ac:dyDescent="0.25">
      <c r="A110" t="s">
        <v>6250</v>
      </c>
      <c r="B110" t="s">
        <v>23</v>
      </c>
      <c r="C110" t="s">
        <v>66</v>
      </c>
      <c r="D110" t="s">
        <v>66</v>
      </c>
      <c r="E110">
        <v>-1</v>
      </c>
      <c r="F110" t="s">
        <v>38</v>
      </c>
      <c r="G110">
        <v>6</v>
      </c>
      <c r="H110">
        <v>3</v>
      </c>
      <c r="I110" t="s">
        <v>27</v>
      </c>
      <c r="J110" t="s">
        <v>28</v>
      </c>
      <c r="K110">
        <v>57</v>
      </c>
      <c r="L110">
        <v>40</v>
      </c>
      <c r="M110">
        <v>-1</v>
      </c>
      <c r="N110">
        <v>-1</v>
      </c>
      <c r="O110">
        <v>-1</v>
      </c>
      <c r="P110">
        <v>1</v>
      </c>
      <c r="Q110">
        <v>-1</v>
      </c>
      <c r="S110" t="s">
        <v>67</v>
      </c>
      <c r="T110">
        <v>121</v>
      </c>
      <c r="U110">
        <v>6</v>
      </c>
      <c r="W110" s="1" t="s">
        <v>68</v>
      </c>
      <c r="X110" t="s">
        <v>68</v>
      </c>
    </row>
    <row r="111" spans="1:24" x14ac:dyDescent="0.25">
      <c r="A111" t="s">
        <v>6250</v>
      </c>
      <c r="B111" t="s">
        <v>23</v>
      </c>
      <c r="C111" t="s">
        <v>69</v>
      </c>
      <c r="D111" t="s">
        <v>69</v>
      </c>
      <c r="E111">
        <v>-1</v>
      </c>
      <c r="F111" t="s">
        <v>38</v>
      </c>
      <c r="G111">
        <v>5</v>
      </c>
      <c r="H111">
        <v>3</v>
      </c>
      <c r="I111" t="s">
        <v>27</v>
      </c>
      <c r="J111" t="s">
        <v>28</v>
      </c>
      <c r="K111">
        <v>58</v>
      </c>
      <c r="L111">
        <v>39</v>
      </c>
      <c r="M111">
        <v>-1</v>
      </c>
      <c r="N111">
        <v>-1</v>
      </c>
      <c r="O111">
        <v>-1</v>
      </c>
      <c r="P111">
        <v>1</v>
      </c>
      <c r="Q111">
        <v>-1</v>
      </c>
      <c r="S111" t="s">
        <v>70</v>
      </c>
      <c r="T111">
        <v>122</v>
      </c>
      <c r="U111">
        <v>6</v>
      </c>
      <c r="W111" s="1" t="s">
        <v>71</v>
      </c>
      <c r="X111" t="s">
        <v>71</v>
      </c>
    </row>
    <row r="112" spans="1:24" x14ac:dyDescent="0.25">
      <c r="A112" t="s">
        <v>6250</v>
      </c>
      <c r="B112" t="s">
        <v>23</v>
      </c>
      <c r="C112" t="s">
        <v>2181</v>
      </c>
      <c r="D112" t="s">
        <v>2181</v>
      </c>
      <c r="E112" t="s">
        <v>1897</v>
      </c>
      <c r="F112" t="s">
        <v>82</v>
      </c>
      <c r="G112">
        <v>9</v>
      </c>
      <c r="H112">
        <v>0</v>
      </c>
      <c r="I112" t="s">
        <v>27</v>
      </c>
      <c r="J112" t="s">
        <v>28</v>
      </c>
      <c r="K112">
        <v>21</v>
      </c>
      <c r="L112">
        <v>94</v>
      </c>
      <c r="P112">
        <v>1</v>
      </c>
      <c r="Q112">
        <v>-1</v>
      </c>
      <c r="S112" t="s">
        <v>2182</v>
      </c>
      <c r="T112">
        <v>123</v>
      </c>
      <c r="U112">
        <v>-1</v>
      </c>
      <c r="W112" s="1" t="s">
        <v>2183</v>
      </c>
      <c r="X112" t="s">
        <v>2184</v>
      </c>
    </row>
    <row r="113" spans="1:24" x14ac:dyDescent="0.25">
      <c r="A113" t="s">
        <v>6250</v>
      </c>
      <c r="B113" t="s">
        <v>23</v>
      </c>
      <c r="C113" t="s">
        <v>1896</v>
      </c>
      <c r="D113" t="s">
        <v>1896</v>
      </c>
      <c r="E113" t="s">
        <v>1897</v>
      </c>
      <c r="F113" t="s">
        <v>82</v>
      </c>
      <c r="G113">
        <v>9</v>
      </c>
      <c r="H113">
        <v>0</v>
      </c>
      <c r="I113" t="s">
        <v>27</v>
      </c>
      <c r="J113" t="s">
        <v>28</v>
      </c>
      <c r="K113">
        <v>22</v>
      </c>
      <c r="L113">
        <v>95</v>
      </c>
      <c r="P113">
        <v>1</v>
      </c>
      <c r="Q113">
        <v>-1</v>
      </c>
      <c r="S113" t="s">
        <v>1898</v>
      </c>
      <c r="T113">
        <v>124</v>
      </c>
      <c r="U113">
        <v>-1</v>
      </c>
      <c r="W113" s="1" t="s">
        <v>1899</v>
      </c>
      <c r="X113" t="s">
        <v>1900</v>
      </c>
    </row>
    <row r="114" spans="1:24" s="2" customFormat="1" ht="30" x14ac:dyDescent="0.25">
      <c r="A114" t="s">
        <v>6250</v>
      </c>
      <c r="B114" s="2" t="s">
        <v>23</v>
      </c>
      <c r="C114" s="2" t="s">
        <v>76</v>
      </c>
      <c r="D114" s="2" t="s">
        <v>76</v>
      </c>
      <c r="E114" s="2" t="s">
        <v>25</v>
      </c>
      <c r="F114" s="2" t="s">
        <v>26</v>
      </c>
      <c r="G114" s="2">
        <v>1</v>
      </c>
      <c r="H114" s="2">
        <v>0</v>
      </c>
      <c r="I114" t="s">
        <v>27</v>
      </c>
      <c r="J114" t="s">
        <v>28</v>
      </c>
      <c r="K114">
        <v>61</v>
      </c>
      <c r="L114">
        <v>112</v>
      </c>
      <c r="M114" t="s">
        <v>47</v>
      </c>
      <c r="N114" t="s">
        <v>77</v>
      </c>
      <c r="O114">
        <v>-1</v>
      </c>
      <c r="P114">
        <v>1</v>
      </c>
      <c r="Q114" t="s">
        <v>30</v>
      </c>
      <c r="R114"/>
      <c r="S114" t="s">
        <v>76</v>
      </c>
      <c r="T114">
        <v>125</v>
      </c>
      <c r="U114">
        <v>-1</v>
      </c>
      <c r="V114"/>
      <c r="W114" s="3" t="s">
        <v>78</v>
      </c>
      <c r="X114" s="2" t="s">
        <v>79</v>
      </c>
    </row>
    <row r="115" spans="1:24" x14ac:dyDescent="0.25">
      <c r="A115" t="s">
        <v>6250</v>
      </c>
      <c r="B115" t="s">
        <v>23</v>
      </c>
      <c r="C115" t="s">
        <v>2185</v>
      </c>
      <c r="D115" t="s">
        <v>2185</v>
      </c>
      <c r="E115" t="s">
        <v>1897</v>
      </c>
      <c r="F115" t="s">
        <v>82</v>
      </c>
      <c r="G115">
        <v>9</v>
      </c>
      <c r="H115">
        <v>0</v>
      </c>
      <c r="I115" t="s">
        <v>27</v>
      </c>
      <c r="J115" t="s">
        <v>28</v>
      </c>
      <c r="K115">
        <v>23</v>
      </c>
      <c r="L115">
        <v>96</v>
      </c>
      <c r="P115">
        <v>1</v>
      </c>
      <c r="Q115">
        <v>-1</v>
      </c>
      <c r="S115" t="s">
        <v>2186</v>
      </c>
      <c r="T115">
        <v>126</v>
      </c>
      <c r="U115">
        <v>-1</v>
      </c>
      <c r="W115" s="1" t="s">
        <v>2187</v>
      </c>
      <c r="X115" t="s">
        <v>2188</v>
      </c>
    </row>
    <row r="116" spans="1:24" x14ac:dyDescent="0.25">
      <c r="A116" t="s">
        <v>6250</v>
      </c>
      <c r="B116" t="s">
        <v>23</v>
      </c>
      <c r="C116" t="s">
        <v>1901</v>
      </c>
      <c r="D116" t="s">
        <v>1901</v>
      </c>
      <c r="E116" t="s">
        <v>1902</v>
      </c>
      <c r="F116" t="s">
        <v>82</v>
      </c>
      <c r="G116">
        <v>4</v>
      </c>
      <c r="H116">
        <v>0</v>
      </c>
      <c r="I116" t="s">
        <v>27</v>
      </c>
      <c r="J116" t="s">
        <v>28</v>
      </c>
      <c r="K116">
        <v>24</v>
      </c>
      <c r="L116">
        <v>97</v>
      </c>
      <c r="M116" t="s">
        <v>149</v>
      </c>
      <c r="N116">
        <v>1980</v>
      </c>
      <c r="O116">
        <v>2042</v>
      </c>
      <c r="P116">
        <v>1</v>
      </c>
      <c r="Q116">
        <v>-1</v>
      </c>
      <c r="S116" t="s">
        <v>1903</v>
      </c>
      <c r="T116">
        <v>127</v>
      </c>
      <c r="U116">
        <v>-1</v>
      </c>
      <c r="W116" s="1" t="s">
        <v>1904</v>
      </c>
      <c r="X116" t="s">
        <v>1905</v>
      </c>
    </row>
    <row r="117" spans="1:24" x14ac:dyDescent="0.25">
      <c r="A117" t="s">
        <v>6250</v>
      </c>
      <c r="B117" t="s">
        <v>23</v>
      </c>
      <c r="C117" t="s">
        <v>96</v>
      </c>
      <c r="D117" t="s">
        <v>96</v>
      </c>
      <c r="E117">
        <v>-1</v>
      </c>
      <c r="F117" t="s">
        <v>89</v>
      </c>
      <c r="G117">
        <v>4</v>
      </c>
      <c r="H117">
        <v>0</v>
      </c>
      <c r="I117" t="s">
        <v>27</v>
      </c>
      <c r="J117" t="s">
        <v>28</v>
      </c>
      <c r="K117">
        <v>70</v>
      </c>
      <c r="L117">
        <v>-1</v>
      </c>
      <c r="M117">
        <v>-1</v>
      </c>
      <c r="N117">
        <v>-1</v>
      </c>
      <c r="O117">
        <v>-1</v>
      </c>
      <c r="P117" t="s">
        <v>97</v>
      </c>
      <c r="Q117" t="s">
        <v>98</v>
      </c>
      <c r="S117" t="s">
        <v>96</v>
      </c>
      <c r="T117">
        <v>128</v>
      </c>
      <c r="U117">
        <v>-1</v>
      </c>
      <c r="W117" s="1" t="s">
        <v>99</v>
      </c>
      <c r="X117" t="s">
        <v>100</v>
      </c>
    </row>
    <row r="118" spans="1:24" x14ac:dyDescent="0.25">
      <c r="A118" t="s">
        <v>6250</v>
      </c>
      <c r="B118" t="s">
        <v>23</v>
      </c>
      <c r="C118" t="s">
        <v>247</v>
      </c>
      <c r="D118" t="s">
        <v>247</v>
      </c>
      <c r="E118" t="s">
        <v>25</v>
      </c>
      <c r="F118" t="s">
        <v>89</v>
      </c>
      <c r="G118">
        <v>2000</v>
      </c>
      <c r="H118">
        <v>0</v>
      </c>
      <c r="I118" t="s">
        <v>27</v>
      </c>
      <c r="J118" t="s">
        <v>28</v>
      </c>
      <c r="K118">
        <v>122</v>
      </c>
      <c r="L118">
        <v>-1</v>
      </c>
      <c r="M118">
        <v>-1</v>
      </c>
      <c r="N118">
        <v>-1</v>
      </c>
      <c r="O118">
        <v>-1</v>
      </c>
      <c r="P118" t="s">
        <v>97</v>
      </c>
      <c r="Q118" t="s">
        <v>30</v>
      </c>
      <c r="S118" t="s">
        <v>248</v>
      </c>
      <c r="T118">
        <v>129</v>
      </c>
      <c r="U118">
        <v>-1</v>
      </c>
      <c r="W118" s="1" t="s">
        <v>249</v>
      </c>
      <c r="X118" t="s">
        <v>249</v>
      </c>
    </row>
    <row r="119" spans="1:24" x14ac:dyDescent="0.25">
      <c r="A119" t="s">
        <v>6250</v>
      </c>
      <c r="B119" t="s">
        <v>23</v>
      </c>
      <c r="C119" t="s">
        <v>2163</v>
      </c>
      <c r="D119" t="s">
        <v>1877</v>
      </c>
      <c r="E119" t="s">
        <v>1963</v>
      </c>
      <c r="F119" t="s">
        <v>89</v>
      </c>
      <c r="G119">
        <v>3</v>
      </c>
      <c r="H119">
        <v>0</v>
      </c>
      <c r="I119" t="s">
        <v>27</v>
      </c>
      <c r="J119" t="s">
        <v>28</v>
      </c>
      <c r="K119">
        <v>15</v>
      </c>
      <c r="L119" t="s">
        <v>2164</v>
      </c>
      <c r="M119">
        <v>-1</v>
      </c>
      <c r="N119">
        <v>-1</v>
      </c>
      <c r="O119">
        <v>-1</v>
      </c>
      <c r="P119">
        <v>1</v>
      </c>
      <c r="Q119">
        <v>-1</v>
      </c>
      <c r="S119" t="s">
        <v>2163</v>
      </c>
      <c r="T119">
        <v>130</v>
      </c>
      <c r="U119">
        <v>-1</v>
      </c>
      <c r="W119" s="1" t="s">
        <v>2165</v>
      </c>
      <c r="X119" t="s">
        <v>2166</v>
      </c>
    </row>
    <row r="120" spans="1:24" ht="45" x14ac:dyDescent="0.25">
      <c r="A120" t="s">
        <v>6250</v>
      </c>
      <c r="B120" t="s">
        <v>23</v>
      </c>
      <c r="C120" t="s">
        <v>114</v>
      </c>
      <c r="D120" t="s">
        <v>114</v>
      </c>
      <c r="E120" t="s">
        <v>25</v>
      </c>
      <c r="F120" t="s">
        <v>26</v>
      </c>
      <c r="G120">
        <v>1</v>
      </c>
      <c r="H120">
        <v>0</v>
      </c>
      <c r="I120" t="s">
        <v>27</v>
      </c>
      <c r="J120" t="s">
        <v>28</v>
      </c>
      <c r="K120">
        <v>77</v>
      </c>
      <c r="L120">
        <v>-1</v>
      </c>
      <c r="M120">
        <v>-1</v>
      </c>
      <c r="N120">
        <v>-1</v>
      </c>
      <c r="O120">
        <v>-1</v>
      </c>
      <c r="P120">
        <v>1</v>
      </c>
      <c r="Q120" t="s">
        <v>30</v>
      </c>
      <c r="S120" t="s">
        <v>115</v>
      </c>
      <c r="T120">
        <v>131</v>
      </c>
      <c r="U120">
        <v>-1</v>
      </c>
      <c r="V120">
        <v>-1</v>
      </c>
      <c r="W120" s="1" t="s">
        <v>116</v>
      </c>
      <c r="X120" t="s">
        <v>116</v>
      </c>
    </row>
    <row r="121" spans="1:24" x14ac:dyDescent="0.25">
      <c r="A121" t="s">
        <v>6250</v>
      </c>
      <c r="B121" t="s">
        <v>23</v>
      </c>
      <c r="C121" t="s">
        <v>4401</v>
      </c>
      <c r="D121" t="s">
        <v>4401</v>
      </c>
      <c r="E121">
        <v>-1</v>
      </c>
      <c r="F121" t="s">
        <v>38</v>
      </c>
      <c r="G121">
        <v>3</v>
      </c>
      <c r="H121">
        <v>2</v>
      </c>
      <c r="I121" t="s">
        <v>27</v>
      </c>
      <c r="J121" t="s">
        <v>28</v>
      </c>
      <c r="K121">
        <v>126</v>
      </c>
      <c r="L121">
        <v>64</v>
      </c>
      <c r="M121" t="s">
        <v>149</v>
      </c>
      <c r="N121">
        <v>0</v>
      </c>
      <c r="O121">
        <v>9.99</v>
      </c>
      <c r="P121">
        <v>1</v>
      </c>
      <c r="Q121">
        <v>-1</v>
      </c>
      <c r="S121" t="s">
        <v>4401</v>
      </c>
      <c r="T121">
        <v>-1</v>
      </c>
      <c r="U121">
        <v>61</v>
      </c>
      <c r="V121">
        <v>-1</v>
      </c>
      <c r="W121" s="1" t="s">
        <v>4402</v>
      </c>
      <c r="X121" t="s">
        <v>4402</v>
      </c>
    </row>
    <row r="122" spans="1:24" x14ac:dyDescent="0.25">
      <c r="A122" t="s">
        <v>6250</v>
      </c>
      <c r="B122" t="s">
        <v>23</v>
      </c>
      <c r="C122" t="s">
        <v>2167</v>
      </c>
      <c r="D122" t="s">
        <v>2167</v>
      </c>
      <c r="E122" t="s">
        <v>128</v>
      </c>
      <c r="F122" t="s">
        <v>38</v>
      </c>
      <c r="G122">
        <v>4</v>
      </c>
      <c r="H122">
        <v>1</v>
      </c>
      <c r="I122" t="s">
        <v>27</v>
      </c>
      <c r="J122" t="s">
        <v>28</v>
      </c>
      <c r="K122">
        <v>80</v>
      </c>
      <c r="L122">
        <v>64</v>
      </c>
      <c r="M122">
        <v>-1</v>
      </c>
      <c r="N122">
        <v>-1</v>
      </c>
      <c r="O122">
        <v>-1</v>
      </c>
      <c r="P122">
        <v>1</v>
      </c>
      <c r="Q122">
        <v>-1</v>
      </c>
      <c r="S122" t="s">
        <v>2167</v>
      </c>
      <c r="T122">
        <v>132</v>
      </c>
      <c r="U122">
        <v>45</v>
      </c>
      <c r="V122" t="s">
        <v>129</v>
      </c>
      <c r="W122" s="1" t="s">
        <v>2168</v>
      </c>
      <c r="X122" t="s">
        <v>2169</v>
      </c>
    </row>
    <row r="123" spans="1:24" x14ac:dyDescent="0.25">
      <c r="A123" t="s">
        <v>6250</v>
      </c>
      <c r="B123" t="s">
        <v>23</v>
      </c>
      <c r="C123" t="s">
        <v>124</v>
      </c>
      <c r="D123" t="s">
        <v>124</v>
      </c>
      <c r="E123" t="s">
        <v>25</v>
      </c>
      <c r="F123" t="s">
        <v>26</v>
      </c>
      <c r="G123">
        <v>1</v>
      </c>
      <c r="H123">
        <v>0</v>
      </c>
      <c r="I123" t="s">
        <v>27</v>
      </c>
      <c r="J123" t="s">
        <v>28</v>
      </c>
      <c r="K123">
        <v>81</v>
      </c>
      <c r="L123">
        <v>63</v>
      </c>
      <c r="P123">
        <v>1</v>
      </c>
      <c r="Q123" t="s">
        <v>30</v>
      </c>
      <c r="S123" t="s">
        <v>124</v>
      </c>
      <c r="T123">
        <v>133</v>
      </c>
      <c r="U123">
        <v>-1</v>
      </c>
      <c r="W123" s="1" t="s">
        <v>125</v>
      </c>
      <c r="X123" t="s">
        <v>126</v>
      </c>
    </row>
    <row r="124" spans="1:24" ht="30" x14ac:dyDescent="0.25">
      <c r="A124" t="s">
        <v>6250</v>
      </c>
      <c r="B124" t="s">
        <v>23</v>
      </c>
      <c r="C124" t="s">
        <v>148</v>
      </c>
      <c r="D124" t="s">
        <v>148</v>
      </c>
      <c r="E124">
        <v>-1</v>
      </c>
      <c r="F124" t="s">
        <v>38</v>
      </c>
      <c r="G124">
        <v>4</v>
      </c>
      <c r="H124">
        <v>1</v>
      </c>
      <c r="I124" t="s">
        <v>27</v>
      </c>
      <c r="J124" t="s">
        <v>28</v>
      </c>
      <c r="K124">
        <v>92</v>
      </c>
      <c r="L124">
        <v>-1</v>
      </c>
      <c r="M124" t="s">
        <v>149</v>
      </c>
      <c r="N124">
        <v>0</v>
      </c>
      <c r="O124">
        <v>199</v>
      </c>
      <c r="P124" t="s">
        <v>97</v>
      </c>
      <c r="Q124">
        <v>-1</v>
      </c>
      <c r="S124" t="s">
        <v>148</v>
      </c>
      <c r="T124">
        <v>134</v>
      </c>
      <c r="U124">
        <v>45</v>
      </c>
      <c r="W124" s="1" t="s">
        <v>150</v>
      </c>
      <c r="X124" t="s">
        <v>150</v>
      </c>
    </row>
    <row r="125" spans="1:24" s="2" customFormat="1" x14ac:dyDescent="0.25">
      <c r="A125" s="2" t="s">
        <v>6250</v>
      </c>
      <c r="B125" s="2" t="s">
        <v>23</v>
      </c>
      <c r="C125" s="2" t="s">
        <v>373</v>
      </c>
      <c r="D125" s="2" t="s">
        <v>373</v>
      </c>
      <c r="E125" s="2" t="s">
        <v>128</v>
      </c>
      <c r="F125" s="2" t="s">
        <v>89</v>
      </c>
      <c r="G125" s="2">
        <v>2</v>
      </c>
      <c r="H125" s="2">
        <v>0</v>
      </c>
      <c r="I125" t="s">
        <v>27</v>
      </c>
      <c r="J125" t="s">
        <v>28</v>
      </c>
      <c r="K125">
        <v>12</v>
      </c>
      <c r="L125">
        <v>22</v>
      </c>
      <c r="M125" t="s">
        <v>149</v>
      </c>
      <c r="N125">
        <v>0</v>
      </c>
      <c r="O125">
        <v>80</v>
      </c>
      <c r="P125">
        <v>1</v>
      </c>
      <c r="Q125">
        <v>-1</v>
      </c>
      <c r="R125"/>
      <c r="S125" t="s">
        <v>1867</v>
      </c>
      <c r="T125">
        <v>135</v>
      </c>
      <c r="U125">
        <v>-1</v>
      </c>
      <c r="V125"/>
      <c r="W125" s="3" t="s">
        <v>1868</v>
      </c>
      <c r="X125" s="2" t="s">
        <v>1869</v>
      </c>
    </row>
    <row r="126" spans="1:24" x14ac:dyDescent="0.25">
      <c r="A126" t="s">
        <v>6250</v>
      </c>
      <c r="B126" t="s">
        <v>23</v>
      </c>
      <c r="C126" t="s">
        <v>72</v>
      </c>
      <c r="D126" t="s">
        <v>72</v>
      </c>
      <c r="E126" t="s">
        <v>25</v>
      </c>
      <c r="F126" t="s">
        <v>26</v>
      </c>
      <c r="G126">
        <v>1</v>
      </c>
      <c r="H126">
        <v>0</v>
      </c>
      <c r="I126" t="s">
        <v>27</v>
      </c>
      <c r="J126" t="s">
        <v>28</v>
      </c>
      <c r="K126">
        <v>59</v>
      </c>
      <c r="L126">
        <v>101</v>
      </c>
      <c r="M126" t="s">
        <v>47</v>
      </c>
      <c r="N126" t="s">
        <v>73</v>
      </c>
      <c r="O126">
        <v>-1</v>
      </c>
      <c r="P126">
        <v>1</v>
      </c>
      <c r="Q126" t="s">
        <v>30</v>
      </c>
      <c r="S126" t="s">
        <v>72</v>
      </c>
      <c r="T126">
        <v>136</v>
      </c>
      <c r="U126">
        <v>-1</v>
      </c>
      <c r="W126" s="1" t="s">
        <v>74</v>
      </c>
      <c r="X126" t="s">
        <v>75</v>
      </c>
    </row>
    <row r="127" spans="1:24" s="2" customFormat="1" x14ac:dyDescent="0.25">
      <c r="A127" s="2" t="s">
        <v>6250</v>
      </c>
      <c r="B127" s="2" t="s">
        <v>23</v>
      </c>
      <c r="C127" s="2" t="s">
        <v>87</v>
      </c>
      <c r="D127" s="2" t="s">
        <v>87</v>
      </c>
      <c r="E127" s="2" t="s">
        <v>88</v>
      </c>
      <c r="F127" s="2" t="s">
        <v>89</v>
      </c>
      <c r="G127" s="2">
        <v>5</v>
      </c>
      <c r="H127" s="2">
        <v>0</v>
      </c>
      <c r="I127" t="s">
        <v>27</v>
      </c>
      <c r="J127" t="s">
        <v>28</v>
      </c>
      <c r="K127">
        <v>66</v>
      </c>
      <c r="L127">
        <v>4</v>
      </c>
      <c r="M127">
        <v>-1</v>
      </c>
      <c r="N127">
        <v>-1</v>
      </c>
      <c r="O127">
        <v>-1</v>
      </c>
      <c r="P127">
        <v>1</v>
      </c>
      <c r="Q127" t="s">
        <v>90</v>
      </c>
      <c r="R127"/>
      <c r="S127" t="s">
        <v>87</v>
      </c>
      <c r="T127">
        <v>137</v>
      </c>
      <c r="U127">
        <v>-1</v>
      </c>
      <c r="V127"/>
      <c r="W127" s="3" t="s">
        <v>91</v>
      </c>
      <c r="X127" s="2" t="s">
        <v>92</v>
      </c>
    </row>
    <row r="128" spans="1:24" x14ac:dyDescent="0.25">
      <c r="A128" t="s">
        <v>6250</v>
      </c>
      <c r="B128" t="s">
        <v>23</v>
      </c>
      <c r="C128" t="s">
        <v>2170</v>
      </c>
      <c r="D128" t="s">
        <v>2170</v>
      </c>
      <c r="E128" t="s">
        <v>25</v>
      </c>
      <c r="F128" t="s">
        <v>26</v>
      </c>
      <c r="G128">
        <v>1</v>
      </c>
      <c r="H128">
        <v>0</v>
      </c>
      <c r="I128" t="s">
        <v>27</v>
      </c>
      <c r="J128" t="s">
        <v>28</v>
      </c>
      <c r="K128">
        <v>84</v>
      </c>
      <c r="L128">
        <v>70</v>
      </c>
      <c r="M128" t="s">
        <v>47</v>
      </c>
      <c r="N128">
        <v>123456789</v>
      </c>
      <c r="O128">
        <v>-1</v>
      </c>
      <c r="P128">
        <v>1</v>
      </c>
      <c r="Q128" t="s">
        <v>30</v>
      </c>
      <c r="S128" t="s">
        <v>2170</v>
      </c>
      <c r="T128">
        <v>138</v>
      </c>
      <c r="U128">
        <v>-1</v>
      </c>
      <c r="W128" s="1" t="s">
        <v>2171</v>
      </c>
      <c r="X128" t="s">
        <v>2172</v>
      </c>
    </row>
    <row r="129" spans="1:24" s="2" customFormat="1" x14ac:dyDescent="0.25">
      <c r="A129" s="2" t="s">
        <v>6250</v>
      </c>
      <c r="B129" s="2" t="s">
        <v>23</v>
      </c>
      <c r="C129" s="2" t="s">
        <v>4405</v>
      </c>
      <c r="D129" s="2" t="s">
        <v>4405</v>
      </c>
      <c r="E129" s="2">
        <v>-1</v>
      </c>
      <c r="F129" s="2" t="s">
        <v>38</v>
      </c>
      <c r="G129" s="2">
        <v>5</v>
      </c>
      <c r="H129" s="2">
        <v>3</v>
      </c>
      <c r="I129" t="s">
        <v>27</v>
      </c>
      <c r="J129" t="s">
        <v>28</v>
      </c>
      <c r="K129">
        <v>128</v>
      </c>
      <c r="L129">
        <v>-1</v>
      </c>
      <c r="M129">
        <v>-1</v>
      </c>
      <c r="N129">
        <v>-1</v>
      </c>
      <c r="O129">
        <v>-1</v>
      </c>
      <c r="P129">
        <v>1</v>
      </c>
      <c r="Q129">
        <v>-1</v>
      </c>
      <c r="R129"/>
      <c r="S129" t="s">
        <v>4405</v>
      </c>
      <c r="T129">
        <v>145</v>
      </c>
      <c r="U129">
        <v>6</v>
      </c>
      <c r="V129"/>
      <c r="W129" s="3" t="s">
        <v>4406</v>
      </c>
      <c r="X129" s="2" t="s">
        <v>4406</v>
      </c>
    </row>
    <row r="130" spans="1:24" s="2" customFormat="1" x14ac:dyDescent="0.25">
      <c r="A130" s="2" t="s">
        <v>6250</v>
      </c>
      <c r="B130" s="2" t="s">
        <v>23</v>
      </c>
      <c r="C130" s="2" t="s">
        <v>4407</v>
      </c>
      <c r="D130" s="2" t="s">
        <v>4407</v>
      </c>
      <c r="E130" s="2">
        <v>-1</v>
      </c>
      <c r="F130" s="2" t="s">
        <v>38</v>
      </c>
      <c r="G130" s="2">
        <v>5</v>
      </c>
      <c r="H130" s="2">
        <v>4</v>
      </c>
      <c r="I130" t="s">
        <v>27</v>
      </c>
      <c r="J130" t="s">
        <v>28</v>
      </c>
      <c r="K130">
        <v>129</v>
      </c>
      <c r="L130">
        <v>-1</v>
      </c>
      <c r="M130">
        <v>-1</v>
      </c>
      <c r="N130">
        <v>-1</v>
      </c>
      <c r="O130">
        <v>-1</v>
      </c>
      <c r="P130">
        <v>1</v>
      </c>
      <c r="Q130">
        <v>-1</v>
      </c>
      <c r="R130"/>
      <c r="S130" t="s">
        <v>4407</v>
      </c>
      <c r="T130">
        <v>145</v>
      </c>
      <c r="U130">
        <v>6</v>
      </c>
      <c r="V130"/>
      <c r="W130" s="3" t="s">
        <v>4408</v>
      </c>
      <c r="X130" s="2" t="s">
        <v>4408</v>
      </c>
    </row>
    <row r="131" spans="1:24" x14ac:dyDescent="0.25">
      <c r="A131" t="s">
        <v>6250</v>
      </c>
      <c r="B131" t="s">
        <v>23</v>
      </c>
      <c r="C131" t="s">
        <v>2135</v>
      </c>
      <c r="D131" t="s">
        <v>2135</v>
      </c>
      <c r="E131" t="s">
        <v>128</v>
      </c>
      <c r="F131" t="s">
        <v>89</v>
      </c>
      <c r="G131">
        <v>2</v>
      </c>
      <c r="H131">
        <v>0</v>
      </c>
      <c r="I131" t="s">
        <v>27</v>
      </c>
      <c r="J131" t="s">
        <v>28</v>
      </c>
      <c r="K131">
        <v>19</v>
      </c>
      <c r="L131" t="s">
        <v>2136</v>
      </c>
      <c r="M131" t="s">
        <v>149</v>
      </c>
      <c r="N131">
        <v>31</v>
      </c>
      <c r="O131">
        <v>38</v>
      </c>
      <c r="P131">
        <v>1</v>
      </c>
      <c r="Q131">
        <v>-1</v>
      </c>
      <c r="S131" t="s">
        <v>2137</v>
      </c>
      <c r="T131">
        <v>139</v>
      </c>
      <c r="U131">
        <v>-1</v>
      </c>
      <c r="W131" s="1" t="s">
        <v>2138</v>
      </c>
      <c r="X131" t="s">
        <v>2139</v>
      </c>
    </row>
    <row r="132" spans="1:24" x14ac:dyDescent="0.25">
      <c r="A132" t="s">
        <v>6250</v>
      </c>
      <c r="B132" t="s">
        <v>23</v>
      </c>
      <c r="C132" t="s">
        <v>122</v>
      </c>
      <c r="D132" t="s">
        <v>122</v>
      </c>
      <c r="E132">
        <v>-1</v>
      </c>
      <c r="F132" t="s">
        <v>89</v>
      </c>
      <c r="G132">
        <v>3</v>
      </c>
      <c r="H132">
        <v>0</v>
      </c>
      <c r="I132" t="s">
        <v>27</v>
      </c>
      <c r="J132" t="s">
        <v>28</v>
      </c>
      <c r="K132">
        <v>79</v>
      </c>
      <c r="L132">
        <v>-1</v>
      </c>
      <c r="M132">
        <v>-1</v>
      </c>
      <c r="N132">
        <v>-1</v>
      </c>
      <c r="O132">
        <v>-1</v>
      </c>
      <c r="P132">
        <v>1</v>
      </c>
      <c r="Q132">
        <v>-1</v>
      </c>
      <c r="S132" t="s">
        <v>122</v>
      </c>
      <c r="T132">
        <v>140</v>
      </c>
      <c r="U132">
        <v>-1</v>
      </c>
      <c r="W132" s="1" t="s">
        <v>123</v>
      </c>
      <c r="X132" t="s">
        <v>123</v>
      </c>
    </row>
    <row r="133" spans="1:24" x14ac:dyDescent="0.25">
      <c r="A133" t="s">
        <v>6250</v>
      </c>
      <c r="B133" t="s">
        <v>23</v>
      </c>
      <c r="C133" t="s">
        <v>117</v>
      </c>
      <c r="D133" t="s">
        <v>118</v>
      </c>
      <c r="E133" t="s">
        <v>119</v>
      </c>
      <c r="F133" t="s">
        <v>120</v>
      </c>
      <c r="G133">
        <v>10</v>
      </c>
      <c r="H133">
        <v>0</v>
      </c>
      <c r="I133" t="s">
        <v>27</v>
      </c>
      <c r="J133" t="s">
        <v>28</v>
      </c>
      <c r="K133">
        <v>78</v>
      </c>
      <c r="L133">
        <v>-1</v>
      </c>
      <c r="M133">
        <v>-1</v>
      </c>
      <c r="N133">
        <v>-1</v>
      </c>
      <c r="O133">
        <v>-1</v>
      </c>
      <c r="P133">
        <v>1</v>
      </c>
      <c r="Q133">
        <v>-1</v>
      </c>
      <c r="S133" t="s">
        <v>117</v>
      </c>
      <c r="T133">
        <v>141</v>
      </c>
      <c r="U133">
        <v>-1</v>
      </c>
      <c r="W133" s="1" t="s">
        <v>121</v>
      </c>
      <c r="X133" t="s">
        <v>121</v>
      </c>
    </row>
    <row r="134" spans="1:24" x14ac:dyDescent="0.25">
      <c r="A134" t="s">
        <v>6250</v>
      </c>
      <c r="B134" t="s">
        <v>23</v>
      </c>
      <c r="C134" t="s">
        <v>2140</v>
      </c>
      <c r="D134" t="s">
        <v>2140</v>
      </c>
      <c r="E134" t="s">
        <v>25</v>
      </c>
      <c r="F134" t="s">
        <v>26</v>
      </c>
      <c r="G134">
        <v>1</v>
      </c>
      <c r="H134">
        <v>0</v>
      </c>
      <c r="I134" t="s">
        <v>27</v>
      </c>
      <c r="J134" t="s">
        <v>28</v>
      </c>
      <c r="K134">
        <v>52</v>
      </c>
      <c r="L134" t="s">
        <v>2141</v>
      </c>
      <c r="M134" t="s">
        <v>47</v>
      </c>
      <c r="N134" t="s">
        <v>52</v>
      </c>
      <c r="O134">
        <v>-1</v>
      </c>
      <c r="P134">
        <v>1</v>
      </c>
      <c r="Q134" t="s">
        <v>30</v>
      </c>
      <c r="S134" t="s">
        <v>2140</v>
      </c>
      <c r="T134">
        <v>142</v>
      </c>
      <c r="U134">
        <v>-1</v>
      </c>
      <c r="W134" s="1" t="s">
        <v>2142</v>
      </c>
      <c r="X134" t="s">
        <v>2143</v>
      </c>
    </row>
    <row r="135" spans="1:24" x14ac:dyDescent="0.25">
      <c r="A135" t="s">
        <v>6250</v>
      </c>
      <c r="B135" t="s">
        <v>23</v>
      </c>
      <c r="C135" t="s">
        <v>50</v>
      </c>
      <c r="D135" t="s">
        <v>50</v>
      </c>
      <c r="E135" t="s">
        <v>25</v>
      </c>
      <c r="F135" t="s">
        <v>26</v>
      </c>
      <c r="G135">
        <v>1</v>
      </c>
      <c r="H135">
        <v>0</v>
      </c>
      <c r="I135" t="s">
        <v>27</v>
      </c>
      <c r="J135" t="s">
        <v>28</v>
      </c>
      <c r="K135">
        <v>51</v>
      </c>
      <c r="L135" t="s">
        <v>51</v>
      </c>
      <c r="M135" t="s">
        <v>47</v>
      </c>
      <c r="N135" t="s">
        <v>52</v>
      </c>
      <c r="O135">
        <v>-1</v>
      </c>
      <c r="P135">
        <v>1</v>
      </c>
      <c r="Q135" t="s">
        <v>30</v>
      </c>
      <c r="S135" t="s">
        <v>50</v>
      </c>
      <c r="T135">
        <v>143</v>
      </c>
      <c r="U135">
        <v>-1</v>
      </c>
      <c r="W135" s="1" t="s">
        <v>53</v>
      </c>
      <c r="X135" t="s">
        <v>54</v>
      </c>
    </row>
    <row r="136" spans="1:24" x14ac:dyDescent="0.25">
      <c r="A136" t="s">
        <v>6250</v>
      </c>
      <c r="B136" t="s">
        <v>23</v>
      </c>
      <c r="C136" t="s">
        <v>135</v>
      </c>
      <c r="D136" t="s">
        <v>135</v>
      </c>
      <c r="E136">
        <v>-1</v>
      </c>
      <c r="F136" t="s">
        <v>82</v>
      </c>
      <c r="G136">
        <v>2</v>
      </c>
      <c r="H136">
        <v>0</v>
      </c>
      <c r="I136" t="s">
        <v>27</v>
      </c>
      <c r="J136" t="s">
        <v>28</v>
      </c>
      <c r="K136">
        <v>85</v>
      </c>
      <c r="L136">
        <v>-1</v>
      </c>
      <c r="M136">
        <v>-1</v>
      </c>
      <c r="N136">
        <v>-1</v>
      </c>
      <c r="O136">
        <v>-1</v>
      </c>
      <c r="P136">
        <v>1</v>
      </c>
      <c r="Q136">
        <v>-1</v>
      </c>
      <c r="S136" t="s">
        <v>135</v>
      </c>
      <c r="T136">
        <v>144</v>
      </c>
      <c r="U136">
        <v>-1</v>
      </c>
      <c r="W136" s="1" t="s">
        <v>136</v>
      </c>
      <c r="X136" t="s">
        <v>136</v>
      </c>
    </row>
    <row r="137" spans="1:24" x14ac:dyDescent="0.25">
      <c r="A137" t="s">
        <v>6250</v>
      </c>
      <c r="B137" t="s">
        <v>23</v>
      </c>
      <c r="C137" t="s">
        <v>4887</v>
      </c>
      <c r="D137" t="s">
        <v>4887</v>
      </c>
      <c r="E137">
        <v>-1</v>
      </c>
      <c r="F137" t="s">
        <v>38</v>
      </c>
      <c r="G137">
        <v>5</v>
      </c>
      <c r="H137">
        <v>3</v>
      </c>
      <c r="I137" t="s">
        <v>27</v>
      </c>
      <c r="J137" t="s">
        <v>28</v>
      </c>
      <c r="K137">
        <v>49</v>
      </c>
      <c r="L137" t="s">
        <v>4888</v>
      </c>
      <c r="M137">
        <v>-1</v>
      </c>
      <c r="N137">
        <v>-1</v>
      </c>
      <c r="O137">
        <v>-1</v>
      </c>
      <c r="P137">
        <v>1</v>
      </c>
      <c r="Q137">
        <v>-1</v>
      </c>
      <c r="S137" t="s">
        <v>4889</v>
      </c>
      <c r="T137">
        <v>145</v>
      </c>
      <c r="U137">
        <v>6</v>
      </c>
      <c r="W137" s="1" t="s">
        <v>4890</v>
      </c>
      <c r="X137" t="s">
        <v>45</v>
      </c>
    </row>
    <row r="138" spans="1:24" s="2" customFormat="1" x14ac:dyDescent="0.25">
      <c r="A138" s="2" t="s">
        <v>6250</v>
      </c>
      <c r="B138" s="2" t="s">
        <v>23</v>
      </c>
      <c r="C138" s="2" t="s">
        <v>1911</v>
      </c>
      <c r="D138" s="2" t="s">
        <v>1911</v>
      </c>
      <c r="E138" s="2" t="s">
        <v>25</v>
      </c>
      <c r="F138" s="2" t="s">
        <v>26</v>
      </c>
      <c r="G138" s="2">
        <v>1</v>
      </c>
      <c r="H138" s="2">
        <v>0</v>
      </c>
      <c r="I138" t="s">
        <v>27</v>
      </c>
      <c r="J138" t="s">
        <v>28</v>
      </c>
      <c r="K138">
        <v>29</v>
      </c>
      <c r="L138" t="s">
        <v>1912</v>
      </c>
      <c r="M138" t="s">
        <v>47</v>
      </c>
      <c r="N138">
        <v>123456789</v>
      </c>
      <c r="O138" t="s">
        <v>1913</v>
      </c>
      <c r="P138">
        <v>1</v>
      </c>
      <c r="Q138" t="s">
        <v>30</v>
      </c>
      <c r="R138"/>
      <c r="S138" t="s">
        <v>1911</v>
      </c>
      <c r="T138">
        <v>146</v>
      </c>
      <c r="U138">
        <v>-1</v>
      </c>
      <c r="V138"/>
      <c r="W138" s="3" t="s">
        <v>1914</v>
      </c>
      <c r="X138" s="2" t="s">
        <v>1915</v>
      </c>
    </row>
    <row r="139" spans="1:24" x14ac:dyDescent="0.25">
      <c r="A139" t="s">
        <v>6250</v>
      </c>
      <c r="B139" t="s">
        <v>23</v>
      </c>
      <c r="C139" t="s">
        <v>2144</v>
      </c>
      <c r="D139" t="s">
        <v>2144</v>
      </c>
      <c r="E139" t="s">
        <v>25</v>
      </c>
      <c r="F139" t="s">
        <v>26</v>
      </c>
      <c r="G139">
        <v>1</v>
      </c>
      <c r="H139">
        <v>0</v>
      </c>
      <c r="I139" t="s">
        <v>27</v>
      </c>
      <c r="J139" t="s">
        <v>28</v>
      </c>
      <c r="K139">
        <v>30</v>
      </c>
      <c r="L139" t="s">
        <v>2145</v>
      </c>
      <c r="M139" t="s">
        <v>47</v>
      </c>
      <c r="N139">
        <v>123456789</v>
      </c>
      <c r="O139" t="s">
        <v>1913</v>
      </c>
      <c r="P139">
        <v>1</v>
      </c>
      <c r="Q139" t="s">
        <v>30</v>
      </c>
      <c r="S139" t="s">
        <v>2144</v>
      </c>
      <c r="T139">
        <v>147</v>
      </c>
      <c r="U139">
        <v>-1</v>
      </c>
      <c r="W139" s="1" t="s">
        <v>2146</v>
      </c>
      <c r="X139" t="s">
        <v>2147</v>
      </c>
    </row>
    <row r="140" spans="1:24" x14ac:dyDescent="0.25">
      <c r="A140" t="s">
        <v>6250</v>
      </c>
      <c r="B140" t="s">
        <v>23</v>
      </c>
      <c r="C140" t="s">
        <v>1931</v>
      </c>
      <c r="D140" t="s">
        <v>1931</v>
      </c>
      <c r="E140">
        <v>-1</v>
      </c>
      <c r="F140" t="s">
        <v>82</v>
      </c>
      <c r="G140">
        <v>2</v>
      </c>
      <c r="H140">
        <v>0</v>
      </c>
      <c r="I140" t="s">
        <v>27</v>
      </c>
      <c r="J140" t="s">
        <v>28</v>
      </c>
      <c r="K140">
        <v>38</v>
      </c>
      <c r="L140">
        <v>34</v>
      </c>
      <c r="M140">
        <v>-1</v>
      </c>
      <c r="N140">
        <v>-1</v>
      </c>
      <c r="O140">
        <v>-1</v>
      </c>
      <c r="P140">
        <v>1</v>
      </c>
      <c r="Q140">
        <v>-1</v>
      </c>
      <c r="S140" t="s">
        <v>1932</v>
      </c>
      <c r="T140">
        <v>148</v>
      </c>
      <c r="U140">
        <v>-1</v>
      </c>
      <c r="W140" s="1" t="s">
        <v>1933</v>
      </c>
      <c r="X140" t="s">
        <v>1933</v>
      </c>
    </row>
    <row r="141" spans="1:24" x14ac:dyDescent="0.25">
      <c r="A141" t="s">
        <v>6250</v>
      </c>
      <c r="B141" t="s">
        <v>23</v>
      </c>
      <c r="C141" t="s">
        <v>108</v>
      </c>
      <c r="D141" t="s">
        <v>108</v>
      </c>
      <c r="E141">
        <v>-1</v>
      </c>
      <c r="F141" t="s">
        <v>82</v>
      </c>
      <c r="G141">
        <v>5</v>
      </c>
      <c r="H141">
        <v>2</v>
      </c>
      <c r="I141" t="s">
        <v>27</v>
      </c>
      <c r="J141" t="s">
        <v>28</v>
      </c>
      <c r="K141">
        <v>74</v>
      </c>
      <c r="L141">
        <v>-1</v>
      </c>
      <c r="M141">
        <v>-1</v>
      </c>
      <c r="N141">
        <v>-1</v>
      </c>
      <c r="O141">
        <v>-1</v>
      </c>
      <c r="P141">
        <v>1</v>
      </c>
      <c r="Q141" t="s">
        <v>102</v>
      </c>
      <c r="S141" t="s">
        <v>108</v>
      </c>
      <c r="T141">
        <v>149</v>
      </c>
      <c r="U141">
        <v>-1</v>
      </c>
      <c r="W141" s="1" t="s">
        <v>109</v>
      </c>
      <c r="X141" t="s">
        <v>109</v>
      </c>
    </row>
    <row r="142" spans="1:24" x14ac:dyDescent="0.25">
      <c r="A142" t="s">
        <v>6250</v>
      </c>
      <c r="B142" t="s">
        <v>23</v>
      </c>
      <c r="C142" t="s">
        <v>110</v>
      </c>
      <c r="D142" t="s">
        <v>110</v>
      </c>
      <c r="E142">
        <v>-1</v>
      </c>
      <c r="F142" t="s">
        <v>82</v>
      </c>
      <c r="G142">
        <v>8</v>
      </c>
      <c r="H142">
        <v>2</v>
      </c>
      <c r="I142" t="s">
        <v>27</v>
      </c>
      <c r="J142" t="s">
        <v>28</v>
      </c>
      <c r="K142">
        <v>75</v>
      </c>
      <c r="L142">
        <v>-1</v>
      </c>
      <c r="M142">
        <v>-1</v>
      </c>
      <c r="N142">
        <v>-1</v>
      </c>
      <c r="O142">
        <v>-1</v>
      </c>
      <c r="P142">
        <v>1</v>
      </c>
      <c r="Q142" t="s">
        <v>102</v>
      </c>
      <c r="S142" t="s">
        <v>110</v>
      </c>
      <c r="T142">
        <v>150</v>
      </c>
      <c r="U142">
        <v>-1</v>
      </c>
      <c r="W142" s="1" t="s">
        <v>111</v>
      </c>
      <c r="X142" t="s">
        <v>111</v>
      </c>
    </row>
    <row r="143" spans="1:24" x14ac:dyDescent="0.25">
      <c r="A143" t="s">
        <v>6250</v>
      </c>
      <c r="B143" t="s">
        <v>23</v>
      </c>
      <c r="C143" t="s">
        <v>112</v>
      </c>
      <c r="D143" t="s">
        <v>112</v>
      </c>
      <c r="E143">
        <v>-1</v>
      </c>
      <c r="F143" t="s">
        <v>82</v>
      </c>
      <c r="G143">
        <v>5</v>
      </c>
      <c r="H143">
        <v>2</v>
      </c>
      <c r="I143" t="s">
        <v>27</v>
      </c>
      <c r="J143" t="s">
        <v>28</v>
      </c>
      <c r="K143">
        <v>76</v>
      </c>
      <c r="L143">
        <v>-1</v>
      </c>
      <c r="M143">
        <v>-1</v>
      </c>
      <c r="N143">
        <v>-1</v>
      </c>
      <c r="O143">
        <v>-1</v>
      </c>
      <c r="P143">
        <v>1</v>
      </c>
      <c r="Q143" t="s">
        <v>102</v>
      </c>
      <c r="S143" t="s">
        <v>112</v>
      </c>
      <c r="T143">
        <v>151</v>
      </c>
      <c r="U143">
        <v>-1</v>
      </c>
      <c r="W143" s="1" t="s">
        <v>113</v>
      </c>
      <c r="X143" t="s">
        <v>113</v>
      </c>
    </row>
    <row r="144" spans="1:24" ht="45" x14ac:dyDescent="0.25">
      <c r="A144" t="s">
        <v>6250</v>
      </c>
      <c r="B144" t="s">
        <v>23</v>
      </c>
      <c r="C144" t="s">
        <v>163</v>
      </c>
      <c r="D144" t="s">
        <v>163</v>
      </c>
      <c r="E144" t="s">
        <v>25</v>
      </c>
      <c r="F144" t="s">
        <v>26</v>
      </c>
      <c r="G144">
        <v>1</v>
      </c>
      <c r="H144">
        <v>0</v>
      </c>
      <c r="I144" t="s">
        <v>27</v>
      </c>
      <c r="J144" t="s">
        <v>28</v>
      </c>
      <c r="K144">
        <v>99</v>
      </c>
      <c r="L144">
        <v>-1</v>
      </c>
      <c r="M144">
        <v>-1</v>
      </c>
      <c r="N144">
        <v>-1</v>
      </c>
      <c r="O144">
        <v>-1</v>
      </c>
      <c r="P144">
        <v>1</v>
      </c>
      <c r="Q144" t="s">
        <v>30</v>
      </c>
      <c r="S144" t="s">
        <v>164</v>
      </c>
      <c r="T144">
        <v>152</v>
      </c>
      <c r="U144">
        <v>-1</v>
      </c>
      <c r="W144" s="1" t="s">
        <v>165</v>
      </c>
      <c r="X144" t="s">
        <v>165</v>
      </c>
    </row>
    <row r="145" spans="1:24" x14ac:dyDescent="0.25">
      <c r="A145" t="s">
        <v>6250</v>
      </c>
      <c r="B145" t="s">
        <v>23</v>
      </c>
      <c r="C145" t="s">
        <v>46</v>
      </c>
      <c r="D145" t="s">
        <v>46</v>
      </c>
      <c r="E145" t="s">
        <v>25</v>
      </c>
      <c r="F145" t="s">
        <v>26</v>
      </c>
      <c r="G145">
        <v>1</v>
      </c>
      <c r="H145">
        <v>0</v>
      </c>
      <c r="I145" t="s">
        <v>27</v>
      </c>
      <c r="J145" t="s">
        <v>28</v>
      </c>
      <c r="K145">
        <v>50</v>
      </c>
      <c r="L145">
        <v>35</v>
      </c>
      <c r="M145" t="s">
        <v>47</v>
      </c>
      <c r="N145">
        <v>1</v>
      </c>
      <c r="O145">
        <v>-1</v>
      </c>
      <c r="P145">
        <v>1</v>
      </c>
      <c r="Q145" t="s">
        <v>30</v>
      </c>
      <c r="S145" t="s">
        <v>46</v>
      </c>
      <c r="T145">
        <v>153</v>
      </c>
      <c r="U145">
        <v>-1</v>
      </c>
      <c r="W145" s="1" t="s">
        <v>48</v>
      </c>
      <c r="X145" t="s">
        <v>49</v>
      </c>
    </row>
    <row r="146" spans="1:24" s="2" customFormat="1" x14ac:dyDescent="0.25">
      <c r="A146" s="2" t="s">
        <v>6250</v>
      </c>
      <c r="B146" s="2" t="s">
        <v>23</v>
      </c>
      <c r="C146" s="2" t="s">
        <v>1846</v>
      </c>
      <c r="D146" s="2" t="s">
        <v>1846</v>
      </c>
      <c r="E146" s="2" t="s">
        <v>25</v>
      </c>
      <c r="F146" s="2" t="s">
        <v>89</v>
      </c>
      <c r="G146" s="2">
        <v>50</v>
      </c>
      <c r="H146" s="2">
        <v>0</v>
      </c>
      <c r="I146" t="s">
        <v>27</v>
      </c>
      <c r="J146" t="s">
        <v>28</v>
      </c>
      <c r="K146">
        <v>4</v>
      </c>
      <c r="L146">
        <v>-1</v>
      </c>
      <c r="M146">
        <v>-1</v>
      </c>
      <c r="N146">
        <v>-1</v>
      </c>
      <c r="O146">
        <v>-1</v>
      </c>
      <c r="P146">
        <v>1</v>
      </c>
      <c r="Q146" t="s">
        <v>30</v>
      </c>
      <c r="R146"/>
      <c r="S146" t="s">
        <v>1846</v>
      </c>
      <c r="T146">
        <v>154</v>
      </c>
      <c r="U146">
        <v>-1</v>
      </c>
      <c r="V146"/>
      <c r="W146" s="3" t="s">
        <v>1847</v>
      </c>
      <c r="X146" s="2" t="s">
        <v>1847</v>
      </c>
    </row>
    <row r="147" spans="1:24" s="2" customFormat="1" x14ac:dyDescent="0.25">
      <c r="A147" s="2" t="s">
        <v>6250</v>
      </c>
      <c r="B147" s="2" t="s">
        <v>23</v>
      </c>
      <c r="C147" s="2" t="s">
        <v>1843</v>
      </c>
      <c r="D147" s="2" t="s">
        <v>557</v>
      </c>
      <c r="E147" s="2" t="s">
        <v>88</v>
      </c>
      <c r="F147" s="2" t="s">
        <v>89</v>
      </c>
      <c r="G147" s="2">
        <v>15</v>
      </c>
      <c r="H147" s="2">
        <v>0</v>
      </c>
      <c r="I147" t="s">
        <v>27</v>
      </c>
      <c r="J147" t="s">
        <v>28</v>
      </c>
      <c r="K147">
        <v>3</v>
      </c>
      <c r="L147">
        <v>8</v>
      </c>
      <c r="M147">
        <v>-1</v>
      </c>
      <c r="N147">
        <v>-1</v>
      </c>
      <c r="O147">
        <v>-1</v>
      </c>
      <c r="P147">
        <v>1</v>
      </c>
      <c r="Q147">
        <v>-1</v>
      </c>
      <c r="R147"/>
      <c r="S147" t="s">
        <v>1843</v>
      </c>
      <c r="T147">
        <v>155</v>
      </c>
      <c r="U147">
        <v>-1</v>
      </c>
      <c r="V147"/>
      <c r="W147" s="3" t="s">
        <v>1844</v>
      </c>
      <c r="X147" s="2" t="s">
        <v>1845</v>
      </c>
    </row>
    <row r="148" spans="1:24" ht="30" x14ac:dyDescent="0.25">
      <c r="A148" t="s">
        <v>6250</v>
      </c>
      <c r="B148" t="s">
        <v>23</v>
      </c>
      <c r="C148" t="s">
        <v>1916</v>
      </c>
      <c r="D148" t="s">
        <v>1916</v>
      </c>
      <c r="E148">
        <v>-1</v>
      </c>
      <c r="F148" t="s">
        <v>82</v>
      </c>
      <c r="G148">
        <v>2</v>
      </c>
      <c r="H148">
        <v>0</v>
      </c>
      <c r="I148" t="s">
        <v>27</v>
      </c>
      <c r="K148">
        <v>31</v>
      </c>
      <c r="L148" t="s">
        <v>1917</v>
      </c>
      <c r="M148">
        <v>-1</v>
      </c>
      <c r="N148">
        <v>-1</v>
      </c>
      <c r="O148">
        <v>-1</v>
      </c>
      <c r="P148">
        <v>1</v>
      </c>
      <c r="Q148">
        <v>-1</v>
      </c>
      <c r="S148" t="s">
        <v>1918</v>
      </c>
      <c r="T148">
        <v>156</v>
      </c>
      <c r="U148">
        <v>-1</v>
      </c>
      <c r="W148" s="1" t="s">
        <v>1919</v>
      </c>
      <c r="X148" t="s">
        <v>1919</v>
      </c>
    </row>
    <row r="149" spans="1:24" x14ac:dyDescent="0.25">
      <c r="A149" t="s">
        <v>6250</v>
      </c>
      <c r="B149" t="s">
        <v>23</v>
      </c>
      <c r="C149" t="s">
        <v>2148</v>
      </c>
      <c r="D149" t="s">
        <v>2148</v>
      </c>
      <c r="E149" t="s">
        <v>25</v>
      </c>
      <c r="F149" t="s">
        <v>26</v>
      </c>
      <c r="G149">
        <v>1</v>
      </c>
      <c r="H149">
        <v>0</v>
      </c>
      <c r="I149" t="s">
        <v>27</v>
      </c>
      <c r="J149" t="s">
        <v>28</v>
      </c>
      <c r="K149">
        <v>60</v>
      </c>
      <c r="L149">
        <v>103</v>
      </c>
      <c r="M149" t="s">
        <v>47</v>
      </c>
      <c r="N149" t="s">
        <v>2149</v>
      </c>
      <c r="O149">
        <v>-1</v>
      </c>
      <c r="P149">
        <v>1</v>
      </c>
      <c r="Q149" t="s">
        <v>30</v>
      </c>
      <c r="S149" t="s">
        <v>2148</v>
      </c>
      <c r="T149">
        <v>157</v>
      </c>
      <c r="U149">
        <v>-1</v>
      </c>
      <c r="W149" s="1" t="s">
        <v>2150</v>
      </c>
      <c r="X149" t="s">
        <v>2151</v>
      </c>
    </row>
    <row r="150" spans="1:24" ht="30" x14ac:dyDescent="0.25">
      <c r="A150" t="s">
        <v>6250</v>
      </c>
      <c r="B150" t="s">
        <v>23</v>
      </c>
      <c r="C150" t="s">
        <v>93</v>
      </c>
      <c r="D150" t="s">
        <v>94</v>
      </c>
      <c r="E150">
        <v>-1</v>
      </c>
      <c r="F150" t="s">
        <v>38</v>
      </c>
      <c r="G150">
        <v>9</v>
      </c>
      <c r="H150">
        <v>3</v>
      </c>
      <c r="I150" t="s">
        <v>27</v>
      </c>
      <c r="J150" t="s">
        <v>28</v>
      </c>
      <c r="K150">
        <v>69</v>
      </c>
      <c r="L150">
        <v>-1</v>
      </c>
      <c r="M150">
        <v>-1</v>
      </c>
      <c r="N150">
        <v>-1</v>
      </c>
      <c r="O150">
        <v>-1</v>
      </c>
      <c r="P150">
        <v>1</v>
      </c>
      <c r="Q150">
        <v>-1</v>
      </c>
      <c r="S150" t="s">
        <v>93</v>
      </c>
      <c r="T150">
        <v>158</v>
      </c>
      <c r="U150">
        <v>6</v>
      </c>
      <c r="W150" s="1" t="s">
        <v>95</v>
      </c>
      <c r="X150" t="s">
        <v>95</v>
      </c>
    </row>
    <row r="151" spans="1:24" x14ac:dyDescent="0.25">
      <c r="A151" t="s">
        <v>6250</v>
      </c>
      <c r="B151" t="s">
        <v>23</v>
      </c>
      <c r="C151" t="s">
        <v>228</v>
      </c>
      <c r="D151" t="s">
        <v>228</v>
      </c>
      <c r="E151" t="s">
        <v>25</v>
      </c>
      <c r="F151" t="s">
        <v>26</v>
      </c>
      <c r="G151">
        <v>1</v>
      </c>
      <c r="H151">
        <v>0</v>
      </c>
      <c r="I151" t="s">
        <v>27</v>
      </c>
      <c r="J151" t="s">
        <v>28</v>
      </c>
      <c r="K151">
        <v>116</v>
      </c>
      <c r="L151">
        <v>-1</v>
      </c>
      <c r="M151">
        <v>-1</v>
      </c>
      <c r="N151">
        <v>-1</v>
      </c>
      <c r="O151">
        <v>-1</v>
      </c>
      <c r="P151" t="s">
        <v>97</v>
      </c>
      <c r="Q151" t="s">
        <v>30</v>
      </c>
      <c r="S151" t="s">
        <v>228</v>
      </c>
      <c r="T151">
        <v>159</v>
      </c>
      <c r="U151">
        <v>-1</v>
      </c>
      <c r="W151" s="1" t="s">
        <v>229</v>
      </c>
      <c r="X151" t="s">
        <v>229</v>
      </c>
    </row>
    <row r="152" spans="1:24" ht="30" x14ac:dyDescent="0.25">
      <c r="A152" t="s">
        <v>6250</v>
      </c>
      <c r="B152" t="s">
        <v>23</v>
      </c>
      <c r="C152" t="s">
        <v>157</v>
      </c>
      <c r="D152" t="s">
        <v>157</v>
      </c>
      <c r="E152">
        <v>-1</v>
      </c>
      <c r="F152" t="s">
        <v>38</v>
      </c>
      <c r="G152">
        <v>4</v>
      </c>
      <c r="H152">
        <v>1</v>
      </c>
      <c r="I152" t="s">
        <v>27</v>
      </c>
      <c r="J152" t="s">
        <v>28</v>
      </c>
      <c r="K152">
        <v>96</v>
      </c>
      <c r="L152">
        <v>-1</v>
      </c>
      <c r="M152" t="s">
        <v>149</v>
      </c>
      <c r="N152">
        <v>0</v>
      </c>
      <c r="O152">
        <v>999</v>
      </c>
      <c r="P152" t="s">
        <v>97</v>
      </c>
      <c r="Q152">
        <v>-1</v>
      </c>
      <c r="S152" t="s">
        <v>157</v>
      </c>
      <c r="T152">
        <v>160</v>
      </c>
      <c r="U152">
        <v>45</v>
      </c>
      <c r="W152" s="1" t="s">
        <v>158</v>
      </c>
      <c r="X152" t="s">
        <v>158</v>
      </c>
    </row>
    <row r="153" spans="1:24" ht="30" x14ac:dyDescent="0.25">
      <c r="A153" t="s">
        <v>6250</v>
      </c>
      <c r="B153" t="s">
        <v>23</v>
      </c>
      <c r="C153" t="s">
        <v>151</v>
      </c>
      <c r="D153" t="s">
        <v>151</v>
      </c>
      <c r="E153">
        <v>-1</v>
      </c>
      <c r="F153" t="s">
        <v>38</v>
      </c>
      <c r="G153">
        <v>4</v>
      </c>
      <c r="H153">
        <v>1</v>
      </c>
      <c r="I153" t="s">
        <v>27</v>
      </c>
      <c r="J153" t="s">
        <v>28</v>
      </c>
      <c r="K153">
        <v>93</v>
      </c>
      <c r="L153">
        <v>-1</v>
      </c>
      <c r="M153" t="s">
        <v>149</v>
      </c>
      <c r="N153">
        <v>0</v>
      </c>
      <c r="O153">
        <v>999</v>
      </c>
      <c r="P153" t="s">
        <v>97</v>
      </c>
      <c r="Q153">
        <v>-1</v>
      </c>
      <c r="S153" t="s">
        <v>151</v>
      </c>
      <c r="T153">
        <v>161</v>
      </c>
      <c r="U153">
        <v>45</v>
      </c>
      <c r="W153" s="1" t="s">
        <v>152</v>
      </c>
      <c r="X153" t="s">
        <v>152</v>
      </c>
    </row>
    <row r="154" spans="1:24" ht="30" x14ac:dyDescent="0.25">
      <c r="A154" t="s">
        <v>6250</v>
      </c>
      <c r="B154" t="s">
        <v>23</v>
      </c>
      <c r="C154" t="s">
        <v>159</v>
      </c>
      <c r="D154" t="s">
        <v>159</v>
      </c>
      <c r="E154">
        <v>-1</v>
      </c>
      <c r="F154" t="s">
        <v>38</v>
      </c>
      <c r="G154">
        <v>4</v>
      </c>
      <c r="H154">
        <v>1</v>
      </c>
      <c r="I154" t="s">
        <v>27</v>
      </c>
      <c r="J154" t="s">
        <v>28</v>
      </c>
      <c r="K154">
        <v>97</v>
      </c>
      <c r="L154">
        <v>-1</v>
      </c>
      <c r="M154" t="s">
        <v>149</v>
      </c>
      <c r="N154">
        <v>0</v>
      </c>
      <c r="O154">
        <v>999</v>
      </c>
      <c r="P154" t="s">
        <v>97</v>
      </c>
      <c r="Q154">
        <v>-1</v>
      </c>
      <c r="S154" t="s">
        <v>159</v>
      </c>
      <c r="T154">
        <v>162</v>
      </c>
      <c r="U154">
        <v>45</v>
      </c>
      <c r="W154" s="1" t="s">
        <v>160</v>
      </c>
      <c r="X154" t="s">
        <v>160</v>
      </c>
    </row>
    <row r="155" spans="1:24" ht="30" x14ac:dyDescent="0.25">
      <c r="A155" t="s">
        <v>6250</v>
      </c>
      <c r="B155" t="s">
        <v>23</v>
      </c>
      <c r="C155" t="s">
        <v>153</v>
      </c>
      <c r="D155" t="s">
        <v>153</v>
      </c>
      <c r="E155">
        <v>-1</v>
      </c>
      <c r="F155" t="s">
        <v>38</v>
      </c>
      <c r="G155">
        <v>4</v>
      </c>
      <c r="H155">
        <v>1</v>
      </c>
      <c r="I155" t="s">
        <v>27</v>
      </c>
      <c r="J155" t="s">
        <v>28</v>
      </c>
      <c r="K155">
        <v>94</v>
      </c>
      <c r="L155">
        <v>-1</v>
      </c>
      <c r="M155" t="s">
        <v>149</v>
      </c>
      <c r="N155">
        <v>0</v>
      </c>
      <c r="O155">
        <v>999</v>
      </c>
      <c r="P155" t="s">
        <v>97</v>
      </c>
      <c r="Q155">
        <v>-1</v>
      </c>
      <c r="S155" t="s">
        <v>153</v>
      </c>
      <c r="T155">
        <v>163</v>
      </c>
      <c r="U155">
        <v>45</v>
      </c>
      <c r="W155" s="1" t="s">
        <v>154</v>
      </c>
      <c r="X155" t="s">
        <v>154</v>
      </c>
    </row>
    <row r="156" spans="1:24" ht="30" x14ac:dyDescent="0.25">
      <c r="A156" t="s">
        <v>6250</v>
      </c>
      <c r="B156" t="s">
        <v>23</v>
      </c>
      <c r="C156" t="s">
        <v>161</v>
      </c>
      <c r="D156" t="s">
        <v>161</v>
      </c>
      <c r="E156">
        <v>-1</v>
      </c>
      <c r="F156" t="s">
        <v>38</v>
      </c>
      <c r="G156">
        <v>4</v>
      </c>
      <c r="H156">
        <v>1</v>
      </c>
      <c r="I156" t="s">
        <v>27</v>
      </c>
      <c r="J156" t="s">
        <v>28</v>
      </c>
      <c r="K156">
        <v>98</v>
      </c>
      <c r="L156">
        <v>-1</v>
      </c>
      <c r="M156" t="s">
        <v>149</v>
      </c>
      <c r="N156">
        <v>0</v>
      </c>
      <c r="O156">
        <v>999</v>
      </c>
      <c r="P156" t="s">
        <v>97</v>
      </c>
      <c r="Q156">
        <v>-1</v>
      </c>
      <c r="S156" t="s">
        <v>161</v>
      </c>
      <c r="T156">
        <v>164</v>
      </c>
      <c r="U156">
        <v>45</v>
      </c>
      <c r="W156" s="1" t="s">
        <v>162</v>
      </c>
      <c r="X156" t="s">
        <v>162</v>
      </c>
    </row>
    <row r="157" spans="1:24" ht="30" x14ac:dyDescent="0.25">
      <c r="A157" t="s">
        <v>6250</v>
      </c>
      <c r="B157" t="s">
        <v>23</v>
      </c>
      <c r="C157" t="s">
        <v>155</v>
      </c>
      <c r="D157" t="s">
        <v>155</v>
      </c>
      <c r="E157">
        <v>-1</v>
      </c>
      <c r="F157" t="s">
        <v>38</v>
      </c>
      <c r="G157">
        <v>4</v>
      </c>
      <c r="H157">
        <v>1</v>
      </c>
      <c r="I157" t="s">
        <v>27</v>
      </c>
      <c r="J157" t="s">
        <v>28</v>
      </c>
      <c r="K157">
        <v>95</v>
      </c>
      <c r="L157">
        <v>-1</v>
      </c>
      <c r="M157" t="s">
        <v>149</v>
      </c>
      <c r="N157">
        <v>0</v>
      </c>
      <c r="O157">
        <v>999</v>
      </c>
      <c r="P157" t="s">
        <v>97</v>
      </c>
      <c r="Q157">
        <v>-1</v>
      </c>
      <c r="S157" t="s">
        <v>155</v>
      </c>
      <c r="T157">
        <v>165</v>
      </c>
      <c r="U157">
        <v>45</v>
      </c>
      <c r="W157" s="1" t="s">
        <v>156</v>
      </c>
      <c r="X157" t="s">
        <v>156</v>
      </c>
    </row>
    <row r="158" spans="1:24" x14ac:dyDescent="0.25">
      <c r="A158" t="s">
        <v>6250</v>
      </c>
      <c r="B158" t="s">
        <v>23</v>
      </c>
      <c r="C158" t="s">
        <v>240</v>
      </c>
      <c r="D158" t="s">
        <v>240</v>
      </c>
      <c r="E158">
        <v>-1</v>
      </c>
      <c r="F158" t="s">
        <v>89</v>
      </c>
      <c r="G158">
        <v>4</v>
      </c>
      <c r="H158">
        <v>0</v>
      </c>
      <c r="I158" t="s">
        <v>27</v>
      </c>
      <c r="J158" t="s">
        <v>28</v>
      </c>
      <c r="K158">
        <v>120</v>
      </c>
      <c r="L158">
        <v>-1</v>
      </c>
      <c r="M158">
        <v>-1</v>
      </c>
      <c r="N158">
        <v>-1</v>
      </c>
      <c r="O158">
        <v>-1</v>
      </c>
      <c r="P158">
        <v>1</v>
      </c>
      <c r="Q158" t="s">
        <v>98</v>
      </c>
      <c r="S158" t="s">
        <v>241</v>
      </c>
      <c r="T158">
        <v>166</v>
      </c>
      <c r="U158">
        <v>-1</v>
      </c>
      <c r="W158" s="1" t="s">
        <v>242</v>
      </c>
      <c r="X158" t="s">
        <v>242</v>
      </c>
    </row>
    <row r="159" spans="1:24" x14ac:dyDescent="0.25">
      <c r="A159" t="s">
        <v>6250</v>
      </c>
      <c r="B159" t="s">
        <v>23</v>
      </c>
      <c r="C159" t="s">
        <v>166</v>
      </c>
      <c r="D159" t="s">
        <v>167</v>
      </c>
      <c r="E159" t="s">
        <v>128</v>
      </c>
      <c r="F159" t="s">
        <v>89</v>
      </c>
      <c r="G159">
        <v>30</v>
      </c>
      <c r="H159">
        <v>0</v>
      </c>
      <c r="I159" t="s">
        <v>27</v>
      </c>
      <c r="J159" t="s">
        <v>28</v>
      </c>
      <c r="K159">
        <v>100</v>
      </c>
      <c r="L159">
        <v>-1</v>
      </c>
      <c r="M159">
        <v>-1</v>
      </c>
      <c r="N159">
        <v>-1</v>
      </c>
      <c r="O159">
        <v>-1</v>
      </c>
      <c r="P159" t="s">
        <v>97</v>
      </c>
      <c r="Q159">
        <v>-1</v>
      </c>
      <c r="S159" t="s">
        <v>166</v>
      </c>
      <c r="T159">
        <v>167</v>
      </c>
      <c r="U159">
        <v>-1</v>
      </c>
      <c r="W159" s="1" t="s">
        <v>168</v>
      </c>
      <c r="X159" t="s">
        <v>169</v>
      </c>
    </row>
    <row r="160" spans="1:24" x14ac:dyDescent="0.25">
      <c r="A160" t="s">
        <v>6250</v>
      </c>
      <c r="B160" t="s">
        <v>23</v>
      </c>
      <c r="C160" t="s">
        <v>202</v>
      </c>
      <c r="D160" t="s">
        <v>203</v>
      </c>
      <c r="E160" t="s">
        <v>128</v>
      </c>
      <c r="F160" t="s">
        <v>89</v>
      </c>
      <c r="G160">
        <v>30</v>
      </c>
      <c r="H160">
        <v>0</v>
      </c>
      <c r="I160" t="s">
        <v>27</v>
      </c>
      <c r="J160" t="s">
        <v>28</v>
      </c>
      <c r="K160">
        <v>109</v>
      </c>
      <c r="L160">
        <v>-1</v>
      </c>
      <c r="M160">
        <v>-1</v>
      </c>
      <c r="N160">
        <v>-1</v>
      </c>
      <c r="O160">
        <v>-1</v>
      </c>
      <c r="P160" t="s">
        <v>97</v>
      </c>
      <c r="Q160">
        <v>-1</v>
      </c>
      <c r="S160" t="s">
        <v>202</v>
      </c>
      <c r="T160">
        <v>168</v>
      </c>
      <c r="U160">
        <v>-1</v>
      </c>
      <c r="W160" s="1" t="s">
        <v>204</v>
      </c>
      <c r="X160" t="s">
        <v>205</v>
      </c>
    </row>
    <row r="161" spans="1:24" x14ac:dyDescent="0.25">
      <c r="A161" t="s">
        <v>6250</v>
      </c>
      <c r="B161" t="s">
        <v>23</v>
      </c>
      <c r="C161" t="s">
        <v>206</v>
      </c>
      <c r="D161" t="s">
        <v>207</v>
      </c>
      <c r="E161" t="s">
        <v>128</v>
      </c>
      <c r="F161" t="s">
        <v>89</v>
      </c>
      <c r="G161">
        <v>30</v>
      </c>
      <c r="H161">
        <v>0</v>
      </c>
      <c r="I161" t="s">
        <v>27</v>
      </c>
      <c r="J161" t="s">
        <v>28</v>
      </c>
      <c r="K161">
        <v>110</v>
      </c>
      <c r="L161">
        <v>-1</v>
      </c>
      <c r="M161">
        <v>-1</v>
      </c>
      <c r="N161">
        <v>-1</v>
      </c>
      <c r="O161">
        <v>-1</v>
      </c>
      <c r="P161" t="s">
        <v>97</v>
      </c>
      <c r="Q161">
        <v>-1</v>
      </c>
      <c r="S161" t="s">
        <v>206</v>
      </c>
      <c r="T161">
        <v>169</v>
      </c>
      <c r="U161">
        <v>-1</v>
      </c>
      <c r="W161" s="1" t="s">
        <v>208</v>
      </c>
      <c r="X161" t="s">
        <v>209</v>
      </c>
    </row>
    <row r="162" spans="1:24" x14ac:dyDescent="0.25">
      <c r="A162" t="s">
        <v>6250</v>
      </c>
      <c r="B162" t="s">
        <v>23</v>
      </c>
      <c r="C162" t="s">
        <v>210</v>
      </c>
      <c r="D162" t="s">
        <v>211</v>
      </c>
      <c r="E162" t="s">
        <v>128</v>
      </c>
      <c r="F162" t="s">
        <v>89</v>
      </c>
      <c r="G162">
        <v>30</v>
      </c>
      <c r="H162">
        <v>0</v>
      </c>
      <c r="I162" t="s">
        <v>27</v>
      </c>
      <c r="J162" t="s">
        <v>28</v>
      </c>
      <c r="K162">
        <v>111</v>
      </c>
      <c r="L162">
        <v>-1</v>
      </c>
      <c r="M162">
        <v>-1</v>
      </c>
      <c r="N162">
        <v>-1</v>
      </c>
      <c r="O162">
        <v>-1</v>
      </c>
      <c r="P162" t="s">
        <v>97</v>
      </c>
      <c r="Q162">
        <v>-1</v>
      </c>
      <c r="S162" t="s">
        <v>210</v>
      </c>
      <c r="T162">
        <v>170</v>
      </c>
      <c r="U162">
        <v>-1</v>
      </c>
      <c r="W162" s="1" t="s">
        <v>212</v>
      </c>
      <c r="X162" t="s">
        <v>213</v>
      </c>
    </row>
    <row r="163" spans="1:24" x14ac:dyDescent="0.25">
      <c r="A163" t="s">
        <v>6250</v>
      </c>
      <c r="B163" t="s">
        <v>23</v>
      </c>
      <c r="C163" t="s">
        <v>214</v>
      </c>
      <c r="D163" t="s">
        <v>215</v>
      </c>
      <c r="E163" t="s">
        <v>128</v>
      </c>
      <c r="F163" t="s">
        <v>89</v>
      </c>
      <c r="G163">
        <v>30</v>
      </c>
      <c r="H163">
        <v>0</v>
      </c>
      <c r="I163" t="s">
        <v>27</v>
      </c>
      <c r="J163" t="s">
        <v>28</v>
      </c>
      <c r="K163">
        <v>112</v>
      </c>
      <c r="L163">
        <v>-1</v>
      </c>
      <c r="M163">
        <v>-1</v>
      </c>
      <c r="N163">
        <v>-1</v>
      </c>
      <c r="O163">
        <v>-1</v>
      </c>
      <c r="P163" t="s">
        <v>97</v>
      </c>
      <c r="Q163">
        <v>-1</v>
      </c>
      <c r="S163" t="s">
        <v>214</v>
      </c>
      <c r="T163">
        <v>171</v>
      </c>
      <c r="U163">
        <v>-1</v>
      </c>
      <c r="W163" s="1" t="s">
        <v>216</v>
      </c>
      <c r="X163" t="s">
        <v>217</v>
      </c>
    </row>
    <row r="164" spans="1:24" x14ac:dyDescent="0.25">
      <c r="A164" t="s">
        <v>6250</v>
      </c>
      <c r="B164" t="s">
        <v>23</v>
      </c>
      <c r="C164" t="s">
        <v>218</v>
      </c>
      <c r="D164" t="s">
        <v>219</v>
      </c>
      <c r="E164" t="s">
        <v>128</v>
      </c>
      <c r="F164" t="s">
        <v>89</v>
      </c>
      <c r="G164">
        <v>30</v>
      </c>
      <c r="H164">
        <v>0</v>
      </c>
      <c r="I164" t="s">
        <v>27</v>
      </c>
      <c r="J164" t="s">
        <v>28</v>
      </c>
      <c r="K164">
        <v>113</v>
      </c>
      <c r="L164">
        <v>-1</v>
      </c>
      <c r="M164">
        <v>-1</v>
      </c>
      <c r="N164">
        <v>-1</v>
      </c>
      <c r="O164">
        <v>-1</v>
      </c>
      <c r="P164" t="s">
        <v>97</v>
      </c>
      <c r="Q164">
        <v>-1</v>
      </c>
      <c r="S164" t="s">
        <v>218</v>
      </c>
      <c r="T164">
        <v>172</v>
      </c>
      <c r="U164">
        <v>-1</v>
      </c>
      <c r="W164" s="1" t="s">
        <v>220</v>
      </c>
      <c r="X164" t="s">
        <v>221</v>
      </c>
    </row>
    <row r="165" spans="1:24" x14ac:dyDescent="0.25">
      <c r="A165" t="s">
        <v>6250</v>
      </c>
      <c r="B165" t="s">
        <v>23</v>
      </c>
      <c r="C165" t="s">
        <v>222</v>
      </c>
      <c r="D165" t="s">
        <v>223</v>
      </c>
      <c r="E165" t="s">
        <v>128</v>
      </c>
      <c r="F165" t="s">
        <v>89</v>
      </c>
      <c r="G165">
        <v>30</v>
      </c>
      <c r="H165">
        <v>0</v>
      </c>
      <c r="I165" t="s">
        <v>27</v>
      </c>
      <c r="J165" t="s">
        <v>28</v>
      </c>
      <c r="K165">
        <v>114</v>
      </c>
      <c r="L165">
        <v>-1</v>
      </c>
      <c r="M165">
        <v>-1</v>
      </c>
      <c r="N165">
        <v>-1</v>
      </c>
      <c r="O165">
        <v>-1</v>
      </c>
      <c r="P165" t="s">
        <v>97</v>
      </c>
      <c r="Q165">
        <v>-1</v>
      </c>
      <c r="S165" t="s">
        <v>222</v>
      </c>
      <c r="T165">
        <v>173</v>
      </c>
      <c r="U165">
        <v>-1</v>
      </c>
      <c r="W165" s="1" t="s">
        <v>224</v>
      </c>
      <c r="X165" t="s">
        <v>225</v>
      </c>
    </row>
    <row r="166" spans="1:24" x14ac:dyDescent="0.25">
      <c r="A166" t="s">
        <v>6250</v>
      </c>
      <c r="B166" t="s">
        <v>23</v>
      </c>
      <c r="C166" t="s">
        <v>170</v>
      </c>
      <c r="D166" t="s">
        <v>171</v>
      </c>
      <c r="E166" t="s">
        <v>128</v>
      </c>
      <c r="F166" t="s">
        <v>89</v>
      </c>
      <c r="G166">
        <v>30</v>
      </c>
      <c r="H166">
        <v>0</v>
      </c>
      <c r="I166" t="s">
        <v>27</v>
      </c>
      <c r="J166" t="s">
        <v>28</v>
      </c>
      <c r="K166">
        <v>101</v>
      </c>
      <c r="L166">
        <v>-1</v>
      </c>
      <c r="M166">
        <v>-1</v>
      </c>
      <c r="N166">
        <v>-1</v>
      </c>
      <c r="O166">
        <v>-1</v>
      </c>
      <c r="P166" t="s">
        <v>97</v>
      </c>
      <c r="Q166">
        <v>-1</v>
      </c>
      <c r="S166" t="s">
        <v>170</v>
      </c>
      <c r="T166">
        <v>174</v>
      </c>
      <c r="U166">
        <v>-1</v>
      </c>
      <c r="W166" s="1" t="s">
        <v>172</v>
      </c>
      <c r="X166" t="s">
        <v>173</v>
      </c>
    </row>
    <row r="167" spans="1:24" x14ac:dyDescent="0.25">
      <c r="A167" t="s">
        <v>6250</v>
      </c>
      <c r="B167" t="s">
        <v>23</v>
      </c>
      <c r="C167" t="s">
        <v>174</v>
      </c>
      <c r="D167" t="s">
        <v>175</v>
      </c>
      <c r="E167" t="s">
        <v>128</v>
      </c>
      <c r="F167" t="s">
        <v>89</v>
      </c>
      <c r="G167">
        <v>30</v>
      </c>
      <c r="H167">
        <v>0</v>
      </c>
      <c r="I167" t="s">
        <v>27</v>
      </c>
      <c r="J167" t="s">
        <v>28</v>
      </c>
      <c r="K167">
        <v>102</v>
      </c>
      <c r="L167">
        <v>-1</v>
      </c>
      <c r="M167">
        <v>-1</v>
      </c>
      <c r="N167">
        <v>-1</v>
      </c>
      <c r="O167">
        <v>-1</v>
      </c>
      <c r="P167" t="s">
        <v>97</v>
      </c>
      <c r="Q167">
        <v>-1</v>
      </c>
      <c r="S167" t="s">
        <v>174</v>
      </c>
      <c r="T167">
        <v>175</v>
      </c>
      <c r="U167">
        <v>-1</v>
      </c>
      <c r="W167" s="1" t="s">
        <v>176</v>
      </c>
      <c r="X167" t="s">
        <v>177</v>
      </c>
    </row>
    <row r="168" spans="1:24" x14ac:dyDescent="0.25">
      <c r="A168" t="s">
        <v>6250</v>
      </c>
      <c r="B168" t="s">
        <v>23</v>
      </c>
      <c r="C168" t="s">
        <v>178</v>
      </c>
      <c r="D168" t="s">
        <v>179</v>
      </c>
      <c r="E168" t="s">
        <v>128</v>
      </c>
      <c r="F168" t="s">
        <v>89</v>
      </c>
      <c r="G168">
        <v>30</v>
      </c>
      <c r="H168">
        <v>0</v>
      </c>
      <c r="I168" t="s">
        <v>27</v>
      </c>
      <c r="J168" t="s">
        <v>28</v>
      </c>
      <c r="K168">
        <v>103</v>
      </c>
      <c r="L168">
        <v>-1</v>
      </c>
      <c r="M168">
        <v>-1</v>
      </c>
      <c r="N168">
        <v>-1</v>
      </c>
      <c r="O168">
        <v>-1</v>
      </c>
      <c r="P168" t="s">
        <v>97</v>
      </c>
      <c r="Q168">
        <v>-1</v>
      </c>
      <c r="S168" t="s">
        <v>178</v>
      </c>
      <c r="T168">
        <v>176</v>
      </c>
      <c r="U168">
        <v>-1</v>
      </c>
      <c r="W168" s="1" t="s">
        <v>180</v>
      </c>
      <c r="X168" t="s">
        <v>181</v>
      </c>
    </row>
    <row r="169" spans="1:24" x14ac:dyDescent="0.25">
      <c r="A169" t="s">
        <v>6250</v>
      </c>
      <c r="B169" t="s">
        <v>23</v>
      </c>
      <c r="C169" t="s">
        <v>182</v>
      </c>
      <c r="D169" t="s">
        <v>183</v>
      </c>
      <c r="E169" t="s">
        <v>128</v>
      </c>
      <c r="F169" t="s">
        <v>89</v>
      </c>
      <c r="G169">
        <v>30</v>
      </c>
      <c r="H169">
        <v>0</v>
      </c>
      <c r="I169" t="s">
        <v>27</v>
      </c>
      <c r="J169" t="s">
        <v>28</v>
      </c>
      <c r="K169">
        <v>104</v>
      </c>
      <c r="L169">
        <v>-1</v>
      </c>
      <c r="M169">
        <v>-1</v>
      </c>
      <c r="N169">
        <v>-1</v>
      </c>
      <c r="O169">
        <v>-1</v>
      </c>
      <c r="P169" t="s">
        <v>97</v>
      </c>
      <c r="Q169">
        <v>-1</v>
      </c>
      <c r="S169" t="s">
        <v>182</v>
      </c>
      <c r="T169">
        <v>177</v>
      </c>
      <c r="U169">
        <v>-1</v>
      </c>
      <c r="W169" s="1" t="s">
        <v>184</v>
      </c>
      <c r="X169" t="s">
        <v>185</v>
      </c>
    </row>
    <row r="170" spans="1:24" x14ac:dyDescent="0.25">
      <c r="A170" t="s">
        <v>6250</v>
      </c>
      <c r="B170" t="s">
        <v>23</v>
      </c>
      <c r="C170" t="s">
        <v>186</v>
      </c>
      <c r="D170" t="s">
        <v>187</v>
      </c>
      <c r="E170" t="s">
        <v>128</v>
      </c>
      <c r="F170" t="s">
        <v>89</v>
      </c>
      <c r="G170">
        <v>30</v>
      </c>
      <c r="H170">
        <v>0</v>
      </c>
      <c r="I170" t="s">
        <v>27</v>
      </c>
      <c r="J170" t="s">
        <v>28</v>
      </c>
      <c r="K170">
        <v>105</v>
      </c>
      <c r="L170">
        <v>-1</v>
      </c>
      <c r="M170">
        <v>-1</v>
      </c>
      <c r="N170">
        <v>-1</v>
      </c>
      <c r="O170">
        <v>-1</v>
      </c>
      <c r="P170" t="s">
        <v>97</v>
      </c>
      <c r="Q170">
        <v>-1</v>
      </c>
      <c r="S170" t="s">
        <v>186</v>
      </c>
      <c r="T170">
        <v>178</v>
      </c>
      <c r="U170">
        <v>-1</v>
      </c>
      <c r="W170" s="1" t="s">
        <v>188</v>
      </c>
      <c r="X170" t="s">
        <v>189</v>
      </c>
    </row>
    <row r="171" spans="1:24" x14ac:dyDescent="0.25">
      <c r="A171" t="s">
        <v>6250</v>
      </c>
      <c r="B171" t="s">
        <v>23</v>
      </c>
      <c r="C171" t="s">
        <v>190</v>
      </c>
      <c r="D171" t="s">
        <v>191</v>
      </c>
      <c r="E171" t="s">
        <v>128</v>
      </c>
      <c r="F171" t="s">
        <v>89</v>
      </c>
      <c r="G171">
        <v>30</v>
      </c>
      <c r="H171">
        <v>0</v>
      </c>
      <c r="I171" t="s">
        <v>27</v>
      </c>
      <c r="J171" t="s">
        <v>28</v>
      </c>
      <c r="K171">
        <v>106</v>
      </c>
      <c r="L171">
        <v>-1</v>
      </c>
      <c r="M171">
        <v>-1</v>
      </c>
      <c r="N171">
        <v>-1</v>
      </c>
      <c r="O171">
        <v>-1</v>
      </c>
      <c r="P171" t="s">
        <v>97</v>
      </c>
      <c r="Q171">
        <v>-1</v>
      </c>
      <c r="S171" t="s">
        <v>190</v>
      </c>
      <c r="T171">
        <v>179</v>
      </c>
      <c r="U171">
        <v>-1</v>
      </c>
      <c r="W171" s="1" t="s">
        <v>192</v>
      </c>
      <c r="X171" t="s">
        <v>193</v>
      </c>
    </row>
    <row r="172" spans="1:24" x14ac:dyDescent="0.25">
      <c r="A172" t="s">
        <v>6250</v>
      </c>
      <c r="B172" t="s">
        <v>23</v>
      </c>
      <c r="C172" t="s">
        <v>194</v>
      </c>
      <c r="D172" t="s">
        <v>195</v>
      </c>
      <c r="E172" t="s">
        <v>128</v>
      </c>
      <c r="F172" t="s">
        <v>89</v>
      </c>
      <c r="G172">
        <v>30</v>
      </c>
      <c r="H172">
        <v>0</v>
      </c>
      <c r="I172" t="s">
        <v>27</v>
      </c>
      <c r="J172" t="s">
        <v>28</v>
      </c>
      <c r="K172">
        <v>107</v>
      </c>
      <c r="L172">
        <v>-1</v>
      </c>
      <c r="M172">
        <v>-1</v>
      </c>
      <c r="N172">
        <v>-1</v>
      </c>
      <c r="O172">
        <v>-1</v>
      </c>
      <c r="P172" t="s">
        <v>97</v>
      </c>
      <c r="Q172">
        <v>-1</v>
      </c>
      <c r="S172" t="s">
        <v>194</v>
      </c>
      <c r="T172">
        <v>180</v>
      </c>
      <c r="U172">
        <v>-1</v>
      </c>
      <c r="W172" s="1" t="s">
        <v>196</v>
      </c>
      <c r="X172" t="s">
        <v>197</v>
      </c>
    </row>
    <row r="173" spans="1:24" x14ac:dyDescent="0.25">
      <c r="A173" t="s">
        <v>6250</v>
      </c>
      <c r="B173" t="s">
        <v>23</v>
      </c>
      <c r="C173" t="s">
        <v>198</v>
      </c>
      <c r="D173" t="s">
        <v>199</v>
      </c>
      <c r="E173" t="s">
        <v>128</v>
      </c>
      <c r="F173" t="s">
        <v>89</v>
      </c>
      <c r="G173">
        <v>30</v>
      </c>
      <c r="H173">
        <v>0</v>
      </c>
      <c r="I173" t="s">
        <v>27</v>
      </c>
      <c r="J173" t="s">
        <v>28</v>
      </c>
      <c r="K173">
        <v>108</v>
      </c>
      <c r="L173">
        <v>-1</v>
      </c>
      <c r="M173">
        <v>-1</v>
      </c>
      <c r="N173">
        <v>-1</v>
      </c>
      <c r="O173">
        <v>-1</v>
      </c>
      <c r="P173" t="s">
        <v>97</v>
      </c>
      <c r="Q173">
        <v>-1</v>
      </c>
      <c r="S173" t="s">
        <v>198</v>
      </c>
      <c r="T173">
        <v>181</v>
      </c>
      <c r="U173">
        <v>-1</v>
      </c>
      <c r="W173" s="1" t="s">
        <v>200</v>
      </c>
      <c r="X173" t="s">
        <v>201</v>
      </c>
    </row>
    <row r="174" spans="1:24" x14ac:dyDescent="0.25">
      <c r="A174" t="s">
        <v>6250</v>
      </c>
      <c r="B174" t="s">
        <v>23</v>
      </c>
      <c r="C174" t="s">
        <v>2109</v>
      </c>
      <c r="D174" t="s">
        <v>2109</v>
      </c>
      <c r="E174" t="s">
        <v>2110</v>
      </c>
      <c r="F174" t="s">
        <v>38</v>
      </c>
      <c r="G174">
        <v>5</v>
      </c>
      <c r="H174">
        <v>3</v>
      </c>
      <c r="I174" t="s">
        <v>27</v>
      </c>
      <c r="J174" t="s">
        <v>28</v>
      </c>
      <c r="K174">
        <v>64</v>
      </c>
      <c r="L174">
        <v>53</v>
      </c>
      <c r="M174">
        <v>-1</v>
      </c>
      <c r="N174">
        <v>-1</v>
      </c>
      <c r="O174">
        <v>-1</v>
      </c>
      <c r="P174">
        <v>1</v>
      </c>
      <c r="Q174">
        <v>-1</v>
      </c>
      <c r="S174" t="s">
        <v>2109</v>
      </c>
      <c r="T174">
        <v>182</v>
      </c>
      <c r="U174">
        <v>6</v>
      </c>
      <c r="V174" t="s">
        <v>2111</v>
      </c>
      <c r="W174" s="1" t="s">
        <v>2112</v>
      </c>
      <c r="X174" t="s">
        <v>2113</v>
      </c>
    </row>
    <row r="175" spans="1:24" x14ac:dyDescent="0.25">
      <c r="A175" t="s">
        <v>6250</v>
      </c>
      <c r="B175" t="s">
        <v>23</v>
      </c>
      <c r="C175" t="s">
        <v>2117</v>
      </c>
      <c r="D175" t="s">
        <v>2117</v>
      </c>
      <c r="E175" t="s">
        <v>2110</v>
      </c>
      <c r="F175" t="s">
        <v>38</v>
      </c>
      <c r="G175">
        <v>5</v>
      </c>
      <c r="H175">
        <v>3</v>
      </c>
      <c r="I175" t="s">
        <v>27</v>
      </c>
      <c r="J175" t="s">
        <v>28</v>
      </c>
      <c r="K175">
        <v>65</v>
      </c>
      <c r="L175" t="s">
        <v>2118</v>
      </c>
      <c r="M175">
        <v>-1</v>
      </c>
      <c r="N175">
        <v>-1</v>
      </c>
      <c r="O175">
        <v>-1</v>
      </c>
      <c r="P175">
        <v>1</v>
      </c>
      <c r="Q175">
        <v>-1</v>
      </c>
      <c r="S175" t="s">
        <v>2117</v>
      </c>
      <c r="T175">
        <v>183</v>
      </c>
      <c r="U175">
        <v>6</v>
      </c>
      <c r="V175" t="s">
        <v>2111</v>
      </c>
      <c r="W175" s="1" t="s">
        <v>2119</v>
      </c>
      <c r="X175" t="s">
        <v>2120</v>
      </c>
    </row>
    <row r="176" spans="1:24" ht="30" x14ac:dyDescent="0.25">
      <c r="A176" t="s">
        <v>6250</v>
      </c>
      <c r="B176" t="s">
        <v>23</v>
      </c>
      <c r="C176" t="s">
        <v>1891</v>
      </c>
      <c r="D176" t="s">
        <v>1891</v>
      </c>
      <c r="E176" t="s">
        <v>25</v>
      </c>
      <c r="F176" t="s">
        <v>26</v>
      </c>
      <c r="G176">
        <v>1</v>
      </c>
      <c r="H176">
        <v>0</v>
      </c>
      <c r="I176" t="s">
        <v>27</v>
      </c>
      <c r="J176" t="s">
        <v>28</v>
      </c>
      <c r="K176">
        <v>20</v>
      </c>
      <c r="L176" t="s">
        <v>1892</v>
      </c>
      <c r="M176" t="s">
        <v>149</v>
      </c>
      <c r="N176">
        <v>1</v>
      </c>
      <c r="O176">
        <v>2</v>
      </c>
      <c r="P176">
        <v>1</v>
      </c>
      <c r="Q176" t="s">
        <v>30</v>
      </c>
      <c r="S176" t="s">
        <v>1893</v>
      </c>
      <c r="T176">
        <v>184</v>
      </c>
      <c r="U176">
        <v>-1</v>
      </c>
      <c r="W176" s="1" t="s">
        <v>1894</v>
      </c>
      <c r="X176" t="s">
        <v>1895</v>
      </c>
    </row>
    <row r="177" spans="1:24" s="2" customFormat="1" x14ac:dyDescent="0.25">
      <c r="A177" s="2" t="s">
        <v>6250</v>
      </c>
      <c r="B177" s="2" t="s">
        <v>23</v>
      </c>
      <c r="C177" s="2" t="s">
        <v>2114</v>
      </c>
      <c r="D177" s="2" t="s">
        <v>2114</v>
      </c>
      <c r="E177" s="2" t="s">
        <v>1902</v>
      </c>
      <c r="F177" s="2" t="s">
        <v>82</v>
      </c>
      <c r="G177" s="2">
        <v>4</v>
      </c>
      <c r="H177" s="2">
        <v>0</v>
      </c>
      <c r="I177" t="s">
        <v>27</v>
      </c>
      <c r="J177" t="s">
        <v>28</v>
      </c>
      <c r="K177">
        <v>25</v>
      </c>
      <c r="L177">
        <v>27</v>
      </c>
      <c r="M177" t="s">
        <v>149</v>
      </c>
      <c r="N177">
        <v>1800</v>
      </c>
      <c r="O177">
        <v>2054</v>
      </c>
      <c r="P177">
        <v>1</v>
      </c>
      <c r="Q177">
        <v>-1</v>
      </c>
      <c r="R177"/>
      <c r="S177" t="s">
        <v>2114</v>
      </c>
      <c r="T177">
        <v>185</v>
      </c>
      <c r="U177">
        <v>-1</v>
      </c>
      <c r="V177"/>
      <c r="W177" s="3" t="s">
        <v>2115</v>
      </c>
      <c r="X177" s="2" t="s">
        <v>2116</v>
      </c>
    </row>
    <row r="178" spans="1:24" s="2" customFormat="1" x14ac:dyDescent="0.25">
      <c r="A178" s="2" t="s">
        <v>6250</v>
      </c>
      <c r="B178" s="2" t="s">
        <v>23</v>
      </c>
      <c r="C178" s="2" t="s">
        <v>2121</v>
      </c>
      <c r="D178" s="2" t="s">
        <v>2121</v>
      </c>
      <c r="E178" s="2" t="s">
        <v>128</v>
      </c>
      <c r="F178" s="2" t="s">
        <v>82</v>
      </c>
      <c r="G178" s="2">
        <v>4</v>
      </c>
      <c r="H178" s="2">
        <v>0</v>
      </c>
      <c r="I178" t="s">
        <v>27</v>
      </c>
      <c r="J178" t="s">
        <v>28</v>
      </c>
      <c r="K178">
        <v>26</v>
      </c>
      <c r="L178">
        <v>106</v>
      </c>
      <c r="M178" t="s">
        <v>149</v>
      </c>
      <c r="N178">
        <v>1800</v>
      </c>
      <c r="O178">
        <v>2054</v>
      </c>
      <c r="P178">
        <v>1</v>
      </c>
      <c r="Q178">
        <v>-1</v>
      </c>
      <c r="R178"/>
      <c r="S178" t="s">
        <v>2121</v>
      </c>
      <c r="T178">
        <v>186</v>
      </c>
      <c r="U178">
        <v>-1</v>
      </c>
      <c r="V178"/>
      <c r="W178" s="3" t="s">
        <v>2122</v>
      </c>
      <c r="X178" s="2" t="s">
        <v>2123</v>
      </c>
    </row>
    <row r="179" spans="1:24" hidden="1" x14ac:dyDescent="0.25">
      <c r="B179" t="s">
        <v>2473</v>
      </c>
      <c r="C179" t="s">
        <v>282</v>
      </c>
      <c r="D179" t="s">
        <v>1760</v>
      </c>
      <c r="E179" t="s">
        <v>88</v>
      </c>
      <c r="F179" t="s">
        <v>486</v>
      </c>
      <c r="G179">
        <v>15</v>
      </c>
      <c r="H179">
        <v>0</v>
      </c>
      <c r="I179" t="s">
        <v>28</v>
      </c>
      <c r="J179" t="s">
        <v>27</v>
      </c>
      <c r="K179">
        <v>1</v>
      </c>
      <c r="L179">
        <v>-1</v>
      </c>
      <c r="M179">
        <v>-1</v>
      </c>
      <c r="N179">
        <v>-1</v>
      </c>
      <c r="O179">
        <v>-1</v>
      </c>
      <c r="P179">
        <v>1</v>
      </c>
      <c r="Q179" t="s">
        <v>1744</v>
      </c>
      <c r="R179" t="s">
        <v>27</v>
      </c>
      <c r="S179" t="s">
        <v>2484</v>
      </c>
      <c r="T179">
        <v>1001</v>
      </c>
      <c r="U179">
        <v>-1</v>
      </c>
      <c r="W179" s="1" t="s">
        <v>2485</v>
      </c>
    </row>
    <row r="180" spans="1:24" hidden="1" x14ac:dyDescent="0.25">
      <c r="B180" t="s">
        <v>2473</v>
      </c>
      <c r="C180" t="s">
        <v>1763</v>
      </c>
      <c r="D180">
        <v>-1</v>
      </c>
      <c r="E180">
        <v>-1</v>
      </c>
      <c r="F180" t="s">
        <v>486</v>
      </c>
      <c r="G180">
        <v>8</v>
      </c>
      <c r="H180">
        <v>0</v>
      </c>
      <c r="I180" t="s">
        <v>28</v>
      </c>
      <c r="J180" t="s">
        <v>28</v>
      </c>
      <c r="K180">
        <v>6</v>
      </c>
      <c r="L180">
        <v>-1</v>
      </c>
      <c r="M180">
        <v>-1</v>
      </c>
      <c r="N180">
        <v>-1</v>
      </c>
      <c r="O180">
        <v>-1</v>
      </c>
      <c r="P180">
        <v>1</v>
      </c>
      <c r="Q180">
        <v>-1</v>
      </c>
      <c r="R180" t="s">
        <v>28</v>
      </c>
      <c r="S180" t="s">
        <v>2478</v>
      </c>
      <c r="T180">
        <v>1001</v>
      </c>
      <c r="U180">
        <v>-1</v>
      </c>
      <c r="V180" t="s">
        <v>2479</v>
      </c>
      <c r="W180" s="1" t="s">
        <v>1765</v>
      </c>
    </row>
    <row r="181" spans="1:24" hidden="1" x14ac:dyDescent="0.25">
      <c r="B181" t="s">
        <v>2473</v>
      </c>
      <c r="C181" t="s">
        <v>1757</v>
      </c>
      <c r="D181">
        <v>-1</v>
      </c>
      <c r="E181">
        <v>-1</v>
      </c>
      <c r="F181" t="s">
        <v>486</v>
      </c>
      <c r="G181">
        <v>24</v>
      </c>
      <c r="H181">
        <v>0</v>
      </c>
      <c r="I181" t="s">
        <v>28</v>
      </c>
      <c r="J181" t="s">
        <v>28</v>
      </c>
      <c r="K181">
        <v>5</v>
      </c>
      <c r="L181">
        <v>-1</v>
      </c>
      <c r="M181">
        <v>-1</v>
      </c>
      <c r="N181">
        <v>-1</v>
      </c>
      <c r="O181">
        <v>-1</v>
      </c>
      <c r="P181">
        <v>1</v>
      </c>
      <c r="Q181">
        <v>-1</v>
      </c>
      <c r="R181" t="s">
        <v>28</v>
      </c>
      <c r="S181" t="s">
        <v>2477</v>
      </c>
      <c r="T181">
        <v>1001</v>
      </c>
      <c r="U181">
        <v>-1</v>
      </c>
      <c r="W181" s="1" t="s">
        <v>1759</v>
      </c>
    </row>
    <row r="182" spans="1:24" hidden="1" x14ac:dyDescent="0.25">
      <c r="B182" t="s">
        <v>2473</v>
      </c>
      <c r="C182" t="s">
        <v>1766</v>
      </c>
      <c r="D182">
        <v>-1</v>
      </c>
      <c r="E182">
        <v>-1</v>
      </c>
      <c r="F182" t="s">
        <v>486</v>
      </c>
      <c r="G182">
        <v>255</v>
      </c>
      <c r="H182">
        <v>0</v>
      </c>
      <c r="I182" t="s">
        <v>28</v>
      </c>
      <c r="J182" t="s">
        <v>28</v>
      </c>
      <c r="K182">
        <v>7</v>
      </c>
      <c r="L182">
        <v>-1</v>
      </c>
      <c r="M182">
        <v>-1</v>
      </c>
      <c r="N182">
        <v>-1</v>
      </c>
      <c r="O182">
        <v>-1</v>
      </c>
      <c r="P182">
        <v>1</v>
      </c>
      <c r="Q182">
        <v>-1</v>
      </c>
      <c r="R182" t="s">
        <v>28</v>
      </c>
      <c r="S182" t="s">
        <v>2480</v>
      </c>
      <c r="T182">
        <v>1001</v>
      </c>
      <c r="U182">
        <v>-1</v>
      </c>
      <c r="W182" s="1" t="s">
        <v>1768</v>
      </c>
    </row>
    <row r="183" spans="1:24" hidden="1" x14ac:dyDescent="0.25">
      <c r="B183" t="s">
        <v>2473</v>
      </c>
      <c r="C183" t="s">
        <v>1754</v>
      </c>
      <c r="D183">
        <v>-1</v>
      </c>
      <c r="E183">
        <v>-1</v>
      </c>
      <c r="F183" t="s">
        <v>486</v>
      </c>
      <c r="G183">
        <v>8</v>
      </c>
      <c r="H183">
        <v>0</v>
      </c>
      <c r="I183" t="s">
        <v>28</v>
      </c>
      <c r="J183" t="s">
        <v>28</v>
      </c>
      <c r="K183">
        <v>4</v>
      </c>
      <c r="L183">
        <v>-1</v>
      </c>
      <c r="M183">
        <v>-1</v>
      </c>
      <c r="N183">
        <v>-1</v>
      </c>
      <c r="O183">
        <v>-1</v>
      </c>
      <c r="P183">
        <v>1</v>
      </c>
      <c r="Q183">
        <v>-1</v>
      </c>
      <c r="R183" t="s">
        <v>28</v>
      </c>
      <c r="S183" t="s">
        <v>2476</v>
      </c>
      <c r="T183">
        <v>1001</v>
      </c>
      <c r="U183">
        <v>-1</v>
      </c>
      <c r="W183" s="1" t="s">
        <v>1756</v>
      </c>
    </row>
    <row r="184" spans="1:24" hidden="1" x14ac:dyDescent="0.25">
      <c r="B184" t="s">
        <v>2473</v>
      </c>
      <c r="C184" t="s">
        <v>1751</v>
      </c>
      <c r="D184">
        <v>-1</v>
      </c>
      <c r="E184">
        <v>-1</v>
      </c>
      <c r="F184" t="s">
        <v>82</v>
      </c>
      <c r="G184">
        <v>8</v>
      </c>
      <c r="H184">
        <v>0</v>
      </c>
      <c r="I184" t="s">
        <v>28</v>
      </c>
      <c r="J184" t="s">
        <v>28</v>
      </c>
      <c r="K184">
        <v>3</v>
      </c>
      <c r="L184">
        <v>-1</v>
      </c>
      <c r="M184">
        <v>-1</v>
      </c>
      <c r="N184">
        <v>-1</v>
      </c>
      <c r="O184">
        <v>-1</v>
      </c>
      <c r="P184">
        <v>1</v>
      </c>
      <c r="Q184">
        <v>-1</v>
      </c>
      <c r="R184" t="s">
        <v>28</v>
      </c>
      <c r="S184" t="s">
        <v>2475</v>
      </c>
      <c r="T184">
        <v>1001</v>
      </c>
      <c r="U184">
        <v>-1</v>
      </c>
      <c r="W184" s="1" t="s">
        <v>1753</v>
      </c>
    </row>
    <row r="185" spans="1:24" hidden="1" x14ac:dyDescent="0.25">
      <c r="B185" t="s">
        <v>2473</v>
      </c>
      <c r="C185" t="s">
        <v>1769</v>
      </c>
      <c r="D185">
        <v>-1</v>
      </c>
      <c r="E185">
        <v>-1</v>
      </c>
      <c r="F185" t="s">
        <v>486</v>
      </c>
      <c r="G185">
        <v>255</v>
      </c>
      <c r="H185">
        <v>0</v>
      </c>
      <c r="I185" t="s">
        <v>28</v>
      </c>
      <c r="J185" t="s">
        <v>28</v>
      </c>
      <c r="K185">
        <v>8</v>
      </c>
      <c r="L185">
        <v>-1</v>
      </c>
      <c r="M185">
        <v>-1</v>
      </c>
      <c r="N185">
        <v>-1</v>
      </c>
      <c r="O185">
        <v>-1</v>
      </c>
      <c r="P185">
        <v>1</v>
      </c>
      <c r="Q185">
        <v>-1</v>
      </c>
      <c r="R185" t="s">
        <v>28</v>
      </c>
      <c r="S185" t="s">
        <v>2481</v>
      </c>
      <c r="T185">
        <v>1001</v>
      </c>
      <c r="U185">
        <v>-1</v>
      </c>
      <c r="W185" s="1" t="s">
        <v>1771</v>
      </c>
    </row>
    <row r="186" spans="1:24" hidden="1" x14ac:dyDescent="0.25">
      <c r="B186" t="s">
        <v>2473</v>
      </c>
      <c r="C186" t="s">
        <v>237</v>
      </c>
      <c r="D186" t="s">
        <v>237</v>
      </c>
      <c r="E186">
        <v>-1</v>
      </c>
      <c r="F186" t="s">
        <v>1787</v>
      </c>
      <c r="G186">
        <v>8</v>
      </c>
      <c r="H186">
        <v>0</v>
      </c>
      <c r="I186" t="s">
        <v>27</v>
      </c>
      <c r="J186" t="s">
        <v>28</v>
      </c>
      <c r="K186">
        <v>10</v>
      </c>
      <c r="L186">
        <v>-1</v>
      </c>
      <c r="M186">
        <v>-1</v>
      </c>
      <c r="N186">
        <v>-1</v>
      </c>
      <c r="O186">
        <v>-1</v>
      </c>
      <c r="P186" t="s">
        <v>97</v>
      </c>
      <c r="Q186" t="s">
        <v>231</v>
      </c>
      <c r="R186" t="s">
        <v>28</v>
      </c>
      <c r="S186" t="s">
        <v>2483</v>
      </c>
      <c r="T186">
        <v>1001</v>
      </c>
      <c r="U186">
        <v>-1</v>
      </c>
      <c r="W186" s="1" t="s">
        <v>1789</v>
      </c>
    </row>
    <row r="187" spans="1:24" hidden="1" x14ac:dyDescent="0.25">
      <c r="B187" t="s">
        <v>2473</v>
      </c>
      <c r="C187" t="s">
        <v>1747</v>
      </c>
      <c r="D187">
        <v>-1</v>
      </c>
      <c r="E187">
        <v>-1</v>
      </c>
      <c r="F187" t="s">
        <v>82</v>
      </c>
      <c r="G187">
        <v>8</v>
      </c>
      <c r="H187">
        <v>0</v>
      </c>
      <c r="I187" t="s">
        <v>28</v>
      </c>
      <c r="J187" t="s">
        <v>27</v>
      </c>
      <c r="K187">
        <v>2</v>
      </c>
      <c r="L187">
        <v>-1</v>
      </c>
      <c r="M187">
        <v>-1</v>
      </c>
      <c r="N187">
        <v>-1</v>
      </c>
      <c r="O187">
        <v>-1</v>
      </c>
      <c r="P187">
        <v>1</v>
      </c>
      <c r="Q187">
        <v>-1</v>
      </c>
      <c r="R187" t="s">
        <v>27</v>
      </c>
      <c r="S187" t="s">
        <v>2474</v>
      </c>
      <c r="T187">
        <v>1001</v>
      </c>
      <c r="U187">
        <v>-1</v>
      </c>
      <c r="W187" s="1" t="s">
        <v>1750</v>
      </c>
    </row>
    <row r="188" spans="1:24" hidden="1" x14ac:dyDescent="0.25">
      <c r="B188" t="s">
        <v>2473</v>
      </c>
      <c r="C188" t="s">
        <v>240</v>
      </c>
      <c r="D188" t="s">
        <v>240</v>
      </c>
      <c r="E188">
        <v>-1</v>
      </c>
      <c r="F188" t="s">
        <v>486</v>
      </c>
      <c r="G188">
        <v>4</v>
      </c>
      <c r="H188">
        <v>0</v>
      </c>
      <c r="I188" t="s">
        <v>27</v>
      </c>
      <c r="J188" t="s">
        <v>28</v>
      </c>
      <c r="K188">
        <v>9</v>
      </c>
      <c r="L188">
        <v>-1</v>
      </c>
      <c r="M188">
        <v>-1</v>
      </c>
      <c r="N188">
        <v>-1</v>
      </c>
      <c r="O188">
        <v>-1</v>
      </c>
      <c r="P188" t="s">
        <v>97</v>
      </c>
      <c r="Q188" t="s">
        <v>98</v>
      </c>
      <c r="R188" t="s">
        <v>28</v>
      </c>
      <c r="S188" t="s">
        <v>2482</v>
      </c>
      <c r="T188">
        <v>1001</v>
      </c>
      <c r="U188">
        <v>-1</v>
      </c>
      <c r="W188" s="1" t="s">
        <v>1786</v>
      </c>
    </row>
    <row r="189" spans="1:24" hidden="1" x14ac:dyDescent="0.25">
      <c r="B189" t="s">
        <v>250</v>
      </c>
      <c r="C189" t="s">
        <v>250</v>
      </c>
      <c r="D189" t="s">
        <v>250</v>
      </c>
      <c r="E189">
        <v>-1</v>
      </c>
      <c r="F189" t="s">
        <v>89</v>
      </c>
      <c r="G189">
        <v>2000</v>
      </c>
      <c r="H189">
        <v>0</v>
      </c>
      <c r="I189" t="s">
        <v>27</v>
      </c>
      <c r="J189" t="s">
        <v>28</v>
      </c>
      <c r="K189">
        <v>3</v>
      </c>
      <c r="L189">
        <v>-1</v>
      </c>
      <c r="M189">
        <v>-1</v>
      </c>
      <c r="N189">
        <v>-1</v>
      </c>
      <c r="O189">
        <v>-1</v>
      </c>
      <c r="P189">
        <v>1</v>
      </c>
      <c r="Q189">
        <v>-1</v>
      </c>
      <c r="S189" t="s">
        <v>257</v>
      </c>
      <c r="T189">
        <v>188</v>
      </c>
      <c r="U189">
        <v>-1</v>
      </c>
      <c r="W189" s="1" t="s">
        <v>258</v>
      </c>
      <c r="X189" t="s">
        <v>258</v>
      </c>
    </row>
    <row r="190" spans="1:24" hidden="1" x14ac:dyDescent="0.25">
      <c r="B190" t="s">
        <v>250</v>
      </c>
      <c r="C190" t="s">
        <v>230</v>
      </c>
      <c r="D190" t="s">
        <v>230</v>
      </c>
      <c r="E190">
        <v>-1</v>
      </c>
      <c r="F190" t="s">
        <v>120</v>
      </c>
      <c r="G190">
        <v>26</v>
      </c>
      <c r="H190">
        <v>6</v>
      </c>
      <c r="I190" t="s">
        <v>27</v>
      </c>
      <c r="J190" t="s">
        <v>28</v>
      </c>
      <c r="K190">
        <v>4</v>
      </c>
      <c r="L190">
        <v>-1</v>
      </c>
      <c r="M190">
        <v>-1</v>
      </c>
      <c r="N190">
        <v>-1</v>
      </c>
      <c r="O190">
        <v>-1</v>
      </c>
      <c r="P190">
        <v>2</v>
      </c>
      <c r="Q190" t="s">
        <v>231</v>
      </c>
      <c r="S190" t="s">
        <v>259</v>
      </c>
      <c r="T190">
        <v>189</v>
      </c>
      <c r="U190">
        <v>-1</v>
      </c>
      <c r="W190" s="1" t="s">
        <v>233</v>
      </c>
      <c r="X190" t="s">
        <v>233</v>
      </c>
    </row>
    <row r="191" spans="1:24" hidden="1" x14ac:dyDescent="0.25">
      <c r="B191" t="s">
        <v>250</v>
      </c>
      <c r="C191" t="s">
        <v>234</v>
      </c>
      <c r="D191" t="s">
        <v>234</v>
      </c>
      <c r="E191">
        <v>-1</v>
      </c>
      <c r="F191" t="s">
        <v>89</v>
      </c>
      <c r="G191">
        <v>4</v>
      </c>
      <c r="H191">
        <v>0</v>
      </c>
      <c r="I191" t="s">
        <v>27</v>
      </c>
      <c r="J191" t="s">
        <v>28</v>
      </c>
      <c r="K191">
        <v>5</v>
      </c>
      <c r="L191">
        <v>-1</v>
      </c>
      <c r="M191">
        <v>-1</v>
      </c>
      <c r="N191">
        <v>-1</v>
      </c>
      <c r="O191">
        <v>-1</v>
      </c>
      <c r="P191">
        <v>2</v>
      </c>
      <c r="Q191" t="s">
        <v>98</v>
      </c>
      <c r="S191" t="s">
        <v>260</v>
      </c>
      <c r="T191">
        <v>190</v>
      </c>
      <c r="U191">
        <v>-1</v>
      </c>
      <c r="W191" s="1" t="s">
        <v>236</v>
      </c>
      <c r="X191" t="s">
        <v>236</v>
      </c>
    </row>
    <row r="192" spans="1:24" hidden="1" x14ac:dyDescent="0.25">
      <c r="B192" t="s">
        <v>250</v>
      </c>
      <c r="C192" t="s">
        <v>254</v>
      </c>
      <c r="D192" t="s">
        <v>254</v>
      </c>
      <c r="E192">
        <v>-1</v>
      </c>
      <c r="F192" t="s">
        <v>89</v>
      </c>
      <c r="G192">
        <v>2</v>
      </c>
      <c r="H192">
        <v>0</v>
      </c>
      <c r="I192" t="s">
        <v>27</v>
      </c>
      <c r="J192" t="s">
        <v>28</v>
      </c>
      <c r="K192">
        <v>2</v>
      </c>
      <c r="L192">
        <v>-1</v>
      </c>
      <c r="M192">
        <v>-1</v>
      </c>
      <c r="N192">
        <v>-1</v>
      </c>
      <c r="O192">
        <v>-1</v>
      </c>
      <c r="P192">
        <v>1</v>
      </c>
      <c r="Q192">
        <v>-1</v>
      </c>
      <c r="S192" t="s">
        <v>255</v>
      </c>
      <c r="T192">
        <v>191</v>
      </c>
      <c r="U192">
        <v>-1</v>
      </c>
      <c r="W192" s="1" t="s">
        <v>256</v>
      </c>
      <c r="X192" t="s">
        <v>256</v>
      </c>
    </row>
    <row r="193" spans="2:24" hidden="1" x14ac:dyDescent="0.25">
      <c r="B193" t="s">
        <v>250</v>
      </c>
      <c r="C193" t="s">
        <v>251</v>
      </c>
      <c r="D193" t="s">
        <v>251</v>
      </c>
      <c r="E193">
        <v>-1</v>
      </c>
      <c r="F193" t="s">
        <v>89</v>
      </c>
      <c r="G193">
        <v>255</v>
      </c>
      <c r="H193">
        <v>0</v>
      </c>
      <c r="I193" t="s">
        <v>28</v>
      </c>
      <c r="J193" t="s">
        <v>27</v>
      </c>
      <c r="K193">
        <v>1</v>
      </c>
      <c r="L193">
        <v>-1</v>
      </c>
      <c r="M193">
        <v>-1</v>
      </c>
      <c r="N193">
        <v>-1</v>
      </c>
      <c r="O193">
        <v>-1</v>
      </c>
      <c r="P193">
        <v>1</v>
      </c>
      <c r="Q193">
        <v>-1</v>
      </c>
      <c r="R193" t="s">
        <v>27</v>
      </c>
      <c r="S193" t="s">
        <v>252</v>
      </c>
      <c r="T193">
        <v>192</v>
      </c>
      <c r="U193">
        <v>-1</v>
      </c>
      <c r="W193" s="1" t="s">
        <v>253</v>
      </c>
      <c r="X193" t="s">
        <v>253</v>
      </c>
    </row>
    <row r="194" spans="2:24" hidden="1" x14ac:dyDescent="0.25">
      <c r="B194" t="s">
        <v>250</v>
      </c>
      <c r="C194" t="s">
        <v>237</v>
      </c>
      <c r="D194" t="s">
        <v>237</v>
      </c>
      <c r="E194">
        <v>-1</v>
      </c>
      <c r="F194" t="s">
        <v>120</v>
      </c>
      <c r="G194">
        <v>26</v>
      </c>
      <c r="H194">
        <v>6</v>
      </c>
      <c r="I194" t="s">
        <v>27</v>
      </c>
      <c r="J194" t="s">
        <v>28</v>
      </c>
      <c r="K194">
        <v>6</v>
      </c>
      <c r="L194">
        <v>-1</v>
      </c>
      <c r="M194">
        <v>-1</v>
      </c>
      <c r="N194">
        <v>-1</v>
      </c>
      <c r="O194">
        <v>-1</v>
      </c>
      <c r="P194">
        <v>1</v>
      </c>
      <c r="Q194" t="s">
        <v>231</v>
      </c>
      <c r="S194" t="s">
        <v>261</v>
      </c>
      <c r="T194">
        <v>193</v>
      </c>
      <c r="U194">
        <v>-1</v>
      </c>
      <c r="W194" s="1" t="s">
        <v>239</v>
      </c>
      <c r="X194" t="s">
        <v>239</v>
      </c>
    </row>
    <row r="195" spans="2:24" hidden="1" x14ac:dyDescent="0.25">
      <c r="B195" t="s">
        <v>250</v>
      </c>
      <c r="C195" t="s">
        <v>240</v>
      </c>
      <c r="D195" t="s">
        <v>240</v>
      </c>
      <c r="E195">
        <v>-1</v>
      </c>
      <c r="F195" t="s">
        <v>89</v>
      </c>
      <c r="G195">
        <v>4</v>
      </c>
      <c r="H195">
        <v>0</v>
      </c>
      <c r="I195" t="s">
        <v>27</v>
      </c>
      <c r="J195" t="s">
        <v>28</v>
      </c>
      <c r="K195">
        <v>7</v>
      </c>
      <c r="L195">
        <v>-1</v>
      </c>
      <c r="M195">
        <v>-1</v>
      </c>
      <c r="N195">
        <v>-1</v>
      </c>
      <c r="O195">
        <v>-1</v>
      </c>
      <c r="P195">
        <v>1</v>
      </c>
      <c r="Q195" t="s">
        <v>98</v>
      </c>
      <c r="S195" t="s">
        <v>262</v>
      </c>
      <c r="T195">
        <v>194</v>
      </c>
      <c r="U195">
        <v>-1</v>
      </c>
      <c r="W195" s="1" t="s">
        <v>242</v>
      </c>
      <c r="X195" t="s">
        <v>242</v>
      </c>
    </row>
    <row r="196" spans="2:24" hidden="1" x14ac:dyDescent="0.25">
      <c r="B196" t="s">
        <v>263</v>
      </c>
      <c r="C196" t="s">
        <v>270</v>
      </c>
      <c r="D196" t="s">
        <v>270</v>
      </c>
      <c r="E196">
        <v>-1</v>
      </c>
      <c r="F196" t="s">
        <v>82</v>
      </c>
      <c r="G196">
        <v>10</v>
      </c>
      <c r="H196">
        <v>0</v>
      </c>
      <c r="I196" t="s">
        <v>28</v>
      </c>
      <c r="J196" t="s">
        <v>28</v>
      </c>
      <c r="K196">
        <v>3</v>
      </c>
      <c r="L196">
        <v>-1</v>
      </c>
      <c r="M196">
        <v>-1</v>
      </c>
      <c r="N196">
        <v>-1</v>
      </c>
      <c r="O196">
        <v>-1</v>
      </c>
      <c r="P196">
        <v>1</v>
      </c>
      <c r="Q196">
        <v>-1</v>
      </c>
      <c r="S196" t="s">
        <v>270</v>
      </c>
      <c r="T196">
        <v>196</v>
      </c>
      <c r="U196">
        <v>-1</v>
      </c>
      <c r="W196" s="1" t="s">
        <v>271</v>
      </c>
      <c r="X196" t="s">
        <v>271</v>
      </c>
    </row>
    <row r="197" spans="2:24" hidden="1" x14ac:dyDescent="0.25">
      <c r="B197" t="s">
        <v>263</v>
      </c>
      <c r="C197" t="s">
        <v>264</v>
      </c>
      <c r="D197" t="s">
        <v>264</v>
      </c>
      <c r="E197">
        <v>-1</v>
      </c>
      <c r="F197" t="s">
        <v>89</v>
      </c>
      <c r="G197">
        <v>2</v>
      </c>
      <c r="H197">
        <v>0</v>
      </c>
      <c r="I197" t="s">
        <v>28</v>
      </c>
      <c r="J197" t="s">
        <v>28</v>
      </c>
      <c r="K197">
        <v>1</v>
      </c>
      <c r="L197">
        <v>-1</v>
      </c>
      <c r="M197">
        <v>-1</v>
      </c>
      <c r="N197">
        <v>-1</v>
      </c>
      <c r="O197">
        <v>-1</v>
      </c>
      <c r="P197">
        <v>1</v>
      </c>
      <c r="Q197">
        <v>-1</v>
      </c>
      <c r="R197" t="s">
        <v>27</v>
      </c>
      <c r="S197" t="s">
        <v>265</v>
      </c>
      <c r="T197">
        <v>197</v>
      </c>
      <c r="U197">
        <v>-1</v>
      </c>
      <c r="W197" s="1" t="s">
        <v>266</v>
      </c>
      <c r="X197" t="s">
        <v>266</v>
      </c>
    </row>
    <row r="198" spans="2:24" hidden="1" x14ac:dyDescent="0.25">
      <c r="B198" t="s">
        <v>263</v>
      </c>
      <c r="C198" t="s">
        <v>267</v>
      </c>
      <c r="D198" t="s">
        <v>267</v>
      </c>
      <c r="E198">
        <v>-1</v>
      </c>
      <c r="F198" t="s">
        <v>82</v>
      </c>
      <c r="G198">
        <v>4</v>
      </c>
      <c r="H198">
        <v>0</v>
      </c>
      <c r="I198" t="s">
        <v>28</v>
      </c>
      <c r="J198" t="s">
        <v>27</v>
      </c>
      <c r="K198">
        <v>2</v>
      </c>
      <c r="L198">
        <v>-1</v>
      </c>
      <c r="M198">
        <v>-1</v>
      </c>
      <c r="N198">
        <v>-1</v>
      </c>
      <c r="O198">
        <v>-1</v>
      </c>
      <c r="P198">
        <v>1</v>
      </c>
      <c r="Q198">
        <v>-1</v>
      </c>
      <c r="R198" t="s">
        <v>27</v>
      </c>
      <c r="S198" t="s">
        <v>268</v>
      </c>
      <c r="T198">
        <v>198</v>
      </c>
      <c r="U198">
        <v>-1</v>
      </c>
      <c r="W198" s="1" t="s">
        <v>269</v>
      </c>
      <c r="X198" t="s">
        <v>269</v>
      </c>
    </row>
    <row r="199" spans="2:24" hidden="1" x14ac:dyDescent="0.25">
      <c r="B199" t="s">
        <v>272</v>
      </c>
      <c r="C199" t="s">
        <v>277</v>
      </c>
      <c r="D199" t="s">
        <v>277</v>
      </c>
      <c r="E199">
        <v>-1</v>
      </c>
      <c r="F199" t="s">
        <v>120</v>
      </c>
      <c r="G199">
        <v>10</v>
      </c>
      <c r="H199">
        <v>0</v>
      </c>
      <c r="I199" t="s">
        <v>27</v>
      </c>
      <c r="J199" t="s">
        <v>28</v>
      </c>
      <c r="K199">
        <v>3</v>
      </c>
      <c r="L199">
        <v>-1</v>
      </c>
      <c r="M199">
        <v>-1</v>
      </c>
      <c r="N199">
        <v>-1</v>
      </c>
      <c r="O199">
        <v>-1</v>
      </c>
      <c r="P199">
        <v>1</v>
      </c>
      <c r="Q199" t="s">
        <v>231</v>
      </c>
      <c r="S199" t="s">
        <v>277</v>
      </c>
      <c r="T199">
        <v>200</v>
      </c>
      <c r="U199">
        <v>-1</v>
      </c>
      <c r="W199" s="1" t="s">
        <v>278</v>
      </c>
      <c r="X199" t="s">
        <v>278</v>
      </c>
    </row>
    <row r="200" spans="2:24" hidden="1" x14ac:dyDescent="0.25">
      <c r="B200" t="s">
        <v>272</v>
      </c>
      <c r="C200" t="s">
        <v>264</v>
      </c>
      <c r="D200" t="s">
        <v>264</v>
      </c>
      <c r="E200">
        <v>-1</v>
      </c>
      <c r="F200" t="s">
        <v>89</v>
      </c>
      <c r="G200">
        <v>2</v>
      </c>
      <c r="H200">
        <v>0</v>
      </c>
      <c r="I200" t="s">
        <v>28</v>
      </c>
      <c r="J200" t="s">
        <v>28</v>
      </c>
      <c r="K200">
        <v>1</v>
      </c>
      <c r="L200">
        <v>-1</v>
      </c>
      <c r="M200">
        <v>-1</v>
      </c>
      <c r="N200">
        <v>-1</v>
      </c>
      <c r="O200">
        <v>-1</v>
      </c>
      <c r="P200">
        <v>1</v>
      </c>
      <c r="Q200">
        <v>-1</v>
      </c>
      <c r="R200" t="s">
        <v>27</v>
      </c>
      <c r="S200" t="s">
        <v>273</v>
      </c>
      <c r="T200">
        <v>201</v>
      </c>
      <c r="U200">
        <v>-1</v>
      </c>
      <c r="W200" s="1" t="s">
        <v>274</v>
      </c>
      <c r="X200" t="s">
        <v>274</v>
      </c>
    </row>
    <row r="201" spans="2:24" hidden="1" x14ac:dyDescent="0.25">
      <c r="B201" t="s">
        <v>272</v>
      </c>
      <c r="C201" t="s">
        <v>275</v>
      </c>
      <c r="D201" t="s">
        <v>275</v>
      </c>
      <c r="E201">
        <v>-1</v>
      </c>
      <c r="F201" t="s">
        <v>89</v>
      </c>
      <c r="G201">
        <v>20</v>
      </c>
      <c r="H201">
        <v>0</v>
      </c>
      <c r="I201" t="s">
        <v>27</v>
      </c>
      <c r="J201" t="s">
        <v>28</v>
      </c>
      <c r="K201">
        <v>2</v>
      </c>
      <c r="L201">
        <v>-1</v>
      </c>
      <c r="M201">
        <v>-1</v>
      </c>
      <c r="N201">
        <v>-1</v>
      </c>
      <c r="O201">
        <v>-1</v>
      </c>
      <c r="P201">
        <v>1</v>
      </c>
      <c r="Q201">
        <v>-1</v>
      </c>
      <c r="S201" t="s">
        <v>275</v>
      </c>
      <c r="T201">
        <v>202</v>
      </c>
      <c r="U201">
        <v>-1</v>
      </c>
      <c r="W201" s="1" t="s">
        <v>276</v>
      </c>
      <c r="X201" t="s">
        <v>276</v>
      </c>
    </row>
    <row r="202" spans="2:24" hidden="1" x14ac:dyDescent="0.25">
      <c r="B202" t="s">
        <v>272</v>
      </c>
      <c r="C202" t="s">
        <v>247</v>
      </c>
      <c r="D202" t="s">
        <v>247</v>
      </c>
      <c r="E202" t="s">
        <v>25</v>
      </c>
      <c r="F202" t="s">
        <v>89</v>
      </c>
      <c r="G202">
        <v>2000</v>
      </c>
      <c r="H202">
        <v>0</v>
      </c>
      <c r="I202" t="s">
        <v>27</v>
      </c>
      <c r="J202" t="s">
        <v>28</v>
      </c>
      <c r="K202">
        <v>4</v>
      </c>
      <c r="L202">
        <v>-1</v>
      </c>
      <c r="M202">
        <v>-1</v>
      </c>
      <c r="N202">
        <v>-1</v>
      </c>
      <c r="O202">
        <v>-1</v>
      </c>
      <c r="P202">
        <v>1</v>
      </c>
      <c r="Q202" t="s">
        <v>30</v>
      </c>
      <c r="S202" t="s">
        <v>279</v>
      </c>
      <c r="T202">
        <v>203</v>
      </c>
      <c r="U202">
        <v>-1</v>
      </c>
      <c r="W202" s="1" t="s">
        <v>280</v>
      </c>
      <c r="X202" t="s">
        <v>280</v>
      </c>
    </row>
    <row r="203" spans="2:24" ht="30" hidden="1" x14ac:dyDescent="0.25">
      <c r="B203" t="s">
        <v>281</v>
      </c>
      <c r="C203" t="s">
        <v>294</v>
      </c>
      <c r="D203" t="s">
        <v>294</v>
      </c>
      <c r="E203">
        <v>-1</v>
      </c>
      <c r="F203" t="s">
        <v>26</v>
      </c>
      <c r="G203">
        <v>1</v>
      </c>
      <c r="H203">
        <v>0</v>
      </c>
      <c r="I203" t="s">
        <v>27</v>
      </c>
      <c r="J203" t="s">
        <v>28</v>
      </c>
      <c r="K203">
        <v>6</v>
      </c>
      <c r="L203">
        <v>-1</v>
      </c>
      <c r="M203">
        <v>-1</v>
      </c>
      <c r="N203">
        <v>-1</v>
      </c>
      <c r="O203">
        <v>-1</v>
      </c>
      <c r="P203" t="s">
        <v>97</v>
      </c>
      <c r="Q203">
        <v>-1</v>
      </c>
      <c r="S203" t="s">
        <v>295</v>
      </c>
      <c r="T203">
        <v>205</v>
      </c>
      <c r="U203">
        <v>-1</v>
      </c>
      <c r="W203" s="1" t="s">
        <v>296</v>
      </c>
      <c r="X203" t="s">
        <v>296</v>
      </c>
    </row>
    <row r="204" spans="2:24" hidden="1" x14ac:dyDescent="0.25">
      <c r="B204" t="s">
        <v>281</v>
      </c>
      <c r="C204" t="s">
        <v>282</v>
      </c>
      <c r="D204" t="s">
        <v>282</v>
      </c>
      <c r="E204">
        <v>-1</v>
      </c>
      <c r="F204" t="s">
        <v>89</v>
      </c>
      <c r="G204">
        <v>15</v>
      </c>
      <c r="H204">
        <v>0</v>
      </c>
      <c r="I204" t="s">
        <v>28</v>
      </c>
      <c r="J204" t="s">
        <v>28</v>
      </c>
      <c r="K204">
        <v>1</v>
      </c>
      <c r="L204">
        <v>-1</v>
      </c>
      <c r="M204">
        <v>-1</v>
      </c>
      <c r="N204">
        <v>-1</v>
      </c>
      <c r="O204">
        <v>-1</v>
      </c>
      <c r="P204" t="s">
        <v>97</v>
      </c>
      <c r="Q204">
        <v>-1</v>
      </c>
      <c r="R204" t="s">
        <v>27</v>
      </c>
      <c r="S204" t="s">
        <v>283</v>
      </c>
      <c r="T204">
        <v>206</v>
      </c>
      <c r="U204">
        <v>-1</v>
      </c>
      <c r="W204" s="1" t="s">
        <v>284</v>
      </c>
      <c r="X204" t="s">
        <v>284</v>
      </c>
    </row>
    <row r="205" spans="2:24" hidden="1" x14ac:dyDescent="0.25">
      <c r="B205" t="s">
        <v>281</v>
      </c>
      <c r="C205" t="s">
        <v>290</v>
      </c>
      <c r="D205" t="s">
        <v>290</v>
      </c>
      <c r="E205">
        <v>-1</v>
      </c>
      <c r="F205" t="s">
        <v>89</v>
      </c>
      <c r="G205">
        <v>4</v>
      </c>
      <c r="H205">
        <v>0</v>
      </c>
      <c r="I205" t="s">
        <v>28</v>
      </c>
      <c r="J205" t="s">
        <v>28</v>
      </c>
      <c r="K205">
        <v>4</v>
      </c>
      <c r="L205">
        <v>-1</v>
      </c>
      <c r="M205">
        <v>-1</v>
      </c>
      <c r="N205">
        <v>-1</v>
      </c>
      <c r="O205">
        <v>-1</v>
      </c>
      <c r="P205" t="s">
        <v>97</v>
      </c>
      <c r="Q205">
        <v>-1</v>
      </c>
      <c r="R205" t="s">
        <v>27</v>
      </c>
      <c r="S205" t="s">
        <v>290</v>
      </c>
      <c r="T205">
        <v>207</v>
      </c>
      <c r="U205">
        <v>-1</v>
      </c>
      <c r="W205" s="1" t="s">
        <v>291</v>
      </c>
      <c r="X205" t="s">
        <v>291</v>
      </c>
    </row>
    <row r="206" spans="2:24" ht="30" hidden="1" x14ac:dyDescent="0.25">
      <c r="B206" t="s">
        <v>281</v>
      </c>
      <c r="C206" t="s">
        <v>285</v>
      </c>
      <c r="D206" t="s">
        <v>285</v>
      </c>
      <c r="E206">
        <v>-1</v>
      </c>
      <c r="F206" t="s">
        <v>26</v>
      </c>
      <c r="G206">
        <v>1</v>
      </c>
      <c r="H206">
        <v>0</v>
      </c>
      <c r="I206" t="s">
        <v>28</v>
      </c>
      <c r="J206" t="s">
        <v>28</v>
      </c>
      <c r="K206">
        <v>2</v>
      </c>
      <c r="L206">
        <v>-1</v>
      </c>
      <c r="M206">
        <v>-1</v>
      </c>
      <c r="N206">
        <v>-1</v>
      </c>
      <c r="O206">
        <v>-1</v>
      </c>
      <c r="P206" t="s">
        <v>97</v>
      </c>
      <c r="Q206">
        <v>-1</v>
      </c>
      <c r="R206" t="s">
        <v>27</v>
      </c>
      <c r="S206" t="s">
        <v>285</v>
      </c>
      <c r="T206">
        <v>208</v>
      </c>
      <c r="U206">
        <v>-1</v>
      </c>
      <c r="W206" s="1" t="s">
        <v>286</v>
      </c>
      <c r="X206" t="s">
        <v>286</v>
      </c>
    </row>
    <row r="207" spans="2:24" hidden="1" x14ac:dyDescent="0.25">
      <c r="B207" t="s">
        <v>281</v>
      </c>
      <c r="C207" t="s">
        <v>287</v>
      </c>
      <c r="D207" t="s">
        <v>287</v>
      </c>
      <c r="E207">
        <v>-1</v>
      </c>
      <c r="F207" t="s">
        <v>120</v>
      </c>
      <c r="G207">
        <v>26</v>
      </c>
      <c r="H207">
        <v>6</v>
      </c>
      <c r="I207" t="s">
        <v>28</v>
      </c>
      <c r="J207" t="s">
        <v>28</v>
      </c>
      <c r="K207">
        <v>3</v>
      </c>
      <c r="L207">
        <v>-1</v>
      </c>
      <c r="M207">
        <v>-1</v>
      </c>
      <c r="N207">
        <v>-1</v>
      </c>
      <c r="O207">
        <v>-1</v>
      </c>
      <c r="P207" t="s">
        <v>97</v>
      </c>
      <c r="Q207">
        <v>-1</v>
      </c>
      <c r="R207" t="s">
        <v>27</v>
      </c>
      <c r="S207" t="s">
        <v>288</v>
      </c>
      <c r="T207">
        <v>209</v>
      </c>
      <c r="U207">
        <v>-1</v>
      </c>
      <c r="W207" s="1" t="s">
        <v>289</v>
      </c>
      <c r="X207" t="s">
        <v>289</v>
      </c>
    </row>
    <row r="208" spans="2:24" hidden="1" x14ac:dyDescent="0.25">
      <c r="B208" t="s">
        <v>281</v>
      </c>
      <c r="C208" t="s">
        <v>247</v>
      </c>
      <c r="D208" t="s">
        <v>247</v>
      </c>
      <c r="E208" t="s">
        <v>25</v>
      </c>
      <c r="F208" t="s">
        <v>89</v>
      </c>
      <c r="G208">
        <v>2000</v>
      </c>
      <c r="H208">
        <v>0</v>
      </c>
      <c r="I208" t="s">
        <v>27</v>
      </c>
      <c r="J208" t="s">
        <v>28</v>
      </c>
      <c r="K208">
        <v>7</v>
      </c>
      <c r="L208">
        <v>-1</v>
      </c>
      <c r="M208">
        <v>-1</v>
      </c>
      <c r="N208">
        <v>-1</v>
      </c>
      <c r="O208">
        <v>-1</v>
      </c>
      <c r="P208" t="s">
        <v>97</v>
      </c>
      <c r="Q208" t="s">
        <v>30</v>
      </c>
      <c r="S208" t="s">
        <v>297</v>
      </c>
      <c r="T208">
        <v>210</v>
      </c>
      <c r="U208">
        <v>-1</v>
      </c>
      <c r="W208" s="1" t="s">
        <v>298</v>
      </c>
      <c r="X208" t="s">
        <v>298</v>
      </c>
    </row>
    <row r="209" spans="2:24" hidden="1" x14ac:dyDescent="0.25">
      <c r="B209" t="s">
        <v>281</v>
      </c>
      <c r="C209" t="s">
        <v>240</v>
      </c>
      <c r="D209" t="s">
        <v>240</v>
      </c>
      <c r="E209">
        <v>-1</v>
      </c>
      <c r="F209" t="s">
        <v>89</v>
      </c>
      <c r="G209">
        <v>4</v>
      </c>
      <c r="H209">
        <v>0</v>
      </c>
      <c r="I209" t="s">
        <v>28</v>
      </c>
      <c r="J209" t="s">
        <v>28</v>
      </c>
      <c r="K209">
        <v>5</v>
      </c>
      <c r="L209">
        <v>-1</v>
      </c>
      <c r="M209">
        <v>-1</v>
      </c>
      <c r="N209">
        <v>-1</v>
      </c>
      <c r="O209">
        <v>-1</v>
      </c>
      <c r="P209">
        <v>1</v>
      </c>
      <c r="Q209" t="s">
        <v>98</v>
      </c>
      <c r="S209" t="s">
        <v>292</v>
      </c>
      <c r="T209">
        <v>211</v>
      </c>
      <c r="U209">
        <v>-1</v>
      </c>
      <c r="W209" s="1" t="s">
        <v>293</v>
      </c>
      <c r="X209" t="s">
        <v>293</v>
      </c>
    </row>
    <row r="210" spans="2:24" hidden="1" x14ac:dyDescent="0.25">
      <c r="B210" t="s">
        <v>299</v>
      </c>
      <c r="C210" t="s">
        <v>282</v>
      </c>
      <c r="D210" t="s">
        <v>282</v>
      </c>
      <c r="E210">
        <v>-1</v>
      </c>
      <c r="F210" t="s">
        <v>89</v>
      </c>
      <c r="G210">
        <v>15</v>
      </c>
      <c r="H210">
        <v>0</v>
      </c>
      <c r="I210" t="s">
        <v>28</v>
      </c>
      <c r="J210" t="s">
        <v>28</v>
      </c>
      <c r="K210">
        <v>1</v>
      </c>
      <c r="L210">
        <v>-1</v>
      </c>
      <c r="M210">
        <v>-1</v>
      </c>
      <c r="N210">
        <v>-1</v>
      </c>
      <c r="O210">
        <v>-1</v>
      </c>
      <c r="P210" t="s">
        <v>97</v>
      </c>
      <c r="Q210">
        <v>-1</v>
      </c>
      <c r="R210" t="s">
        <v>27</v>
      </c>
      <c r="S210" t="s">
        <v>300</v>
      </c>
      <c r="T210">
        <v>213</v>
      </c>
      <c r="U210">
        <v>-1</v>
      </c>
      <c r="W210" s="1" t="s">
        <v>301</v>
      </c>
      <c r="X210" t="s">
        <v>284</v>
      </c>
    </row>
    <row r="211" spans="2:24" hidden="1" x14ac:dyDescent="0.25">
      <c r="B211" t="s">
        <v>299</v>
      </c>
      <c r="C211" t="s">
        <v>290</v>
      </c>
      <c r="D211" t="s">
        <v>290</v>
      </c>
      <c r="E211">
        <v>-1</v>
      </c>
      <c r="F211" t="s">
        <v>89</v>
      </c>
      <c r="G211">
        <v>4</v>
      </c>
      <c r="H211">
        <v>0</v>
      </c>
      <c r="I211" t="s">
        <v>28</v>
      </c>
      <c r="J211" t="s">
        <v>28</v>
      </c>
      <c r="K211">
        <v>4</v>
      </c>
      <c r="L211">
        <v>-1</v>
      </c>
      <c r="M211">
        <v>-1</v>
      </c>
      <c r="N211">
        <v>-1</v>
      </c>
      <c r="O211">
        <v>-1</v>
      </c>
      <c r="P211" t="s">
        <v>97</v>
      </c>
      <c r="Q211">
        <v>-1</v>
      </c>
      <c r="R211" t="s">
        <v>27</v>
      </c>
      <c r="S211" t="s">
        <v>307</v>
      </c>
      <c r="T211">
        <v>214</v>
      </c>
      <c r="U211">
        <v>-1</v>
      </c>
      <c r="W211" s="1" t="s">
        <v>308</v>
      </c>
      <c r="X211" t="s">
        <v>308</v>
      </c>
    </row>
    <row r="212" spans="2:24" ht="30" hidden="1" x14ac:dyDescent="0.25">
      <c r="B212" t="s">
        <v>299</v>
      </c>
      <c r="C212" t="s">
        <v>285</v>
      </c>
      <c r="D212" t="s">
        <v>285</v>
      </c>
      <c r="E212">
        <v>-1</v>
      </c>
      <c r="F212" t="s">
        <v>26</v>
      </c>
      <c r="G212">
        <v>1</v>
      </c>
      <c r="H212">
        <v>0</v>
      </c>
      <c r="I212" t="s">
        <v>28</v>
      </c>
      <c r="J212" t="s">
        <v>27</v>
      </c>
      <c r="K212">
        <v>2</v>
      </c>
      <c r="L212">
        <v>-1</v>
      </c>
      <c r="M212">
        <v>-1</v>
      </c>
      <c r="N212">
        <v>-1</v>
      </c>
      <c r="O212">
        <v>-1</v>
      </c>
      <c r="P212">
        <v>1</v>
      </c>
      <c r="Q212">
        <v>-1</v>
      </c>
      <c r="R212" t="s">
        <v>27</v>
      </c>
      <c r="S212" t="s">
        <v>302</v>
      </c>
      <c r="T212">
        <v>215</v>
      </c>
      <c r="U212">
        <v>-1</v>
      </c>
      <c r="W212" s="1" t="s">
        <v>303</v>
      </c>
      <c r="X212" t="s">
        <v>304</v>
      </c>
    </row>
    <row r="213" spans="2:24" hidden="1" x14ac:dyDescent="0.25">
      <c r="B213" t="s">
        <v>299</v>
      </c>
      <c r="C213" t="s">
        <v>287</v>
      </c>
      <c r="D213" t="s">
        <v>287</v>
      </c>
      <c r="E213">
        <v>-1</v>
      </c>
      <c r="F213" t="s">
        <v>120</v>
      </c>
      <c r="G213">
        <v>26</v>
      </c>
      <c r="H213">
        <v>6</v>
      </c>
      <c r="I213" t="s">
        <v>28</v>
      </c>
      <c r="J213" t="s">
        <v>28</v>
      </c>
      <c r="K213">
        <v>3</v>
      </c>
      <c r="L213">
        <v>-1</v>
      </c>
      <c r="M213">
        <v>-1</v>
      </c>
      <c r="N213">
        <v>-1</v>
      </c>
      <c r="O213">
        <v>-1</v>
      </c>
      <c r="P213" t="s">
        <v>97</v>
      </c>
      <c r="Q213">
        <v>-1</v>
      </c>
      <c r="R213" t="s">
        <v>27</v>
      </c>
      <c r="S213" t="s">
        <v>305</v>
      </c>
      <c r="T213">
        <v>216</v>
      </c>
      <c r="U213">
        <v>-1</v>
      </c>
      <c r="W213" s="1" t="s">
        <v>306</v>
      </c>
      <c r="X213" t="s">
        <v>306</v>
      </c>
    </row>
    <row r="214" spans="2:24" hidden="1" x14ac:dyDescent="0.25">
      <c r="B214" t="s">
        <v>299</v>
      </c>
      <c r="C214" t="s">
        <v>247</v>
      </c>
      <c r="D214" t="s">
        <v>247</v>
      </c>
      <c r="E214" t="s">
        <v>25</v>
      </c>
      <c r="F214" t="s">
        <v>89</v>
      </c>
      <c r="G214">
        <v>2000</v>
      </c>
      <c r="H214">
        <v>0</v>
      </c>
      <c r="I214" t="s">
        <v>27</v>
      </c>
      <c r="J214" t="s">
        <v>28</v>
      </c>
      <c r="K214">
        <v>7</v>
      </c>
      <c r="L214">
        <v>-1</v>
      </c>
      <c r="M214">
        <v>-1</v>
      </c>
      <c r="N214">
        <v>-1</v>
      </c>
      <c r="O214">
        <v>-1</v>
      </c>
      <c r="P214" t="s">
        <v>97</v>
      </c>
      <c r="Q214" t="s">
        <v>30</v>
      </c>
      <c r="S214" t="s">
        <v>314</v>
      </c>
      <c r="T214">
        <v>217</v>
      </c>
      <c r="U214">
        <v>-1</v>
      </c>
      <c r="W214" s="1" t="s">
        <v>315</v>
      </c>
      <c r="X214" t="s">
        <v>315</v>
      </c>
    </row>
    <row r="215" spans="2:24" hidden="1" x14ac:dyDescent="0.25">
      <c r="B215" t="s">
        <v>299</v>
      </c>
      <c r="C215" t="s">
        <v>309</v>
      </c>
      <c r="D215" t="s">
        <v>309</v>
      </c>
      <c r="E215">
        <v>-1</v>
      </c>
      <c r="F215" t="s">
        <v>89</v>
      </c>
      <c r="G215">
        <v>15</v>
      </c>
      <c r="H215">
        <v>0</v>
      </c>
      <c r="I215" t="s">
        <v>28</v>
      </c>
      <c r="J215" t="s">
        <v>28</v>
      </c>
      <c r="K215">
        <v>5</v>
      </c>
      <c r="L215">
        <v>-1</v>
      </c>
      <c r="M215">
        <v>-1</v>
      </c>
      <c r="N215">
        <v>-1</v>
      </c>
      <c r="O215">
        <v>-1</v>
      </c>
      <c r="P215" t="s">
        <v>97</v>
      </c>
      <c r="Q215">
        <v>-1</v>
      </c>
      <c r="S215" t="s">
        <v>309</v>
      </c>
      <c r="T215">
        <v>218</v>
      </c>
      <c r="U215">
        <v>-1</v>
      </c>
      <c r="W215" s="1" t="s">
        <v>310</v>
      </c>
      <c r="X215" t="s">
        <v>310</v>
      </c>
    </row>
    <row r="216" spans="2:24" ht="30" hidden="1" x14ac:dyDescent="0.25">
      <c r="B216" t="s">
        <v>299</v>
      </c>
      <c r="C216" t="s">
        <v>311</v>
      </c>
      <c r="D216" t="s">
        <v>311</v>
      </c>
      <c r="E216">
        <v>-1</v>
      </c>
      <c r="F216" t="s">
        <v>26</v>
      </c>
      <c r="G216">
        <v>1</v>
      </c>
      <c r="H216">
        <v>0</v>
      </c>
      <c r="I216" t="s">
        <v>28</v>
      </c>
      <c r="J216" t="s">
        <v>28</v>
      </c>
      <c r="K216">
        <v>6</v>
      </c>
      <c r="L216">
        <v>-1</v>
      </c>
      <c r="M216">
        <v>-1</v>
      </c>
      <c r="N216">
        <v>-1</v>
      </c>
      <c r="O216">
        <v>-1</v>
      </c>
      <c r="P216" t="s">
        <v>97</v>
      </c>
      <c r="Q216">
        <v>-1</v>
      </c>
      <c r="S216" t="s">
        <v>312</v>
      </c>
      <c r="T216">
        <v>219</v>
      </c>
      <c r="U216">
        <v>-1</v>
      </c>
      <c r="W216" s="1" t="s">
        <v>313</v>
      </c>
      <c r="X216" t="s">
        <v>313</v>
      </c>
    </row>
    <row r="217" spans="2:24" hidden="1" x14ac:dyDescent="0.25">
      <c r="B217" t="s">
        <v>316</v>
      </c>
      <c r="C217" t="s">
        <v>320</v>
      </c>
      <c r="D217" t="s">
        <v>321</v>
      </c>
      <c r="E217">
        <v>-1</v>
      </c>
      <c r="F217" t="s">
        <v>82</v>
      </c>
      <c r="G217">
        <v>3</v>
      </c>
      <c r="H217">
        <v>0</v>
      </c>
      <c r="I217" t="s">
        <v>28</v>
      </c>
      <c r="J217" t="s">
        <v>28</v>
      </c>
      <c r="K217">
        <v>2</v>
      </c>
      <c r="L217">
        <v>-1</v>
      </c>
      <c r="M217">
        <v>-1</v>
      </c>
      <c r="N217">
        <v>-1</v>
      </c>
      <c r="O217">
        <v>-1</v>
      </c>
      <c r="P217">
        <v>1</v>
      </c>
      <c r="Q217">
        <v>-1</v>
      </c>
      <c r="R217" t="s">
        <v>27</v>
      </c>
      <c r="S217" t="s">
        <v>322</v>
      </c>
      <c r="T217">
        <v>221</v>
      </c>
      <c r="U217">
        <v>-1</v>
      </c>
      <c r="W217" s="1" t="s">
        <v>323</v>
      </c>
      <c r="X217" t="s">
        <v>323</v>
      </c>
    </row>
    <row r="218" spans="2:24" hidden="1" x14ac:dyDescent="0.25">
      <c r="B218" t="s">
        <v>316</v>
      </c>
      <c r="C218" t="s">
        <v>324</v>
      </c>
      <c r="D218" t="s">
        <v>325</v>
      </c>
      <c r="E218">
        <v>-1</v>
      </c>
      <c r="F218" t="s">
        <v>82</v>
      </c>
      <c r="G218">
        <v>1</v>
      </c>
      <c r="H218">
        <v>0</v>
      </c>
      <c r="I218" t="s">
        <v>28</v>
      </c>
      <c r="J218" t="s">
        <v>28</v>
      </c>
      <c r="K218">
        <v>3</v>
      </c>
      <c r="L218">
        <v>-1</v>
      </c>
      <c r="M218">
        <v>-1</v>
      </c>
      <c r="N218">
        <v>-1</v>
      </c>
      <c r="O218">
        <v>-1</v>
      </c>
      <c r="P218">
        <v>1</v>
      </c>
      <c r="Q218">
        <v>-1</v>
      </c>
      <c r="R218" t="s">
        <v>27</v>
      </c>
      <c r="S218" t="s">
        <v>326</v>
      </c>
      <c r="T218">
        <v>222</v>
      </c>
      <c r="U218">
        <v>-1</v>
      </c>
      <c r="W218" s="1" t="s">
        <v>327</v>
      </c>
      <c r="X218" t="s">
        <v>327</v>
      </c>
    </row>
    <row r="219" spans="2:24" ht="30" hidden="1" x14ac:dyDescent="0.25">
      <c r="B219" t="s">
        <v>316</v>
      </c>
      <c r="C219" t="s">
        <v>330</v>
      </c>
      <c r="D219" t="s">
        <v>330</v>
      </c>
      <c r="E219">
        <v>-1</v>
      </c>
      <c r="F219" t="s">
        <v>38</v>
      </c>
      <c r="G219">
        <v>9</v>
      </c>
      <c r="H219">
        <v>2</v>
      </c>
      <c r="I219" t="s">
        <v>27</v>
      </c>
      <c r="J219" t="s">
        <v>28</v>
      </c>
      <c r="K219">
        <v>5</v>
      </c>
      <c r="L219">
        <v>-1</v>
      </c>
      <c r="M219">
        <v>-1</v>
      </c>
      <c r="N219">
        <v>-1</v>
      </c>
      <c r="O219">
        <v>-1</v>
      </c>
      <c r="P219">
        <v>1</v>
      </c>
      <c r="Q219">
        <v>-1</v>
      </c>
      <c r="S219" t="s">
        <v>331</v>
      </c>
      <c r="T219">
        <v>223</v>
      </c>
      <c r="U219">
        <v>-1</v>
      </c>
      <c r="W219" s="1" t="s">
        <v>332</v>
      </c>
      <c r="X219" t="s">
        <v>332</v>
      </c>
    </row>
    <row r="220" spans="2:24" ht="45" hidden="1" x14ac:dyDescent="0.25">
      <c r="B220" t="s">
        <v>316</v>
      </c>
      <c r="C220" t="s">
        <v>328</v>
      </c>
      <c r="D220" t="s">
        <v>328</v>
      </c>
      <c r="E220">
        <v>-1</v>
      </c>
      <c r="F220" t="s">
        <v>82</v>
      </c>
      <c r="G220">
        <v>6</v>
      </c>
      <c r="H220">
        <v>2</v>
      </c>
      <c r="I220" t="s">
        <v>27</v>
      </c>
      <c r="J220" t="s">
        <v>28</v>
      </c>
      <c r="K220">
        <v>4</v>
      </c>
      <c r="L220">
        <v>-1</v>
      </c>
      <c r="M220">
        <v>-1</v>
      </c>
      <c r="N220">
        <v>-1</v>
      </c>
      <c r="O220">
        <v>-1</v>
      </c>
      <c r="P220">
        <v>1</v>
      </c>
      <c r="Q220">
        <v>-1</v>
      </c>
      <c r="S220" t="s">
        <v>328</v>
      </c>
      <c r="T220">
        <v>224</v>
      </c>
      <c r="U220">
        <v>-1</v>
      </c>
      <c r="W220" s="1" t="s">
        <v>329</v>
      </c>
      <c r="X220" t="s">
        <v>329</v>
      </c>
    </row>
    <row r="221" spans="2:24" ht="30" hidden="1" x14ac:dyDescent="0.25">
      <c r="B221" t="s">
        <v>316</v>
      </c>
      <c r="C221" t="s">
        <v>333</v>
      </c>
      <c r="D221" t="s">
        <v>333</v>
      </c>
      <c r="E221">
        <v>-1</v>
      </c>
      <c r="F221" t="s">
        <v>38</v>
      </c>
      <c r="G221">
        <v>8</v>
      </c>
      <c r="H221">
        <v>2</v>
      </c>
      <c r="I221" t="s">
        <v>27</v>
      </c>
      <c r="J221" t="s">
        <v>28</v>
      </c>
      <c r="K221">
        <v>6</v>
      </c>
      <c r="L221">
        <v>-1</v>
      </c>
      <c r="M221">
        <v>-1</v>
      </c>
      <c r="N221">
        <v>-1</v>
      </c>
      <c r="O221">
        <v>-1</v>
      </c>
      <c r="P221">
        <v>1</v>
      </c>
      <c r="Q221">
        <v>-1</v>
      </c>
      <c r="S221" t="s">
        <v>334</v>
      </c>
      <c r="T221">
        <v>225</v>
      </c>
      <c r="U221">
        <v>-1</v>
      </c>
      <c r="W221" s="1" t="s">
        <v>335</v>
      </c>
      <c r="X221" t="s">
        <v>335</v>
      </c>
    </row>
    <row r="222" spans="2:24" hidden="1" x14ac:dyDescent="0.25">
      <c r="B222" t="s">
        <v>316</v>
      </c>
      <c r="C222" t="s">
        <v>317</v>
      </c>
      <c r="D222" t="s">
        <v>317</v>
      </c>
      <c r="E222">
        <v>-1</v>
      </c>
      <c r="F222" t="s">
        <v>89</v>
      </c>
      <c r="G222">
        <v>2</v>
      </c>
      <c r="H222">
        <v>0</v>
      </c>
      <c r="I222" t="s">
        <v>28</v>
      </c>
      <c r="J222" t="s">
        <v>28</v>
      </c>
      <c r="K222">
        <v>1</v>
      </c>
      <c r="L222">
        <v>-1</v>
      </c>
      <c r="M222">
        <v>-1</v>
      </c>
      <c r="N222">
        <v>-1</v>
      </c>
      <c r="O222">
        <v>-1</v>
      </c>
      <c r="P222">
        <v>1</v>
      </c>
      <c r="Q222">
        <v>-1</v>
      </c>
      <c r="R222" t="s">
        <v>27</v>
      </c>
      <c r="S222" t="s">
        <v>318</v>
      </c>
      <c r="T222">
        <v>226</v>
      </c>
      <c r="U222">
        <v>-1</v>
      </c>
      <c r="W222" s="1" t="s">
        <v>319</v>
      </c>
      <c r="X222" t="s">
        <v>319</v>
      </c>
    </row>
    <row r="223" spans="2:24" hidden="1" x14ac:dyDescent="0.25">
      <c r="B223" t="s">
        <v>316</v>
      </c>
      <c r="C223" t="s">
        <v>338</v>
      </c>
      <c r="D223" t="s">
        <v>338</v>
      </c>
      <c r="E223">
        <v>-1</v>
      </c>
      <c r="F223" t="s">
        <v>89</v>
      </c>
      <c r="G223">
        <v>5</v>
      </c>
      <c r="H223">
        <v>0</v>
      </c>
      <c r="I223" t="s">
        <v>27</v>
      </c>
      <c r="J223" t="s">
        <v>28</v>
      </c>
      <c r="K223">
        <v>8</v>
      </c>
      <c r="L223">
        <v>-1</v>
      </c>
      <c r="M223">
        <v>-1</v>
      </c>
      <c r="N223">
        <v>-1</v>
      </c>
      <c r="O223">
        <v>-1</v>
      </c>
      <c r="P223">
        <v>1</v>
      </c>
      <c r="Q223">
        <v>-1</v>
      </c>
      <c r="S223" t="s">
        <v>339</v>
      </c>
      <c r="T223">
        <v>227</v>
      </c>
      <c r="U223">
        <v>-1</v>
      </c>
      <c r="W223" s="1" t="s">
        <v>340</v>
      </c>
      <c r="X223" t="s">
        <v>340</v>
      </c>
    </row>
    <row r="224" spans="2:24" ht="45" hidden="1" x14ac:dyDescent="0.25">
      <c r="B224" t="s">
        <v>316</v>
      </c>
      <c r="C224" t="s">
        <v>336</v>
      </c>
      <c r="D224" t="s">
        <v>336</v>
      </c>
      <c r="E224">
        <v>-1</v>
      </c>
      <c r="F224" t="s">
        <v>38</v>
      </c>
      <c r="G224">
        <v>8</v>
      </c>
      <c r="H224">
        <v>2</v>
      </c>
      <c r="I224" t="s">
        <v>27</v>
      </c>
      <c r="J224" t="s">
        <v>28</v>
      </c>
      <c r="K224">
        <v>7</v>
      </c>
      <c r="L224">
        <v>-1</v>
      </c>
      <c r="M224">
        <v>-1</v>
      </c>
      <c r="N224">
        <v>-1</v>
      </c>
      <c r="O224">
        <v>-1</v>
      </c>
      <c r="P224" t="s">
        <v>97</v>
      </c>
      <c r="Q224">
        <v>-1</v>
      </c>
      <c r="S224" t="s">
        <v>336</v>
      </c>
      <c r="T224">
        <v>228</v>
      </c>
      <c r="U224">
        <v>-1</v>
      </c>
      <c r="W224" s="1" t="s">
        <v>337</v>
      </c>
      <c r="X224" t="s">
        <v>337</v>
      </c>
    </row>
    <row r="225" spans="2:24" hidden="1" x14ac:dyDescent="0.25">
      <c r="B225" t="s">
        <v>341</v>
      </c>
      <c r="C225" t="s">
        <v>346</v>
      </c>
      <c r="D225" t="s">
        <v>346</v>
      </c>
      <c r="E225">
        <v>-1</v>
      </c>
      <c r="F225" t="s">
        <v>89</v>
      </c>
      <c r="G225">
        <v>255</v>
      </c>
      <c r="H225">
        <v>0</v>
      </c>
      <c r="I225" t="s">
        <v>27</v>
      </c>
      <c r="J225" t="s">
        <v>28</v>
      </c>
      <c r="K225">
        <v>3</v>
      </c>
      <c r="L225">
        <v>-1</v>
      </c>
      <c r="M225">
        <v>-1</v>
      </c>
      <c r="N225">
        <v>-1</v>
      </c>
      <c r="O225">
        <v>-1</v>
      </c>
      <c r="P225" t="s">
        <v>97</v>
      </c>
      <c r="Q225">
        <v>-1</v>
      </c>
      <c r="S225" t="s">
        <v>346</v>
      </c>
      <c r="T225">
        <v>230</v>
      </c>
      <c r="U225">
        <v>-1</v>
      </c>
      <c r="W225" s="1" t="s">
        <v>347</v>
      </c>
      <c r="X225" t="s">
        <v>347</v>
      </c>
    </row>
    <row r="226" spans="2:24" hidden="1" x14ac:dyDescent="0.25">
      <c r="B226" t="s">
        <v>341</v>
      </c>
      <c r="C226" t="s">
        <v>351</v>
      </c>
      <c r="D226" t="s">
        <v>351</v>
      </c>
      <c r="E226">
        <v>-1</v>
      </c>
      <c r="F226" t="s">
        <v>89</v>
      </c>
      <c r="G226">
        <v>255</v>
      </c>
      <c r="H226">
        <v>0</v>
      </c>
      <c r="I226" t="s">
        <v>27</v>
      </c>
      <c r="J226" t="s">
        <v>28</v>
      </c>
      <c r="K226">
        <v>5</v>
      </c>
      <c r="L226">
        <v>-1</v>
      </c>
      <c r="M226">
        <v>-1</v>
      </c>
      <c r="N226">
        <v>-1</v>
      </c>
      <c r="O226">
        <v>-1</v>
      </c>
      <c r="P226">
        <v>1</v>
      </c>
      <c r="Q226">
        <v>-1</v>
      </c>
      <c r="S226" t="s">
        <v>352</v>
      </c>
      <c r="T226">
        <v>231</v>
      </c>
      <c r="U226">
        <v>-1</v>
      </c>
      <c r="W226" s="1" t="s">
        <v>353</v>
      </c>
      <c r="X226" t="s">
        <v>353</v>
      </c>
    </row>
    <row r="227" spans="2:24" hidden="1" x14ac:dyDescent="0.25">
      <c r="B227" t="s">
        <v>341</v>
      </c>
      <c r="C227" t="s">
        <v>348</v>
      </c>
      <c r="D227" t="s">
        <v>348</v>
      </c>
      <c r="E227">
        <v>-1</v>
      </c>
      <c r="F227" t="s">
        <v>82</v>
      </c>
      <c r="G227">
        <v>5</v>
      </c>
      <c r="H227">
        <v>0</v>
      </c>
      <c r="I227" t="s">
        <v>27</v>
      </c>
      <c r="K227">
        <v>4</v>
      </c>
      <c r="L227">
        <v>-1</v>
      </c>
      <c r="M227">
        <v>-1</v>
      </c>
      <c r="N227">
        <v>-1</v>
      </c>
      <c r="O227">
        <v>-1</v>
      </c>
      <c r="P227">
        <v>1</v>
      </c>
      <c r="Q227">
        <v>-1</v>
      </c>
      <c r="S227" t="s">
        <v>349</v>
      </c>
      <c r="T227">
        <v>232</v>
      </c>
      <c r="U227">
        <v>-1</v>
      </c>
      <c r="W227" s="1" t="s">
        <v>350</v>
      </c>
      <c r="X227" t="s">
        <v>350</v>
      </c>
    </row>
    <row r="228" spans="2:24" hidden="1" x14ac:dyDescent="0.25">
      <c r="B228" t="s">
        <v>341</v>
      </c>
      <c r="C228" t="s">
        <v>342</v>
      </c>
      <c r="D228" t="s">
        <v>342</v>
      </c>
      <c r="E228">
        <v>-1</v>
      </c>
      <c r="F228" t="s">
        <v>89</v>
      </c>
      <c r="G228">
        <v>40</v>
      </c>
      <c r="H228">
        <v>0</v>
      </c>
      <c r="I228" t="s">
        <v>28</v>
      </c>
      <c r="J228" t="s">
        <v>28</v>
      </c>
      <c r="K228">
        <v>1</v>
      </c>
      <c r="L228">
        <v>-1</v>
      </c>
      <c r="M228">
        <v>-1</v>
      </c>
      <c r="N228">
        <v>-1</v>
      </c>
      <c r="O228">
        <v>-1</v>
      </c>
      <c r="P228" t="s">
        <v>97</v>
      </c>
      <c r="Q228">
        <v>-1</v>
      </c>
      <c r="R228" t="s">
        <v>27</v>
      </c>
      <c r="S228" t="s">
        <v>342</v>
      </c>
      <c r="T228">
        <v>233</v>
      </c>
      <c r="U228">
        <v>-1</v>
      </c>
      <c r="W228" s="1" t="s">
        <v>343</v>
      </c>
      <c r="X228" t="s">
        <v>343</v>
      </c>
    </row>
    <row r="229" spans="2:24" hidden="1" x14ac:dyDescent="0.25">
      <c r="B229" t="s">
        <v>341</v>
      </c>
      <c r="C229" t="s">
        <v>344</v>
      </c>
      <c r="D229" t="s">
        <v>344</v>
      </c>
      <c r="E229">
        <v>-1</v>
      </c>
      <c r="F229" t="s">
        <v>89</v>
      </c>
      <c r="G229">
        <v>255</v>
      </c>
      <c r="H229">
        <v>0</v>
      </c>
      <c r="I229" t="s">
        <v>27</v>
      </c>
      <c r="J229" t="s">
        <v>28</v>
      </c>
      <c r="K229">
        <v>2</v>
      </c>
      <c r="L229">
        <v>-1</v>
      </c>
      <c r="M229">
        <v>-1</v>
      </c>
      <c r="N229">
        <v>-1</v>
      </c>
      <c r="O229">
        <v>-1</v>
      </c>
      <c r="P229" t="s">
        <v>97</v>
      </c>
      <c r="Q229">
        <v>-1</v>
      </c>
      <c r="S229" t="s">
        <v>344</v>
      </c>
      <c r="T229">
        <v>234</v>
      </c>
      <c r="U229">
        <v>-1</v>
      </c>
      <c r="W229" s="1" t="s">
        <v>345</v>
      </c>
      <c r="X229" t="s">
        <v>345</v>
      </c>
    </row>
    <row r="230" spans="2:24" hidden="1" x14ac:dyDescent="0.25">
      <c r="B230" t="s">
        <v>354</v>
      </c>
      <c r="C230" t="s">
        <v>355</v>
      </c>
      <c r="D230" t="s">
        <v>355</v>
      </c>
      <c r="E230">
        <v>-1</v>
      </c>
      <c r="F230" t="s">
        <v>120</v>
      </c>
      <c r="G230">
        <v>10</v>
      </c>
      <c r="H230">
        <v>0</v>
      </c>
      <c r="I230" t="s">
        <v>28</v>
      </c>
      <c r="J230" t="s">
        <v>28</v>
      </c>
      <c r="K230">
        <v>1</v>
      </c>
      <c r="L230">
        <v>-1</v>
      </c>
      <c r="M230">
        <v>-1</v>
      </c>
      <c r="N230">
        <v>-1</v>
      </c>
      <c r="O230">
        <v>-1</v>
      </c>
      <c r="P230">
        <v>1</v>
      </c>
      <c r="Q230">
        <v>-1</v>
      </c>
      <c r="R230" t="s">
        <v>27</v>
      </c>
      <c r="S230" t="s">
        <v>355</v>
      </c>
      <c r="T230">
        <v>236</v>
      </c>
      <c r="U230">
        <v>-1</v>
      </c>
      <c r="W230" s="1" t="s">
        <v>356</v>
      </c>
      <c r="X230" t="s">
        <v>356</v>
      </c>
    </row>
    <row r="231" spans="2:24" hidden="1" x14ac:dyDescent="0.25">
      <c r="B231" t="s">
        <v>354</v>
      </c>
      <c r="C231" t="s">
        <v>357</v>
      </c>
      <c r="D231" t="s">
        <v>357</v>
      </c>
      <c r="E231">
        <v>-1</v>
      </c>
      <c r="F231" t="s">
        <v>82</v>
      </c>
      <c r="G231">
        <v>6</v>
      </c>
      <c r="H231">
        <v>2</v>
      </c>
      <c r="I231" t="s">
        <v>27</v>
      </c>
      <c r="J231" t="s">
        <v>28</v>
      </c>
      <c r="K231">
        <v>2</v>
      </c>
      <c r="L231">
        <v>-1</v>
      </c>
      <c r="M231">
        <v>-1</v>
      </c>
      <c r="N231">
        <v>-1</v>
      </c>
      <c r="O231">
        <v>-1</v>
      </c>
      <c r="P231">
        <v>1</v>
      </c>
      <c r="Q231">
        <v>-1</v>
      </c>
      <c r="S231" t="s">
        <v>357</v>
      </c>
      <c r="T231">
        <v>237</v>
      </c>
      <c r="U231">
        <v>-1</v>
      </c>
      <c r="W231" s="1" t="s">
        <v>358</v>
      </c>
      <c r="X231" t="s">
        <v>358</v>
      </c>
    </row>
    <row r="232" spans="2:24" ht="30" hidden="1" x14ac:dyDescent="0.25">
      <c r="B232" t="s">
        <v>359</v>
      </c>
      <c r="C232" t="s">
        <v>392</v>
      </c>
      <c r="D232" t="s">
        <v>392</v>
      </c>
      <c r="E232">
        <v>-1</v>
      </c>
      <c r="F232" t="s">
        <v>38</v>
      </c>
      <c r="G232">
        <v>7</v>
      </c>
      <c r="H232">
        <v>0</v>
      </c>
      <c r="I232" t="s">
        <v>27</v>
      </c>
      <c r="J232" t="s">
        <v>28</v>
      </c>
      <c r="K232">
        <v>12</v>
      </c>
      <c r="L232">
        <v>-1</v>
      </c>
      <c r="M232">
        <v>-1</v>
      </c>
      <c r="N232">
        <v>-1</v>
      </c>
      <c r="O232">
        <v>-1</v>
      </c>
      <c r="P232">
        <v>1</v>
      </c>
      <c r="Q232">
        <v>-1</v>
      </c>
      <c r="S232" t="s">
        <v>392</v>
      </c>
      <c r="T232">
        <v>239</v>
      </c>
      <c r="U232">
        <v>-1</v>
      </c>
      <c r="W232" s="1" t="s">
        <v>393</v>
      </c>
      <c r="X232" t="s">
        <v>393</v>
      </c>
    </row>
    <row r="233" spans="2:24" hidden="1" x14ac:dyDescent="0.25">
      <c r="B233" t="s">
        <v>359</v>
      </c>
      <c r="C233" t="s">
        <v>360</v>
      </c>
      <c r="D233" t="s">
        <v>360</v>
      </c>
      <c r="E233">
        <v>-1</v>
      </c>
      <c r="F233" t="s">
        <v>89</v>
      </c>
      <c r="G233">
        <v>2</v>
      </c>
      <c r="H233">
        <v>0</v>
      </c>
      <c r="I233" t="s">
        <v>28</v>
      </c>
      <c r="J233" t="s">
        <v>28</v>
      </c>
      <c r="K233">
        <v>1</v>
      </c>
      <c r="L233">
        <v>-1</v>
      </c>
      <c r="M233">
        <v>-1</v>
      </c>
      <c r="N233">
        <v>-1</v>
      </c>
      <c r="O233">
        <v>-1</v>
      </c>
      <c r="P233">
        <v>1</v>
      </c>
      <c r="Q233">
        <v>-1</v>
      </c>
      <c r="R233" t="s">
        <v>27</v>
      </c>
      <c r="S233" t="s">
        <v>361</v>
      </c>
      <c r="T233">
        <v>240</v>
      </c>
      <c r="U233">
        <v>-1</v>
      </c>
      <c r="W233" s="1" t="s">
        <v>362</v>
      </c>
      <c r="X233" t="s">
        <v>362</v>
      </c>
    </row>
    <row r="234" spans="2:24" hidden="1" x14ac:dyDescent="0.25">
      <c r="B234" t="s">
        <v>359</v>
      </c>
      <c r="C234" t="s">
        <v>363</v>
      </c>
      <c r="D234" t="s">
        <v>364</v>
      </c>
      <c r="E234" t="s">
        <v>365</v>
      </c>
      <c r="F234" t="s">
        <v>89</v>
      </c>
      <c r="G234">
        <v>2</v>
      </c>
      <c r="H234">
        <v>0</v>
      </c>
      <c r="I234" t="s">
        <v>28</v>
      </c>
      <c r="J234" t="s">
        <v>28</v>
      </c>
      <c r="K234">
        <v>2</v>
      </c>
      <c r="L234">
        <v>-1</v>
      </c>
      <c r="M234">
        <v>-1</v>
      </c>
      <c r="N234">
        <v>-1</v>
      </c>
      <c r="O234">
        <v>-1</v>
      </c>
      <c r="P234">
        <v>1</v>
      </c>
      <c r="Q234">
        <v>-1</v>
      </c>
      <c r="R234" t="s">
        <v>27</v>
      </c>
      <c r="S234" t="s">
        <v>366</v>
      </c>
      <c r="T234">
        <v>241</v>
      </c>
      <c r="U234">
        <v>-1</v>
      </c>
      <c r="W234" s="1" t="s">
        <v>367</v>
      </c>
      <c r="X234" t="s">
        <v>367</v>
      </c>
    </row>
    <row r="235" spans="2:24" hidden="1" x14ac:dyDescent="0.25">
      <c r="B235" t="s">
        <v>359</v>
      </c>
      <c r="C235" t="s">
        <v>368</v>
      </c>
      <c r="D235" t="s">
        <v>369</v>
      </c>
      <c r="E235" t="s">
        <v>365</v>
      </c>
      <c r="F235" t="s">
        <v>89</v>
      </c>
      <c r="G235">
        <v>2</v>
      </c>
      <c r="H235">
        <v>0</v>
      </c>
      <c r="I235" t="s">
        <v>28</v>
      </c>
      <c r="J235" t="s">
        <v>28</v>
      </c>
      <c r="K235">
        <v>3</v>
      </c>
      <c r="L235">
        <v>-1</v>
      </c>
      <c r="M235">
        <v>-1</v>
      </c>
      <c r="N235">
        <v>-1</v>
      </c>
      <c r="O235">
        <v>-1</v>
      </c>
      <c r="P235">
        <v>1</v>
      </c>
      <c r="Q235">
        <v>-1</v>
      </c>
      <c r="R235" t="s">
        <v>27</v>
      </c>
      <c r="S235" t="s">
        <v>370</v>
      </c>
      <c r="T235">
        <v>242</v>
      </c>
      <c r="U235">
        <v>-1</v>
      </c>
      <c r="W235" s="1" t="s">
        <v>371</v>
      </c>
      <c r="X235" t="s">
        <v>371</v>
      </c>
    </row>
    <row r="236" spans="2:24" hidden="1" x14ac:dyDescent="0.25">
      <c r="B236" t="s">
        <v>359</v>
      </c>
      <c r="C236" t="s">
        <v>372</v>
      </c>
      <c r="D236" t="s">
        <v>373</v>
      </c>
      <c r="E236" t="s">
        <v>365</v>
      </c>
      <c r="F236" t="s">
        <v>89</v>
      </c>
      <c r="G236">
        <v>2</v>
      </c>
      <c r="H236">
        <v>0</v>
      </c>
      <c r="I236" t="s">
        <v>28</v>
      </c>
      <c r="J236" t="s">
        <v>28</v>
      </c>
      <c r="K236">
        <v>4</v>
      </c>
      <c r="L236">
        <v>-1</v>
      </c>
      <c r="M236">
        <v>-1</v>
      </c>
      <c r="N236">
        <v>-1</v>
      </c>
      <c r="O236">
        <v>-1</v>
      </c>
      <c r="P236">
        <v>1</v>
      </c>
      <c r="Q236">
        <v>-1</v>
      </c>
      <c r="R236" t="s">
        <v>27</v>
      </c>
      <c r="S236" t="s">
        <v>374</v>
      </c>
      <c r="T236">
        <v>243</v>
      </c>
      <c r="U236">
        <v>-1</v>
      </c>
      <c r="W236" s="1" t="s">
        <v>375</v>
      </c>
      <c r="X236" t="s">
        <v>375</v>
      </c>
    </row>
    <row r="237" spans="2:24" hidden="1" x14ac:dyDescent="0.25">
      <c r="B237" t="s">
        <v>359</v>
      </c>
      <c r="C237" t="s">
        <v>376</v>
      </c>
      <c r="D237" t="s">
        <v>377</v>
      </c>
      <c r="E237" t="s">
        <v>365</v>
      </c>
      <c r="F237" t="s">
        <v>89</v>
      </c>
      <c r="G237">
        <v>2</v>
      </c>
      <c r="H237">
        <v>0</v>
      </c>
      <c r="I237" t="s">
        <v>28</v>
      </c>
      <c r="J237" t="s">
        <v>28</v>
      </c>
      <c r="K237">
        <v>5</v>
      </c>
      <c r="L237">
        <v>-1</v>
      </c>
      <c r="M237">
        <v>-1</v>
      </c>
      <c r="N237">
        <v>-1</v>
      </c>
      <c r="O237">
        <v>-1</v>
      </c>
      <c r="P237">
        <v>1</v>
      </c>
      <c r="Q237">
        <v>-1</v>
      </c>
      <c r="R237" t="s">
        <v>27</v>
      </c>
      <c r="S237" t="s">
        <v>378</v>
      </c>
      <c r="T237">
        <v>244</v>
      </c>
      <c r="U237">
        <v>-1</v>
      </c>
      <c r="W237" s="1" t="s">
        <v>379</v>
      </c>
      <c r="X237" t="s">
        <v>379</v>
      </c>
    </row>
    <row r="238" spans="2:24" hidden="1" x14ac:dyDescent="0.25">
      <c r="B238" t="s">
        <v>359</v>
      </c>
      <c r="C238" t="s">
        <v>388</v>
      </c>
      <c r="D238" t="s">
        <v>388</v>
      </c>
      <c r="E238">
        <v>-1</v>
      </c>
      <c r="F238" t="s">
        <v>38</v>
      </c>
      <c r="G238">
        <v>5</v>
      </c>
      <c r="H238">
        <v>2</v>
      </c>
      <c r="I238" t="s">
        <v>27</v>
      </c>
      <c r="J238" t="s">
        <v>28</v>
      </c>
      <c r="K238">
        <v>10</v>
      </c>
      <c r="L238">
        <v>-1</v>
      </c>
      <c r="M238">
        <v>-1</v>
      </c>
      <c r="N238">
        <v>-1</v>
      </c>
      <c r="O238">
        <v>-1</v>
      </c>
      <c r="P238">
        <v>1</v>
      </c>
      <c r="Q238">
        <v>-1</v>
      </c>
      <c r="S238" t="s">
        <v>388</v>
      </c>
      <c r="T238">
        <v>245</v>
      </c>
      <c r="U238">
        <v>-1</v>
      </c>
      <c r="W238" s="1" t="s">
        <v>389</v>
      </c>
      <c r="X238" t="s">
        <v>389</v>
      </c>
    </row>
    <row r="239" spans="2:24" hidden="1" x14ac:dyDescent="0.25">
      <c r="B239" t="s">
        <v>359</v>
      </c>
      <c r="C239" t="s">
        <v>390</v>
      </c>
      <c r="D239" t="s">
        <v>390</v>
      </c>
      <c r="E239">
        <v>-1</v>
      </c>
      <c r="F239" t="s">
        <v>38</v>
      </c>
      <c r="G239">
        <v>5</v>
      </c>
      <c r="H239">
        <v>2</v>
      </c>
      <c r="I239" t="s">
        <v>27</v>
      </c>
      <c r="J239" t="s">
        <v>28</v>
      </c>
      <c r="K239">
        <v>11</v>
      </c>
      <c r="L239">
        <v>-1</v>
      </c>
      <c r="M239">
        <v>-1</v>
      </c>
      <c r="N239">
        <v>-1</v>
      </c>
      <c r="O239">
        <v>-1</v>
      </c>
      <c r="P239">
        <v>1</v>
      </c>
      <c r="Q239">
        <v>-1</v>
      </c>
      <c r="S239" t="s">
        <v>390</v>
      </c>
      <c r="T239">
        <v>246</v>
      </c>
      <c r="U239">
        <v>60</v>
      </c>
      <c r="W239" s="1" t="s">
        <v>391</v>
      </c>
      <c r="X239" t="s">
        <v>391</v>
      </c>
    </row>
    <row r="240" spans="2:24" hidden="1" x14ac:dyDescent="0.25">
      <c r="B240" t="s">
        <v>359</v>
      </c>
      <c r="C240" t="s">
        <v>384</v>
      </c>
      <c r="D240" t="s">
        <v>384</v>
      </c>
      <c r="E240">
        <v>-1</v>
      </c>
      <c r="F240" t="s">
        <v>38</v>
      </c>
      <c r="G240">
        <v>6</v>
      </c>
      <c r="H240">
        <v>2</v>
      </c>
      <c r="I240" t="s">
        <v>27</v>
      </c>
      <c r="J240" t="s">
        <v>28</v>
      </c>
      <c r="K240">
        <v>8</v>
      </c>
      <c r="L240">
        <v>-1</v>
      </c>
      <c r="M240">
        <v>-1</v>
      </c>
      <c r="N240">
        <v>-1</v>
      </c>
      <c r="O240">
        <v>-1</v>
      </c>
      <c r="P240">
        <v>1</v>
      </c>
      <c r="Q240">
        <v>-1</v>
      </c>
      <c r="S240" t="s">
        <v>384</v>
      </c>
      <c r="T240">
        <v>247</v>
      </c>
      <c r="U240">
        <v>58</v>
      </c>
      <c r="W240" s="1" t="s">
        <v>385</v>
      </c>
      <c r="X240" t="s">
        <v>385</v>
      </c>
    </row>
    <row r="241" spans="2:24" hidden="1" x14ac:dyDescent="0.25">
      <c r="B241" t="s">
        <v>359</v>
      </c>
      <c r="C241" t="s">
        <v>380</v>
      </c>
      <c r="D241" t="s">
        <v>380</v>
      </c>
      <c r="E241">
        <v>-1</v>
      </c>
      <c r="F241" t="s">
        <v>38</v>
      </c>
      <c r="G241">
        <v>6</v>
      </c>
      <c r="H241">
        <v>2</v>
      </c>
      <c r="I241" t="s">
        <v>27</v>
      </c>
      <c r="J241" t="s">
        <v>28</v>
      </c>
      <c r="K241">
        <v>6</v>
      </c>
      <c r="L241">
        <v>-1</v>
      </c>
      <c r="M241">
        <v>-1</v>
      </c>
      <c r="N241">
        <v>-1</v>
      </c>
      <c r="O241">
        <v>-1</v>
      </c>
      <c r="P241">
        <v>1</v>
      </c>
      <c r="Q241">
        <v>-1</v>
      </c>
      <c r="S241" t="s">
        <v>380</v>
      </c>
      <c r="T241">
        <v>248</v>
      </c>
      <c r="U241">
        <v>58</v>
      </c>
      <c r="W241" s="1" t="s">
        <v>381</v>
      </c>
      <c r="X241" t="s">
        <v>381</v>
      </c>
    </row>
    <row r="242" spans="2:24" hidden="1" x14ac:dyDescent="0.25">
      <c r="B242" t="s">
        <v>359</v>
      </c>
      <c r="C242" t="s">
        <v>386</v>
      </c>
      <c r="D242" t="s">
        <v>386</v>
      </c>
      <c r="E242">
        <v>-1</v>
      </c>
      <c r="F242" t="s">
        <v>38</v>
      </c>
      <c r="G242">
        <v>6</v>
      </c>
      <c r="H242">
        <v>2</v>
      </c>
      <c r="I242" t="s">
        <v>27</v>
      </c>
      <c r="J242" t="s">
        <v>28</v>
      </c>
      <c r="K242">
        <v>9</v>
      </c>
      <c r="L242">
        <v>-1</v>
      </c>
      <c r="M242">
        <v>-1</v>
      </c>
      <c r="N242">
        <v>-1</v>
      </c>
      <c r="O242">
        <v>-1</v>
      </c>
      <c r="P242">
        <v>1</v>
      </c>
      <c r="Q242">
        <v>-1</v>
      </c>
      <c r="S242" t="s">
        <v>386</v>
      </c>
      <c r="T242">
        <v>249</v>
      </c>
      <c r="U242">
        <v>58</v>
      </c>
      <c r="W242" s="1" t="s">
        <v>387</v>
      </c>
      <c r="X242" t="s">
        <v>387</v>
      </c>
    </row>
    <row r="243" spans="2:24" hidden="1" x14ac:dyDescent="0.25">
      <c r="B243" t="s">
        <v>359</v>
      </c>
      <c r="C243" t="s">
        <v>382</v>
      </c>
      <c r="D243" t="s">
        <v>382</v>
      </c>
      <c r="E243">
        <v>-1</v>
      </c>
      <c r="F243" t="s">
        <v>38</v>
      </c>
      <c r="G243">
        <v>6</v>
      </c>
      <c r="H243">
        <v>2</v>
      </c>
      <c r="I243" t="s">
        <v>27</v>
      </c>
      <c r="J243" t="s">
        <v>28</v>
      </c>
      <c r="K243">
        <v>7</v>
      </c>
      <c r="L243">
        <v>-1</v>
      </c>
      <c r="M243">
        <v>-1</v>
      </c>
      <c r="N243">
        <v>-1</v>
      </c>
      <c r="O243">
        <v>-1</v>
      </c>
      <c r="P243">
        <v>1</v>
      </c>
      <c r="Q243">
        <v>-1</v>
      </c>
      <c r="S243" t="s">
        <v>382</v>
      </c>
      <c r="T243">
        <v>250</v>
      </c>
      <c r="U243">
        <v>58</v>
      </c>
      <c r="W243" s="1" t="s">
        <v>383</v>
      </c>
      <c r="X243" t="s">
        <v>383</v>
      </c>
    </row>
    <row r="244" spans="2:24" ht="45" hidden="1" x14ac:dyDescent="0.25">
      <c r="B244" t="s">
        <v>359</v>
      </c>
      <c r="C244" t="s">
        <v>394</v>
      </c>
      <c r="D244" t="s">
        <v>394</v>
      </c>
      <c r="E244">
        <v>-1</v>
      </c>
      <c r="F244" t="s">
        <v>82</v>
      </c>
      <c r="G244">
        <v>6</v>
      </c>
      <c r="H244">
        <v>2</v>
      </c>
      <c r="I244" t="s">
        <v>27</v>
      </c>
      <c r="J244" t="s">
        <v>28</v>
      </c>
      <c r="K244">
        <v>13</v>
      </c>
      <c r="L244">
        <v>-1</v>
      </c>
      <c r="M244">
        <v>-1</v>
      </c>
      <c r="N244">
        <v>-1</v>
      </c>
      <c r="O244">
        <v>-1</v>
      </c>
      <c r="P244">
        <v>1</v>
      </c>
      <c r="Q244">
        <v>-1</v>
      </c>
      <c r="S244" t="s">
        <v>394</v>
      </c>
      <c r="T244">
        <v>251</v>
      </c>
      <c r="U244">
        <v>-1</v>
      </c>
      <c r="W244" s="1" t="s">
        <v>395</v>
      </c>
      <c r="X244" t="s">
        <v>395</v>
      </c>
    </row>
    <row r="245" spans="2:24" ht="30" hidden="1" x14ac:dyDescent="0.25">
      <c r="B245" t="s">
        <v>396</v>
      </c>
      <c r="C245" t="s">
        <v>403</v>
      </c>
      <c r="D245" t="s">
        <v>403</v>
      </c>
      <c r="E245">
        <v>-1</v>
      </c>
      <c r="F245" t="s">
        <v>82</v>
      </c>
      <c r="G245">
        <v>6</v>
      </c>
      <c r="H245">
        <v>2</v>
      </c>
      <c r="I245" t="s">
        <v>27</v>
      </c>
      <c r="J245" t="s">
        <v>28</v>
      </c>
      <c r="K245">
        <v>4</v>
      </c>
      <c r="L245">
        <v>-1</v>
      </c>
      <c r="M245">
        <v>-1</v>
      </c>
      <c r="N245">
        <v>-1</v>
      </c>
      <c r="O245">
        <v>-1</v>
      </c>
      <c r="P245">
        <v>1</v>
      </c>
      <c r="Q245">
        <v>-1</v>
      </c>
      <c r="S245" t="s">
        <v>403</v>
      </c>
      <c r="T245">
        <v>253</v>
      </c>
      <c r="U245">
        <v>-1</v>
      </c>
      <c r="W245" s="1" t="s">
        <v>404</v>
      </c>
      <c r="X245" t="s">
        <v>404</v>
      </c>
    </row>
    <row r="246" spans="2:24" hidden="1" x14ac:dyDescent="0.25">
      <c r="B246" t="s">
        <v>396</v>
      </c>
      <c r="C246" t="s">
        <v>401</v>
      </c>
      <c r="D246" t="s">
        <v>401</v>
      </c>
      <c r="E246">
        <v>-1</v>
      </c>
      <c r="F246" t="s">
        <v>120</v>
      </c>
      <c r="G246">
        <v>10</v>
      </c>
      <c r="H246">
        <v>0</v>
      </c>
      <c r="I246" t="s">
        <v>27</v>
      </c>
      <c r="J246" t="s">
        <v>28</v>
      </c>
      <c r="K246">
        <v>3</v>
      </c>
      <c r="L246">
        <v>-1</v>
      </c>
      <c r="M246">
        <v>-1</v>
      </c>
      <c r="N246">
        <v>-1</v>
      </c>
      <c r="O246">
        <v>-1</v>
      </c>
      <c r="P246">
        <v>1</v>
      </c>
      <c r="Q246">
        <v>-1</v>
      </c>
      <c r="S246" t="s">
        <v>401</v>
      </c>
      <c r="T246">
        <v>254</v>
      </c>
      <c r="U246">
        <v>-1</v>
      </c>
      <c r="W246" s="1" t="s">
        <v>402</v>
      </c>
      <c r="X246" t="s">
        <v>402</v>
      </c>
    </row>
    <row r="247" spans="2:24" hidden="1" x14ac:dyDescent="0.25">
      <c r="B247" t="s">
        <v>396</v>
      </c>
      <c r="C247" t="s">
        <v>360</v>
      </c>
      <c r="D247" t="s">
        <v>360</v>
      </c>
      <c r="E247">
        <v>-1</v>
      </c>
      <c r="F247" t="s">
        <v>89</v>
      </c>
      <c r="G247">
        <v>2</v>
      </c>
      <c r="H247">
        <v>0</v>
      </c>
      <c r="I247" t="s">
        <v>28</v>
      </c>
      <c r="J247" t="s">
        <v>28</v>
      </c>
      <c r="K247">
        <v>1</v>
      </c>
      <c r="L247">
        <v>-1</v>
      </c>
      <c r="M247">
        <v>-1</v>
      </c>
      <c r="N247">
        <v>-1</v>
      </c>
      <c r="O247">
        <v>-1</v>
      </c>
      <c r="P247">
        <v>1</v>
      </c>
      <c r="Q247">
        <v>-1</v>
      </c>
      <c r="R247" t="s">
        <v>27</v>
      </c>
      <c r="S247" t="s">
        <v>397</v>
      </c>
      <c r="T247">
        <v>255</v>
      </c>
      <c r="U247">
        <v>-1</v>
      </c>
      <c r="W247" s="1" t="s">
        <v>398</v>
      </c>
      <c r="X247" t="s">
        <v>398</v>
      </c>
    </row>
    <row r="248" spans="2:24" hidden="1" x14ac:dyDescent="0.25">
      <c r="B248" t="s">
        <v>396</v>
      </c>
      <c r="C248" t="s">
        <v>399</v>
      </c>
      <c r="D248" t="s">
        <v>399</v>
      </c>
      <c r="E248">
        <v>-1</v>
      </c>
      <c r="F248" t="s">
        <v>89</v>
      </c>
      <c r="G248">
        <v>20</v>
      </c>
      <c r="H248">
        <v>0</v>
      </c>
      <c r="I248" t="s">
        <v>27</v>
      </c>
      <c r="J248" t="s">
        <v>28</v>
      </c>
      <c r="K248">
        <v>2</v>
      </c>
      <c r="L248">
        <v>-1</v>
      </c>
      <c r="M248">
        <v>-1</v>
      </c>
      <c r="N248">
        <v>-1</v>
      </c>
      <c r="O248">
        <v>-1</v>
      </c>
      <c r="P248">
        <v>1</v>
      </c>
      <c r="Q248">
        <v>-1</v>
      </c>
      <c r="S248" t="s">
        <v>399</v>
      </c>
      <c r="T248">
        <v>256</v>
      </c>
      <c r="U248">
        <v>-1</v>
      </c>
      <c r="W248" s="1" t="s">
        <v>400</v>
      </c>
      <c r="X248" t="s">
        <v>400</v>
      </c>
    </row>
    <row r="249" spans="2:24" hidden="1" x14ac:dyDescent="0.25">
      <c r="B249" t="s">
        <v>396</v>
      </c>
      <c r="C249" t="s">
        <v>247</v>
      </c>
      <c r="D249" t="s">
        <v>247</v>
      </c>
      <c r="E249" t="s">
        <v>25</v>
      </c>
      <c r="F249" t="s">
        <v>89</v>
      </c>
      <c r="G249">
        <v>2000</v>
      </c>
      <c r="H249">
        <v>0</v>
      </c>
      <c r="I249" t="s">
        <v>27</v>
      </c>
      <c r="J249" t="s">
        <v>28</v>
      </c>
      <c r="K249">
        <v>5</v>
      </c>
      <c r="L249">
        <v>-1</v>
      </c>
      <c r="M249">
        <v>-1</v>
      </c>
      <c r="N249">
        <v>-1</v>
      </c>
      <c r="O249">
        <v>-1</v>
      </c>
      <c r="P249">
        <v>1</v>
      </c>
      <c r="Q249" t="s">
        <v>30</v>
      </c>
      <c r="S249" t="s">
        <v>405</v>
      </c>
      <c r="T249">
        <v>257</v>
      </c>
      <c r="U249">
        <v>-1</v>
      </c>
      <c r="W249" s="1" t="s">
        <v>406</v>
      </c>
      <c r="X249" t="s">
        <v>406</v>
      </c>
    </row>
    <row r="250" spans="2:24" hidden="1" x14ac:dyDescent="0.25">
      <c r="B250" t="s">
        <v>407</v>
      </c>
      <c r="C250" t="s">
        <v>413</v>
      </c>
      <c r="D250" t="s">
        <v>413</v>
      </c>
      <c r="E250">
        <v>-1</v>
      </c>
      <c r="F250" t="s">
        <v>89</v>
      </c>
      <c r="G250">
        <v>24</v>
      </c>
      <c r="H250">
        <v>0</v>
      </c>
      <c r="I250" t="s">
        <v>27</v>
      </c>
      <c r="J250" t="s">
        <v>28</v>
      </c>
      <c r="K250">
        <v>3</v>
      </c>
      <c r="L250">
        <v>-1</v>
      </c>
      <c r="M250">
        <v>-1</v>
      </c>
      <c r="N250">
        <v>-1</v>
      </c>
      <c r="O250">
        <v>-1</v>
      </c>
      <c r="P250">
        <v>1</v>
      </c>
      <c r="Q250">
        <v>-1</v>
      </c>
      <c r="S250" t="s">
        <v>413</v>
      </c>
      <c r="T250">
        <v>267</v>
      </c>
      <c r="U250">
        <v>-1</v>
      </c>
      <c r="W250" s="1" t="s">
        <v>414</v>
      </c>
      <c r="X250" t="s">
        <v>414</v>
      </c>
    </row>
    <row r="251" spans="2:24" hidden="1" x14ac:dyDescent="0.25">
      <c r="B251" t="s">
        <v>407</v>
      </c>
      <c r="C251" t="s">
        <v>411</v>
      </c>
      <c r="D251" t="s">
        <v>411</v>
      </c>
      <c r="E251">
        <v>-1</v>
      </c>
      <c r="F251" t="s">
        <v>89</v>
      </c>
      <c r="G251">
        <v>30</v>
      </c>
      <c r="H251">
        <v>0</v>
      </c>
      <c r="I251" t="s">
        <v>28</v>
      </c>
      <c r="J251" t="s">
        <v>28</v>
      </c>
      <c r="K251">
        <v>2</v>
      </c>
      <c r="L251">
        <v>-1</v>
      </c>
      <c r="M251">
        <v>-1</v>
      </c>
      <c r="N251">
        <v>-1</v>
      </c>
      <c r="O251">
        <v>-1</v>
      </c>
      <c r="P251">
        <v>1</v>
      </c>
      <c r="Q251">
        <v>-1</v>
      </c>
      <c r="R251" t="s">
        <v>27</v>
      </c>
      <c r="S251" t="s">
        <v>411</v>
      </c>
      <c r="T251">
        <v>268</v>
      </c>
      <c r="U251">
        <v>-1</v>
      </c>
      <c r="W251" s="1" t="s">
        <v>412</v>
      </c>
      <c r="X251" t="s">
        <v>412</v>
      </c>
    </row>
    <row r="252" spans="2:24" ht="30" hidden="1" x14ac:dyDescent="0.25">
      <c r="B252" t="s">
        <v>407</v>
      </c>
      <c r="C252" t="s">
        <v>450</v>
      </c>
      <c r="D252" t="s">
        <v>450</v>
      </c>
      <c r="E252">
        <v>-1</v>
      </c>
      <c r="F252" t="s">
        <v>89</v>
      </c>
      <c r="G252">
        <v>12</v>
      </c>
      <c r="H252">
        <v>0</v>
      </c>
      <c r="I252" t="s">
        <v>27</v>
      </c>
      <c r="J252" t="s">
        <v>28</v>
      </c>
      <c r="K252">
        <v>21</v>
      </c>
      <c r="L252">
        <v>-1</v>
      </c>
      <c r="M252">
        <v>-1</v>
      </c>
      <c r="N252">
        <v>-1</v>
      </c>
      <c r="O252">
        <v>-1</v>
      </c>
      <c r="P252">
        <v>1</v>
      </c>
      <c r="Q252">
        <v>-1</v>
      </c>
      <c r="S252" t="s">
        <v>451</v>
      </c>
      <c r="T252">
        <v>269</v>
      </c>
      <c r="U252">
        <v>-1</v>
      </c>
      <c r="V252">
        <v>-1</v>
      </c>
      <c r="W252" s="1" t="s">
        <v>452</v>
      </c>
      <c r="X252" t="s">
        <v>452</v>
      </c>
    </row>
    <row r="253" spans="2:24" hidden="1" x14ac:dyDescent="0.25">
      <c r="B253" t="s">
        <v>407</v>
      </c>
      <c r="C253" t="s">
        <v>417</v>
      </c>
      <c r="D253" t="s">
        <v>417</v>
      </c>
      <c r="E253">
        <v>-1</v>
      </c>
      <c r="F253" t="s">
        <v>89</v>
      </c>
      <c r="G253">
        <v>16</v>
      </c>
      <c r="H253">
        <v>0</v>
      </c>
      <c r="I253" t="s">
        <v>27</v>
      </c>
      <c r="J253" t="s">
        <v>28</v>
      </c>
      <c r="K253">
        <v>5</v>
      </c>
      <c r="L253">
        <v>-1</v>
      </c>
      <c r="M253">
        <v>-1</v>
      </c>
      <c r="N253">
        <v>-1</v>
      </c>
      <c r="O253">
        <v>-1</v>
      </c>
      <c r="P253">
        <v>1</v>
      </c>
      <c r="Q253">
        <v>-1</v>
      </c>
      <c r="S253" t="s">
        <v>417</v>
      </c>
      <c r="T253">
        <v>270</v>
      </c>
      <c r="U253">
        <v>-1</v>
      </c>
      <c r="W253" s="1" t="s">
        <v>418</v>
      </c>
      <c r="X253" t="s">
        <v>418</v>
      </c>
    </row>
    <row r="254" spans="2:24" hidden="1" x14ac:dyDescent="0.25">
      <c r="B254" t="s">
        <v>407</v>
      </c>
      <c r="C254" t="s">
        <v>422</v>
      </c>
      <c r="D254" t="s">
        <v>422</v>
      </c>
      <c r="E254">
        <v>-1</v>
      </c>
      <c r="F254" t="s">
        <v>82</v>
      </c>
      <c r="G254">
        <v>1</v>
      </c>
      <c r="H254">
        <v>0</v>
      </c>
      <c r="I254" t="s">
        <v>27</v>
      </c>
      <c r="J254" t="s">
        <v>28</v>
      </c>
      <c r="K254">
        <v>7</v>
      </c>
      <c r="L254">
        <v>-1</v>
      </c>
      <c r="M254">
        <v>-1</v>
      </c>
      <c r="N254">
        <v>-1</v>
      </c>
      <c r="O254">
        <v>-1</v>
      </c>
      <c r="P254">
        <v>1</v>
      </c>
      <c r="Q254">
        <v>-1</v>
      </c>
      <c r="S254" t="s">
        <v>422</v>
      </c>
      <c r="T254">
        <v>271</v>
      </c>
      <c r="U254">
        <v>-1</v>
      </c>
      <c r="W254" s="1" t="s">
        <v>423</v>
      </c>
      <c r="X254" t="s">
        <v>423</v>
      </c>
    </row>
    <row r="255" spans="2:24" hidden="1" x14ac:dyDescent="0.25">
      <c r="B255" t="s">
        <v>407</v>
      </c>
      <c r="C255" t="s">
        <v>348</v>
      </c>
      <c r="D255" t="s">
        <v>348</v>
      </c>
      <c r="E255">
        <v>-1</v>
      </c>
      <c r="F255" t="s">
        <v>82</v>
      </c>
      <c r="G255">
        <v>5</v>
      </c>
      <c r="H255">
        <v>0</v>
      </c>
      <c r="I255" t="s">
        <v>27</v>
      </c>
      <c r="J255" t="s">
        <v>28</v>
      </c>
      <c r="K255">
        <v>19</v>
      </c>
      <c r="L255">
        <v>-1</v>
      </c>
      <c r="M255">
        <v>-1</v>
      </c>
      <c r="N255">
        <v>-1</v>
      </c>
      <c r="O255">
        <v>-1</v>
      </c>
      <c r="P255">
        <v>1</v>
      </c>
      <c r="Q255">
        <v>-1</v>
      </c>
      <c r="S255" t="s">
        <v>348</v>
      </c>
      <c r="T255">
        <v>272</v>
      </c>
      <c r="U255">
        <v>-1</v>
      </c>
      <c r="W255" s="1" t="s">
        <v>350</v>
      </c>
      <c r="X255" t="s">
        <v>350</v>
      </c>
    </row>
    <row r="256" spans="2:24" hidden="1" x14ac:dyDescent="0.25">
      <c r="B256" t="s">
        <v>407</v>
      </c>
      <c r="C256" t="s">
        <v>443</v>
      </c>
      <c r="D256" t="s">
        <v>443</v>
      </c>
      <c r="E256">
        <v>-1</v>
      </c>
      <c r="F256" t="s">
        <v>26</v>
      </c>
      <c r="G256">
        <v>1</v>
      </c>
      <c r="H256">
        <v>0</v>
      </c>
      <c r="I256" t="s">
        <v>27</v>
      </c>
      <c r="J256" t="s">
        <v>28</v>
      </c>
      <c r="K256">
        <v>17</v>
      </c>
      <c r="L256">
        <v>-1</v>
      </c>
      <c r="M256">
        <v>-1</v>
      </c>
      <c r="N256">
        <v>-1</v>
      </c>
      <c r="O256">
        <v>-1</v>
      </c>
      <c r="P256">
        <v>1</v>
      </c>
      <c r="Q256">
        <v>-1</v>
      </c>
      <c r="S256" t="s">
        <v>443</v>
      </c>
      <c r="T256">
        <v>273</v>
      </c>
      <c r="U256">
        <v>-1</v>
      </c>
      <c r="W256" s="1" t="s">
        <v>444</v>
      </c>
      <c r="X256" t="s">
        <v>444</v>
      </c>
    </row>
    <row r="257" spans="2:24" hidden="1" x14ac:dyDescent="0.25">
      <c r="B257" t="s">
        <v>407</v>
      </c>
      <c r="C257" t="s">
        <v>431</v>
      </c>
      <c r="D257" t="s">
        <v>431</v>
      </c>
      <c r="E257">
        <v>-1</v>
      </c>
      <c r="F257" t="s">
        <v>89</v>
      </c>
      <c r="G257">
        <v>10</v>
      </c>
      <c r="H257">
        <v>0</v>
      </c>
      <c r="I257" t="s">
        <v>27</v>
      </c>
      <c r="J257" t="s">
        <v>28</v>
      </c>
      <c r="K257">
        <v>11</v>
      </c>
      <c r="L257">
        <v>-1</v>
      </c>
      <c r="M257">
        <v>-1</v>
      </c>
      <c r="N257">
        <v>-1</v>
      </c>
      <c r="O257">
        <v>-1</v>
      </c>
      <c r="P257">
        <v>1</v>
      </c>
      <c r="Q257">
        <v>-1</v>
      </c>
      <c r="S257" t="s">
        <v>431</v>
      </c>
      <c r="T257">
        <v>274</v>
      </c>
      <c r="U257">
        <v>-1</v>
      </c>
      <c r="W257" s="1" t="s">
        <v>432</v>
      </c>
      <c r="X257" t="s">
        <v>432</v>
      </c>
    </row>
    <row r="258" spans="2:24" hidden="1" x14ac:dyDescent="0.25">
      <c r="B258" t="s">
        <v>407</v>
      </c>
      <c r="C258" t="s">
        <v>247</v>
      </c>
      <c r="D258" t="s">
        <v>247</v>
      </c>
      <c r="E258" t="s">
        <v>25</v>
      </c>
      <c r="F258" t="s">
        <v>89</v>
      </c>
      <c r="G258">
        <v>2000</v>
      </c>
      <c r="H258">
        <v>0</v>
      </c>
      <c r="I258" t="s">
        <v>27</v>
      </c>
      <c r="J258" t="s">
        <v>28</v>
      </c>
      <c r="K258">
        <v>23</v>
      </c>
      <c r="L258">
        <v>-1</v>
      </c>
      <c r="M258">
        <v>-1</v>
      </c>
      <c r="N258">
        <v>-1</v>
      </c>
      <c r="O258">
        <v>-1</v>
      </c>
      <c r="P258">
        <v>1</v>
      </c>
      <c r="Q258" t="s">
        <v>30</v>
      </c>
      <c r="S258" t="s">
        <v>455</v>
      </c>
      <c r="T258">
        <v>275</v>
      </c>
      <c r="U258">
        <v>-1</v>
      </c>
      <c r="W258" s="1" t="s">
        <v>456</v>
      </c>
      <c r="X258" t="s">
        <v>456</v>
      </c>
    </row>
    <row r="259" spans="2:24" hidden="1" x14ac:dyDescent="0.25">
      <c r="B259" t="s">
        <v>407</v>
      </c>
      <c r="C259" t="s">
        <v>424</v>
      </c>
      <c r="D259" t="s">
        <v>424</v>
      </c>
      <c r="E259">
        <v>-1</v>
      </c>
      <c r="F259" t="s">
        <v>26</v>
      </c>
      <c r="G259">
        <v>1</v>
      </c>
      <c r="H259">
        <v>0</v>
      </c>
      <c r="I259" t="s">
        <v>27</v>
      </c>
      <c r="J259" t="s">
        <v>28</v>
      </c>
      <c r="K259">
        <v>8</v>
      </c>
      <c r="L259">
        <v>-1</v>
      </c>
      <c r="M259">
        <v>-1</v>
      </c>
      <c r="N259">
        <v>-1</v>
      </c>
      <c r="O259">
        <v>-1</v>
      </c>
      <c r="P259">
        <v>1</v>
      </c>
      <c r="Q259">
        <v>-1</v>
      </c>
      <c r="S259" t="s">
        <v>424</v>
      </c>
      <c r="T259">
        <v>276</v>
      </c>
      <c r="U259">
        <v>-1</v>
      </c>
      <c r="W259" s="1" t="s">
        <v>425</v>
      </c>
      <c r="X259" t="s">
        <v>425</v>
      </c>
    </row>
    <row r="260" spans="2:24" hidden="1" x14ac:dyDescent="0.25">
      <c r="B260" t="s">
        <v>407</v>
      </c>
      <c r="C260" t="s">
        <v>447</v>
      </c>
      <c r="D260" t="s">
        <v>447</v>
      </c>
      <c r="E260">
        <v>-1</v>
      </c>
      <c r="F260" t="s">
        <v>82</v>
      </c>
      <c r="G260">
        <v>2</v>
      </c>
      <c r="H260">
        <v>0</v>
      </c>
      <c r="I260" t="s">
        <v>28</v>
      </c>
      <c r="J260" t="s">
        <v>28</v>
      </c>
      <c r="K260">
        <v>20</v>
      </c>
      <c r="L260">
        <v>-1</v>
      </c>
      <c r="M260">
        <v>-1</v>
      </c>
      <c r="N260">
        <v>-1</v>
      </c>
      <c r="O260">
        <v>-1</v>
      </c>
      <c r="P260">
        <v>1</v>
      </c>
      <c r="Q260">
        <v>-1</v>
      </c>
      <c r="S260" t="s">
        <v>448</v>
      </c>
      <c r="T260">
        <v>277</v>
      </c>
      <c r="U260">
        <v>-1</v>
      </c>
      <c r="W260" s="1" t="s">
        <v>449</v>
      </c>
      <c r="X260" t="s">
        <v>449</v>
      </c>
    </row>
    <row r="261" spans="2:24" hidden="1" x14ac:dyDescent="0.25">
      <c r="B261" t="s">
        <v>407</v>
      </c>
      <c r="C261" t="s">
        <v>428</v>
      </c>
      <c r="D261" t="s">
        <v>428</v>
      </c>
      <c r="E261">
        <v>-1</v>
      </c>
      <c r="F261" t="s">
        <v>82</v>
      </c>
      <c r="G261">
        <v>16</v>
      </c>
      <c r="H261">
        <v>0</v>
      </c>
      <c r="I261" t="s">
        <v>27</v>
      </c>
      <c r="J261" t="s">
        <v>28</v>
      </c>
      <c r="K261">
        <v>10</v>
      </c>
      <c r="L261">
        <v>-1</v>
      </c>
      <c r="M261">
        <v>-1</v>
      </c>
      <c r="N261">
        <v>-1</v>
      </c>
      <c r="O261">
        <v>-1</v>
      </c>
      <c r="P261">
        <v>1</v>
      </c>
      <c r="Q261">
        <v>-1</v>
      </c>
      <c r="S261" t="s">
        <v>429</v>
      </c>
      <c r="T261">
        <v>278</v>
      </c>
      <c r="U261">
        <v>-1</v>
      </c>
      <c r="W261" s="1" t="s">
        <v>430</v>
      </c>
      <c r="X261" t="s">
        <v>430</v>
      </c>
    </row>
    <row r="262" spans="2:24" hidden="1" x14ac:dyDescent="0.25">
      <c r="B262" t="s">
        <v>407</v>
      </c>
      <c r="C262" t="s">
        <v>453</v>
      </c>
      <c r="D262" t="s">
        <v>453</v>
      </c>
      <c r="E262">
        <v>-1</v>
      </c>
      <c r="F262" t="s">
        <v>89</v>
      </c>
      <c r="G262">
        <v>255</v>
      </c>
      <c r="H262">
        <v>0</v>
      </c>
      <c r="I262" t="s">
        <v>27</v>
      </c>
      <c r="J262" t="s">
        <v>28</v>
      </c>
      <c r="K262">
        <v>22</v>
      </c>
      <c r="L262">
        <v>-1</v>
      </c>
      <c r="M262">
        <v>-1</v>
      </c>
      <c r="N262">
        <v>-1</v>
      </c>
      <c r="O262">
        <v>-1</v>
      </c>
      <c r="P262">
        <v>1</v>
      </c>
      <c r="Q262">
        <v>-1</v>
      </c>
      <c r="S262" t="s">
        <v>453</v>
      </c>
      <c r="T262">
        <v>279</v>
      </c>
      <c r="U262">
        <v>-1</v>
      </c>
      <c r="W262" s="1" t="s">
        <v>454</v>
      </c>
      <c r="X262" t="s">
        <v>454</v>
      </c>
    </row>
    <row r="263" spans="2:24" hidden="1" x14ac:dyDescent="0.25">
      <c r="B263" t="s">
        <v>407</v>
      </c>
      <c r="C263" t="s">
        <v>441</v>
      </c>
      <c r="D263" t="s">
        <v>441</v>
      </c>
      <c r="E263">
        <v>-1</v>
      </c>
      <c r="F263" t="s">
        <v>89</v>
      </c>
      <c r="G263">
        <v>40</v>
      </c>
      <c r="H263">
        <v>0</v>
      </c>
      <c r="I263" t="s">
        <v>27</v>
      </c>
      <c r="J263" t="s">
        <v>28</v>
      </c>
      <c r="K263">
        <v>16</v>
      </c>
      <c r="L263">
        <v>-1</v>
      </c>
      <c r="M263">
        <v>-1</v>
      </c>
      <c r="N263">
        <v>-1</v>
      </c>
      <c r="O263">
        <v>-1</v>
      </c>
      <c r="P263">
        <v>1</v>
      </c>
      <c r="Q263">
        <v>-1</v>
      </c>
      <c r="S263" t="s">
        <v>441</v>
      </c>
      <c r="T263">
        <v>280</v>
      </c>
      <c r="U263">
        <v>-1</v>
      </c>
      <c r="W263" s="1" t="s">
        <v>442</v>
      </c>
      <c r="X263" t="s">
        <v>442</v>
      </c>
    </row>
    <row r="264" spans="2:24" hidden="1" x14ac:dyDescent="0.25">
      <c r="B264" t="s">
        <v>407</v>
      </c>
      <c r="C264" t="s">
        <v>439</v>
      </c>
      <c r="D264" t="s">
        <v>439</v>
      </c>
      <c r="E264">
        <v>-1</v>
      </c>
      <c r="F264" t="s">
        <v>26</v>
      </c>
      <c r="G264">
        <v>1</v>
      </c>
      <c r="H264">
        <v>0</v>
      </c>
      <c r="I264" t="s">
        <v>27</v>
      </c>
      <c r="J264" t="s">
        <v>28</v>
      </c>
      <c r="K264">
        <v>15</v>
      </c>
      <c r="L264">
        <v>-1</v>
      </c>
      <c r="M264">
        <v>-1</v>
      </c>
      <c r="N264">
        <v>-1</v>
      </c>
      <c r="O264">
        <v>-1</v>
      </c>
      <c r="P264">
        <v>1</v>
      </c>
      <c r="Q264">
        <v>-1</v>
      </c>
      <c r="S264" t="s">
        <v>439</v>
      </c>
      <c r="T264">
        <v>281</v>
      </c>
      <c r="U264">
        <v>-1</v>
      </c>
      <c r="W264" s="1" t="s">
        <v>440</v>
      </c>
      <c r="X264" t="s">
        <v>440</v>
      </c>
    </row>
    <row r="265" spans="2:24" hidden="1" x14ac:dyDescent="0.25">
      <c r="B265" t="s">
        <v>407</v>
      </c>
      <c r="C265" t="s">
        <v>408</v>
      </c>
      <c r="D265" t="s">
        <v>408</v>
      </c>
      <c r="E265">
        <v>-1</v>
      </c>
      <c r="F265" t="s">
        <v>89</v>
      </c>
      <c r="G265">
        <v>30</v>
      </c>
      <c r="H265">
        <v>0</v>
      </c>
      <c r="I265" t="s">
        <v>28</v>
      </c>
      <c r="J265" t="s">
        <v>28</v>
      </c>
      <c r="K265">
        <v>1</v>
      </c>
      <c r="L265">
        <v>-1</v>
      </c>
      <c r="M265">
        <v>-1</v>
      </c>
      <c r="N265">
        <v>-1</v>
      </c>
      <c r="O265">
        <v>-1</v>
      </c>
      <c r="P265">
        <v>1</v>
      </c>
      <c r="Q265">
        <v>-1</v>
      </c>
      <c r="R265" t="s">
        <v>27</v>
      </c>
      <c r="S265" t="s">
        <v>409</v>
      </c>
      <c r="T265">
        <v>282</v>
      </c>
      <c r="U265">
        <v>-1</v>
      </c>
      <c r="W265" s="1" t="s">
        <v>410</v>
      </c>
      <c r="X265" t="s">
        <v>410</v>
      </c>
    </row>
    <row r="266" spans="2:24" hidden="1" x14ac:dyDescent="0.25">
      <c r="B266" t="s">
        <v>407</v>
      </c>
      <c r="C266" t="s">
        <v>445</v>
      </c>
      <c r="D266" t="s">
        <v>445</v>
      </c>
      <c r="E266">
        <v>-1</v>
      </c>
      <c r="F266" t="s">
        <v>89</v>
      </c>
      <c r="G266">
        <v>24</v>
      </c>
      <c r="H266">
        <v>0</v>
      </c>
      <c r="I266" t="s">
        <v>27</v>
      </c>
      <c r="J266" t="s">
        <v>28</v>
      </c>
      <c r="K266">
        <v>18</v>
      </c>
      <c r="L266">
        <v>-1</v>
      </c>
      <c r="M266">
        <v>-1</v>
      </c>
      <c r="N266">
        <v>-1</v>
      </c>
      <c r="O266">
        <v>-1</v>
      </c>
      <c r="P266">
        <v>1</v>
      </c>
      <c r="Q266">
        <v>-1</v>
      </c>
      <c r="S266" t="s">
        <v>445</v>
      </c>
      <c r="T266">
        <v>283</v>
      </c>
      <c r="U266">
        <v>-1</v>
      </c>
      <c r="W266" s="1" t="s">
        <v>446</v>
      </c>
      <c r="X266" t="s">
        <v>446</v>
      </c>
    </row>
    <row r="267" spans="2:24" hidden="1" x14ac:dyDescent="0.25">
      <c r="B267" t="s">
        <v>407</v>
      </c>
      <c r="C267" t="s">
        <v>426</v>
      </c>
      <c r="D267" t="s">
        <v>426</v>
      </c>
      <c r="E267">
        <v>-1</v>
      </c>
      <c r="F267" t="s">
        <v>26</v>
      </c>
      <c r="G267">
        <v>1</v>
      </c>
      <c r="H267">
        <v>0</v>
      </c>
      <c r="I267" t="s">
        <v>27</v>
      </c>
      <c r="J267" t="s">
        <v>28</v>
      </c>
      <c r="K267">
        <v>9</v>
      </c>
      <c r="L267">
        <v>-1</v>
      </c>
      <c r="M267">
        <v>-1</v>
      </c>
      <c r="N267">
        <v>-1</v>
      </c>
      <c r="O267">
        <v>-1</v>
      </c>
      <c r="P267">
        <v>1</v>
      </c>
      <c r="Q267">
        <v>-1</v>
      </c>
      <c r="S267" t="s">
        <v>426</v>
      </c>
      <c r="T267">
        <v>284</v>
      </c>
      <c r="U267">
        <v>-1</v>
      </c>
      <c r="W267" s="1" t="s">
        <v>427</v>
      </c>
      <c r="X267" t="s">
        <v>427</v>
      </c>
    </row>
    <row r="268" spans="2:24" hidden="1" x14ac:dyDescent="0.25">
      <c r="B268" t="s">
        <v>407</v>
      </c>
      <c r="C268" t="s">
        <v>415</v>
      </c>
      <c r="D268" t="s">
        <v>415</v>
      </c>
      <c r="E268">
        <v>-1</v>
      </c>
      <c r="F268" t="s">
        <v>89</v>
      </c>
      <c r="G268">
        <v>10</v>
      </c>
      <c r="H268">
        <v>0</v>
      </c>
      <c r="I268" t="s">
        <v>27</v>
      </c>
      <c r="J268" t="s">
        <v>28</v>
      </c>
      <c r="K268">
        <v>4</v>
      </c>
      <c r="L268">
        <v>-1</v>
      </c>
      <c r="M268">
        <v>-1</v>
      </c>
      <c r="N268">
        <v>-1</v>
      </c>
      <c r="O268">
        <v>-1</v>
      </c>
      <c r="P268">
        <v>1</v>
      </c>
      <c r="Q268">
        <v>-1</v>
      </c>
      <c r="S268" t="s">
        <v>415</v>
      </c>
      <c r="T268">
        <v>285</v>
      </c>
      <c r="U268">
        <v>-1</v>
      </c>
      <c r="W268" s="1" t="s">
        <v>416</v>
      </c>
      <c r="X268" t="s">
        <v>416</v>
      </c>
    </row>
    <row r="269" spans="2:24" hidden="1" x14ac:dyDescent="0.25">
      <c r="B269" t="s">
        <v>407</v>
      </c>
      <c r="C269" t="s">
        <v>435</v>
      </c>
      <c r="D269" t="s">
        <v>435</v>
      </c>
      <c r="E269">
        <v>-1</v>
      </c>
      <c r="F269" t="s">
        <v>89</v>
      </c>
      <c r="G269">
        <v>40</v>
      </c>
      <c r="H269">
        <v>0</v>
      </c>
      <c r="I269" t="s">
        <v>27</v>
      </c>
      <c r="J269" t="s">
        <v>28</v>
      </c>
      <c r="K269">
        <v>13</v>
      </c>
      <c r="L269">
        <v>-1</v>
      </c>
      <c r="M269">
        <v>-1</v>
      </c>
      <c r="N269">
        <v>-1</v>
      </c>
      <c r="O269">
        <v>-1</v>
      </c>
      <c r="P269">
        <v>1</v>
      </c>
      <c r="Q269">
        <v>-1</v>
      </c>
      <c r="S269" t="s">
        <v>435</v>
      </c>
      <c r="T269">
        <v>286</v>
      </c>
      <c r="U269">
        <v>-1</v>
      </c>
      <c r="W269" s="1" t="s">
        <v>436</v>
      </c>
      <c r="X269" t="s">
        <v>436</v>
      </c>
    </row>
    <row r="270" spans="2:24" hidden="1" x14ac:dyDescent="0.25">
      <c r="B270" t="s">
        <v>407</v>
      </c>
      <c r="C270" t="s">
        <v>437</v>
      </c>
      <c r="D270" t="s">
        <v>437</v>
      </c>
      <c r="E270">
        <v>-1</v>
      </c>
      <c r="F270" t="s">
        <v>89</v>
      </c>
      <c r="G270">
        <v>40</v>
      </c>
      <c r="H270">
        <v>0</v>
      </c>
      <c r="I270" t="s">
        <v>27</v>
      </c>
      <c r="J270" t="s">
        <v>28</v>
      </c>
      <c r="K270">
        <v>14</v>
      </c>
      <c r="L270">
        <v>-1</v>
      </c>
      <c r="M270">
        <v>-1</v>
      </c>
      <c r="N270">
        <v>-1</v>
      </c>
      <c r="O270">
        <v>-1</v>
      </c>
      <c r="P270">
        <v>1</v>
      </c>
      <c r="Q270">
        <v>-1</v>
      </c>
      <c r="S270" t="s">
        <v>437</v>
      </c>
      <c r="T270">
        <v>287</v>
      </c>
      <c r="U270">
        <v>-1</v>
      </c>
      <c r="W270" s="1" t="s">
        <v>438</v>
      </c>
      <c r="X270" t="s">
        <v>438</v>
      </c>
    </row>
    <row r="271" spans="2:24" hidden="1" x14ac:dyDescent="0.25">
      <c r="B271" t="s">
        <v>407</v>
      </c>
      <c r="C271" t="s">
        <v>433</v>
      </c>
      <c r="D271" t="s">
        <v>433</v>
      </c>
      <c r="E271">
        <v>-1</v>
      </c>
      <c r="F271" t="s">
        <v>89</v>
      </c>
      <c r="G271">
        <v>12</v>
      </c>
      <c r="H271">
        <v>0</v>
      </c>
      <c r="I271" t="s">
        <v>27</v>
      </c>
      <c r="J271" t="s">
        <v>28</v>
      </c>
      <c r="K271">
        <v>12</v>
      </c>
      <c r="L271">
        <v>-1</v>
      </c>
      <c r="M271">
        <v>-1</v>
      </c>
      <c r="N271">
        <v>-1</v>
      </c>
      <c r="O271">
        <v>-1</v>
      </c>
      <c r="P271">
        <v>1</v>
      </c>
      <c r="Q271">
        <v>-1</v>
      </c>
      <c r="S271" t="s">
        <v>433</v>
      </c>
      <c r="T271">
        <v>288</v>
      </c>
      <c r="U271">
        <v>-1</v>
      </c>
      <c r="W271" s="1" t="s">
        <v>434</v>
      </c>
      <c r="X271" t="s">
        <v>434</v>
      </c>
    </row>
    <row r="272" spans="2:24" hidden="1" x14ac:dyDescent="0.25">
      <c r="B272" t="s">
        <v>407</v>
      </c>
      <c r="C272" t="s">
        <v>419</v>
      </c>
      <c r="D272" t="s">
        <v>419</v>
      </c>
      <c r="E272">
        <v>-1</v>
      </c>
      <c r="F272" t="s">
        <v>82</v>
      </c>
      <c r="G272">
        <v>10</v>
      </c>
      <c r="H272">
        <v>0</v>
      </c>
      <c r="I272" t="s">
        <v>27</v>
      </c>
      <c r="J272" t="s">
        <v>28</v>
      </c>
      <c r="K272">
        <v>6</v>
      </c>
      <c r="L272">
        <v>-1</v>
      </c>
      <c r="M272">
        <v>-1</v>
      </c>
      <c r="N272">
        <v>-1</v>
      </c>
      <c r="O272">
        <v>-1</v>
      </c>
      <c r="P272">
        <v>1</v>
      </c>
      <c r="Q272">
        <v>-1</v>
      </c>
      <c r="S272" t="s">
        <v>420</v>
      </c>
      <c r="T272">
        <v>289</v>
      </c>
      <c r="U272">
        <v>-1</v>
      </c>
      <c r="W272" s="1" t="s">
        <v>421</v>
      </c>
      <c r="X272" t="s">
        <v>421</v>
      </c>
    </row>
    <row r="273" spans="2:24" hidden="1" x14ac:dyDescent="0.25">
      <c r="B273" t="s">
        <v>457</v>
      </c>
      <c r="C273" t="s">
        <v>461</v>
      </c>
      <c r="D273" t="s">
        <v>461</v>
      </c>
      <c r="E273">
        <v>-1</v>
      </c>
      <c r="F273" t="s">
        <v>26</v>
      </c>
      <c r="G273">
        <v>1</v>
      </c>
      <c r="H273">
        <v>0</v>
      </c>
      <c r="I273" t="s">
        <v>27</v>
      </c>
      <c r="J273" t="s">
        <v>28</v>
      </c>
      <c r="K273">
        <v>2</v>
      </c>
      <c r="L273">
        <v>-1</v>
      </c>
      <c r="M273">
        <v>-1</v>
      </c>
      <c r="N273">
        <v>-1</v>
      </c>
      <c r="O273">
        <v>-1</v>
      </c>
      <c r="P273">
        <v>1</v>
      </c>
      <c r="Q273">
        <v>-1</v>
      </c>
      <c r="S273" t="s">
        <v>462</v>
      </c>
      <c r="T273">
        <v>291</v>
      </c>
      <c r="U273">
        <v>-1</v>
      </c>
      <c r="W273" s="1" t="s">
        <v>463</v>
      </c>
      <c r="X273" t="s">
        <v>463</v>
      </c>
    </row>
    <row r="274" spans="2:24" hidden="1" x14ac:dyDescent="0.25">
      <c r="B274" t="s">
        <v>457</v>
      </c>
      <c r="C274" t="s">
        <v>458</v>
      </c>
      <c r="D274" t="s">
        <v>458</v>
      </c>
      <c r="E274">
        <v>-1</v>
      </c>
      <c r="F274" t="s">
        <v>89</v>
      </c>
      <c r="G274">
        <v>6</v>
      </c>
      <c r="H274">
        <v>0</v>
      </c>
      <c r="I274" t="s">
        <v>28</v>
      </c>
      <c r="J274" t="s">
        <v>27</v>
      </c>
      <c r="K274">
        <v>1</v>
      </c>
      <c r="L274">
        <v>-1</v>
      </c>
      <c r="M274">
        <v>-1</v>
      </c>
      <c r="N274">
        <v>-1</v>
      </c>
      <c r="O274">
        <v>-1</v>
      </c>
      <c r="P274">
        <v>1</v>
      </c>
      <c r="Q274">
        <v>-1</v>
      </c>
      <c r="R274" t="s">
        <v>27</v>
      </c>
      <c r="S274" t="s">
        <v>459</v>
      </c>
      <c r="T274">
        <v>292</v>
      </c>
      <c r="U274">
        <v>-1</v>
      </c>
      <c r="W274" s="1" t="s">
        <v>460</v>
      </c>
      <c r="X274" t="s">
        <v>460</v>
      </c>
    </row>
    <row r="275" spans="2:24" hidden="1" x14ac:dyDescent="0.25">
      <c r="B275" t="s">
        <v>457</v>
      </c>
      <c r="C275" t="s">
        <v>237</v>
      </c>
      <c r="D275" t="s">
        <v>237</v>
      </c>
      <c r="E275">
        <v>-1</v>
      </c>
      <c r="F275" t="s">
        <v>120</v>
      </c>
      <c r="G275">
        <v>26</v>
      </c>
      <c r="H275">
        <v>6</v>
      </c>
      <c r="I275" t="s">
        <v>27</v>
      </c>
      <c r="J275" t="s">
        <v>28</v>
      </c>
      <c r="K275">
        <v>11</v>
      </c>
      <c r="L275">
        <v>-1</v>
      </c>
      <c r="M275">
        <v>-1</v>
      </c>
      <c r="N275">
        <v>-1</v>
      </c>
      <c r="O275">
        <v>-1</v>
      </c>
      <c r="P275">
        <v>1</v>
      </c>
      <c r="Q275" t="s">
        <v>231</v>
      </c>
      <c r="S275" t="s">
        <v>483</v>
      </c>
      <c r="T275">
        <v>293</v>
      </c>
      <c r="U275">
        <v>-1</v>
      </c>
      <c r="W275" s="1" t="s">
        <v>239</v>
      </c>
      <c r="X275" t="s">
        <v>239</v>
      </c>
    </row>
    <row r="276" spans="2:24" hidden="1" x14ac:dyDescent="0.25">
      <c r="B276" t="s">
        <v>457</v>
      </c>
      <c r="C276" t="s">
        <v>474</v>
      </c>
      <c r="D276" t="s">
        <v>474</v>
      </c>
      <c r="E276">
        <v>-1</v>
      </c>
      <c r="F276" t="s">
        <v>89</v>
      </c>
      <c r="G276">
        <v>6</v>
      </c>
      <c r="H276">
        <v>0</v>
      </c>
      <c r="I276" t="s">
        <v>27</v>
      </c>
      <c r="J276" t="s">
        <v>28</v>
      </c>
      <c r="K276">
        <v>7</v>
      </c>
      <c r="L276">
        <v>-1</v>
      </c>
      <c r="M276">
        <v>-1</v>
      </c>
      <c r="N276">
        <v>-1</v>
      </c>
      <c r="O276">
        <v>-1</v>
      </c>
      <c r="P276">
        <v>1</v>
      </c>
      <c r="Q276">
        <v>-1</v>
      </c>
      <c r="S276" t="s">
        <v>475</v>
      </c>
      <c r="T276">
        <v>294</v>
      </c>
      <c r="U276">
        <v>-1</v>
      </c>
      <c r="W276" s="1" t="s">
        <v>476</v>
      </c>
      <c r="X276" t="s">
        <v>476</v>
      </c>
    </row>
    <row r="277" spans="2:24" hidden="1" x14ac:dyDescent="0.25">
      <c r="B277" t="s">
        <v>457</v>
      </c>
      <c r="C277" t="s">
        <v>477</v>
      </c>
      <c r="D277" t="s">
        <v>477</v>
      </c>
      <c r="E277">
        <v>-1</v>
      </c>
      <c r="F277" t="s">
        <v>89</v>
      </c>
      <c r="G277">
        <v>255</v>
      </c>
      <c r="H277">
        <v>0</v>
      </c>
      <c r="I277" t="s">
        <v>27</v>
      </c>
      <c r="J277" t="s">
        <v>28</v>
      </c>
      <c r="K277">
        <v>8</v>
      </c>
      <c r="L277">
        <v>-1</v>
      </c>
      <c r="M277">
        <v>-1</v>
      </c>
      <c r="N277">
        <v>-1</v>
      </c>
      <c r="O277">
        <v>-1</v>
      </c>
      <c r="P277" t="s">
        <v>97</v>
      </c>
      <c r="Q277">
        <v>-1</v>
      </c>
      <c r="S277" t="s">
        <v>477</v>
      </c>
      <c r="T277">
        <v>295</v>
      </c>
      <c r="U277">
        <v>-1</v>
      </c>
      <c r="W277" s="1" t="s">
        <v>478</v>
      </c>
      <c r="X277" t="s">
        <v>478</v>
      </c>
    </row>
    <row r="278" spans="2:24" hidden="1" x14ac:dyDescent="0.25">
      <c r="B278" t="s">
        <v>457</v>
      </c>
      <c r="C278" t="s">
        <v>481</v>
      </c>
      <c r="D278" t="s">
        <v>481</v>
      </c>
      <c r="E278">
        <v>-1</v>
      </c>
      <c r="F278" t="s">
        <v>120</v>
      </c>
      <c r="G278">
        <v>26</v>
      </c>
      <c r="H278">
        <v>6</v>
      </c>
      <c r="I278" t="s">
        <v>27</v>
      </c>
      <c r="J278" t="s">
        <v>28</v>
      </c>
      <c r="K278">
        <v>10</v>
      </c>
      <c r="L278">
        <v>-1</v>
      </c>
      <c r="M278">
        <v>-1</v>
      </c>
      <c r="N278">
        <v>-1</v>
      </c>
      <c r="O278">
        <v>-1</v>
      </c>
      <c r="P278" t="s">
        <v>97</v>
      </c>
      <c r="Q278">
        <v>-1</v>
      </c>
      <c r="S278" t="s">
        <v>481</v>
      </c>
      <c r="T278">
        <v>296</v>
      </c>
      <c r="U278">
        <v>-1</v>
      </c>
      <c r="W278" s="1" t="s">
        <v>482</v>
      </c>
      <c r="X278" t="s">
        <v>482</v>
      </c>
    </row>
    <row r="279" spans="2:24" hidden="1" x14ac:dyDescent="0.25">
      <c r="B279" t="s">
        <v>457</v>
      </c>
      <c r="C279" t="s">
        <v>479</v>
      </c>
      <c r="D279" t="s">
        <v>479</v>
      </c>
      <c r="E279">
        <v>-1</v>
      </c>
      <c r="F279" t="s">
        <v>89</v>
      </c>
      <c r="G279">
        <v>4</v>
      </c>
      <c r="H279">
        <v>0</v>
      </c>
      <c r="I279" t="s">
        <v>27</v>
      </c>
      <c r="J279" t="s">
        <v>28</v>
      </c>
      <c r="K279">
        <v>9</v>
      </c>
      <c r="L279">
        <v>-1</v>
      </c>
      <c r="M279">
        <v>-1</v>
      </c>
      <c r="N279">
        <v>-1</v>
      </c>
      <c r="O279">
        <v>-1</v>
      </c>
      <c r="P279" t="s">
        <v>97</v>
      </c>
      <c r="Q279">
        <v>-1</v>
      </c>
      <c r="S279" t="s">
        <v>479</v>
      </c>
      <c r="T279">
        <v>297</v>
      </c>
      <c r="U279">
        <v>-1</v>
      </c>
      <c r="W279" s="1" t="s">
        <v>480</v>
      </c>
      <c r="X279" t="s">
        <v>480</v>
      </c>
    </row>
    <row r="280" spans="2:24" hidden="1" x14ac:dyDescent="0.25">
      <c r="B280" t="s">
        <v>457</v>
      </c>
      <c r="C280" t="s">
        <v>464</v>
      </c>
      <c r="D280" t="s">
        <v>464</v>
      </c>
      <c r="E280">
        <v>-1</v>
      </c>
      <c r="F280" t="s">
        <v>89</v>
      </c>
      <c r="G280">
        <v>255</v>
      </c>
      <c r="H280">
        <v>0</v>
      </c>
      <c r="I280" t="s">
        <v>27</v>
      </c>
      <c r="J280" t="s">
        <v>27</v>
      </c>
      <c r="K280">
        <v>3</v>
      </c>
      <c r="L280">
        <v>-1</v>
      </c>
      <c r="M280">
        <v>-1</v>
      </c>
      <c r="N280">
        <v>-1</v>
      </c>
      <c r="O280">
        <v>-1</v>
      </c>
      <c r="P280">
        <v>1</v>
      </c>
      <c r="Q280">
        <v>-1</v>
      </c>
      <c r="S280" t="s">
        <v>465</v>
      </c>
      <c r="T280">
        <v>298</v>
      </c>
      <c r="U280">
        <v>-1</v>
      </c>
      <c r="W280" s="1" t="s">
        <v>466</v>
      </c>
      <c r="X280" t="s">
        <v>466</v>
      </c>
    </row>
    <row r="281" spans="2:24" hidden="1" x14ac:dyDescent="0.25">
      <c r="B281" t="s">
        <v>457</v>
      </c>
      <c r="C281" t="s">
        <v>467</v>
      </c>
      <c r="D281" t="s">
        <v>467</v>
      </c>
      <c r="E281">
        <v>-1</v>
      </c>
      <c r="F281" t="s">
        <v>120</v>
      </c>
      <c r="G281">
        <v>26</v>
      </c>
      <c r="H281">
        <v>6</v>
      </c>
      <c r="I281" t="s">
        <v>27</v>
      </c>
      <c r="J281" t="s">
        <v>28</v>
      </c>
      <c r="K281">
        <v>4</v>
      </c>
      <c r="L281">
        <v>-1</v>
      </c>
      <c r="M281">
        <v>-1</v>
      </c>
      <c r="N281">
        <v>-1</v>
      </c>
      <c r="O281">
        <v>-1</v>
      </c>
      <c r="P281" t="s">
        <v>97</v>
      </c>
      <c r="Q281">
        <v>-1</v>
      </c>
      <c r="S281" t="s">
        <v>467</v>
      </c>
      <c r="T281">
        <v>299</v>
      </c>
      <c r="U281">
        <v>-1</v>
      </c>
      <c r="W281" s="1" t="s">
        <v>468</v>
      </c>
      <c r="X281" t="s">
        <v>468</v>
      </c>
    </row>
    <row r="282" spans="2:24" hidden="1" x14ac:dyDescent="0.25">
      <c r="B282" t="s">
        <v>457</v>
      </c>
      <c r="C282" t="s">
        <v>469</v>
      </c>
      <c r="D282" t="s">
        <v>469</v>
      </c>
      <c r="E282">
        <v>-1</v>
      </c>
      <c r="F282" t="s">
        <v>89</v>
      </c>
      <c r="G282">
        <v>8</v>
      </c>
      <c r="H282">
        <v>0</v>
      </c>
      <c r="I282" t="s">
        <v>27</v>
      </c>
      <c r="J282" t="s">
        <v>28</v>
      </c>
      <c r="K282">
        <v>5</v>
      </c>
      <c r="L282">
        <v>-1</v>
      </c>
      <c r="M282">
        <v>-1</v>
      </c>
      <c r="N282">
        <v>-1</v>
      </c>
      <c r="O282">
        <v>-1</v>
      </c>
      <c r="P282" t="s">
        <v>97</v>
      </c>
      <c r="Q282">
        <v>-1</v>
      </c>
      <c r="S282" t="s">
        <v>469</v>
      </c>
      <c r="T282">
        <v>300</v>
      </c>
      <c r="U282">
        <v>-1</v>
      </c>
      <c r="W282" s="1" t="s">
        <v>470</v>
      </c>
      <c r="X282" t="s">
        <v>470</v>
      </c>
    </row>
    <row r="283" spans="2:24" hidden="1" x14ac:dyDescent="0.25">
      <c r="B283" t="s">
        <v>457</v>
      </c>
      <c r="C283" t="s">
        <v>471</v>
      </c>
      <c r="D283" t="s">
        <v>471</v>
      </c>
      <c r="E283">
        <v>-1</v>
      </c>
      <c r="F283" t="s">
        <v>89</v>
      </c>
      <c r="G283">
        <v>2</v>
      </c>
      <c r="H283">
        <v>0</v>
      </c>
      <c r="I283" t="s">
        <v>27</v>
      </c>
      <c r="J283" t="s">
        <v>28</v>
      </c>
      <c r="K283">
        <v>6</v>
      </c>
      <c r="L283">
        <v>-1</v>
      </c>
      <c r="M283">
        <v>-1</v>
      </c>
      <c r="N283">
        <v>-1</v>
      </c>
      <c r="O283">
        <v>-1</v>
      </c>
      <c r="P283">
        <v>1</v>
      </c>
      <c r="Q283">
        <v>-1</v>
      </c>
      <c r="S283" t="s">
        <v>472</v>
      </c>
      <c r="T283">
        <v>301</v>
      </c>
      <c r="U283">
        <v>-1</v>
      </c>
      <c r="V283">
        <v>-1</v>
      </c>
      <c r="W283" s="1" t="s">
        <v>473</v>
      </c>
      <c r="X283" t="s">
        <v>473</v>
      </c>
    </row>
    <row r="284" spans="2:24" hidden="1" x14ac:dyDescent="0.25">
      <c r="B284" t="s">
        <v>457</v>
      </c>
      <c r="C284" t="s">
        <v>240</v>
      </c>
      <c r="D284" t="s">
        <v>240</v>
      </c>
      <c r="E284">
        <v>-1</v>
      </c>
      <c r="F284" t="s">
        <v>89</v>
      </c>
      <c r="G284">
        <v>4</v>
      </c>
      <c r="H284">
        <v>0</v>
      </c>
      <c r="I284" t="s">
        <v>27</v>
      </c>
      <c r="J284" t="s">
        <v>28</v>
      </c>
      <c r="K284">
        <v>12</v>
      </c>
      <c r="L284">
        <v>-1</v>
      </c>
      <c r="M284">
        <v>-1</v>
      </c>
      <c r="N284">
        <v>-1</v>
      </c>
      <c r="O284">
        <v>-1</v>
      </c>
      <c r="P284">
        <v>1</v>
      </c>
      <c r="Q284" t="s">
        <v>98</v>
      </c>
      <c r="S284" t="s">
        <v>484</v>
      </c>
      <c r="T284">
        <v>302</v>
      </c>
      <c r="U284">
        <v>-1</v>
      </c>
      <c r="W284" s="1" t="s">
        <v>242</v>
      </c>
      <c r="X284" t="s">
        <v>242</v>
      </c>
    </row>
    <row r="285" spans="2:24" hidden="1" x14ac:dyDescent="0.25">
      <c r="B285" t="s">
        <v>485</v>
      </c>
      <c r="C285" t="s">
        <v>346</v>
      </c>
      <c r="D285" t="s">
        <v>346</v>
      </c>
      <c r="E285">
        <v>-1</v>
      </c>
      <c r="F285" t="s">
        <v>486</v>
      </c>
      <c r="G285">
        <v>255</v>
      </c>
      <c r="H285">
        <v>0</v>
      </c>
      <c r="I285" t="s">
        <v>27</v>
      </c>
      <c r="J285" t="s">
        <v>28</v>
      </c>
      <c r="K285">
        <v>3</v>
      </c>
      <c r="L285">
        <v>-1</v>
      </c>
      <c r="M285">
        <v>-1</v>
      </c>
      <c r="N285">
        <v>-1</v>
      </c>
      <c r="O285">
        <v>-1</v>
      </c>
      <c r="P285">
        <v>1</v>
      </c>
      <c r="Q285">
        <v>-1</v>
      </c>
      <c r="R285" t="s">
        <v>97</v>
      </c>
      <c r="S285" t="s">
        <v>489</v>
      </c>
      <c r="T285">
        <v>304</v>
      </c>
      <c r="U285">
        <v>-1</v>
      </c>
      <c r="V285">
        <v>-1</v>
      </c>
      <c r="W285" s="1" t="s">
        <v>347</v>
      </c>
      <c r="X285" t="s">
        <v>347</v>
      </c>
    </row>
    <row r="286" spans="2:24" hidden="1" x14ac:dyDescent="0.25">
      <c r="B286" t="s">
        <v>485</v>
      </c>
      <c r="C286" t="s">
        <v>351</v>
      </c>
      <c r="D286" t="s">
        <v>351</v>
      </c>
      <c r="E286">
        <v>-1</v>
      </c>
      <c r="F286" t="s">
        <v>486</v>
      </c>
      <c r="G286">
        <v>255</v>
      </c>
      <c r="H286">
        <v>0</v>
      </c>
      <c r="I286" t="s">
        <v>27</v>
      </c>
      <c r="J286" t="s">
        <v>28</v>
      </c>
      <c r="K286">
        <v>5</v>
      </c>
      <c r="L286">
        <v>-1</v>
      </c>
      <c r="M286">
        <v>-1</v>
      </c>
      <c r="N286">
        <v>-1</v>
      </c>
      <c r="O286">
        <v>-1</v>
      </c>
      <c r="P286">
        <v>1</v>
      </c>
      <c r="Q286">
        <v>-1</v>
      </c>
      <c r="R286" t="s">
        <v>97</v>
      </c>
      <c r="S286" t="s">
        <v>492</v>
      </c>
      <c r="T286">
        <v>305</v>
      </c>
      <c r="U286">
        <v>-1</v>
      </c>
      <c r="V286">
        <v>-1</v>
      </c>
      <c r="W286" s="1" t="s">
        <v>353</v>
      </c>
      <c r="X286" t="s">
        <v>353</v>
      </c>
    </row>
    <row r="287" spans="2:24" hidden="1" x14ac:dyDescent="0.25">
      <c r="B287" t="s">
        <v>485</v>
      </c>
      <c r="C287" t="s">
        <v>348</v>
      </c>
      <c r="D287" t="s">
        <v>348</v>
      </c>
      <c r="E287">
        <v>-1</v>
      </c>
      <c r="F287" t="s">
        <v>490</v>
      </c>
      <c r="G287">
        <v>5</v>
      </c>
      <c r="H287">
        <v>0</v>
      </c>
      <c r="I287" t="s">
        <v>27</v>
      </c>
      <c r="J287" t="s">
        <v>28</v>
      </c>
      <c r="K287">
        <v>4</v>
      </c>
      <c r="L287">
        <v>-1</v>
      </c>
      <c r="M287">
        <v>-1</v>
      </c>
      <c r="N287">
        <v>-1</v>
      </c>
      <c r="O287">
        <v>-1</v>
      </c>
      <c r="P287">
        <v>1</v>
      </c>
      <c r="Q287">
        <v>-1</v>
      </c>
      <c r="R287" t="s">
        <v>97</v>
      </c>
      <c r="S287" t="s">
        <v>491</v>
      </c>
      <c r="T287">
        <v>306</v>
      </c>
      <c r="U287">
        <v>-1</v>
      </c>
      <c r="V287">
        <v>-1</v>
      </c>
      <c r="W287" s="1" t="s">
        <v>350</v>
      </c>
      <c r="X287" t="s">
        <v>350</v>
      </c>
    </row>
    <row r="288" spans="2:24" hidden="1" x14ac:dyDescent="0.25">
      <c r="B288" t="s">
        <v>485</v>
      </c>
      <c r="C288" t="s">
        <v>342</v>
      </c>
      <c r="D288" t="s">
        <v>342</v>
      </c>
      <c r="E288">
        <v>-1</v>
      </c>
      <c r="F288" t="s">
        <v>486</v>
      </c>
      <c r="G288">
        <v>40</v>
      </c>
      <c r="H288">
        <v>0</v>
      </c>
      <c r="I288" t="s">
        <v>28</v>
      </c>
      <c r="J288" t="s">
        <v>27</v>
      </c>
      <c r="K288">
        <v>1</v>
      </c>
      <c r="L288">
        <v>-1</v>
      </c>
      <c r="M288">
        <v>-1</v>
      </c>
      <c r="N288">
        <v>-1</v>
      </c>
      <c r="O288">
        <v>-1</v>
      </c>
      <c r="P288">
        <v>1</v>
      </c>
      <c r="Q288">
        <v>-1</v>
      </c>
      <c r="R288" t="s">
        <v>27</v>
      </c>
      <c r="S288" t="s">
        <v>487</v>
      </c>
      <c r="T288">
        <v>307</v>
      </c>
      <c r="U288">
        <v>-1</v>
      </c>
      <c r="V288">
        <v>-1</v>
      </c>
      <c r="W288" s="1" t="s">
        <v>343</v>
      </c>
      <c r="X288" t="s">
        <v>343</v>
      </c>
    </row>
    <row r="289" spans="2:24" hidden="1" x14ac:dyDescent="0.25">
      <c r="B289" t="s">
        <v>485</v>
      </c>
      <c r="C289" t="s">
        <v>344</v>
      </c>
      <c r="D289" t="s">
        <v>344</v>
      </c>
      <c r="E289">
        <v>-1</v>
      </c>
      <c r="F289" t="s">
        <v>486</v>
      </c>
      <c r="G289">
        <v>255</v>
      </c>
      <c r="H289">
        <v>0</v>
      </c>
      <c r="I289" t="s">
        <v>27</v>
      </c>
      <c r="J289" t="s">
        <v>28</v>
      </c>
      <c r="K289">
        <v>2</v>
      </c>
      <c r="L289">
        <v>-1</v>
      </c>
      <c r="M289">
        <v>-1</v>
      </c>
      <c r="N289">
        <v>-1</v>
      </c>
      <c r="O289">
        <v>-1</v>
      </c>
      <c r="P289">
        <v>1</v>
      </c>
      <c r="Q289">
        <v>-1</v>
      </c>
      <c r="R289" t="s">
        <v>97</v>
      </c>
      <c r="S289" t="s">
        <v>488</v>
      </c>
      <c r="T289">
        <v>308</v>
      </c>
      <c r="U289">
        <v>-1</v>
      </c>
      <c r="V289">
        <v>-1</v>
      </c>
      <c r="W289" s="1" t="s">
        <v>345</v>
      </c>
      <c r="X289" t="s">
        <v>345</v>
      </c>
    </row>
    <row r="290" spans="2:24" hidden="1" x14ac:dyDescent="0.25">
      <c r="B290" t="s">
        <v>5094</v>
      </c>
      <c r="C290" t="s">
        <v>348</v>
      </c>
      <c r="D290" t="s">
        <v>348</v>
      </c>
      <c r="E290">
        <v>-1</v>
      </c>
      <c r="F290" t="s">
        <v>82</v>
      </c>
      <c r="G290">
        <v>5</v>
      </c>
      <c r="H290">
        <v>0</v>
      </c>
      <c r="I290" t="s">
        <v>27</v>
      </c>
      <c r="J290" t="s">
        <v>28</v>
      </c>
      <c r="K290">
        <v>6</v>
      </c>
      <c r="L290">
        <v>-1</v>
      </c>
      <c r="M290">
        <v>-1</v>
      </c>
      <c r="N290">
        <v>-1</v>
      </c>
      <c r="O290">
        <v>-1</v>
      </c>
      <c r="P290">
        <v>1</v>
      </c>
      <c r="Q290">
        <v>-1</v>
      </c>
      <c r="S290" t="s">
        <v>5100</v>
      </c>
      <c r="T290">
        <v>1288</v>
      </c>
      <c r="U290">
        <v>-1</v>
      </c>
      <c r="V290">
        <v>-1</v>
      </c>
      <c r="W290" s="1" t="s">
        <v>350</v>
      </c>
      <c r="X290" t="s">
        <v>350</v>
      </c>
    </row>
    <row r="291" spans="2:24" hidden="1" x14ac:dyDescent="0.25">
      <c r="B291" t="s">
        <v>5094</v>
      </c>
      <c r="C291" t="s">
        <v>1330</v>
      </c>
      <c r="D291" t="s">
        <v>1330</v>
      </c>
      <c r="E291">
        <v>-1</v>
      </c>
      <c r="F291" t="s">
        <v>89</v>
      </c>
      <c r="G291">
        <v>2</v>
      </c>
      <c r="H291">
        <v>0</v>
      </c>
      <c r="I291" t="s">
        <v>28</v>
      </c>
      <c r="J291" t="s">
        <v>27</v>
      </c>
      <c r="K291">
        <v>1</v>
      </c>
      <c r="L291">
        <v>-1</v>
      </c>
      <c r="M291">
        <v>-1</v>
      </c>
      <c r="N291">
        <v>-1</v>
      </c>
      <c r="O291">
        <v>-1</v>
      </c>
      <c r="P291">
        <v>1</v>
      </c>
      <c r="Q291">
        <v>-1</v>
      </c>
      <c r="R291" t="s">
        <v>27</v>
      </c>
      <c r="S291" t="s">
        <v>5095</v>
      </c>
      <c r="T291">
        <v>1289</v>
      </c>
      <c r="U291">
        <v>-1</v>
      </c>
      <c r="V291">
        <v>-1</v>
      </c>
      <c r="W291" s="1" t="s">
        <v>1332</v>
      </c>
      <c r="X291" t="s">
        <v>1332</v>
      </c>
    </row>
    <row r="292" spans="2:24" hidden="1" x14ac:dyDescent="0.25">
      <c r="B292" t="s">
        <v>5094</v>
      </c>
      <c r="C292" t="s">
        <v>3328</v>
      </c>
      <c r="D292" t="s">
        <v>3328</v>
      </c>
      <c r="E292">
        <v>-1</v>
      </c>
      <c r="F292" t="s">
        <v>89</v>
      </c>
      <c r="G292">
        <v>2</v>
      </c>
      <c r="H292">
        <v>0</v>
      </c>
      <c r="I292" t="s">
        <v>28</v>
      </c>
      <c r="J292" t="s">
        <v>27</v>
      </c>
      <c r="K292">
        <v>2</v>
      </c>
      <c r="L292">
        <v>-1</v>
      </c>
      <c r="M292">
        <v>-1</v>
      </c>
      <c r="N292">
        <v>-1</v>
      </c>
      <c r="O292">
        <v>-1</v>
      </c>
      <c r="P292">
        <v>1</v>
      </c>
      <c r="Q292">
        <v>-1</v>
      </c>
      <c r="R292" t="s">
        <v>27</v>
      </c>
      <c r="S292" t="s">
        <v>5096</v>
      </c>
      <c r="T292">
        <v>1290</v>
      </c>
      <c r="U292">
        <v>-1</v>
      </c>
      <c r="V292">
        <v>-1</v>
      </c>
      <c r="W292" s="1" t="s">
        <v>3330</v>
      </c>
      <c r="X292" t="s">
        <v>3330</v>
      </c>
    </row>
    <row r="293" spans="2:24" hidden="1" x14ac:dyDescent="0.25">
      <c r="B293" t="s">
        <v>5094</v>
      </c>
      <c r="C293" t="s">
        <v>3337</v>
      </c>
      <c r="D293" t="s">
        <v>3337</v>
      </c>
      <c r="E293">
        <v>-1</v>
      </c>
      <c r="F293" t="s">
        <v>89</v>
      </c>
      <c r="G293">
        <v>40</v>
      </c>
      <c r="H293">
        <v>0</v>
      </c>
      <c r="I293" t="s">
        <v>27</v>
      </c>
      <c r="J293" t="s">
        <v>28</v>
      </c>
      <c r="K293">
        <v>5</v>
      </c>
      <c r="L293">
        <v>-1</v>
      </c>
      <c r="M293">
        <v>-1</v>
      </c>
      <c r="N293">
        <v>-1</v>
      </c>
      <c r="O293">
        <v>-1</v>
      </c>
      <c r="P293">
        <v>1</v>
      </c>
      <c r="Q293">
        <v>-1</v>
      </c>
      <c r="S293" t="s">
        <v>5099</v>
      </c>
      <c r="T293">
        <v>1291</v>
      </c>
      <c r="U293">
        <v>-1</v>
      </c>
      <c r="V293">
        <v>-1</v>
      </c>
      <c r="W293" s="1" t="s">
        <v>3339</v>
      </c>
      <c r="X293" t="s">
        <v>3339</v>
      </c>
    </row>
    <row r="294" spans="2:24" hidden="1" x14ac:dyDescent="0.25">
      <c r="B294" t="s">
        <v>5094</v>
      </c>
      <c r="C294" t="s">
        <v>3334</v>
      </c>
      <c r="D294" t="s">
        <v>3334</v>
      </c>
      <c r="E294">
        <v>-1</v>
      </c>
      <c r="F294" t="s">
        <v>89</v>
      </c>
      <c r="G294">
        <v>24</v>
      </c>
      <c r="H294">
        <v>0</v>
      </c>
      <c r="I294" t="s">
        <v>27</v>
      </c>
      <c r="J294" t="s">
        <v>28</v>
      </c>
      <c r="K294">
        <v>4</v>
      </c>
      <c r="L294">
        <v>-1</v>
      </c>
      <c r="M294">
        <v>-1</v>
      </c>
      <c r="N294">
        <v>-1</v>
      </c>
      <c r="O294">
        <v>-1</v>
      </c>
      <c r="P294">
        <v>1</v>
      </c>
      <c r="Q294">
        <v>-1</v>
      </c>
      <c r="S294" t="s">
        <v>5098</v>
      </c>
      <c r="T294">
        <v>1292</v>
      </c>
      <c r="U294">
        <v>-1</v>
      </c>
      <c r="V294">
        <v>-1</v>
      </c>
      <c r="W294" s="1" t="s">
        <v>3336</v>
      </c>
      <c r="X294" t="s">
        <v>3336</v>
      </c>
    </row>
    <row r="295" spans="2:24" hidden="1" x14ac:dyDescent="0.25">
      <c r="B295" t="s">
        <v>5094</v>
      </c>
      <c r="C295" t="s">
        <v>3331</v>
      </c>
      <c r="D295" t="s">
        <v>3331</v>
      </c>
      <c r="E295">
        <v>-1</v>
      </c>
      <c r="F295" t="s">
        <v>89</v>
      </c>
      <c r="G295">
        <v>40</v>
      </c>
      <c r="H295">
        <v>0</v>
      </c>
      <c r="I295" t="s">
        <v>27</v>
      </c>
      <c r="J295" t="s">
        <v>28</v>
      </c>
      <c r="K295">
        <v>3</v>
      </c>
      <c r="L295">
        <v>-1</v>
      </c>
      <c r="M295">
        <v>-1</v>
      </c>
      <c r="N295">
        <v>-1</v>
      </c>
      <c r="O295">
        <v>-1</v>
      </c>
      <c r="P295">
        <v>1</v>
      </c>
      <c r="Q295">
        <v>-1</v>
      </c>
      <c r="S295" t="s">
        <v>5097</v>
      </c>
      <c r="T295">
        <v>1293</v>
      </c>
      <c r="U295">
        <v>-1</v>
      </c>
      <c r="V295">
        <v>-1</v>
      </c>
      <c r="W295" s="1" t="s">
        <v>3333</v>
      </c>
      <c r="X295" t="s">
        <v>3333</v>
      </c>
    </row>
    <row r="296" spans="2:24" hidden="1" x14ac:dyDescent="0.25">
      <c r="B296" t="s">
        <v>4758</v>
      </c>
      <c r="C296" t="s">
        <v>1290</v>
      </c>
      <c r="D296" t="s">
        <v>1290</v>
      </c>
      <c r="E296">
        <v>-1</v>
      </c>
      <c r="F296" t="s">
        <v>82</v>
      </c>
      <c r="G296">
        <v>1</v>
      </c>
      <c r="H296">
        <v>0</v>
      </c>
      <c r="I296" t="s">
        <v>28</v>
      </c>
      <c r="J296" t="s">
        <v>28</v>
      </c>
      <c r="K296">
        <v>4</v>
      </c>
      <c r="L296">
        <v>-1</v>
      </c>
      <c r="M296">
        <v>-1</v>
      </c>
      <c r="N296">
        <v>-1</v>
      </c>
      <c r="O296">
        <v>-1</v>
      </c>
      <c r="P296">
        <v>1</v>
      </c>
      <c r="Q296">
        <v>-1</v>
      </c>
      <c r="S296" t="s">
        <v>4762</v>
      </c>
      <c r="T296">
        <v>1334</v>
      </c>
      <c r="U296">
        <v>-1</v>
      </c>
      <c r="V296">
        <v>-1</v>
      </c>
      <c r="W296" s="1" t="s">
        <v>4763</v>
      </c>
      <c r="X296" t="s">
        <v>4763</v>
      </c>
    </row>
    <row r="297" spans="2:24" hidden="1" x14ac:dyDescent="0.25">
      <c r="B297" t="s">
        <v>4758</v>
      </c>
      <c r="C297" t="s">
        <v>320</v>
      </c>
      <c r="D297" t="s">
        <v>320</v>
      </c>
      <c r="E297">
        <v>-1</v>
      </c>
      <c r="F297" t="s">
        <v>82</v>
      </c>
      <c r="G297">
        <v>3</v>
      </c>
      <c r="H297">
        <v>0</v>
      </c>
      <c r="I297" t="s">
        <v>28</v>
      </c>
      <c r="J297" t="s">
        <v>28</v>
      </c>
      <c r="K297">
        <v>1</v>
      </c>
      <c r="L297">
        <v>-1</v>
      </c>
      <c r="M297">
        <v>-1</v>
      </c>
      <c r="N297">
        <v>-1</v>
      </c>
      <c r="O297">
        <v>-1</v>
      </c>
      <c r="P297">
        <v>1</v>
      </c>
      <c r="Q297">
        <v>-1</v>
      </c>
      <c r="S297" t="s">
        <v>4759</v>
      </c>
      <c r="T297">
        <v>1331</v>
      </c>
      <c r="U297">
        <v>-1</v>
      </c>
      <c r="V297">
        <v>-1</v>
      </c>
      <c r="W297" s="1" t="s">
        <v>3014</v>
      </c>
      <c r="X297" t="s">
        <v>3014</v>
      </c>
    </row>
    <row r="298" spans="2:24" hidden="1" x14ac:dyDescent="0.25">
      <c r="B298" t="s">
        <v>4758</v>
      </c>
      <c r="C298" t="s">
        <v>324</v>
      </c>
      <c r="D298" t="s">
        <v>324</v>
      </c>
      <c r="E298">
        <v>-1</v>
      </c>
      <c r="F298" t="s">
        <v>82</v>
      </c>
      <c r="G298">
        <v>1</v>
      </c>
      <c r="H298">
        <v>0</v>
      </c>
      <c r="I298" t="s">
        <v>28</v>
      </c>
      <c r="J298" t="s">
        <v>28</v>
      </c>
      <c r="K298">
        <v>2</v>
      </c>
      <c r="L298">
        <v>-1</v>
      </c>
      <c r="M298">
        <v>-1</v>
      </c>
      <c r="N298">
        <v>-1</v>
      </c>
      <c r="O298">
        <v>-1</v>
      </c>
      <c r="P298">
        <v>1</v>
      </c>
      <c r="Q298">
        <v>-1</v>
      </c>
      <c r="S298" t="s">
        <v>4760</v>
      </c>
      <c r="T298">
        <v>1332</v>
      </c>
      <c r="U298">
        <v>-1</v>
      </c>
      <c r="V298">
        <v>-1</v>
      </c>
      <c r="W298" s="1" t="s">
        <v>1581</v>
      </c>
      <c r="X298" t="s">
        <v>1581</v>
      </c>
    </row>
    <row r="299" spans="2:24" hidden="1" x14ac:dyDescent="0.25">
      <c r="B299" t="s">
        <v>4758</v>
      </c>
      <c r="C299" t="s">
        <v>1613</v>
      </c>
      <c r="D299" t="s">
        <v>1613</v>
      </c>
      <c r="E299">
        <v>-1</v>
      </c>
      <c r="F299" t="s">
        <v>82</v>
      </c>
      <c r="G299">
        <v>7</v>
      </c>
      <c r="H299">
        <v>2</v>
      </c>
      <c r="I299" t="s">
        <v>28</v>
      </c>
      <c r="J299" t="s">
        <v>28</v>
      </c>
      <c r="K299">
        <v>5</v>
      </c>
      <c r="L299">
        <v>-1</v>
      </c>
      <c r="M299">
        <v>-1</v>
      </c>
      <c r="N299">
        <v>-1</v>
      </c>
      <c r="O299">
        <v>-1</v>
      </c>
      <c r="P299">
        <v>1</v>
      </c>
      <c r="Q299">
        <v>-1</v>
      </c>
      <c r="S299" t="s">
        <v>4764</v>
      </c>
      <c r="T299">
        <v>1335</v>
      </c>
      <c r="U299">
        <v>-1</v>
      </c>
      <c r="V299">
        <v>-1</v>
      </c>
      <c r="W299" s="1" t="s">
        <v>4765</v>
      </c>
      <c r="X299" t="s">
        <v>4765</v>
      </c>
    </row>
    <row r="300" spans="2:24" hidden="1" x14ac:dyDescent="0.25">
      <c r="B300" t="s">
        <v>4758</v>
      </c>
      <c r="C300" t="s">
        <v>1616</v>
      </c>
      <c r="D300" t="s">
        <v>1616</v>
      </c>
      <c r="E300">
        <v>-1</v>
      </c>
      <c r="F300" t="s">
        <v>82</v>
      </c>
      <c r="G300">
        <v>7</v>
      </c>
      <c r="H300">
        <v>2</v>
      </c>
      <c r="I300" t="s">
        <v>28</v>
      </c>
      <c r="J300" t="s">
        <v>28</v>
      </c>
      <c r="K300">
        <v>6</v>
      </c>
      <c r="L300">
        <v>-1</v>
      </c>
      <c r="M300">
        <v>-1</v>
      </c>
      <c r="N300">
        <v>-1</v>
      </c>
      <c r="O300">
        <v>-1</v>
      </c>
      <c r="P300">
        <v>1</v>
      </c>
      <c r="Q300">
        <v>-1</v>
      </c>
      <c r="S300" t="s">
        <v>4766</v>
      </c>
      <c r="T300">
        <v>1336</v>
      </c>
      <c r="U300">
        <v>-1</v>
      </c>
      <c r="V300">
        <v>-1</v>
      </c>
      <c r="W300" s="1" t="s">
        <v>4767</v>
      </c>
      <c r="X300" t="s">
        <v>4767</v>
      </c>
    </row>
    <row r="301" spans="2:24" hidden="1" x14ac:dyDescent="0.25">
      <c r="B301" t="s">
        <v>4758</v>
      </c>
      <c r="C301" t="s">
        <v>1619</v>
      </c>
      <c r="D301" t="s">
        <v>1619</v>
      </c>
      <c r="E301">
        <v>-1</v>
      </c>
      <c r="F301" t="s">
        <v>82</v>
      </c>
      <c r="G301">
        <v>7</v>
      </c>
      <c r="H301">
        <v>2</v>
      </c>
      <c r="I301" t="s">
        <v>28</v>
      </c>
      <c r="J301" t="s">
        <v>28</v>
      </c>
      <c r="K301">
        <v>7</v>
      </c>
      <c r="L301">
        <v>-1</v>
      </c>
      <c r="M301">
        <v>-1</v>
      </c>
      <c r="N301">
        <v>-1</v>
      </c>
      <c r="O301">
        <v>-1</v>
      </c>
      <c r="P301">
        <v>1</v>
      </c>
      <c r="Q301">
        <v>-1</v>
      </c>
      <c r="S301" t="s">
        <v>4768</v>
      </c>
      <c r="T301">
        <v>1337</v>
      </c>
      <c r="U301">
        <v>-1</v>
      </c>
      <c r="V301">
        <v>-1</v>
      </c>
      <c r="W301" s="1" t="s">
        <v>4769</v>
      </c>
      <c r="X301" t="s">
        <v>4769</v>
      </c>
    </row>
    <row r="302" spans="2:24" hidden="1" x14ac:dyDescent="0.25">
      <c r="B302" t="s">
        <v>4758</v>
      </c>
      <c r="C302" t="s">
        <v>1622</v>
      </c>
      <c r="D302" t="s">
        <v>1622</v>
      </c>
      <c r="E302">
        <v>-1</v>
      </c>
      <c r="F302" t="s">
        <v>82</v>
      </c>
      <c r="G302">
        <v>7</v>
      </c>
      <c r="H302">
        <v>2</v>
      </c>
      <c r="I302" t="s">
        <v>28</v>
      </c>
      <c r="J302" t="s">
        <v>28</v>
      </c>
      <c r="K302">
        <v>8</v>
      </c>
      <c r="L302">
        <v>-1</v>
      </c>
      <c r="M302">
        <v>-1</v>
      </c>
      <c r="N302">
        <v>-1</v>
      </c>
      <c r="O302">
        <v>-1</v>
      </c>
      <c r="P302">
        <v>1</v>
      </c>
      <c r="Q302">
        <v>-1</v>
      </c>
      <c r="S302" t="s">
        <v>4770</v>
      </c>
      <c r="T302">
        <v>1338</v>
      </c>
      <c r="U302">
        <v>-1</v>
      </c>
      <c r="V302">
        <v>-1</v>
      </c>
      <c r="W302" s="1" t="s">
        <v>4771</v>
      </c>
      <c r="X302" t="s">
        <v>4771</v>
      </c>
    </row>
    <row r="303" spans="2:24" hidden="1" x14ac:dyDescent="0.25">
      <c r="B303" t="s">
        <v>4758</v>
      </c>
      <c r="C303" t="s">
        <v>1625</v>
      </c>
      <c r="D303" t="s">
        <v>1625</v>
      </c>
      <c r="E303">
        <v>-1</v>
      </c>
      <c r="F303" t="s">
        <v>82</v>
      </c>
      <c r="G303">
        <v>7</v>
      </c>
      <c r="H303">
        <v>2</v>
      </c>
      <c r="I303" t="s">
        <v>28</v>
      </c>
      <c r="J303" t="s">
        <v>28</v>
      </c>
      <c r="K303">
        <v>9</v>
      </c>
      <c r="L303">
        <v>-1</v>
      </c>
      <c r="M303">
        <v>-1</v>
      </c>
      <c r="N303">
        <v>-1</v>
      </c>
      <c r="O303">
        <v>-1</v>
      </c>
      <c r="P303">
        <v>1</v>
      </c>
      <c r="Q303">
        <v>-1</v>
      </c>
      <c r="S303" t="s">
        <v>4772</v>
      </c>
      <c r="T303">
        <v>1339</v>
      </c>
      <c r="U303">
        <v>-1</v>
      </c>
      <c r="V303">
        <v>-1</v>
      </c>
      <c r="W303" s="1" t="s">
        <v>4773</v>
      </c>
      <c r="X303" t="s">
        <v>4773</v>
      </c>
    </row>
    <row r="304" spans="2:24" hidden="1" x14ac:dyDescent="0.25">
      <c r="B304" t="s">
        <v>4758</v>
      </c>
      <c r="C304" t="s">
        <v>1287</v>
      </c>
      <c r="D304" t="s">
        <v>1287</v>
      </c>
      <c r="E304">
        <v>-1</v>
      </c>
      <c r="F304" t="s">
        <v>82</v>
      </c>
      <c r="G304">
        <v>1</v>
      </c>
      <c r="H304">
        <v>0</v>
      </c>
      <c r="I304" t="s">
        <v>28</v>
      </c>
      <c r="J304" t="s">
        <v>28</v>
      </c>
      <c r="K304">
        <v>3</v>
      </c>
      <c r="L304">
        <v>-1</v>
      </c>
      <c r="M304">
        <v>-1</v>
      </c>
      <c r="N304">
        <v>-1</v>
      </c>
      <c r="O304">
        <v>-1</v>
      </c>
      <c r="P304">
        <v>1</v>
      </c>
      <c r="Q304">
        <v>-1</v>
      </c>
      <c r="S304" t="s">
        <v>4761</v>
      </c>
      <c r="T304">
        <v>1333</v>
      </c>
      <c r="U304">
        <v>-1</v>
      </c>
      <c r="V304">
        <v>-1</v>
      </c>
      <c r="W304" s="1" t="s">
        <v>4696</v>
      </c>
      <c r="X304" t="s">
        <v>4696</v>
      </c>
    </row>
    <row r="305" spans="2:24" hidden="1" x14ac:dyDescent="0.25">
      <c r="B305" t="s">
        <v>4758</v>
      </c>
      <c r="C305" t="s">
        <v>3419</v>
      </c>
      <c r="D305" t="s">
        <v>3419</v>
      </c>
      <c r="E305">
        <v>-1</v>
      </c>
      <c r="F305" t="s">
        <v>82</v>
      </c>
      <c r="G305">
        <v>8</v>
      </c>
      <c r="H305">
        <v>0</v>
      </c>
      <c r="I305" t="s">
        <v>28</v>
      </c>
      <c r="J305" t="s">
        <v>28</v>
      </c>
      <c r="K305">
        <v>10</v>
      </c>
      <c r="L305">
        <v>-1</v>
      </c>
      <c r="M305">
        <v>-1</v>
      </c>
      <c r="N305">
        <v>-1</v>
      </c>
      <c r="O305">
        <v>-1</v>
      </c>
      <c r="P305">
        <v>1</v>
      </c>
      <c r="Q305">
        <v>-1</v>
      </c>
      <c r="S305" t="s">
        <v>4774</v>
      </c>
      <c r="T305">
        <v>1340</v>
      </c>
      <c r="U305">
        <v>-1</v>
      </c>
      <c r="V305">
        <v>-1</v>
      </c>
      <c r="W305" s="1" t="s">
        <v>3421</v>
      </c>
      <c r="X305" t="s">
        <v>3421</v>
      </c>
    </row>
    <row r="306" spans="2:24" hidden="1" x14ac:dyDescent="0.25">
      <c r="B306" t="s">
        <v>4775</v>
      </c>
      <c r="C306" t="s">
        <v>320</v>
      </c>
      <c r="D306" t="s">
        <v>320</v>
      </c>
      <c r="E306">
        <v>-1</v>
      </c>
      <c r="F306" t="s">
        <v>82</v>
      </c>
      <c r="G306">
        <v>3</v>
      </c>
      <c r="H306">
        <v>0</v>
      </c>
      <c r="I306" t="s">
        <v>28</v>
      </c>
      <c r="J306" t="s">
        <v>28</v>
      </c>
      <c r="K306">
        <v>2</v>
      </c>
      <c r="L306">
        <v>-1</v>
      </c>
      <c r="M306">
        <v>-1</v>
      </c>
      <c r="N306">
        <v>-1</v>
      </c>
      <c r="O306">
        <v>-1</v>
      </c>
      <c r="P306">
        <v>1</v>
      </c>
      <c r="Q306">
        <v>-1</v>
      </c>
      <c r="S306" t="s">
        <v>4779</v>
      </c>
      <c r="T306">
        <v>1342</v>
      </c>
      <c r="U306">
        <v>-1</v>
      </c>
      <c r="V306">
        <v>-1</v>
      </c>
      <c r="W306" s="1" t="s">
        <v>3014</v>
      </c>
      <c r="X306" t="s">
        <v>3014</v>
      </c>
    </row>
    <row r="307" spans="2:24" hidden="1" x14ac:dyDescent="0.25">
      <c r="B307" t="s">
        <v>4775</v>
      </c>
      <c r="C307" t="s">
        <v>324</v>
      </c>
      <c r="D307" t="s">
        <v>324</v>
      </c>
      <c r="E307">
        <v>-1</v>
      </c>
      <c r="F307" t="s">
        <v>82</v>
      </c>
      <c r="G307">
        <v>1</v>
      </c>
      <c r="H307">
        <v>0</v>
      </c>
      <c r="I307" t="s">
        <v>28</v>
      </c>
      <c r="J307" t="s">
        <v>28</v>
      </c>
      <c r="K307">
        <v>3</v>
      </c>
      <c r="L307">
        <v>-1</v>
      </c>
      <c r="M307">
        <v>-1</v>
      </c>
      <c r="N307">
        <v>-1</v>
      </c>
      <c r="O307">
        <v>-1</v>
      </c>
      <c r="P307">
        <v>1</v>
      </c>
      <c r="Q307">
        <v>-1</v>
      </c>
      <c r="S307" t="s">
        <v>4780</v>
      </c>
      <c r="T307">
        <v>1343</v>
      </c>
      <c r="U307">
        <v>-1</v>
      </c>
      <c r="V307">
        <v>-1</v>
      </c>
      <c r="W307" s="1" t="s">
        <v>1581</v>
      </c>
      <c r="X307" t="s">
        <v>1581</v>
      </c>
    </row>
    <row r="308" spans="2:24" hidden="1" x14ac:dyDescent="0.25">
      <c r="B308" t="s">
        <v>4775</v>
      </c>
      <c r="C308" t="s">
        <v>4776</v>
      </c>
      <c r="D308" t="s">
        <v>4776</v>
      </c>
      <c r="E308">
        <v>-1</v>
      </c>
      <c r="F308" t="s">
        <v>82</v>
      </c>
      <c r="G308">
        <v>12</v>
      </c>
      <c r="H308">
        <v>0</v>
      </c>
      <c r="I308" t="s">
        <v>28</v>
      </c>
      <c r="J308" t="s">
        <v>28</v>
      </c>
      <c r="K308">
        <v>1</v>
      </c>
      <c r="L308">
        <v>-1</v>
      </c>
      <c r="M308">
        <v>-1</v>
      </c>
      <c r="N308">
        <v>-1</v>
      </c>
      <c r="O308">
        <v>-1</v>
      </c>
      <c r="P308">
        <v>1</v>
      </c>
      <c r="Q308" t="s">
        <v>3412</v>
      </c>
      <c r="S308" t="s">
        <v>4777</v>
      </c>
      <c r="T308">
        <v>1341</v>
      </c>
      <c r="U308">
        <v>-1</v>
      </c>
      <c r="V308">
        <v>-1</v>
      </c>
      <c r="W308" s="1" t="s">
        <v>4778</v>
      </c>
      <c r="X308" t="s">
        <v>4778</v>
      </c>
    </row>
    <row r="309" spans="2:24" hidden="1" x14ac:dyDescent="0.25">
      <c r="B309" t="s">
        <v>4775</v>
      </c>
      <c r="C309" t="s">
        <v>3408</v>
      </c>
      <c r="D309" t="s">
        <v>3408</v>
      </c>
      <c r="E309">
        <v>-1</v>
      </c>
      <c r="F309" t="s">
        <v>82</v>
      </c>
      <c r="G309">
        <v>2</v>
      </c>
      <c r="H309">
        <v>0</v>
      </c>
      <c r="I309" t="s">
        <v>28</v>
      </c>
      <c r="J309" t="s">
        <v>28</v>
      </c>
      <c r="K309">
        <v>5</v>
      </c>
      <c r="L309">
        <v>-1</v>
      </c>
      <c r="M309">
        <v>-1</v>
      </c>
      <c r="N309">
        <v>-1</v>
      </c>
      <c r="O309">
        <v>-1</v>
      </c>
      <c r="P309">
        <v>1</v>
      </c>
      <c r="Q309">
        <v>-1</v>
      </c>
      <c r="S309" t="s">
        <v>4782</v>
      </c>
      <c r="T309">
        <v>1345</v>
      </c>
      <c r="U309">
        <v>-1</v>
      </c>
      <c r="V309">
        <v>-1</v>
      </c>
      <c r="W309" s="1" t="s">
        <v>3410</v>
      </c>
      <c r="X309" t="s">
        <v>3410</v>
      </c>
    </row>
    <row r="310" spans="2:24" hidden="1" x14ac:dyDescent="0.25">
      <c r="B310" t="s">
        <v>4775</v>
      </c>
      <c r="C310" t="s">
        <v>3411</v>
      </c>
      <c r="D310" t="s">
        <v>3411</v>
      </c>
      <c r="E310">
        <v>-1</v>
      </c>
      <c r="F310" t="s">
        <v>2252</v>
      </c>
      <c r="G310">
        <v>10</v>
      </c>
      <c r="H310">
        <v>0</v>
      </c>
      <c r="I310" t="s">
        <v>27</v>
      </c>
      <c r="J310" t="s">
        <v>28</v>
      </c>
      <c r="K310">
        <v>8</v>
      </c>
      <c r="L310">
        <v>-1</v>
      </c>
      <c r="M310">
        <v>-1</v>
      </c>
      <c r="N310">
        <v>-1</v>
      </c>
      <c r="O310">
        <v>-1</v>
      </c>
      <c r="P310">
        <v>1</v>
      </c>
      <c r="Q310">
        <v>-1</v>
      </c>
      <c r="S310" t="s">
        <v>4787</v>
      </c>
      <c r="T310">
        <v>1348</v>
      </c>
      <c r="U310">
        <v>-1</v>
      </c>
      <c r="V310">
        <v>-1</v>
      </c>
      <c r="W310" s="1" t="s">
        <v>4788</v>
      </c>
      <c r="X310" t="s">
        <v>4788</v>
      </c>
    </row>
    <row r="311" spans="2:24" hidden="1" x14ac:dyDescent="0.25">
      <c r="B311" t="s">
        <v>4775</v>
      </c>
      <c r="C311" t="s">
        <v>4783</v>
      </c>
      <c r="D311" t="s">
        <v>4783</v>
      </c>
      <c r="E311">
        <v>-1</v>
      </c>
      <c r="F311" t="s">
        <v>38</v>
      </c>
      <c r="G311">
        <v>7</v>
      </c>
      <c r="H311">
        <v>0</v>
      </c>
      <c r="I311" t="s">
        <v>28</v>
      </c>
      <c r="J311" t="s">
        <v>28</v>
      </c>
      <c r="K311">
        <v>6</v>
      </c>
      <c r="L311">
        <v>-1</v>
      </c>
      <c r="M311">
        <v>-1</v>
      </c>
      <c r="N311">
        <v>-1</v>
      </c>
      <c r="O311">
        <v>-1</v>
      </c>
      <c r="P311">
        <v>1</v>
      </c>
      <c r="Q311">
        <v>-1</v>
      </c>
      <c r="S311" t="s">
        <v>4784</v>
      </c>
      <c r="T311">
        <v>1346</v>
      </c>
      <c r="U311">
        <v>-1</v>
      </c>
      <c r="V311">
        <v>-1</v>
      </c>
      <c r="W311" s="1" t="s">
        <v>3438</v>
      </c>
      <c r="X311" t="s">
        <v>3438</v>
      </c>
    </row>
    <row r="312" spans="2:24" hidden="1" x14ac:dyDescent="0.25">
      <c r="B312" t="s">
        <v>4775</v>
      </c>
      <c r="C312" t="s">
        <v>4785</v>
      </c>
      <c r="D312" t="s">
        <v>4785</v>
      </c>
      <c r="E312">
        <v>-1</v>
      </c>
      <c r="F312" t="s">
        <v>38</v>
      </c>
      <c r="G312">
        <v>7</v>
      </c>
      <c r="H312">
        <v>0</v>
      </c>
      <c r="I312" t="s">
        <v>28</v>
      </c>
      <c r="J312" t="s">
        <v>28</v>
      </c>
      <c r="K312">
        <v>7</v>
      </c>
      <c r="L312">
        <v>-1</v>
      </c>
      <c r="M312">
        <v>-1</v>
      </c>
      <c r="N312">
        <v>-1</v>
      </c>
      <c r="O312">
        <v>-1</v>
      </c>
      <c r="P312">
        <v>1</v>
      </c>
      <c r="Q312">
        <v>-1</v>
      </c>
      <c r="S312" t="s">
        <v>4786</v>
      </c>
      <c r="T312">
        <v>1347</v>
      </c>
      <c r="U312">
        <v>-1</v>
      </c>
      <c r="V312">
        <v>-1</v>
      </c>
      <c r="W312" s="1" t="s">
        <v>3441</v>
      </c>
      <c r="X312" t="s">
        <v>3441</v>
      </c>
    </row>
    <row r="313" spans="2:24" hidden="1" x14ac:dyDescent="0.25">
      <c r="B313" t="s">
        <v>4775</v>
      </c>
      <c r="C313" t="s">
        <v>1287</v>
      </c>
      <c r="D313" t="s">
        <v>1287</v>
      </c>
      <c r="E313">
        <v>-1</v>
      </c>
      <c r="F313" t="s">
        <v>82</v>
      </c>
      <c r="G313">
        <v>1</v>
      </c>
      <c r="H313">
        <v>0</v>
      </c>
      <c r="I313" t="s">
        <v>28</v>
      </c>
      <c r="J313" t="s">
        <v>28</v>
      </c>
      <c r="K313">
        <v>4</v>
      </c>
      <c r="L313">
        <v>-1</v>
      </c>
      <c r="M313">
        <v>-1</v>
      </c>
      <c r="N313">
        <v>-1</v>
      </c>
      <c r="O313">
        <v>-1</v>
      </c>
      <c r="P313">
        <v>1</v>
      </c>
      <c r="Q313">
        <v>-1</v>
      </c>
      <c r="S313" t="s">
        <v>4781</v>
      </c>
      <c r="T313">
        <v>1344</v>
      </c>
      <c r="U313">
        <v>-1</v>
      </c>
      <c r="V313">
        <v>-1</v>
      </c>
      <c r="W313" s="1" t="s">
        <v>4696</v>
      </c>
      <c r="X313" t="s">
        <v>4696</v>
      </c>
    </row>
    <row r="314" spans="2:24" hidden="1" x14ac:dyDescent="0.25">
      <c r="B314" t="s">
        <v>4734</v>
      </c>
      <c r="C314" t="s">
        <v>320</v>
      </c>
      <c r="D314" t="s">
        <v>320</v>
      </c>
      <c r="E314">
        <v>-1</v>
      </c>
      <c r="F314" t="s">
        <v>82</v>
      </c>
      <c r="G314">
        <v>3</v>
      </c>
      <c r="H314">
        <v>0</v>
      </c>
      <c r="I314" t="s">
        <v>28</v>
      </c>
      <c r="J314" t="s">
        <v>28</v>
      </c>
      <c r="K314">
        <v>1</v>
      </c>
      <c r="L314">
        <v>-1</v>
      </c>
      <c r="M314">
        <v>-1</v>
      </c>
      <c r="N314">
        <v>-1</v>
      </c>
      <c r="O314">
        <v>-1</v>
      </c>
      <c r="P314">
        <v>1</v>
      </c>
      <c r="Q314">
        <v>-1</v>
      </c>
      <c r="S314" t="s">
        <v>4789</v>
      </c>
      <c r="T314">
        <v>1349</v>
      </c>
      <c r="U314">
        <v>-1</v>
      </c>
      <c r="V314">
        <v>-1</v>
      </c>
      <c r="W314" s="1" t="s">
        <v>3014</v>
      </c>
      <c r="X314" t="s">
        <v>3014</v>
      </c>
    </row>
    <row r="315" spans="2:24" hidden="1" x14ac:dyDescent="0.25">
      <c r="B315" t="s">
        <v>4734</v>
      </c>
      <c r="C315" t="s">
        <v>324</v>
      </c>
      <c r="D315" t="s">
        <v>324</v>
      </c>
      <c r="E315">
        <v>-1</v>
      </c>
      <c r="F315" t="s">
        <v>82</v>
      </c>
      <c r="G315">
        <v>1</v>
      </c>
      <c r="H315">
        <v>0</v>
      </c>
      <c r="I315" t="s">
        <v>28</v>
      </c>
      <c r="J315" t="s">
        <v>28</v>
      </c>
      <c r="K315">
        <v>2</v>
      </c>
      <c r="L315">
        <v>-1</v>
      </c>
      <c r="M315">
        <v>-1</v>
      </c>
      <c r="N315">
        <v>-1</v>
      </c>
      <c r="O315">
        <v>-1</v>
      </c>
      <c r="P315">
        <v>1</v>
      </c>
      <c r="Q315">
        <v>-1</v>
      </c>
      <c r="S315" t="s">
        <v>4790</v>
      </c>
      <c r="T315">
        <v>1350</v>
      </c>
      <c r="U315">
        <v>-1</v>
      </c>
      <c r="V315">
        <v>-1</v>
      </c>
      <c r="W315" s="1" t="s">
        <v>1581</v>
      </c>
      <c r="X315" t="s">
        <v>1581</v>
      </c>
    </row>
    <row r="316" spans="2:24" hidden="1" x14ac:dyDescent="0.25">
      <c r="B316" t="s">
        <v>4734</v>
      </c>
      <c r="C316" t="s">
        <v>4744</v>
      </c>
      <c r="D316" t="s">
        <v>4744</v>
      </c>
      <c r="E316">
        <v>-1</v>
      </c>
      <c r="F316" t="s">
        <v>38</v>
      </c>
      <c r="G316">
        <v>7</v>
      </c>
      <c r="H316">
        <v>0</v>
      </c>
      <c r="I316" t="s">
        <v>28</v>
      </c>
      <c r="J316" t="s">
        <v>28</v>
      </c>
      <c r="K316">
        <v>7</v>
      </c>
      <c r="L316">
        <v>-1</v>
      </c>
      <c r="M316">
        <v>-1</v>
      </c>
      <c r="N316">
        <v>-1</v>
      </c>
      <c r="O316">
        <v>-1</v>
      </c>
      <c r="P316">
        <v>1</v>
      </c>
      <c r="Q316">
        <v>-1</v>
      </c>
      <c r="S316" t="s">
        <v>4745</v>
      </c>
      <c r="T316">
        <v>1355</v>
      </c>
      <c r="U316">
        <v>-1</v>
      </c>
      <c r="V316">
        <v>-1</v>
      </c>
      <c r="W316" s="1" t="s">
        <v>4741</v>
      </c>
      <c r="X316" t="s">
        <v>4741</v>
      </c>
    </row>
    <row r="317" spans="2:24" hidden="1" x14ac:dyDescent="0.25">
      <c r="B317" t="s">
        <v>4734</v>
      </c>
      <c r="C317" t="s">
        <v>4742</v>
      </c>
      <c r="D317" t="s">
        <v>4742</v>
      </c>
      <c r="E317">
        <v>-1</v>
      </c>
      <c r="F317" t="s">
        <v>38</v>
      </c>
      <c r="G317">
        <v>7</v>
      </c>
      <c r="H317">
        <v>0</v>
      </c>
      <c r="I317" t="s">
        <v>28</v>
      </c>
      <c r="J317" t="s">
        <v>28</v>
      </c>
      <c r="K317">
        <v>6</v>
      </c>
      <c r="L317">
        <v>-1</v>
      </c>
      <c r="M317">
        <v>-1</v>
      </c>
      <c r="N317">
        <v>-1</v>
      </c>
      <c r="O317">
        <v>-1</v>
      </c>
      <c r="P317">
        <v>1</v>
      </c>
      <c r="Q317">
        <v>-1</v>
      </c>
      <c r="S317" t="s">
        <v>4743</v>
      </c>
      <c r="T317">
        <v>1354</v>
      </c>
      <c r="U317">
        <v>-1</v>
      </c>
      <c r="V317">
        <v>-1</v>
      </c>
      <c r="W317" s="1" t="s">
        <v>4741</v>
      </c>
      <c r="X317" t="s">
        <v>4741</v>
      </c>
    </row>
    <row r="318" spans="2:24" hidden="1" x14ac:dyDescent="0.25">
      <c r="B318" t="s">
        <v>4734</v>
      </c>
      <c r="C318" t="s">
        <v>4739</v>
      </c>
      <c r="D318" t="s">
        <v>4739</v>
      </c>
      <c r="E318">
        <v>-1</v>
      </c>
      <c r="F318" t="s">
        <v>38</v>
      </c>
      <c r="G318">
        <v>7</v>
      </c>
      <c r="H318">
        <v>0</v>
      </c>
      <c r="I318" t="s">
        <v>28</v>
      </c>
      <c r="J318" t="s">
        <v>28</v>
      </c>
      <c r="K318">
        <v>5</v>
      </c>
      <c r="L318">
        <v>-1</v>
      </c>
      <c r="M318">
        <v>-1</v>
      </c>
      <c r="N318">
        <v>-1</v>
      </c>
      <c r="O318">
        <v>-1</v>
      </c>
      <c r="P318">
        <v>1</v>
      </c>
      <c r="Q318">
        <v>-1</v>
      </c>
      <c r="S318" t="s">
        <v>4740</v>
      </c>
      <c r="T318">
        <v>1353</v>
      </c>
      <c r="U318">
        <v>-1</v>
      </c>
      <c r="V318">
        <v>-1</v>
      </c>
      <c r="W318" s="1" t="s">
        <v>4741</v>
      </c>
      <c r="X318" t="s">
        <v>4741</v>
      </c>
    </row>
    <row r="319" spans="2:24" hidden="1" x14ac:dyDescent="0.25">
      <c r="B319" t="s">
        <v>4734</v>
      </c>
      <c r="C319" t="s">
        <v>4750</v>
      </c>
      <c r="D319" t="s">
        <v>4750</v>
      </c>
      <c r="E319">
        <v>-1</v>
      </c>
      <c r="F319" t="s">
        <v>38</v>
      </c>
      <c r="G319">
        <v>7</v>
      </c>
      <c r="H319">
        <v>0</v>
      </c>
      <c r="I319" t="s">
        <v>27</v>
      </c>
      <c r="J319" t="s">
        <v>28</v>
      </c>
      <c r="K319">
        <v>10</v>
      </c>
      <c r="L319">
        <v>-1</v>
      </c>
      <c r="M319">
        <v>-1</v>
      </c>
      <c r="N319">
        <v>-1</v>
      </c>
      <c r="O319">
        <v>-1</v>
      </c>
      <c r="P319">
        <v>1</v>
      </c>
      <c r="Q319">
        <v>-1</v>
      </c>
      <c r="S319" t="s">
        <v>4751</v>
      </c>
      <c r="T319">
        <v>1358</v>
      </c>
      <c r="U319">
        <v>-1</v>
      </c>
      <c r="V319">
        <v>-1</v>
      </c>
      <c r="W319" s="1" t="s">
        <v>4741</v>
      </c>
      <c r="X319" t="s">
        <v>4741</v>
      </c>
    </row>
    <row r="320" spans="2:24" hidden="1" x14ac:dyDescent="0.25">
      <c r="B320" t="s">
        <v>4734</v>
      </c>
      <c r="C320" t="s">
        <v>4748</v>
      </c>
      <c r="D320" t="s">
        <v>4748</v>
      </c>
      <c r="E320">
        <v>-1</v>
      </c>
      <c r="F320" t="s">
        <v>38</v>
      </c>
      <c r="G320">
        <v>7</v>
      </c>
      <c r="H320">
        <v>0</v>
      </c>
      <c r="I320" t="s">
        <v>27</v>
      </c>
      <c r="J320" t="s">
        <v>28</v>
      </c>
      <c r="K320">
        <v>9</v>
      </c>
      <c r="L320">
        <v>-1</v>
      </c>
      <c r="M320">
        <v>-1</v>
      </c>
      <c r="N320">
        <v>-1</v>
      </c>
      <c r="O320">
        <v>-1</v>
      </c>
      <c r="P320">
        <v>1</v>
      </c>
      <c r="Q320">
        <v>-1</v>
      </c>
      <c r="S320" t="s">
        <v>4749</v>
      </c>
      <c r="T320">
        <v>1357</v>
      </c>
      <c r="U320">
        <v>-1</v>
      </c>
      <c r="V320">
        <v>-1</v>
      </c>
      <c r="W320" s="1" t="s">
        <v>4741</v>
      </c>
      <c r="X320" t="s">
        <v>4741</v>
      </c>
    </row>
    <row r="321" spans="2:24" hidden="1" x14ac:dyDescent="0.25">
      <c r="B321" t="s">
        <v>4734</v>
      </c>
      <c r="C321" t="s">
        <v>4746</v>
      </c>
      <c r="D321" t="s">
        <v>4746</v>
      </c>
      <c r="E321">
        <v>-1</v>
      </c>
      <c r="F321" t="s">
        <v>38</v>
      </c>
      <c r="G321">
        <v>7</v>
      </c>
      <c r="H321">
        <v>0</v>
      </c>
      <c r="I321" t="s">
        <v>27</v>
      </c>
      <c r="J321" t="s">
        <v>28</v>
      </c>
      <c r="K321">
        <v>8</v>
      </c>
      <c r="L321">
        <v>-1</v>
      </c>
      <c r="M321">
        <v>-1</v>
      </c>
      <c r="N321">
        <v>-1</v>
      </c>
      <c r="O321">
        <v>-1</v>
      </c>
      <c r="P321">
        <v>1</v>
      </c>
      <c r="Q321">
        <v>-1</v>
      </c>
      <c r="S321" t="s">
        <v>4747</v>
      </c>
      <c r="T321">
        <v>1356</v>
      </c>
      <c r="U321">
        <v>-1</v>
      </c>
      <c r="V321">
        <v>-1</v>
      </c>
      <c r="W321" s="1" t="s">
        <v>4741</v>
      </c>
      <c r="X321" t="s">
        <v>4741</v>
      </c>
    </row>
    <row r="322" spans="2:24" hidden="1" x14ac:dyDescent="0.25">
      <c r="B322" t="s">
        <v>4734</v>
      </c>
      <c r="C322" t="s">
        <v>4736</v>
      </c>
      <c r="D322" t="s">
        <v>4736</v>
      </c>
      <c r="E322">
        <v>-1</v>
      </c>
      <c r="F322" t="s">
        <v>82</v>
      </c>
      <c r="G322">
        <v>1</v>
      </c>
      <c r="H322">
        <v>0</v>
      </c>
      <c r="I322" t="s">
        <v>28</v>
      </c>
      <c r="J322" t="s">
        <v>28</v>
      </c>
      <c r="K322">
        <v>4</v>
      </c>
      <c r="L322">
        <v>-1</v>
      </c>
      <c r="M322">
        <v>-1</v>
      </c>
      <c r="N322">
        <v>-1</v>
      </c>
      <c r="O322">
        <v>-1</v>
      </c>
      <c r="P322">
        <v>1</v>
      </c>
      <c r="Q322">
        <v>-1</v>
      </c>
      <c r="S322" t="s">
        <v>4737</v>
      </c>
      <c r="T322">
        <v>1352</v>
      </c>
      <c r="U322">
        <v>-1</v>
      </c>
      <c r="V322">
        <v>-1</v>
      </c>
      <c r="W322" s="1" t="s">
        <v>4738</v>
      </c>
      <c r="X322" t="s">
        <v>4738</v>
      </c>
    </row>
    <row r="323" spans="2:24" hidden="1" x14ac:dyDescent="0.25">
      <c r="B323" t="s">
        <v>4734</v>
      </c>
      <c r="C323" t="s">
        <v>3408</v>
      </c>
      <c r="D323" t="s">
        <v>3408</v>
      </c>
      <c r="E323">
        <v>-1</v>
      </c>
      <c r="F323" t="s">
        <v>82</v>
      </c>
      <c r="G323">
        <v>2</v>
      </c>
      <c r="H323">
        <v>0</v>
      </c>
      <c r="I323" t="s">
        <v>28</v>
      </c>
      <c r="J323" t="s">
        <v>28</v>
      </c>
      <c r="K323">
        <v>3</v>
      </c>
      <c r="L323">
        <v>-1</v>
      </c>
      <c r="M323">
        <v>-1</v>
      </c>
      <c r="N323">
        <v>-1</v>
      </c>
      <c r="O323">
        <v>-1</v>
      </c>
      <c r="P323">
        <v>1</v>
      </c>
      <c r="Q323">
        <v>-1</v>
      </c>
      <c r="S323" t="s">
        <v>4735</v>
      </c>
      <c r="T323">
        <v>1351</v>
      </c>
      <c r="U323">
        <v>-1</v>
      </c>
      <c r="V323">
        <v>-1</v>
      </c>
      <c r="W323" s="1" t="s">
        <v>3410</v>
      </c>
      <c r="X323" t="s">
        <v>3410</v>
      </c>
    </row>
    <row r="324" spans="2:24" hidden="1" x14ac:dyDescent="0.25">
      <c r="B324" t="s">
        <v>4752</v>
      </c>
      <c r="C324" t="s">
        <v>4721</v>
      </c>
      <c r="D324" t="s">
        <v>4721</v>
      </c>
      <c r="E324">
        <v>-1</v>
      </c>
      <c r="F324" t="s">
        <v>2252</v>
      </c>
      <c r="G324">
        <v>10</v>
      </c>
      <c r="H324">
        <v>0</v>
      </c>
      <c r="I324" t="s">
        <v>28</v>
      </c>
      <c r="J324" t="s">
        <v>28</v>
      </c>
      <c r="K324">
        <v>7</v>
      </c>
      <c r="L324">
        <v>-1</v>
      </c>
      <c r="M324">
        <v>-1</v>
      </c>
      <c r="N324">
        <v>-1</v>
      </c>
      <c r="O324">
        <v>-1</v>
      </c>
      <c r="P324">
        <v>1</v>
      </c>
      <c r="Q324">
        <v>-1</v>
      </c>
      <c r="S324" t="s">
        <v>4722</v>
      </c>
      <c r="T324">
        <v>1365</v>
      </c>
      <c r="U324">
        <v>-1</v>
      </c>
      <c r="V324">
        <v>-1</v>
      </c>
      <c r="W324" s="1" t="s">
        <v>4723</v>
      </c>
      <c r="X324" t="s">
        <v>4723</v>
      </c>
    </row>
    <row r="325" spans="2:24" hidden="1" x14ac:dyDescent="0.25">
      <c r="B325" t="s">
        <v>4752</v>
      </c>
      <c r="C325" t="s">
        <v>320</v>
      </c>
      <c r="D325" t="s">
        <v>320</v>
      </c>
      <c r="E325">
        <v>-1</v>
      </c>
      <c r="F325" t="s">
        <v>82</v>
      </c>
      <c r="G325">
        <v>3</v>
      </c>
      <c r="H325">
        <v>0</v>
      </c>
      <c r="I325" t="s">
        <v>28</v>
      </c>
      <c r="J325" t="s">
        <v>28</v>
      </c>
      <c r="K325">
        <v>1</v>
      </c>
      <c r="L325">
        <v>-1</v>
      </c>
      <c r="M325">
        <v>-1</v>
      </c>
      <c r="N325">
        <v>-1</v>
      </c>
      <c r="O325">
        <v>-1</v>
      </c>
      <c r="P325">
        <v>1</v>
      </c>
      <c r="Q325">
        <v>-1</v>
      </c>
      <c r="S325" t="s">
        <v>4753</v>
      </c>
      <c r="T325">
        <v>1359</v>
      </c>
      <c r="U325">
        <v>-1</v>
      </c>
      <c r="V325">
        <v>-1</v>
      </c>
      <c r="W325" s="1" t="s">
        <v>3014</v>
      </c>
      <c r="X325" t="s">
        <v>3014</v>
      </c>
    </row>
    <row r="326" spans="2:24" hidden="1" x14ac:dyDescent="0.25">
      <c r="B326" t="s">
        <v>4752</v>
      </c>
      <c r="C326" t="s">
        <v>324</v>
      </c>
      <c r="D326" t="s">
        <v>324</v>
      </c>
      <c r="E326">
        <v>-1</v>
      </c>
      <c r="F326" t="s">
        <v>82</v>
      </c>
      <c r="G326">
        <v>1</v>
      </c>
      <c r="H326">
        <v>0</v>
      </c>
      <c r="I326" t="s">
        <v>28</v>
      </c>
      <c r="J326" t="s">
        <v>28</v>
      </c>
      <c r="K326">
        <v>2</v>
      </c>
      <c r="L326">
        <v>-1</v>
      </c>
      <c r="M326">
        <v>-1</v>
      </c>
      <c r="N326">
        <v>-1</v>
      </c>
      <c r="O326">
        <v>-1</v>
      </c>
      <c r="P326">
        <v>1</v>
      </c>
      <c r="Q326">
        <v>-1</v>
      </c>
      <c r="S326" t="s">
        <v>4754</v>
      </c>
      <c r="T326">
        <v>1360</v>
      </c>
      <c r="U326">
        <v>-1</v>
      </c>
      <c r="V326">
        <v>-1</v>
      </c>
      <c r="W326" s="1" t="s">
        <v>1581</v>
      </c>
      <c r="X326" t="s">
        <v>1581</v>
      </c>
    </row>
    <row r="327" spans="2:24" hidden="1" x14ac:dyDescent="0.25">
      <c r="B327" t="s">
        <v>4752</v>
      </c>
      <c r="C327" t="s">
        <v>3408</v>
      </c>
      <c r="D327" t="s">
        <v>3408</v>
      </c>
      <c r="E327">
        <v>-1</v>
      </c>
      <c r="F327" t="s">
        <v>82</v>
      </c>
      <c r="G327">
        <v>2</v>
      </c>
      <c r="H327">
        <v>0</v>
      </c>
      <c r="I327" t="s">
        <v>28</v>
      </c>
      <c r="J327" t="s">
        <v>28</v>
      </c>
      <c r="K327">
        <v>3</v>
      </c>
      <c r="L327">
        <v>-1</v>
      </c>
      <c r="M327">
        <v>-1</v>
      </c>
      <c r="N327">
        <v>-1</v>
      </c>
      <c r="O327">
        <v>-1</v>
      </c>
      <c r="P327">
        <v>1</v>
      </c>
      <c r="Q327">
        <v>-1</v>
      </c>
      <c r="S327" t="s">
        <v>4755</v>
      </c>
      <c r="T327">
        <v>1361</v>
      </c>
      <c r="U327">
        <v>-1</v>
      </c>
      <c r="V327">
        <v>-1</v>
      </c>
      <c r="W327" s="1" t="s">
        <v>3410</v>
      </c>
      <c r="X327" t="s">
        <v>3410</v>
      </c>
    </row>
    <row r="328" spans="2:24" hidden="1" x14ac:dyDescent="0.25">
      <c r="B328" t="s">
        <v>4752</v>
      </c>
      <c r="C328" t="s">
        <v>4712</v>
      </c>
      <c r="D328" t="s">
        <v>4712</v>
      </c>
      <c r="E328">
        <v>-1</v>
      </c>
      <c r="F328" t="s">
        <v>82</v>
      </c>
      <c r="G328">
        <v>1</v>
      </c>
      <c r="H328">
        <v>0</v>
      </c>
      <c r="I328" t="s">
        <v>28</v>
      </c>
      <c r="J328" t="s">
        <v>28</v>
      </c>
      <c r="K328">
        <v>4</v>
      </c>
      <c r="L328">
        <v>-1</v>
      </c>
      <c r="M328">
        <v>-1</v>
      </c>
      <c r="N328">
        <v>-1</v>
      </c>
      <c r="O328">
        <v>-1</v>
      </c>
      <c r="P328">
        <v>1</v>
      </c>
      <c r="Q328">
        <v>-1</v>
      </c>
      <c r="S328" t="s">
        <v>4713</v>
      </c>
      <c r="T328">
        <v>1362</v>
      </c>
      <c r="U328">
        <v>-1</v>
      </c>
      <c r="V328">
        <v>-1</v>
      </c>
      <c r="W328" s="1" t="s">
        <v>4714</v>
      </c>
      <c r="X328" t="s">
        <v>4714</v>
      </c>
    </row>
    <row r="329" spans="2:24" hidden="1" x14ac:dyDescent="0.25">
      <c r="B329" t="s">
        <v>4752</v>
      </c>
      <c r="C329" t="s">
        <v>4715</v>
      </c>
      <c r="D329" t="s">
        <v>4715</v>
      </c>
      <c r="E329">
        <v>-1</v>
      </c>
      <c r="F329" t="s">
        <v>82</v>
      </c>
      <c r="G329">
        <v>1</v>
      </c>
      <c r="H329">
        <v>0</v>
      </c>
      <c r="I329" t="s">
        <v>28</v>
      </c>
      <c r="J329" t="s">
        <v>28</v>
      </c>
      <c r="K329">
        <v>5</v>
      </c>
      <c r="L329">
        <v>-1</v>
      </c>
      <c r="M329">
        <v>-1</v>
      </c>
      <c r="N329">
        <v>-1</v>
      </c>
      <c r="O329">
        <v>-1</v>
      </c>
      <c r="P329">
        <v>1</v>
      </c>
      <c r="Q329">
        <v>-1</v>
      </c>
      <c r="S329" t="s">
        <v>4716</v>
      </c>
      <c r="T329">
        <v>1363</v>
      </c>
      <c r="U329">
        <v>-1</v>
      </c>
      <c r="V329">
        <v>-1</v>
      </c>
      <c r="W329" s="1" t="s">
        <v>4717</v>
      </c>
      <c r="X329" t="s">
        <v>4717</v>
      </c>
    </row>
    <row r="330" spans="2:24" hidden="1" x14ac:dyDescent="0.25">
      <c r="B330" t="s">
        <v>4752</v>
      </c>
      <c r="C330" t="s">
        <v>4718</v>
      </c>
      <c r="D330" t="s">
        <v>4718</v>
      </c>
      <c r="E330">
        <v>-1</v>
      </c>
      <c r="F330" t="s">
        <v>38</v>
      </c>
      <c r="G330">
        <v>7</v>
      </c>
      <c r="H330">
        <v>0</v>
      </c>
      <c r="I330" t="s">
        <v>28</v>
      </c>
      <c r="J330" t="s">
        <v>28</v>
      </c>
      <c r="K330">
        <v>6</v>
      </c>
      <c r="L330">
        <v>-1</v>
      </c>
      <c r="M330">
        <v>-1</v>
      </c>
      <c r="N330">
        <v>-1</v>
      </c>
      <c r="O330">
        <v>-1</v>
      </c>
      <c r="P330">
        <v>1</v>
      </c>
      <c r="Q330">
        <v>-1</v>
      </c>
      <c r="S330" t="s">
        <v>4719</v>
      </c>
      <c r="T330">
        <v>1364</v>
      </c>
      <c r="U330">
        <v>-1</v>
      </c>
      <c r="V330">
        <v>-1</v>
      </c>
      <c r="W330" s="1" t="s">
        <v>4720</v>
      </c>
      <c r="X330" t="s">
        <v>4720</v>
      </c>
    </row>
    <row r="331" spans="2:24" hidden="1" x14ac:dyDescent="0.25">
      <c r="B331" t="s">
        <v>4752</v>
      </c>
      <c r="C331" t="s">
        <v>4756</v>
      </c>
      <c r="D331" t="s">
        <v>4756</v>
      </c>
      <c r="E331">
        <v>-1</v>
      </c>
      <c r="F331" t="s">
        <v>2252</v>
      </c>
      <c r="G331">
        <v>10</v>
      </c>
      <c r="H331">
        <v>0</v>
      </c>
      <c r="I331" t="s">
        <v>28</v>
      </c>
      <c r="J331" t="s">
        <v>28</v>
      </c>
      <c r="K331">
        <v>8</v>
      </c>
      <c r="L331">
        <v>-1</v>
      </c>
      <c r="M331">
        <v>-1</v>
      </c>
      <c r="N331">
        <v>-1</v>
      </c>
      <c r="O331">
        <v>-1</v>
      </c>
      <c r="P331">
        <v>1</v>
      </c>
      <c r="Q331">
        <v>-1</v>
      </c>
      <c r="S331" t="s">
        <v>4757</v>
      </c>
      <c r="T331">
        <v>1366</v>
      </c>
      <c r="U331">
        <v>-1</v>
      </c>
      <c r="V331">
        <v>-1</v>
      </c>
      <c r="W331" s="1" t="s">
        <v>4726</v>
      </c>
      <c r="X331" t="s">
        <v>4726</v>
      </c>
    </row>
    <row r="332" spans="2:24" hidden="1" x14ac:dyDescent="0.25">
      <c r="B332" t="s">
        <v>4711</v>
      </c>
      <c r="C332" t="s">
        <v>4721</v>
      </c>
      <c r="D332" t="s">
        <v>4721</v>
      </c>
      <c r="E332">
        <v>-1</v>
      </c>
      <c r="F332" t="s">
        <v>2252</v>
      </c>
      <c r="G332">
        <v>10</v>
      </c>
      <c r="H332">
        <v>0</v>
      </c>
      <c r="I332" t="s">
        <v>27</v>
      </c>
      <c r="J332" t="s">
        <v>28</v>
      </c>
      <c r="K332">
        <v>7</v>
      </c>
      <c r="L332">
        <v>-1</v>
      </c>
      <c r="M332">
        <v>-1</v>
      </c>
      <c r="N332">
        <v>-1</v>
      </c>
      <c r="O332">
        <v>-1</v>
      </c>
      <c r="P332">
        <v>1</v>
      </c>
      <c r="Q332">
        <v>-1</v>
      </c>
      <c r="S332" t="s">
        <v>4722</v>
      </c>
      <c r="T332">
        <v>1373</v>
      </c>
      <c r="U332">
        <v>-1</v>
      </c>
      <c r="V332">
        <v>-1</v>
      </c>
      <c r="W332" s="1" t="s">
        <v>4723</v>
      </c>
      <c r="X332" t="s">
        <v>4723</v>
      </c>
    </row>
    <row r="333" spans="2:24" hidden="1" x14ac:dyDescent="0.25">
      <c r="B333" t="s">
        <v>4711</v>
      </c>
      <c r="C333" t="s">
        <v>320</v>
      </c>
      <c r="D333" t="s">
        <v>320</v>
      </c>
      <c r="E333">
        <v>-1</v>
      </c>
      <c r="F333" t="s">
        <v>82</v>
      </c>
      <c r="G333">
        <v>3</v>
      </c>
      <c r="H333">
        <v>0</v>
      </c>
      <c r="I333" t="s">
        <v>28</v>
      </c>
      <c r="J333" t="s">
        <v>28</v>
      </c>
      <c r="K333">
        <v>1</v>
      </c>
      <c r="L333">
        <v>-1</v>
      </c>
      <c r="M333">
        <v>-1</v>
      </c>
      <c r="N333">
        <v>-1</v>
      </c>
      <c r="O333">
        <v>-1</v>
      </c>
      <c r="P333">
        <v>1</v>
      </c>
      <c r="Q333">
        <v>-1</v>
      </c>
      <c r="S333" t="s">
        <v>4753</v>
      </c>
      <c r="T333">
        <v>1367</v>
      </c>
      <c r="U333">
        <v>-1</v>
      </c>
      <c r="V333">
        <v>-1</v>
      </c>
      <c r="W333" s="1" t="s">
        <v>3014</v>
      </c>
      <c r="X333" t="s">
        <v>3014</v>
      </c>
    </row>
    <row r="334" spans="2:24" hidden="1" x14ac:dyDescent="0.25">
      <c r="B334" t="s">
        <v>4711</v>
      </c>
      <c r="C334" t="s">
        <v>324</v>
      </c>
      <c r="D334" t="s">
        <v>324</v>
      </c>
      <c r="E334">
        <v>-1</v>
      </c>
      <c r="F334" t="s">
        <v>82</v>
      </c>
      <c r="G334">
        <v>1</v>
      </c>
      <c r="H334">
        <v>0</v>
      </c>
      <c r="I334" t="s">
        <v>28</v>
      </c>
      <c r="J334" t="s">
        <v>28</v>
      </c>
      <c r="K334">
        <v>2</v>
      </c>
      <c r="L334">
        <v>-1</v>
      </c>
      <c r="M334">
        <v>-1</v>
      </c>
      <c r="N334">
        <v>-1</v>
      </c>
      <c r="O334">
        <v>-1</v>
      </c>
      <c r="P334">
        <v>1</v>
      </c>
      <c r="Q334">
        <v>-1</v>
      </c>
      <c r="S334" t="s">
        <v>4754</v>
      </c>
      <c r="T334">
        <v>1368</v>
      </c>
      <c r="U334">
        <v>-1</v>
      </c>
      <c r="V334">
        <v>-1</v>
      </c>
      <c r="W334" s="1" t="s">
        <v>1581</v>
      </c>
      <c r="X334" t="s">
        <v>1581</v>
      </c>
    </row>
    <row r="335" spans="2:24" hidden="1" x14ac:dyDescent="0.25">
      <c r="B335" t="s">
        <v>4711</v>
      </c>
      <c r="C335" t="s">
        <v>3408</v>
      </c>
      <c r="D335" t="s">
        <v>3408</v>
      </c>
      <c r="E335">
        <v>-1</v>
      </c>
      <c r="F335" t="s">
        <v>82</v>
      </c>
      <c r="G335">
        <v>2</v>
      </c>
      <c r="H335">
        <v>0</v>
      </c>
      <c r="I335" t="s">
        <v>28</v>
      </c>
      <c r="J335" t="s">
        <v>28</v>
      </c>
      <c r="K335">
        <v>3</v>
      </c>
      <c r="L335">
        <v>-1</v>
      </c>
      <c r="M335">
        <v>-1</v>
      </c>
      <c r="N335">
        <v>-1</v>
      </c>
      <c r="O335">
        <v>-1</v>
      </c>
      <c r="P335">
        <v>1</v>
      </c>
      <c r="Q335">
        <v>-1</v>
      </c>
      <c r="S335" t="s">
        <v>4755</v>
      </c>
      <c r="T335">
        <v>1369</v>
      </c>
      <c r="U335">
        <v>-1</v>
      </c>
      <c r="V335">
        <v>-1</v>
      </c>
      <c r="W335" s="1" t="s">
        <v>3410</v>
      </c>
      <c r="X335" t="s">
        <v>3410</v>
      </c>
    </row>
    <row r="336" spans="2:24" hidden="1" x14ac:dyDescent="0.25">
      <c r="B336" t="s">
        <v>4711</v>
      </c>
      <c r="C336" t="s">
        <v>4712</v>
      </c>
      <c r="D336" t="s">
        <v>4712</v>
      </c>
      <c r="E336">
        <v>-1</v>
      </c>
      <c r="F336" t="s">
        <v>82</v>
      </c>
      <c r="G336">
        <v>1</v>
      </c>
      <c r="H336">
        <v>0</v>
      </c>
      <c r="I336" t="s">
        <v>28</v>
      </c>
      <c r="J336" t="s">
        <v>28</v>
      </c>
      <c r="K336">
        <v>4</v>
      </c>
      <c r="L336">
        <v>-1</v>
      </c>
      <c r="M336">
        <v>-1</v>
      </c>
      <c r="N336">
        <v>-1</v>
      </c>
      <c r="O336">
        <v>-1</v>
      </c>
      <c r="P336">
        <v>1</v>
      </c>
      <c r="Q336">
        <v>-1</v>
      </c>
      <c r="S336" t="s">
        <v>4713</v>
      </c>
      <c r="T336">
        <v>1370</v>
      </c>
      <c r="U336">
        <v>-1</v>
      </c>
      <c r="V336">
        <v>-1</v>
      </c>
      <c r="W336" s="1" t="s">
        <v>4714</v>
      </c>
      <c r="X336" t="s">
        <v>4714</v>
      </c>
    </row>
    <row r="337" spans="1:24" hidden="1" x14ac:dyDescent="0.25">
      <c r="B337" t="s">
        <v>4711</v>
      </c>
      <c r="C337" t="s">
        <v>4715</v>
      </c>
      <c r="D337" t="s">
        <v>4715</v>
      </c>
      <c r="E337">
        <v>-1</v>
      </c>
      <c r="F337" t="s">
        <v>82</v>
      </c>
      <c r="G337">
        <v>1</v>
      </c>
      <c r="H337">
        <v>0</v>
      </c>
      <c r="I337" t="s">
        <v>28</v>
      </c>
      <c r="J337" t="s">
        <v>28</v>
      </c>
      <c r="K337">
        <v>5</v>
      </c>
      <c r="L337">
        <v>-1</v>
      </c>
      <c r="M337">
        <v>-1</v>
      </c>
      <c r="N337">
        <v>-1</v>
      </c>
      <c r="O337">
        <v>-1</v>
      </c>
      <c r="P337">
        <v>1</v>
      </c>
      <c r="Q337">
        <v>-1</v>
      </c>
      <c r="S337" t="s">
        <v>4716</v>
      </c>
      <c r="T337">
        <v>1371</v>
      </c>
      <c r="U337">
        <v>-1</v>
      </c>
      <c r="V337">
        <v>-1</v>
      </c>
      <c r="W337" s="1" t="s">
        <v>4717</v>
      </c>
      <c r="X337" t="s">
        <v>4717</v>
      </c>
    </row>
    <row r="338" spans="1:24" hidden="1" x14ac:dyDescent="0.25">
      <c r="B338" t="s">
        <v>4711</v>
      </c>
      <c r="C338" t="s">
        <v>4718</v>
      </c>
      <c r="D338" t="s">
        <v>4718</v>
      </c>
      <c r="E338">
        <v>-1</v>
      </c>
      <c r="F338" t="s">
        <v>38</v>
      </c>
      <c r="G338">
        <v>7</v>
      </c>
      <c r="H338">
        <v>0</v>
      </c>
      <c r="I338" t="s">
        <v>28</v>
      </c>
      <c r="J338" t="s">
        <v>28</v>
      </c>
      <c r="K338">
        <v>6</v>
      </c>
      <c r="L338">
        <v>-1</v>
      </c>
      <c r="M338">
        <v>-1</v>
      </c>
      <c r="N338">
        <v>-1</v>
      </c>
      <c r="O338">
        <v>-1</v>
      </c>
      <c r="P338">
        <v>1</v>
      </c>
      <c r="Q338">
        <v>-1</v>
      </c>
      <c r="S338" t="s">
        <v>4719</v>
      </c>
      <c r="T338">
        <v>1372</v>
      </c>
      <c r="U338">
        <v>-1</v>
      </c>
      <c r="V338">
        <v>-1</v>
      </c>
      <c r="W338" s="1" t="s">
        <v>4720</v>
      </c>
      <c r="X338" t="s">
        <v>4720</v>
      </c>
    </row>
    <row r="339" spans="1:24" hidden="1" x14ac:dyDescent="0.25">
      <c r="B339" t="s">
        <v>4711</v>
      </c>
      <c r="C339" t="s">
        <v>4724</v>
      </c>
      <c r="D339" t="s">
        <v>4724</v>
      </c>
      <c r="E339">
        <v>-1</v>
      </c>
      <c r="F339" t="s">
        <v>2252</v>
      </c>
      <c r="G339">
        <v>10</v>
      </c>
      <c r="H339">
        <v>0</v>
      </c>
      <c r="I339" t="s">
        <v>27</v>
      </c>
      <c r="J339" t="s">
        <v>28</v>
      </c>
      <c r="K339">
        <v>8</v>
      </c>
      <c r="L339">
        <v>-1</v>
      </c>
      <c r="M339">
        <v>-1</v>
      </c>
      <c r="N339">
        <v>-1</v>
      </c>
      <c r="O339">
        <v>-1</v>
      </c>
      <c r="P339">
        <v>1</v>
      </c>
      <c r="Q339">
        <v>-1</v>
      </c>
      <c r="S339" t="s">
        <v>4725</v>
      </c>
      <c r="T339">
        <v>1374</v>
      </c>
      <c r="U339">
        <v>-1</v>
      </c>
      <c r="V339">
        <v>-1</v>
      </c>
      <c r="W339" s="1" t="s">
        <v>4726</v>
      </c>
      <c r="X339" t="s">
        <v>4726</v>
      </c>
    </row>
    <row r="340" spans="1:24" hidden="1" x14ac:dyDescent="0.25">
      <c r="B340" t="s">
        <v>4727</v>
      </c>
      <c r="C340" t="s">
        <v>320</v>
      </c>
      <c r="D340" t="s">
        <v>320</v>
      </c>
      <c r="E340">
        <v>-1</v>
      </c>
      <c r="F340" t="s">
        <v>82</v>
      </c>
      <c r="G340">
        <v>3</v>
      </c>
      <c r="H340">
        <v>0</v>
      </c>
      <c r="I340" t="s">
        <v>28</v>
      </c>
      <c r="J340" t="s">
        <v>28</v>
      </c>
      <c r="K340">
        <v>1</v>
      </c>
      <c r="L340">
        <v>-1</v>
      </c>
      <c r="M340">
        <v>-1</v>
      </c>
      <c r="N340">
        <v>-1</v>
      </c>
      <c r="O340">
        <v>-1</v>
      </c>
      <c r="P340">
        <v>1</v>
      </c>
      <c r="Q340">
        <v>-1</v>
      </c>
      <c r="S340" t="s">
        <v>4698</v>
      </c>
      <c r="T340">
        <v>1375</v>
      </c>
      <c r="U340">
        <v>-1</v>
      </c>
      <c r="V340">
        <v>-1</v>
      </c>
      <c r="W340" s="1" t="s">
        <v>3014</v>
      </c>
      <c r="X340" t="s">
        <v>3014</v>
      </c>
    </row>
    <row r="341" spans="1:24" hidden="1" x14ac:dyDescent="0.25">
      <c r="B341" t="s">
        <v>4727</v>
      </c>
      <c r="C341" t="s">
        <v>324</v>
      </c>
      <c r="D341" t="s">
        <v>324</v>
      </c>
      <c r="E341">
        <v>-1</v>
      </c>
      <c r="F341" t="s">
        <v>82</v>
      </c>
      <c r="G341">
        <v>1</v>
      </c>
      <c r="H341">
        <v>0</v>
      </c>
      <c r="I341" t="s">
        <v>28</v>
      </c>
      <c r="J341" t="s">
        <v>28</v>
      </c>
      <c r="K341">
        <v>2</v>
      </c>
      <c r="L341">
        <v>-1</v>
      </c>
      <c r="M341">
        <v>-1</v>
      </c>
      <c r="N341">
        <v>-1</v>
      </c>
      <c r="O341">
        <v>-1</v>
      </c>
      <c r="P341">
        <v>1</v>
      </c>
      <c r="Q341">
        <v>-1</v>
      </c>
      <c r="S341" t="s">
        <v>4694</v>
      </c>
      <c r="T341">
        <v>1376</v>
      </c>
      <c r="U341">
        <v>-1</v>
      </c>
      <c r="V341">
        <v>-1</v>
      </c>
      <c r="W341" s="1" t="s">
        <v>1581</v>
      </c>
      <c r="X341" t="s">
        <v>1581</v>
      </c>
    </row>
    <row r="342" spans="1:24" hidden="1" x14ac:dyDescent="0.25">
      <c r="B342" t="s">
        <v>4727</v>
      </c>
      <c r="C342" t="s">
        <v>3408</v>
      </c>
      <c r="D342" t="s">
        <v>3408</v>
      </c>
      <c r="E342">
        <v>-1</v>
      </c>
      <c r="F342" t="s">
        <v>82</v>
      </c>
      <c r="G342">
        <v>2</v>
      </c>
      <c r="H342">
        <v>0</v>
      </c>
      <c r="I342" t="s">
        <v>28</v>
      </c>
      <c r="J342" t="s">
        <v>28</v>
      </c>
      <c r="K342">
        <v>3</v>
      </c>
      <c r="L342">
        <v>-1</v>
      </c>
      <c r="M342">
        <v>-1</v>
      </c>
      <c r="N342">
        <v>-1</v>
      </c>
      <c r="O342">
        <v>-1</v>
      </c>
      <c r="P342">
        <v>1</v>
      </c>
      <c r="Q342">
        <v>-1</v>
      </c>
      <c r="S342" t="s">
        <v>4728</v>
      </c>
      <c r="T342">
        <v>1377</v>
      </c>
      <c r="U342">
        <v>-1</v>
      </c>
      <c r="V342">
        <v>-1</v>
      </c>
      <c r="W342" s="1" t="s">
        <v>3410</v>
      </c>
      <c r="X342" t="s">
        <v>3410</v>
      </c>
    </row>
    <row r="343" spans="1:24" hidden="1" x14ac:dyDescent="0.25">
      <c r="B343" t="s">
        <v>4727</v>
      </c>
      <c r="C343" t="s">
        <v>4729</v>
      </c>
      <c r="D343" t="s">
        <v>4729</v>
      </c>
      <c r="E343">
        <v>-1</v>
      </c>
      <c r="F343" t="s">
        <v>82</v>
      </c>
      <c r="G343">
        <v>8</v>
      </c>
      <c r="H343">
        <v>4</v>
      </c>
      <c r="I343" t="s">
        <v>28</v>
      </c>
      <c r="J343" t="s">
        <v>28</v>
      </c>
      <c r="K343">
        <v>5</v>
      </c>
      <c r="L343">
        <v>-1</v>
      </c>
      <c r="M343">
        <v>-1</v>
      </c>
      <c r="N343">
        <v>-1</v>
      </c>
      <c r="O343">
        <v>-1</v>
      </c>
      <c r="P343">
        <v>1</v>
      </c>
      <c r="Q343">
        <v>-1</v>
      </c>
      <c r="S343" t="s">
        <v>4730</v>
      </c>
      <c r="T343">
        <v>1379</v>
      </c>
      <c r="U343">
        <v>-1</v>
      </c>
      <c r="V343">
        <v>-1</v>
      </c>
      <c r="W343" s="1" t="s">
        <v>3418</v>
      </c>
      <c r="X343" t="s">
        <v>3418</v>
      </c>
    </row>
    <row r="344" spans="1:24" hidden="1" x14ac:dyDescent="0.25">
      <c r="B344" t="s">
        <v>4727</v>
      </c>
      <c r="C344" t="s">
        <v>1287</v>
      </c>
      <c r="D344" t="s">
        <v>1287</v>
      </c>
      <c r="E344">
        <v>-1</v>
      </c>
      <c r="F344" t="s">
        <v>82</v>
      </c>
      <c r="G344">
        <v>1</v>
      </c>
      <c r="H344">
        <v>0</v>
      </c>
      <c r="I344" t="s">
        <v>28</v>
      </c>
      <c r="J344" t="s">
        <v>28</v>
      </c>
      <c r="K344">
        <v>4</v>
      </c>
      <c r="L344">
        <v>-1</v>
      </c>
      <c r="M344">
        <v>-1</v>
      </c>
      <c r="N344">
        <v>-1</v>
      </c>
      <c r="O344">
        <v>-1</v>
      </c>
      <c r="P344">
        <v>1</v>
      </c>
      <c r="Q344">
        <v>-1</v>
      </c>
      <c r="S344" t="s">
        <v>4695</v>
      </c>
      <c r="T344">
        <v>1378</v>
      </c>
      <c r="U344">
        <v>-1</v>
      </c>
      <c r="V344">
        <v>-1</v>
      </c>
      <c r="W344" s="1" t="s">
        <v>4696</v>
      </c>
      <c r="X344" t="s">
        <v>4696</v>
      </c>
    </row>
    <row r="345" spans="1:24" hidden="1" x14ac:dyDescent="0.25">
      <c r="B345" t="s">
        <v>4727</v>
      </c>
      <c r="C345" t="s">
        <v>1635</v>
      </c>
      <c r="D345" t="s">
        <v>1635</v>
      </c>
      <c r="E345">
        <v>-1</v>
      </c>
      <c r="F345" t="s">
        <v>2252</v>
      </c>
      <c r="G345">
        <v>10</v>
      </c>
      <c r="H345">
        <v>0</v>
      </c>
      <c r="I345" t="s">
        <v>28</v>
      </c>
      <c r="J345" t="s">
        <v>28</v>
      </c>
      <c r="K345">
        <v>6</v>
      </c>
      <c r="L345">
        <v>-1</v>
      </c>
      <c r="M345">
        <v>-1</v>
      </c>
      <c r="N345">
        <v>-1</v>
      </c>
      <c r="O345">
        <v>-1</v>
      </c>
      <c r="P345">
        <v>1</v>
      </c>
      <c r="Q345">
        <v>-1</v>
      </c>
      <c r="S345" t="s">
        <v>4731</v>
      </c>
      <c r="T345">
        <v>1380</v>
      </c>
      <c r="U345">
        <v>-1</v>
      </c>
      <c r="V345">
        <v>-1</v>
      </c>
      <c r="W345" s="1" t="s">
        <v>4732</v>
      </c>
      <c r="X345" t="s">
        <v>4732</v>
      </c>
    </row>
    <row r="346" spans="1:24" hidden="1" x14ac:dyDescent="0.25">
      <c r="B346" t="s">
        <v>4733</v>
      </c>
      <c r="C346" t="s">
        <v>320</v>
      </c>
      <c r="D346" t="s">
        <v>320</v>
      </c>
      <c r="E346">
        <v>-1</v>
      </c>
      <c r="F346" t="s">
        <v>82</v>
      </c>
      <c r="G346">
        <v>3</v>
      </c>
      <c r="H346">
        <v>0</v>
      </c>
      <c r="I346" t="s">
        <v>28</v>
      </c>
      <c r="J346" t="s">
        <v>28</v>
      </c>
      <c r="K346">
        <v>1</v>
      </c>
      <c r="L346">
        <v>-1</v>
      </c>
      <c r="M346">
        <v>-1</v>
      </c>
      <c r="N346">
        <v>-1</v>
      </c>
      <c r="O346">
        <v>-1</v>
      </c>
      <c r="P346">
        <v>1</v>
      </c>
      <c r="Q346">
        <v>-1</v>
      </c>
      <c r="S346" t="s">
        <v>4698</v>
      </c>
      <c r="T346">
        <v>1381</v>
      </c>
      <c r="U346">
        <v>-1</v>
      </c>
      <c r="V346">
        <v>-1</v>
      </c>
      <c r="W346" s="1" t="s">
        <v>3014</v>
      </c>
      <c r="X346" t="s">
        <v>3014</v>
      </c>
    </row>
    <row r="347" spans="1:24" hidden="1" x14ac:dyDescent="0.25">
      <c r="B347" t="s">
        <v>4733</v>
      </c>
      <c r="C347" t="s">
        <v>324</v>
      </c>
      <c r="D347" t="s">
        <v>324</v>
      </c>
      <c r="E347">
        <v>-1</v>
      </c>
      <c r="F347" t="s">
        <v>82</v>
      </c>
      <c r="G347">
        <v>1</v>
      </c>
      <c r="H347">
        <v>0</v>
      </c>
      <c r="I347" t="s">
        <v>28</v>
      </c>
      <c r="J347" t="s">
        <v>28</v>
      </c>
      <c r="K347">
        <v>2</v>
      </c>
      <c r="L347">
        <v>-1</v>
      </c>
      <c r="M347">
        <v>-1</v>
      </c>
      <c r="N347">
        <v>-1</v>
      </c>
      <c r="O347">
        <v>-1</v>
      </c>
      <c r="P347">
        <v>1</v>
      </c>
      <c r="Q347">
        <v>-1</v>
      </c>
      <c r="S347" t="s">
        <v>4694</v>
      </c>
      <c r="T347">
        <v>1382</v>
      </c>
      <c r="U347">
        <v>-1</v>
      </c>
      <c r="V347">
        <v>-1</v>
      </c>
      <c r="W347" s="1" t="s">
        <v>1581</v>
      </c>
      <c r="X347" t="s">
        <v>1581</v>
      </c>
    </row>
    <row r="348" spans="1:24" hidden="1" x14ac:dyDescent="0.25">
      <c r="B348" t="s">
        <v>4733</v>
      </c>
      <c r="C348" t="s">
        <v>3416</v>
      </c>
      <c r="D348" t="s">
        <v>3416</v>
      </c>
      <c r="E348">
        <v>-1</v>
      </c>
      <c r="F348" t="s">
        <v>82</v>
      </c>
      <c r="G348">
        <v>8</v>
      </c>
      <c r="H348">
        <v>4</v>
      </c>
      <c r="I348" t="s">
        <v>28</v>
      </c>
      <c r="J348" t="s">
        <v>28</v>
      </c>
      <c r="K348">
        <v>4</v>
      </c>
      <c r="L348">
        <v>-1</v>
      </c>
      <c r="M348">
        <v>-1</v>
      </c>
      <c r="N348">
        <v>-1</v>
      </c>
      <c r="O348">
        <v>-1</v>
      </c>
      <c r="P348">
        <v>1</v>
      </c>
      <c r="Q348">
        <v>-1</v>
      </c>
      <c r="S348" t="s">
        <v>3417</v>
      </c>
      <c r="T348">
        <v>1384</v>
      </c>
      <c r="U348">
        <v>-1</v>
      </c>
      <c r="V348">
        <v>-1</v>
      </c>
      <c r="W348" s="1" t="s">
        <v>3418</v>
      </c>
      <c r="X348" t="s">
        <v>3418</v>
      </c>
    </row>
    <row r="349" spans="1:24" hidden="1" x14ac:dyDescent="0.25">
      <c r="B349" t="s">
        <v>4733</v>
      </c>
      <c r="C349" t="s">
        <v>1287</v>
      </c>
      <c r="D349" t="s">
        <v>1287</v>
      </c>
      <c r="E349">
        <v>-1</v>
      </c>
      <c r="F349" t="s">
        <v>82</v>
      </c>
      <c r="G349">
        <v>1</v>
      </c>
      <c r="H349">
        <v>0</v>
      </c>
      <c r="I349" t="s">
        <v>28</v>
      </c>
      <c r="J349" t="s">
        <v>28</v>
      </c>
      <c r="K349">
        <v>3</v>
      </c>
      <c r="L349">
        <v>-1</v>
      </c>
      <c r="M349">
        <v>-1</v>
      </c>
      <c r="N349">
        <v>-1</v>
      </c>
      <c r="O349">
        <v>-1</v>
      </c>
      <c r="P349">
        <v>1</v>
      </c>
      <c r="Q349">
        <v>-1</v>
      </c>
      <c r="S349" t="s">
        <v>4695</v>
      </c>
      <c r="T349">
        <v>1383</v>
      </c>
      <c r="U349">
        <v>-1</v>
      </c>
      <c r="V349">
        <v>-1</v>
      </c>
      <c r="W349" s="1" t="s">
        <v>4696</v>
      </c>
      <c r="X349" t="s">
        <v>4696</v>
      </c>
    </row>
    <row r="350" spans="1:24" s="2" customFormat="1" hidden="1" x14ac:dyDescent="0.25">
      <c r="A350"/>
      <c r="B350" t="s">
        <v>4733</v>
      </c>
      <c r="C350" t="s">
        <v>3419</v>
      </c>
      <c r="D350" t="s">
        <v>3419</v>
      </c>
      <c r="E350">
        <v>-1</v>
      </c>
      <c r="F350" t="s">
        <v>2252</v>
      </c>
      <c r="G350">
        <v>10</v>
      </c>
      <c r="H350">
        <v>0</v>
      </c>
      <c r="I350" t="s">
        <v>28</v>
      </c>
      <c r="J350" t="s">
        <v>28</v>
      </c>
      <c r="K350">
        <v>5</v>
      </c>
      <c r="L350">
        <v>-1</v>
      </c>
      <c r="M350">
        <v>-1</v>
      </c>
      <c r="N350">
        <v>-1</v>
      </c>
      <c r="O350">
        <v>-1</v>
      </c>
      <c r="P350">
        <v>1</v>
      </c>
      <c r="Q350">
        <v>-1</v>
      </c>
      <c r="R350"/>
      <c r="S350" t="s">
        <v>3420</v>
      </c>
      <c r="T350">
        <v>1385</v>
      </c>
      <c r="U350">
        <v>-1</v>
      </c>
      <c r="V350">
        <v>-1</v>
      </c>
      <c r="W350" s="1" t="s">
        <v>3421</v>
      </c>
      <c r="X350" t="s">
        <v>3421</v>
      </c>
    </row>
    <row r="351" spans="1:24" s="2" customFormat="1" hidden="1" x14ac:dyDescent="0.25">
      <c r="A351"/>
      <c r="B351" t="s">
        <v>4693</v>
      </c>
      <c r="C351" t="s">
        <v>320</v>
      </c>
      <c r="D351" t="s">
        <v>320</v>
      </c>
      <c r="E351">
        <v>-1</v>
      </c>
      <c r="F351" t="s">
        <v>82</v>
      </c>
      <c r="G351">
        <v>3</v>
      </c>
      <c r="H351">
        <v>0</v>
      </c>
      <c r="I351" t="s">
        <v>28</v>
      </c>
      <c r="J351" t="s">
        <v>28</v>
      </c>
      <c r="K351">
        <v>1</v>
      </c>
      <c r="L351">
        <v>-1</v>
      </c>
      <c r="M351">
        <v>-1</v>
      </c>
      <c r="N351">
        <v>-1</v>
      </c>
      <c r="O351">
        <v>-1</v>
      </c>
      <c r="P351">
        <v>1</v>
      </c>
      <c r="Q351">
        <v>-1</v>
      </c>
      <c r="R351"/>
      <c r="S351" t="s">
        <v>4698</v>
      </c>
      <c r="T351">
        <v>1386</v>
      </c>
      <c r="U351">
        <v>-1</v>
      </c>
      <c r="V351">
        <v>-1</v>
      </c>
      <c r="W351" s="1" t="s">
        <v>3014</v>
      </c>
      <c r="X351" t="s">
        <v>3014</v>
      </c>
    </row>
    <row r="352" spans="1:24" hidden="1" x14ac:dyDescent="0.25">
      <c r="B352" t="s">
        <v>4693</v>
      </c>
      <c r="C352" t="s">
        <v>324</v>
      </c>
      <c r="D352" t="s">
        <v>324</v>
      </c>
      <c r="E352">
        <v>-1</v>
      </c>
      <c r="F352" t="s">
        <v>82</v>
      </c>
      <c r="G352">
        <v>1</v>
      </c>
      <c r="H352">
        <v>0</v>
      </c>
      <c r="I352" t="s">
        <v>28</v>
      </c>
      <c r="J352" t="s">
        <v>28</v>
      </c>
      <c r="K352">
        <v>2</v>
      </c>
      <c r="L352">
        <v>-1</v>
      </c>
      <c r="M352">
        <v>-1</v>
      </c>
      <c r="N352">
        <v>-1</v>
      </c>
      <c r="O352">
        <v>-1</v>
      </c>
      <c r="P352">
        <v>1</v>
      </c>
      <c r="Q352">
        <v>-1</v>
      </c>
      <c r="S352" t="s">
        <v>4694</v>
      </c>
      <c r="T352">
        <v>1387</v>
      </c>
      <c r="U352">
        <v>-1</v>
      </c>
      <c r="V352">
        <v>-1</v>
      </c>
      <c r="W352" s="1" t="s">
        <v>1581</v>
      </c>
      <c r="X352" t="s">
        <v>1581</v>
      </c>
    </row>
    <row r="353" spans="2:24" hidden="1" x14ac:dyDescent="0.25">
      <c r="B353" t="s">
        <v>4693</v>
      </c>
      <c r="C353" t="s">
        <v>3416</v>
      </c>
      <c r="D353" t="s">
        <v>3416</v>
      </c>
      <c r="E353">
        <v>-1</v>
      </c>
      <c r="F353" t="s">
        <v>82</v>
      </c>
      <c r="G353">
        <v>14</v>
      </c>
      <c r="H353">
        <v>4</v>
      </c>
      <c r="I353" t="s">
        <v>28</v>
      </c>
      <c r="J353" t="s">
        <v>28</v>
      </c>
      <c r="K353">
        <v>4</v>
      </c>
      <c r="L353">
        <v>-1</v>
      </c>
      <c r="M353">
        <v>-1</v>
      </c>
      <c r="N353">
        <v>-1</v>
      </c>
      <c r="O353">
        <v>-1</v>
      </c>
      <c r="P353">
        <v>1</v>
      </c>
      <c r="Q353">
        <v>-1</v>
      </c>
      <c r="S353" t="s">
        <v>3417</v>
      </c>
      <c r="T353">
        <v>1389</v>
      </c>
      <c r="U353">
        <v>-1</v>
      </c>
      <c r="V353">
        <v>-1</v>
      </c>
      <c r="W353" s="1" t="s">
        <v>3418</v>
      </c>
      <c r="X353" t="s">
        <v>3418</v>
      </c>
    </row>
    <row r="354" spans="2:24" hidden="1" x14ac:dyDescent="0.25">
      <c r="B354" t="s">
        <v>4693</v>
      </c>
      <c r="C354" t="s">
        <v>1287</v>
      </c>
      <c r="D354" t="s">
        <v>1287</v>
      </c>
      <c r="E354">
        <v>-1</v>
      </c>
      <c r="F354" t="s">
        <v>82</v>
      </c>
      <c r="G354">
        <v>1</v>
      </c>
      <c r="H354">
        <v>0</v>
      </c>
      <c r="I354" t="s">
        <v>28</v>
      </c>
      <c r="J354" t="s">
        <v>28</v>
      </c>
      <c r="K354">
        <v>3</v>
      </c>
      <c r="L354">
        <v>-1</v>
      </c>
      <c r="M354">
        <v>-1</v>
      </c>
      <c r="N354">
        <v>-1</v>
      </c>
      <c r="O354">
        <v>-1</v>
      </c>
      <c r="P354">
        <v>1</v>
      </c>
      <c r="Q354">
        <v>-1</v>
      </c>
      <c r="S354" t="s">
        <v>4695</v>
      </c>
      <c r="T354">
        <v>1388</v>
      </c>
      <c r="U354">
        <v>-1</v>
      </c>
      <c r="V354">
        <v>-1</v>
      </c>
      <c r="W354" s="1" t="s">
        <v>4696</v>
      </c>
      <c r="X354" t="s">
        <v>4696</v>
      </c>
    </row>
    <row r="355" spans="2:24" hidden="1" x14ac:dyDescent="0.25">
      <c r="B355" t="s">
        <v>4693</v>
      </c>
      <c r="C355" t="s">
        <v>3419</v>
      </c>
      <c r="D355" t="s">
        <v>3419</v>
      </c>
      <c r="E355">
        <v>-1</v>
      </c>
      <c r="F355" t="s">
        <v>2252</v>
      </c>
      <c r="G355">
        <v>10</v>
      </c>
      <c r="H355">
        <v>0</v>
      </c>
      <c r="I355" t="s">
        <v>28</v>
      </c>
      <c r="J355" t="s">
        <v>28</v>
      </c>
      <c r="K355">
        <v>5</v>
      </c>
      <c r="L355">
        <v>-1</v>
      </c>
      <c r="M355">
        <v>-1</v>
      </c>
      <c r="N355">
        <v>-1</v>
      </c>
      <c r="O355">
        <v>-1</v>
      </c>
      <c r="P355">
        <v>1</v>
      </c>
      <c r="Q355">
        <v>-1</v>
      </c>
      <c r="S355" t="s">
        <v>3420</v>
      </c>
      <c r="T355">
        <v>1390</v>
      </c>
      <c r="U355">
        <v>-1</v>
      </c>
      <c r="V355">
        <v>-1</v>
      </c>
      <c r="W355" s="1" t="s">
        <v>3421</v>
      </c>
      <c r="X355" t="s">
        <v>3421</v>
      </c>
    </row>
    <row r="356" spans="2:24" hidden="1" x14ac:dyDescent="0.25">
      <c r="B356" t="s">
        <v>4697</v>
      </c>
      <c r="C356" t="s">
        <v>320</v>
      </c>
      <c r="D356" t="s">
        <v>320</v>
      </c>
      <c r="E356">
        <v>-1</v>
      </c>
      <c r="F356" t="s">
        <v>82</v>
      </c>
      <c r="G356">
        <v>3</v>
      </c>
      <c r="H356">
        <v>0</v>
      </c>
      <c r="I356" t="s">
        <v>28</v>
      </c>
      <c r="J356" t="s">
        <v>28</v>
      </c>
      <c r="K356">
        <v>1</v>
      </c>
      <c r="L356">
        <v>-1</v>
      </c>
      <c r="M356">
        <v>-1</v>
      </c>
      <c r="N356">
        <v>-1</v>
      </c>
      <c r="O356">
        <v>-1</v>
      </c>
      <c r="P356">
        <v>1</v>
      </c>
      <c r="Q356">
        <v>-1</v>
      </c>
      <c r="S356" t="s">
        <v>4698</v>
      </c>
      <c r="T356">
        <v>1391</v>
      </c>
      <c r="U356">
        <v>-1</v>
      </c>
      <c r="V356">
        <v>-1</v>
      </c>
      <c r="W356" s="1" t="s">
        <v>3014</v>
      </c>
      <c r="X356" t="s">
        <v>3014</v>
      </c>
    </row>
    <row r="357" spans="2:24" hidden="1" x14ac:dyDescent="0.25">
      <c r="B357" t="s">
        <v>4697</v>
      </c>
      <c r="C357" t="s">
        <v>324</v>
      </c>
      <c r="D357" t="s">
        <v>324</v>
      </c>
      <c r="E357">
        <v>-1</v>
      </c>
      <c r="F357" t="s">
        <v>82</v>
      </c>
      <c r="G357">
        <v>1</v>
      </c>
      <c r="H357">
        <v>0</v>
      </c>
      <c r="I357" t="s">
        <v>28</v>
      </c>
      <c r="J357" t="s">
        <v>28</v>
      </c>
      <c r="K357">
        <v>2</v>
      </c>
      <c r="L357">
        <v>-1</v>
      </c>
      <c r="M357">
        <v>-1</v>
      </c>
      <c r="N357">
        <v>-1</v>
      </c>
      <c r="O357">
        <v>-1</v>
      </c>
      <c r="P357">
        <v>1</v>
      </c>
      <c r="Q357">
        <v>-1</v>
      </c>
      <c r="S357" t="s">
        <v>4694</v>
      </c>
      <c r="T357">
        <v>1392</v>
      </c>
      <c r="U357">
        <v>-1</v>
      </c>
      <c r="V357">
        <v>-1</v>
      </c>
      <c r="W357" s="1" t="s">
        <v>1581</v>
      </c>
      <c r="X357" t="s">
        <v>1581</v>
      </c>
    </row>
    <row r="358" spans="2:24" hidden="1" x14ac:dyDescent="0.25">
      <c r="B358" t="s">
        <v>4697</v>
      </c>
      <c r="C358" t="s">
        <v>3416</v>
      </c>
      <c r="D358" t="s">
        <v>3416</v>
      </c>
      <c r="E358">
        <v>-1</v>
      </c>
      <c r="F358" t="s">
        <v>82</v>
      </c>
      <c r="G358">
        <v>5</v>
      </c>
      <c r="H358">
        <v>2</v>
      </c>
      <c r="I358" t="s">
        <v>28</v>
      </c>
      <c r="J358" t="s">
        <v>28</v>
      </c>
      <c r="K358">
        <v>4</v>
      </c>
      <c r="L358">
        <v>-1</v>
      </c>
      <c r="M358">
        <v>-1</v>
      </c>
      <c r="N358">
        <v>-1</v>
      </c>
      <c r="O358">
        <v>-1</v>
      </c>
      <c r="P358">
        <v>1</v>
      </c>
      <c r="Q358">
        <v>-1</v>
      </c>
      <c r="S358" t="s">
        <v>3417</v>
      </c>
      <c r="T358">
        <v>1394</v>
      </c>
      <c r="U358">
        <v>-1</v>
      </c>
      <c r="V358">
        <v>-1</v>
      </c>
      <c r="W358" s="1" t="s">
        <v>3418</v>
      </c>
      <c r="X358" t="s">
        <v>3418</v>
      </c>
    </row>
    <row r="359" spans="2:24" hidden="1" x14ac:dyDescent="0.25">
      <c r="B359" t="s">
        <v>4697</v>
      </c>
      <c r="C359" t="s">
        <v>1287</v>
      </c>
      <c r="D359" t="s">
        <v>1287</v>
      </c>
      <c r="E359">
        <v>-1</v>
      </c>
      <c r="F359" t="s">
        <v>82</v>
      </c>
      <c r="G359">
        <v>1</v>
      </c>
      <c r="H359">
        <v>0</v>
      </c>
      <c r="I359" t="s">
        <v>28</v>
      </c>
      <c r="J359" t="s">
        <v>28</v>
      </c>
      <c r="K359">
        <v>3</v>
      </c>
      <c r="L359">
        <v>-1</v>
      </c>
      <c r="M359">
        <v>-1</v>
      </c>
      <c r="N359">
        <v>-1</v>
      </c>
      <c r="O359">
        <v>-1</v>
      </c>
      <c r="P359">
        <v>1</v>
      </c>
      <c r="Q359">
        <v>-1</v>
      </c>
      <c r="S359" t="s">
        <v>4695</v>
      </c>
      <c r="T359">
        <v>1393</v>
      </c>
      <c r="U359">
        <v>-1</v>
      </c>
      <c r="V359">
        <v>-1</v>
      </c>
      <c r="W359" s="1" t="s">
        <v>4696</v>
      </c>
      <c r="X359" t="s">
        <v>4696</v>
      </c>
    </row>
    <row r="360" spans="2:24" ht="30" hidden="1" x14ac:dyDescent="0.25">
      <c r="B360" t="s">
        <v>4697</v>
      </c>
      <c r="C360" t="s">
        <v>4699</v>
      </c>
      <c r="D360" t="s">
        <v>4699</v>
      </c>
      <c r="E360">
        <v>-1</v>
      </c>
      <c r="F360" t="s">
        <v>38</v>
      </c>
      <c r="G360">
        <v>7</v>
      </c>
      <c r="H360">
        <v>0</v>
      </c>
      <c r="I360" t="s">
        <v>28</v>
      </c>
      <c r="J360" t="s">
        <v>28</v>
      </c>
      <c r="K360">
        <v>6</v>
      </c>
      <c r="L360">
        <v>-1</v>
      </c>
      <c r="M360">
        <v>-1</v>
      </c>
      <c r="N360">
        <v>-1</v>
      </c>
      <c r="O360">
        <v>-1</v>
      </c>
      <c r="P360">
        <v>1</v>
      </c>
      <c r="Q360">
        <v>-1</v>
      </c>
      <c r="S360" t="s">
        <v>4700</v>
      </c>
      <c r="T360">
        <v>1396</v>
      </c>
      <c r="U360">
        <v>-1</v>
      </c>
      <c r="V360">
        <v>-1</v>
      </c>
      <c r="W360" s="1" t="s">
        <v>4701</v>
      </c>
      <c r="X360" t="s">
        <v>4701</v>
      </c>
    </row>
    <row r="361" spans="2:24" hidden="1" x14ac:dyDescent="0.25">
      <c r="B361" t="s">
        <v>4697</v>
      </c>
      <c r="C361" t="s">
        <v>3419</v>
      </c>
      <c r="D361" t="s">
        <v>3419</v>
      </c>
      <c r="E361">
        <v>-1</v>
      </c>
      <c r="F361" t="s">
        <v>2252</v>
      </c>
      <c r="G361">
        <v>10</v>
      </c>
      <c r="H361">
        <v>0</v>
      </c>
      <c r="I361" t="s">
        <v>28</v>
      </c>
      <c r="J361" t="s">
        <v>28</v>
      </c>
      <c r="K361">
        <v>5</v>
      </c>
      <c r="L361">
        <v>-1</v>
      </c>
      <c r="M361">
        <v>-1</v>
      </c>
      <c r="N361">
        <v>-1</v>
      </c>
      <c r="O361">
        <v>-1</v>
      </c>
      <c r="P361">
        <v>1</v>
      </c>
      <c r="Q361">
        <v>-1</v>
      </c>
      <c r="S361" t="s">
        <v>3420</v>
      </c>
      <c r="T361">
        <v>1395</v>
      </c>
      <c r="U361">
        <v>-1</v>
      </c>
      <c r="V361">
        <v>-1</v>
      </c>
      <c r="W361" s="1" t="s">
        <v>3421</v>
      </c>
      <c r="X361" t="s">
        <v>3421</v>
      </c>
    </row>
    <row r="362" spans="2:24" hidden="1" x14ac:dyDescent="0.25">
      <c r="B362" t="s">
        <v>4697</v>
      </c>
      <c r="C362" t="s">
        <v>4702</v>
      </c>
      <c r="D362" t="s">
        <v>4702</v>
      </c>
      <c r="E362">
        <v>-1</v>
      </c>
      <c r="F362" t="s">
        <v>2252</v>
      </c>
      <c r="G362">
        <v>10</v>
      </c>
      <c r="H362">
        <v>0</v>
      </c>
      <c r="I362" t="s">
        <v>28</v>
      </c>
      <c r="J362" t="s">
        <v>28</v>
      </c>
      <c r="K362">
        <v>7</v>
      </c>
      <c r="L362">
        <v>-1</v>
      </c>
      <c r="M362">
        <v>-1</v>
      </c>
      <c r="N362">
        <v>-1</v>
      </c>
      <c r="O362">
        <v>-1</v>
      </c>
      <c r="P362">
        <v>1</v>
      </c>
      <c r="Q362">
        <v>-1</v>
      </c>
      <c r="S362" t="s">
        <v>4703</v>
      </c>
      <c r="T362">
        <v>1397</v>
      </c>
      <c r="U362">
        <v>-1</v>
      </c>
      <c r="V362">
        <v>-1</v>
      </c>
      <c r="W362" s="1" t="s">
        <v>4704</v>
      </c>
      <c r="X362" t="s">
        <v>4704</v>
      </c>
    </row>
    <row r="363" spans="2:24" hidden="1" x14ac:dyDescent="0.25">
      <c r="B363" t="s">
        <v>4697</v>
      </c>
      <c r="C363" t="s">
        <v>4705</v>
      </c>
      <c r="D363" t="s">
        <v>4705</v>
      </c>
      <c r="E363">
        <v>-1</v>
      </c>
      <c r="F363" t="s">
        <v>2252</v>
      </c>
      <c r="G363">
        <v>10</v>
      </c>
      <c r="H363">
        <v>0</v>
      </c>
      <c r="I363" t="s">
        <v>28</v>
      </c>
      <c r="J363" t="s">
        <v>28</v>
      </c>
      <c r="K363">
        <v>8</v>
      </c>
      <c r="L363">
        <v>-1</v>
      </c>
      <c r="M363">
        <v>-1</v>
      </c>
      <c r="N363">
        <v>-1</v>
      </c>
      <c r="O363">
        <v>-1</v>
      </c>
      <c r="P363">
        <v>1</v>
      </c>
      <c r="Q363">
        <v>-1</v>
      </c>
      <c r="S363" t="s">
        <v>4706</v>
      </c>
      <c r="T363">
        <v>1398</v>
      </c>
      <c r="U363">
        <v>-1</v>
      </c>
      <c r="V363">
        <v>-1</v>
      </c>
      <c r="W363" s="1" t="s">
        <v>4707</v>
      </c>
      <c r="X363" t="s">
        <v>4707</v>
      </c>
    </row>
    <row r="364" spans="2:24" hidden="1" x14ac:dyDescent="0.25">
      <c r="B364" t="s">
        <v>4697</v>
      </c>
      <c r="C364" t="s">
        <v>4708</v>
      </c>
      <c r="D364" t="s">
        <v>4708</v>
      </c>
      <c r="E364">
        <v>-1</v>
      </c>
      <c r="F364" t="s">
        <v>2252</v>
      </c>
      <c r="G364">
        <v>10</v>
      </c>
      <c r="H364">
        <v>0</v>
      </c>
      <c r="I364" t="s">
        <v>28</v>
      </c>
      <c r="J364" t="s">
        <v>28</v>
      </c>
      <c r="K364">
        <v>9</v>
      </c>
      <c r="L364">
        <v>-1</v>
      </c>
      <c r="M364">
        <v>-1</v>
      </c>
      <c r="N364">
        <v>-1</v>
      </c>
      <c r="O364">
        <v>-1</v>
      </c>
      <c r="P364">
        <v>1</v>
      </c>
      <c r="Q364">
        <v>-1</v>
      </c>
      <c r="S364" t="s">
        <v>4709</v>
      </c>
      <c r="T364">
        <v>1399</v>
      </c>
      <c r="U364">
        <v>-1</v>
      </c>
      <c r="V364">
        <v>-1</v>
      </c>
      <c r="W364" s="1" t="s">
        <v>4710</v>
      </c>
      <c r="X364" t="s">
        <v>4710</v>
      </c>
    </row>
    <row r="365" spans="2:24" hidden="1" x14ac:dyDescent="0.25">
      <c r="B365" t="s">
        <v>3415</v>
      </c>
      <c r="C365" t="s">
        <v>320</v>
      </c>
      <c r="D365" t="s">
        <v>320</v>
      </c>
      <c r="E365">
        <v>-1</v>
      </c>
      <c r="F365" t="s">
        <v>82</v>
      </c>
      <c r="G365">
        <v>3</v>
      </c>
      <c r="H365">
        <v>0</v>
      </c>
      <c r="I365" t="s">
        <v>28</v>
      </c>
      <c r="J365" t="s">
        <v>28</v>
      </c>
      <c r="K365">
        <v>1</v>
      </c>
      <c r="L365">
        <v>-1</v>
      </c>
      <c r="M365">
        <v>-1</v>
      </c>
      <c r="N365">
        <v>-1</v>
      </c>
      <c r="O365">
        <v>-1</v>
      </c>
      <c r="P365">
        <v>1</v>
      </c>
      <c r="Q365">
        <v>-1</v>
      </c>
      <c r="S365" t="s">
        <v>4698</v>
      </c>
      <c r="T365">
        <v>1400</v>
      </c>
      <c r="U365">
        <v>-1</v>
      </c>
      <c r="V365">
        <v>-1</v>
      </c>
      <c r="W365" s="1" t="s">
        <v>3014</v>
      </c>
      <c r="X365" t="s">
        <v>3014</v>
      </c>
    </row>
    <row r="366" spans="2:24" hidden="1" x14ac:dyDescent="0.25">
      <c r="B366" t="s">
        <v>3415</v>
      </c>
      <c r="C366" t="s">
        <v>324</v>
      </c>
      <c r="D366" t="s">
        <v>324</v>
      </c>
      <c r="E366">
        <v>-1</v>
      </c>
      <c r="F366" t="s">
        <v>82</v>
      </c>
      <c r="G366">
        <v>1</v>
      </c>
      <c r="H366">
        <v>0</v>
      </c>
      <c r="I366" t="s">
        <v>28</v>
      </c>
      <c r="J366" t="s">
        <v>28</v>
      </c>
      <c r="K366">
        <v>2</v>
      </c>
      <c r="L366">
        <v>-1</v>
      </c>
      <c r="M366">
        <v>-1</v>
      </c>
      <c r="N366">
        <v>-1</v>
      </c>
      <c r="O366">
        <v>-1</v>
      </c>
      <c r="P366">
        <v>1</v>
      </c>
      <c r="Q366">
        <v>-1</v>
      </c>
      <c r="S366" t="s">
        <v>4694</v>
      </c>
      <c r="T366">
        <v>1401</v>
      </c>
      <c r="U366">
        <v>-1</v>
      </c>
      <c r="V366">
        <v>-1</v>
      </c>
      <c r="W366" s="1" t="s">
        <v>1581</v>
      </c>
      <c r="X366" t="s">
        <v>1581</v>
      </c>
    </row>
    <row r="367" spans="2:24" hidden="1" x14ac:dyDescent="0.25">
      <c r="B367" t="s">
        <v>3415</v>
      </c>
      <c r="C367" t="s">
        <v>3416</v>
      </c>
      <c r="D367" t="s">
        <v>3416</v>
      </c>
      <c r="E367">
        <v>-1</v>
      </c>
      <c r="F367" t="s">
        <v>82</v>
      </c>
      <c r="G367">
        <v>8</v>
      </c>
      <c r="H367">
        <v>4</v>
      </c>
      <c r="I367" t="s">
        <v>28</v>
      </c>
      <c r="J367" t="s">
        <v>28</v>
      </c>
      <c r="K367">
        <v>4</v>
      </c>
      <c r="L367">
        <v>-1</v>
      </c>
      <c r="M367">
        <v>-1</v>
      </c>
      <c r="N367">
        <v>-1</v>
      </c>
      <c r="O367">
        <v>-1</v>
      </c>
      <c r="P367">
        <v>1</v>
      </c>
      <c r="Q367">
        <v>-1</v>
      </c>
      <c r="S367" t="s">
        <v>3417</v>
      </c>
      <c r="T367">
        <v>1403</v>
      </c>
      <c r="U367">
        <v>-1</v>
      </c>
      <c r="V367">
        <v>-1</v>
      </c>
      <c r="W367" s="1" t="s">
        <v>3418</v>
      </c>
      <c r="X367" t="s">
        <v>3418</v>
      </c>
    </row>
    <row r="368" spans="2:24" hidden="1" x14ac:dyDescent="0.25">
      <c r="B368" t="s">
        <v>3415</v>
      </c>
      <c r="C368" t="s">
        <v>1287</v>
      </c>
      <c r="D368" t="s">
        <v>1287</v>
      </c>
      <c r="E368">
        <v>-1</v>
      </c>
      <c r="F368" t="s">
        <v>82</v>
      </c>
      <c r="G368">
        <v>1</v>
      </c>
      <c r="H368">
        <v>0</v>
      </c>
      <c r="I368" t="s">
        <v>28</v>
      </c>
      <c r="J368" t="s">
        <v>28</v>
      </c>
      <c r="K368">
        <v>3</v>
      </c>
      <c r="L368">
        <v>-1</v>
      </c>
      <c r="M368">
        <v>-1</v>
      </c>
      <c r="N368">
        <v>-1</v>
      </c>
      <c r="O368">
        <v>-1</v>
      </c>
      <c r="P368">
        <v>1</v>
      </c>
      <c r="Q368">
        <v>-1</v>
      </c>
      <c r="S368" t="s">
        <v>4695</v>
      </c>
      <c r="T368">
        <v>1402</v>
      </c>
      <c r="U368">
        <v>-1</v>
      </c>
      <c r="V368">
        <v>-1</v>
      </c>
      <c r="W368" s="1" t="s">
        <v>4696</v>
      </c>
      <c r="X368" t="s">
        <v>4696</v>
      </c>
    </row>
    <row r="369" spans="2:24" hidden="1" x14ac:dyDescent="0.25">
      <c r="B369" t="s">
        <v>3415</v>
      </c>
      <c r="C369" t="s">
        <v>3419</v>
      </c>
      <c r="D369" t="s">
        <v>3419</v>
      </c>
      <c r="E369">
        <v>-1</v>
      </c>
      <c r="F369" t="s">
        <v>2252</v>
      </c>
      <c r="G369">
        <v>10</v>
      </c>
      <c r="H369">
        <v>0</v>
      </c>
      <c r="I369" t="s">
        <v>28</v>
      </c>
      <c r="J369" t="s">
        <v>28</v>
      </c>
      <c r="K369">
        <v>5</v>
      </c>
      <c r="L369">
        <v>-1</v>
      </c>
      <c r="M369">
        <v>-1</v>
      </c>
      <c r="N369">
        <v>-1</v>
      </c>
      <c r="O369">
        <v>-1</v>
      </c>
      <c r="P369">
        <v>1</v>
      </c>
      <c r="Q369">
        <v>-1</v>
      </c>
      <c r="S369" t="s">
        <v>3420</v>
      </c>
      <c r="T369">
        <v>1404</v>
      </c>
      <c r="U369">
        <v>-1</v>
      </c>
      <c r="V369">
        <v>-1</v>
      </c>
      <c r="W369" s="1" t="s">
        <v>3421</v>
      </c>
      <c r="X369" t="s">
        <v>3421</v>
      </c>
    </row>
    <row r="370" spans="2:24" hidden="1" x14ac:dyDescent="0.25">
      <c r="B370" t="s">
        <v>3389</v>
      </c>
      <c r="C370" t="s">
        <v>282</v>
      </c>
      <c r="D370" t="s">
        <v>282</v>
      </c>
      <c r="E370">
        <v>-1</v>
      </c>
      <c r="F370" t="s">
        <v>89</v>
      </c>
      <c r="G370">
        <v>15</v>
      </c>
      <c r="H370">
        <v>0</v>
      </c>
      <c r="I370" t="s">
        <v>28</v>
      </c>
      <c r="J370" t="s">
        <v>28</v>
      </c>
      <c r="K370">
        <v>1</v>
      </c>
      <c r="L370">
        <v>-1</v>
      </c>
      <c r="M370">
        <v>-1</v>
      </c>
      <c r="N370">
        <v>-1</v>
      </c>
      <c r="O370">
        <v>-1</v>
      </c>
      <c r="P370">
        <v>1</v>
      </c>
      <c r="Q370">
        <v>-1</v>
      </c>
      <c r="S370" t="s">
        <v>3422</v>
      </c>
      <c r="T370">
        <v>1405</v>
      </c>
      <c r="U370">
        <v>-1</v>
      </c>
      <c r="V370">
        <v>-1</v>
      </c>
      <c r="W370" s="1" t="s">
        <v>1840</v>
      </c>
      <c r="X370" t="s">
        <v>1840</v>
      </c>
    </row>
    <row r="371" spans="2:24" hidden="1" x14ac:dyDescent="0.25">
      <c r="B371" t="s">
        <v>3389</v>
      </c>
      <c r="C371" t="s">
        <v>320</v>
      </c>
      <c r="D371" t="s">
        <v>320</v>
      </c>
      <c r="E371">
        <v>-1</v>
      </c>
      <c r="F371" t="s">
        <v>82</v>
      </c>
      <c r="G371">
        <v>3</v>
      </c>
      <c r="H371">
        <v>0</v>
      </c>
      <c r="I371" t="s">
        <v>28</v>
      </c>
      <c r="J371" t="s">
        <v>28</v>
      </c>
      <c r="K371">
        <v>5</v>
      </c>
      <c r="L371">
        <v>-1</v>
      </c>
      <c r="M371">
        <v>-1</v>
      </c>
      <c r="N371">
        <v>-1</v>
      </c>
      <c r="O371">
        <v>-1</v>
      </c>
      <c r="P371">
        <v>1</v>
      </c>
      <c r="Q371">
        <v>-1</v>
      </c>
      <c r="S371" t="s">
        <v>3428</v>
      </c>
      <c r="T371">
        <v>1409</v>
      </c>
      <c r="U371">
        <v>-1</v>
      </c>
      <c r="V371">
        <v>-1</v>
      </c>
      <c r="W371" s="1" t="s">
        <v>3014</v>
      </c>
      <c r="X371" t="s">
        <v>3014</v>
      </c>
    </row>
    <row r="372" spans="2:24" hidden="1" x14ac:dyDescent="0.25">
      <c r="B372" t="s">
        <v>3389</v>
      </c>
      <c r="C372" t="s">
        <v>324</v>
      </c>
      <c r="D372" t="s">
        <v>324</v>
      </c>
      <c r="E372">
        <v>-1</v>
      </c>
      <c r="F372" t="s">
        <v>82</v>
      </c>
      <c r="G372">
        <v>1</v>
      </c>
      <c r="H372">
        <v>0</v>
      </c>
      <c r="I372" t="s">
        <v>28</v>
      </c>
      <c r="J372" t="s">
        <v>28</v>
      </c>
      <c r="K372">
        <v>6</v>
      </c>
      <c r="L372">
        <v>-1</v>
      </c>
      <c r="M372">
        <v>-1</v>
      </c>
      <c r="N372">
        <v>-1</v>
      </c>
      <c r="O372">
        <v>-1</v>
      </c>
      <c r="P372">
        <v>1</v>
      </c>
      <c r="Q372">
        <v>-1</v>
      </c>
      <c r="S372" t="s">
        <v>3429</v>
      </c>
      <c r="T372">
        <v>1410</v>
      </c>
      <c r="U372">
        <v>-1</v>
      </c>
      <c r="V372">
        <v>-1</v>
      </c>
      <c r="W372" s="1" t="s">
        <v>1581</v>
      </c>
      <c r="X372" t="s">
        <v>1581</v>
      </c>
    </row>
    <row r="373" spans="2:24" hidden="1" x14ac:dyDescent="0.25">
      <c r="B373" t="s">
        <v>3389</v>
      </c>
      <c r="C373" t="s">
        <v>3430</v>
      </c>
      <c r="D373" t="s">
        <v>3430</v>
      </c>
      <c r="E373">
        <v>-1</v>
      </c>
      <c r="F373" t="s">
        <v>120</v>
      </c>
      <c r="G373">
        <v>26</v>
      </c>
      <c r="H373">
        <v>6</v>
      </c>
      <c r="I373" t="s">
        <v>28</v>
      </c>
      <c r="J373" t="s">
        <v>28</v>
      </c>
      <c r="K373">
        <v>7</v>
      </c>
      <c r="L373">
        <v>-1</v>
      </c>
      <c r="M373">
        <v>-1</v>
      </c>
      <c r="N373">
        <v>-1</v>
      </c>
      <c r="O373">
        <v>-1</v>
      </c>
      <c r="P373">
        <v>1</v>
      </c>
      <c r="Q373">
        <v>-1</v>
      </c>
      <c r="S373" t="s">
        <v>3431</v>
      </c>
      <c r="T373">
        <v>1411</v>
      </c>
      <c r="U373">
        <v>-1</v>
      </c>
      <c r="V373">
        <v>-1</v>
      </c>
      <c r="W373" s="1" t="s">
        <v>3432</v>
      </c>
      <c r="X373" t="s">
        <v>3432</v>
      </c>
    </row>
    <row r="374" spans="2:24" hidden="1" x14ac:dyDescent="0.25">
      <c r="B374" t="s">
        <v>3389</v>
      </c>
      <c r="C374" t="s">
        <v>3433</v>
      </c>
      <c r="D374" t="s">
        <v>3433</v>
      </c>
      <c r="E374">
        <v>-1</v>
      </c>
      <c r="F374" t="s">
        <v>120</v>
      </c>
      <c r="G374">
        <v>26</v>
      </c>
      <c r="H374">
        <v>6</v>
      </c>
      <c r="I374" t="s">
        <v>28</v>
      </c>
      <c r="J374" t="s">
        <v>28</v>
      </c>
      <c r="K374">
        <v>8</v>
      </c>
      <c r="L374">
        <v>-1</v>
      </c>
      <c r="M374">
        <v>-1</v>
      </c>
      <c r="N374">
        <v>-1</v>
      </c>
      <c r="O374">
        <v>-1</v>
      </c>
      <c r="P374">
        <v>1</v>
      </c>
      <c r="Q374">
        <v>-1</v>
      </c>
      <c r="S374" t="s">
        <v>3434</v>
      </c>
      <c r="T374">
        <v>1412</v>
      </c>
      <c r="U374">
        <v>-1</v>
      </c>
      <c r="V374">
        <v>-1</v>
      </c>
      <c r="W374" s="1" t="s">
        <v>3435</v>
      </c>
      <c r="X374" t="s">
        <v>3435</v>
      </c>
    </row>
    <row r="375" spans="2:24" hidden="1" x14ac:dyDescent="0.25">
      <c r="B375" t="s">
        <v>3389</v>
      </c>
      <c r="C375" t="s">
        <v>948</v>
      </c>
      <c r="D375" t="s">
        <v>948</v>
      </c>
      <c r="E375">
        <v>-1</v>
      </c>
      <c r="F375" t="s">
        <v>89</v>
      </c>
      <c r="G375">
        <v>4</v>
      </c>
      <c r="H375">
        <v>0</v>
      </c>
      <c r="I375" t="s">
        <v>28</v>
      </c>
      <c r="J375" t="s">
        <v>28</v>
      </c>
      <c r="K375">
        <v>3</v>
      </c>
      <c r="L375">
        <v>-1</v>
      </c>
      <c r="M375">
        <v>-1</v>
      </c>
      <c r="N375">
        <v>-1</v>
      </c>
      <c r="O375">
        <v>-1</v>
      </c>
      <c r="P375">
        <v>1</v>
      </c>
      <c r="Q375">
        <v>-1</v>
      </c>
      <c r="S375" t="s">
        <v>3424</v>
      </c>
      <c r="T375">
        <v>1407</v>
      </c>
      <c r="U375">
        <v>-1</v>
      </c>
      <c r="V375">
        <v>-1</v>
      </c>
      <c r="W375" s="1" t="s">
        <v>3425</v>
      </c>
      <c r="X375" t="s">
        <v>3425</v>
      </c>
    </row>
    <row r="376" spans="2:24" hidden="1" x14ac:dyDescent="0.25">
      <c r="B376" t="s">
        <v>3389</v>
      </c>
      <c r="C376" t="s">
        <v>561</v>
      </c>
      <c r="D376" t="s">
        <v>561</v>
      </c>
      <c r="E376">
        <v>-1</v>
      </c>
      <c r="F376" t="s">
        <v>89</v>
      </c>
      <c r="G376">
        <v>4</v>
      </c>
      <c r="H376">
        <v>0</v>
      </c>
      <c r="I376" t="s">
        <v>28</v>
      </c>
      <c r="J376" t="s">
        <v>28</v>
      </c>
      <c r="K376">
        <v>4</v>
      </c>
      <c r="L376">
        <v>-1</v>
      </c>
      <c r="M376">
        <v>-1</v>
      </c>
      <c r="N376">
        <v>-1</v>
      </c>
      <c r="O376">
        <v>-1</v>
      </c>
      <c r="P376">
        <v>1</v>
      </c>
      <c r="Q376">
        <v>-1</v>
      </c>
      <c r="S376" t="s">
        <v>3426</v>
      </c>
      <c r="T376">
        <v>1408</v>
      </c>
      <c r="U376">
        <v>-1</v>
      </c>
      <c r="V376">
        <v>-1</v>
      </c>
      <c r="W376" s="1" t="s">
        <v>3427</v>
      </c>
      <c r="X376" t="s">
        <v>3427</v>
      </c>
    </row>
    <row r="377" spans="2:24" hidden="1" x14ac:dyDescent="0.25">
      <c r="B377" t="s">
        <v>3389</v>
      </c>
      <c r="C377" t="s">
        <v>3408</v>
      </c>
      <c r="D377" t="s">
        <v>3408</v>
      </c>
      <c r="E377">
        <v>-1</v>
      </c>
      <c r="F377" t="s">
        <v>2252</v>
      </c>
      <c r="G377">
        <v>10</v>
      </c>
      <c r="H377">
        <v>0</v>
      </c>
      <c r="I377" t="s">
        <v>28</v>
      </c>
      <c r="J377" t="s">
        <v>28</v>
      </c>
      <c r="K377">
        <v>22</v>
      </c>
      <c r="L377">
        <v>-1</v>
      </c>
      <c r="M377">
        <v>-1</v>
      </c>
      <c r="N377">
        <v>-1</v>
      </c>
      <c r="O377">
        <v>-1</v>
      </c>
      <c r="P377">
        <v>1</v>
      </c>
      <c r="Q377">
        <v>-1</v>
      </c>
      <c r="S377" t="s">
        <v>3409</v>
      </c>
      <c r="T377">
        <v>1426</v>
      </c>
      <c r="U377">
        <v>-1</v>
      </c>
      <c r="V377">
        <v>-1</v>
      </c>
      <c r="W377" s="1" t="s">
        <v>3410</v>
      </c>
      <c r="X377" t="s">
        <v>3410</v>
      </c>
    </row>
    <row r="378" spans="2:24" hidden="1" x14ac:dyDescent="0.25">
      <c r="B378" t="s">
        <v>3389</v>
      </c>
      <c r="C378" t="s">
        <v>3411</v>
      </c>
      <c r="D378" t="s">
        <v>3411</v>
      </c>
      <c r="E378">
        <v>-1</v>
      </c>
      <c r="F378" t="s">
        <v>82</v>
      </c>
      <c r="G378">
        <v>12</v>
      </c>
      <c r="H378">
        <v>0</v>
      </c>
      <c r="I378" t="s">
        <v>28</v>
      </c>
      <c r="J378" t="s">
        <v>28</v>
      </c>
      <c r="K378">
        <v>23</v>
      </c>
      <c r="L378">
        <v>-1</v>
      </c>
      <c r="M378">
        <v>-1</v>
      </c>
      <c r="N378">
        <v>-1</v>
      </c>
      <c r="O378">
        <v>-1</v>
      </c>
      <c r="P378">
        <v>1</v>
      </c>
      <c r="Q378" t="s">
        <v>3412</v>
      </c>
      <c r="S378" t="s">
        <v>3413</v>
      </c>
      <c r="T378">
        <v>1427</v>
      </c>
      <c r="U378">
        <v>-1</v>
      </c>
      <c r="V378">
        <v>-1</v>
      </c>
      <c r="W378" s="1" t="s">
        <v>3414</v>
      </c>
      <c r="X378" t="s">
        <v>3414</v>
      </c>
    </row>
    <row r="379" spans="2:24" hidden="1" x14ac:dyDescent="0.25">
      <c r="B379" t="s">
        <v>3389</v>
      </c>
      <c r="C379" t="s">
        <v>3405</v>
      </c>
      <c r="D379" t="s">
        <v>3405</v>
      </c>
      <c r="E379">
        <v>-1</v>
      </c>
      <c r="F379" t="s">
        <v>2252</v>
      </c>
      <c r="G379">
        <v>10</v>
      </c>
      <c r="H379">
        <v>0</v>
      </c>
      <c r="I379" t="s">
        <v>28</v>
      </c>
      <c r="J379" t="s">
        <v>28</v>
      </c>
      <c r="K379">
        <v>21</v>
      </c>
      <c r="L379">
        <v>-1</v>
      </c>
      <c r="M379">
        <v>-1</v>
      </c>
      <c r="N379">
        <v>-1</v>
      </c>
      <c r="O379">
        <v>-1</v>
      </c>
      <c r="P379">
        <v>1</v>
      </c>
      <c r="Q379">
        <v>-1</v>
      </c>
      <c r="S379" t="s">
        <v>3406</v>
      </c>
      <c r="T379">
        <v>1425</v>
      </c>
      <c r="U379">
        <v>-1</v>
      </c>
      <c r="V379">
        <v>-1</v>
      </c>
      <c r="W379" s="1" t="s">
        <v>3407</v>
      </c>
      <c r="X379" t="s">
        <v>3407</v>
      </c>
    </row>
    <row r="380" spans="2:24" hidden="1" x14ac:dyDescent="0.25">
      <c r="B380" t="s">
        <v>3389</v>
      </c>
      <c r="C380" t="s">
        <v>3442</v>
      </c>
      <c r="D380" t="s">
        <v>3442</v>
      </c>
      <c r="E380">
        <v>-1</v>
      </c>
      <c r="F380" t="s">
        <v>38</v>
      </c>
      <c r="G380">
        <v>7</v>
      </c>
      <c r="H380">
        <v>0</v>
      </c>
      <c r="I380" t="s">
        <v>28</v>
      </c>
      <c r="J380" t="s">
        <v>28</v>
      </c>
      <c r="K380">
        <v>11</v>
      </c>
      <c r="L380">
        <v>-1</v>
      </c>
      <c r="M380">
        <v>-1</v>
      </c>
      <c r="N380">
        <v>-1</v>
      </c>
      <c r="O380">
        <v>-1</v>
      </c>
      <c r="P380">
        <v>1</v>
      </c>
      <c r="Q380">
        <v>-1</v>
      </c>
      <c r="S380" t="s">
        <v>3443</v>
      </c>
      <c r="T380">
        <v>1415</v>
      </c>
      <c r="U380">
        <v>-1</v>
      </c>
      <c r="V380">
        <v>-1</v>
      </c>
      <c r="W380" s="1" t="s">
        <v>3444</v>
      </c>
      <c r="X380" t="s">
        <v>3444</v>
      </c>
    </row>
    <row r="381" spans="2:24" hidden="1" x14ac:dyDescent="0.25">
      <c r="B381" t="s">
        <v>3389</v>
      </c>
      <c r="C381" t="s">
        <v>3445</v>
      </c>
      <c r="D381" t="s">
        <v>3445</v>
      </c>
      <c r="E381">
        <v>-1</v>
      </c>
      <c r="F381" t="s">
        <v>38</v>
      </c>
      <c r="G381">
        <v>7</v>
      </c>
      <c r="H381">
        <v>0</v>
      </c>
      <c r="I381" t="s">
        <v>28</v>
      </c>
      <c r="J381" t="s">
        <v>28</v>
      </c>
      <c r="K381">
        <v>12</v>
      </c>
      <c r="L381">
        <v>-1</v>
      </c>
      <c r="M381">
        <v>-1</v>
      </c>
      <c r="N381">
        <v>-1</v>
      </c>
      <c r="O381">
        <v>-1</v>
      </c>
      <c r="P381">
        <v>1</v>
      </c>
      <c r="Q381">
        <v>-1</v>
      </c>
      <c r="S381" t="s">
        <v>3446</v>
      </c>
      <c r="T381">
        <v>1416</v>
      </c>
      <c r="U381">
        <v>-1</v>
      </c>
      <c r="V381">
        <v>-1</v>
      </c>
      <c r="W381" s="1" t="s">
        <v>3447</v>
      </c>
      <c r="X381" t="s">
        <v>3447</v>
      </c>
    </row>
    <row r="382" spans="2:24" hidden="1" x14ac:dyDescent="0.25">
      <c r="B382" t="s">
        <v>3389</v>
      </c>
      <c r="C382" t="s">
        <v>3448</v>
      </c>
      <c r="D382" t="s">
        <v>3448</v>
      </c>
      <c r="E382">
        <v>-1</v>
      </c>
      <c r="F382" t="s">
        <v>38</v>
      </c>
      <c r="G382">
        <v>7</v>
      </c>
      <c r="H382">
        <v>0</v>
      </c>
      <c r="I382" t="s">
        <v>28</v>
      </c>
      <c r="J382" t="s">
        <v>28</v>
      </c>
      <c r="K382">
        <v>13</v>
      </c>
      <c r="L382">
        <v>-1</v>
      </c>
      <c r="M382">
        <v>-1</v>
      </c>
      <c r="N382">
        <v>-1</v>
      </c>
      <c r="O382">
        <v>-1</v>
      </c>
      <c r="P382">
        <v>1</v>
      </c>
      <c r="Q382">
        <v>-1</v>
      </c>
      <c r="S382" t="s">
        <v>3449</v>
      </c>
      <c r="T382">
        <v>1417</v>
      </c>
      <c r="U382">
        <v>-1</v>
      </c>
      <c r="V382">
        <v>-1</v>
      </c>
      <c r="W382" s="1" t="s">
        <v>3450</v>
      </c>
      <c r="X382" t="s">
        <v>3450</v>
      </c>
    </row>
    <row r="383" spans="2:24" hidden="1" x14ac:dyDescent="0.25">
      <c r="B383" t="s">
        <v>3389</v>
      </c>
      <c r="C383" t="s">
        <v>3451</v>
      </c>
      <c r="D383" t="s">
        <v>3451</v>
      </c>
      <c r="E383">
        <v>-1</v>
      </c>
      <c r="F383" t="s">
        <v>38</v>
      </c>
      <c r="G383">
        <v>7</v>
      </c>
      <c r="H383">
        <v>0</v>
      </c>
      <c r="I383" t="s">
        <v>28</v>
      </c>
      <c r="J383" t="s">
        <v>28</v>
      </c>
      <c r="K383">
        <v>14</v>
      </c>
      <c r="L383">
        <v>-1</v>
      </c>
      <c r="M383">
        <v>-1</v>
      </c>
      <c r="N383">
        <v>-1</v>
      </c>
      <c r="O383">
        <v>-1</v>
      </c>
      <c r="P383">
        <v>1</v>
      </c>
      <c r="Q383">
        <v>-1</v>
      </c>
      <c r="S383" t="s">
        <v>3452</v>
      </c>
      <c r="T383">
        <v>1418</v>
      </c>
      <c r="U383">
        <v>-1</v>
      </c>
      <c r="V383">
        <v>-1</v>
      </c>
      <c r="W383" s="1" t="s">
        <v>3453</v>
      </c>
      <c r="X383" t="s">
        <v>3453</v>
      </c>
    </row>
    <row r="384" spans="2:24" hidden="1" x14ac:dyDescent="0.25">
      <c r="B384" t="s">
        <v>3389</v>
      </c>
      <c r="C384" t="s">
        <v>3454</v>
      </c>
      <c r="D384" t="s">
        <v>3454</v>
      </c>
      <c r="E384">
        <v>-1</v>
      </c>
      <c r="F384" t="s">
        <v>38</v>
      </c>
      <c r="G384">
        <v>7</v>
      </c>
      <c r="H384">
        <v>0</v>
      </c>
      <c r="I384" t="s">
        <v>28</v>
      </c>
      <c r="J384" t="s">
        <v>28</v>
      </c>
      <c r="K384">
        <v>15</v>
      </c>
      <c r="L384">
        <v>-1</v>
      </c>
      <c r="M384">
        <v>-1</v>
      </c>
      <c r="N384">
        <v>-1</v>
      </c>
      <c r="O384">
        <v>-1</v>
      </c>
      <c r="P384">
        <v>1</v>
      </c>
      <c r="Q384">
        <v>-1</v>
      </c>
      <c r="S384" t="s">
        <v>3455</v>
      </c>
      <c r="T384">
        <v>1419</v>
      </c>
      <c r="U384">
        <v>-1</v>
      </c>
      <c r="V384">
        <v>-1</v>
      </c>
      <c r="W384" s="1" t="s">
        <v>3456</v>
      </c>
      <c r="X384" t="s">
        <v>3456</v>
      </c>
    </row>
    <row r="385" spans="2:24" hidden="1" x14ac:dyDescent="0.25">
      <c r="B385" t="s">
        <v>3389</v>
      </c>
      <c r="C385" t="s">
        <v>3390</v>
      </c>
      <c r="D385" t="s">
        <v>3390</v>
      </c>
      <c r="E385">
        <v>-1</v>
      </c>
      <c r="F385" t="s">
        <v>38</v>
      </c>
      <c r="G385">
        <v>7</v>
      </c>
      <c r="H385">
        <v>0</v>
      </c>
      <c r="I385" t="s">
        <v>28</v>
      </c>
      <c r="J385" t="s">
        <v>28</v>
      </c>
      <c r="K385">
        <v>16</v>
      </c>
      <c r="L385">
        <v>-1</v>
      </c>
      <c r="M385">
        <v>-1</v>
      </c>
      <c r="N385">
        <v>-1</v>
      </c>
      <c r="O385">
        <v>-1</v>
      </c>
      <c r="P385">
        <v>1</v>
      </c>
      <c r="Q385">
        <v>-1</v>
      </c>
      <c r="S385" t="s">
        <v>3391</v>
      </c>
      <c r="T385">
        <v>1420</v>
      </c>
      <c r="U385">
        <v>-1</v>
      </c>
      <c r="V385">
        <v>-1</v>
      </c>
      <c r="W385" s="1" t="s">
        <v>3392</v>
      </c>
      <c r="X385" t="s">
        <v>3392</v>
      </c>
    </row>
    <row r="386" spans="2:24" hidden="1" x14ac:dyDescent="0.25">
      <c r="B386" t="s">
        <v>3389</v>
      </c>
      <c r="C386" t="s">
        <v>3393</v>
      </c>
      <c r="D386" t="s">
        <v>3393</v>
      </c>
      <c r="E386">
        <v>-1</v>
      </c>
      <c r="F386" t="s">
        <v>38</v>
      </c>
      <c r="G386">
        <v>7</v>
      </c>
      <c r="H386">
        <v>0</v>
      </c>
      <c r="I386" t="s">
        <v>28</v>
      </c>
      <c r="J386" t="s">
        <v>28</v>
      </c>
      <c r="K386">
        <v>17</v>
      </c>
      <c r="L386">
        <v>-1</v>
      </c>
      <c r="M386">
        <v>-1</v>
      </c>
      <c r="N386">
        <v>-1</v>
      </c>
      <c r="O386">
        <v>-1</v>
      </c>
      <c r="P386">
        <v>1</v>
      </c>
      <c r="Q386">
        <v>-1</v>
      </c>
      <c r="S386" t="s">
        <v>3394</v>
      </c>
      <c r="T386">
        <v>1421</v>
      </c>
      <c r="U386">
        <v>-1</v>
      </c>
      <c r="V386">
        <v>-1</v>
      </c>
      <c r="W386" s="1" t="s">
        <v>3395</v>
      </c>
      <c r="X386" t="s">
        <v>3395</v>
      </c>
    </row>
    <row r="387" spans="2:24" hidden="1" x14ac:dyDescent="0.25">
      <c r="B387" t="s">
        <v>3389</v>
      </c>
      <c r="C387" t="s">
        <v>3396</v>
      </c>
      <c r="D387" t="s">
        <v>3396</v>
      </c>
      <c r="E387">
        <v>-1</v>
      </c>
      <c r="F387" t="s">
        <v>38</v>
      </c>
      <c r="G387">
        <v>7</v>
      </c>
      <c r="H387">
        <v>0</v>
      </c>
      <c r="I387" t="s">
        <v>28</v>
      </c>
      <c r="J387" t="s">
        <v>28</v>
      </c>
      <c r="K387">
        <v>18</v>
      </c>
      <c r="L387">
        <v>-1</v>
      </c>
      <c r="M387">
        <v>-1</v>
      </c>
      <c r="N387">
        <v>-1</v>
      </c>
      <c r="O387">
        <v>-1</v>
      </c>
      <c r="P387">
        <v>1</v>
      </c>
      <c r="Q387">
        <v>-1</v>
      </c>
      <c r="S387" t="s">
        <v>3397</v>
      </c>
      <c r="T387">
        <v>1422</v>
      </c>
      <c r="U387">
        <v>-1</v>
      </c>
      <c r="V387">
        <v>-1</v>
      </c>
      <c r="W387" s="1" t="s">
        <v>3398</v>
      </c>
      <c r="X387" t="s">
        <v>3398</v>
      </c>
    </row>
    <row r="388" spans="2:24" hidden="1" x14ac:dyDescent="0.25">
      <c r="B388" t="s">
        <v>3389</v>
      </c>
      <c r="C388" t="s">
        <v>3399</v>
      </c>
      <c r="D388" t="s">
        <v>3399</v>
      </c>
      <c r="E388">
        <v>-1</v>
      </c>
      <c r="F388" t="s">
        <v>38</v>
      </c>
      <c r="G388">
        <v>7</v>
      </c>
      <c r="H388">
        <v>0</v>
      </c>
      <c r="I388" t="s">
        <v>28</v>
      </c>
      <c r="J388" t="s">
        <v>28</v>
      </c>
      <c r="K388">
        <v>19</v>
      </c>
      <c r="L388">
        <v>-1</v>
      </c>
      <c r="M388">
        <v>-1</v>
      </c>
      <c r="N388">
        <v>-1</v>
      </c>
      <c r="O388">
        <v>-1</v>
      </c>
      <c r="P388">
        <v>1</v>
      </c>
      <c r="Q388">
        <v>-1</v>
      </c>
      <c r="S388" t="s">
        <v>3400</v>
      </c>
      <c r="T388">
        <v>1423</v>
      </c>
      <c r="U388">
        <v>-1</v>
      </c>
      <c r="V388">
        <v>-1</v>
      </c>
      <c r="W388" s="1" t="s">
        <v>3401</v>
      </c>
      <c r="X388" t="s">
        <v>3401</v>
      </c>
    </row>
    <row r="389" spans="2:24" hidden="1" x14ac:dyDescent="0.25">
      <c r="B389" t="s">
        <v>3389</v>
      </c>
      <c r="C389" t="s">
        <v>3402</v>
      </c>
      <c r="D389" t="s">
        <v>3402</v>
      </c>
      <c r="E389">
        <v>-1</v>
      </c>
      <c r="F389" t="s">
        <v>38</v>
      </c>
      <c r="G389">
        <v>7</v>
      </c>
      <c r="H389">
        <v>0</v>
      </c>
      <c r="I389" t="s">
        <v>28</v>
      </c>
      <c r="J389" t="s">
        <v>28</v>
      </c>
      <c r="K389">
        <v>20</v>
      </c>
      <c r="L389">
        <v>-1</v>
      </c>
      <c r="M389">
        <v>-1</v>
      </c>
      <c r="N389">
        <v>-1</v>
      </c>
      <c r="O389">
        <v>-1</v>
      </c>
      <c r="P389">
        <v>1</v>
      </c>
      <c r="Q389">
        <v>-1</v>
      </c>
      <c r="S389" t="s">
        <v>3403</v>
      </c>
      <c r="T389">
        <v>1424</v>
      </c>
      <c r="U389">
        <v>-1</v>
      </c>
      <c r="V389">
        <v>-1</v>
      </c>
      <c r="W389" s="1" t="s">
        <v>3404</v>
      </c>
      <c r="X389" t="s">
        <v>3404</v>
      </c>
    </row>
    <row r="390" spans="2:24" hidden="1" x14ac:dyDescent="0.25">
      <c r="B390" t="s">
        <v>3389</v>
      </c>
      <c r="C390" t="s">
        <v>3436</v>
      </c>
      <c r="D390" t="s">
        <v>3436</v>
      </c>
      <c r="E390">
        <v>-1</v>
      </c>
      <c r="F390" t="s">
        <v>38</v>
      </c>
      <c r="G390">
        <v>7</v>
      </c>
      <c r="H390">
        <v>0</v>
      </c>
      <c r="I390" t="s">
        <v>28</v>
      </c>
      <c r="J390" t="s">
        <v>28</v>
      </c>
      <c r="K390">
        <v>9</v>
      </c>
      <c r="L390">
        <v>-1</v>
      </c>
      <c r="M390">
        <v>-1</v>
      </c>
      <c r="N390">
        <v>-1</v>
      </c>
      <c r="O390">
        <v>-1</v>
      </c>
      <c r="P390">
        <v>1</v>
      </c>
      <c r="Q390">
        <v>-1</v>
      </c>
      <c r="S390" t="s">
        <v>3437</v>
      </c>
      <c r="T390">
        <v>1413</v>
      </c>
      <c r="U390">
        <v>-1</v>
      </c>
      <c r="V390">
        <v>-1</v>
      </c>
      <c r="W390" s="1" t="s">
        <v>3438</v>
      </c>
      <c r="X390" t="s">
        <v>3438</v>
      </c>
    </row>
    <row r="391" spans="2:24" hidden="1" x14ac:dyDescent="0.25">
      <c r="B391" t="s">
        <v>3389</v>
      </c>
      <c r="C391" t="s">
        <v>3439</v>
      </c>
      <c r="D391" t="s">
        <v>3439</v>
      </c>
      <c r="E391">
        <v>-1</v>
      </c>
      <c r="F391" t="s">
        <v>38</v>
      </c>
      <c r="G391">
        <v>7</v>
      </c>
      <c r="H391">
        <v>0</v>
      </c>
      <c r="I391" t="s">
        <v>28</v>
      </c>
      <c r="J391" t="s">
        <v>28</v>
      </c>
      <c r="K391">
        <v>10</v>
      </c>
      <c r="L391">
        <v>-1</v>
      </c>
      <c r="M391">
        <v>-1</v>
      </c>
      <c r="N391">
        <v>-1</v>
      </c>
      <c r="O391">
        <v>-1</v>
      </c>
      <c r="P391">
        <v>1</v>
      </c>
      <c r="Q391">
        <v>-1</v>
      </c>
      <c r="S391" t="s">
        <v>3440</v>
      </c>
      <c r="T391">
        <v>1414</v>
      </c>
      <c r="U391">
        <v>-1</v>
      </c>
      <c r="V391">
        <v>-1</v>
      </c>
      <c r="W391" s="1" t="s">
        <v>3441</v>
      </c>
      <c r="X391" t="s">
        <v>3441</v>
      </c>
    </row>
    <row r="392" spans="2:24" hidden="1" x14ac:dyDescent="0.25">
      <c r="B392" t="s">
        <v>3389</v>
      </c>
      <c r="C392" t="s">
        <v>565</v>
      </c>
      <c r="D392" t="s">
        <v>565</v>
      </c>
      <c r="E392">
        <v>-1</v>
      </c>
      <c r="F392" t="s">
        <v>82</v>
      </c>
      <c r="G392">
        <v>4</v>
      </c>
      <c r="H392">
        <v>0</v>
      </c>
      <c r="I392" t="s">
        <v>28</v>
      </c>
      <c r="J392" t="s">
        <v>28</v>
      </c>
      <c r="K392">
        <v>2</v>
      </c>
      <c r="L392">
        <v>-1</v>
      </c>
      <c r="M392">
        <v>-1</v>
      </c>
      <c r="N392">
        <v>-1</v>
      </c>
      <c r="O392">
        <v>-1</v>
      </c>
      <c r="P392">
        <v>1</v>
      </c>
      <c r="Q392">
        <v>-1</v>
      </c>
      <c r="S392" t="s">
        <v>3423</v>
      </c>
      <c r="T392">
        <v>1406</v>
      </c>
      <c r="U392">
        <v>-1</v>
      </c>
      <c r="V392">
        <v>-1</v>
      </c>
      <c r="W392" s="1" t="s">
        <v>2296</v>
      </c>
      <c r="X392" t="s">
        <v>2296</v>
      </c>
    </row>
    <row r="393" spans="2:24" hidden="1" x14ac:dyDescent="0.25">
      <c r="B393" t="s">
        <v>2238</v>
      </c>
      <c r="C393" t="s">
        <v>282</v>
      </c>
      <c r="D393" t="s">
        <v>282</v>
      </c>
      <c r="E393" t="s">
        <v>88</v>
      </c>
      <c r="F393" t="s">
        <v>4810</v>
      </c>
      <c r="G393">
        <v>15</v>
      </c>
      <c r="H393">
        <v>0</v>
      </c>
      <c r="I393" t="s">
        <v>28</v>
      </c>
      <c r="J393" t="s">
        <v>28</v>
      </c>
      <c r="K393">
        <v>1</v>
      </c>
      <c r="L393">
        <v>-1</v>
      </c>
      <c r="M393">
        <v>-1</v>
      </c>
      <c r="N393">
        <v>-1</v>
      </c>
      <c r="O393">
        <v>-1</v>
      </c>
      <c r="P393">
        <v>1</v>
      </c>
      <c r="Q393">
        <v>-1</v>
      </c>
      <c r="R393" t="s">
        <v>27</v>
      </c>
      <c r="S393" t="s">
        <v>4811</v>
      </c>
      <c r="T393">
        <v>1428</v>
      </c>
      <c r="U393">
        <v>-1</v>
      </c>
      <c r="W393" s="1" t="s">
        <v>1840</v>
      </c>
      <c r="X393" t="s">
        <v>1840</v>
      </c>
    </row>
    <row r="394" spans="2:24" hidden="1" x14ac:dyDescent="0.25">
      <c r="B394" t="s">
        <v>2238</v>
      </c>
      <c r="C394" t="s">
        <v>320</v>
      </c>
      <c r="D394" t="s">
        <v>320</v>
      </c>
      <c r="E394">
        <v>-1</v>
      </c>
      <c r="F394" t="s">
        <v>82</v>
      </c>
      <c r="G394">
        <v>3</v>
      </c>
      <c r="H394">
        <v>0</v>
      </c>
      <c r="I394" t="s">
        <v>28</v>
      </c>
      <c r="J394" t="s">
        <v>28</v>
      </c>
      <c r="K394">
        <v>3</v>
      </c>
      <c r="L394">
        <v>-1</v>
      </c>
      <c r="M394">
        <v>-1</v>
      </c>
      <c r="N394">
        <v>-1</v>
      </c>
      <c r="O394">
        <v>-1</v>
      </c>
      <c r="P394">
        <v>1</v>
      </c>
      <c r="Q394">
        <v>-1</v>
      </c>
      <c r="R394" t="s">
        <v>27</v>
      </c>
      <c r="S394" t="s">
        <v>4813</v>
      </c>
      <c r="T394">
        <v>1430</v>
      </c>
      <c r="U394">
        <v>-1</v>
      </c>
      <c r="W394" s="1" t="s">
        <v>3014</v>
      </c>
      <c r="X394" t="s">
        <v>3014</v>
      </c>
    </row>
    <row r="395" spans="2:24" hidden="1" x14ac:dyDescent="0.25">
      <c r="B395" t="s">
        <v>2238</v>
      </c>
      <c r="C395" t="s">
        <v>571</v>
      </c>
      <c r="D395" t="s">
        <v>571</v>
      </c>
      <c r="E395" t="s">
        <v>119</v>
      </c>
      <c r="F395" t="s">
        <v>120</v>
      </c>
      <c r="G395">
        <v>10</v>
      </c>
      <c r="H395">
        <v>0</v>
      </c>
      <c r="I395" t="s">
        <v>27</v>
      </c>
      <c r="J395" t="s">
        <v>28</v>
      </c>
      <c r="K395">
        <v>7</v>
      </c>
      <c r="L395">
        <v>-1</v>
      </c>
      <c r="M395">
        <v>-1</v>
      </c>
      <c r="N395">
        <v>-1</v>
      </c>
      <c r="O395">
        <v>-1</v>
      </c>
      <c r="P395">
        <v>1</v>
      </c>
      <c r="Q395">
        <v>-1</v>
      </c>
      <c r="S395" t="s">
        <v>4818</v>
      </c>
      <c r="T395">
        <v>1434</v>
      </c>
      <c r="U395">
        <v>-1</v>
      </c>
      <c r="W395" s="1" t="s">
        <v>573</v>
      </c>
      <c r="X395" t="s">
        <v>573</v>
      </c>
    </row>
    <row r="396" spans="2:24" hidden="1" x14ac:dyDescent="0.25">
      <c r="B396" t="s">
        <v>2238</v>
      </c>
      <c r="C396" t="s">
        <v>568</v>
      </c>
      <c r="D396" t="s">
        <v>568</v>
      </c>
      <c r="E396">
        <v>-1</v>
      </c>
      <c r="F396" t="s">
        <v>4810</v>
      </c>
      <c r="G396">
        <v>30</v>
      </c>
      <c r="H396">
        <v>0</v>
      </c>
      <c r="I396" t="s">
        <v>27</v>
      </c>
      <c r="J396" t="s">
        <v>28</v>
      </c>
      <c r="K396">
        <v>6</v>
      </c>
      <c r="L396">
        <v>-1</v>
      </c>
      <c r="M396">
        <v>-1</v>
      </c>
      <c r="N396">
        <v>-1</v>
      </c>
      <c r="O396">
        <v>-1</v>
      </c>
      <c r="P396">
        <v>1</v>
      </c>
      <c r="Q396" t="s">
        <v>244</v>
      </c>
      <c r="S396" t="s">
        <v>4817</v>
      </c>
      <c r="T396">
        <v>1433</v>
      </c>
      <c r="U396">
        <v>-1</v>
      </c>
      <c r="W396" s="1" t="s">
        <v>570</v>
      </c>
      <c r="X396" t="s">
        <v>570</v>
      </c>
    </row>
    <row r="397" spans="2:24" hidden="1" x14ac:dyDescent="0.25">
      <c r="B397" t="s">
        <v>2238</v>
      </c>
      <c r="C397" t="s">
        <v>324</v>
      </c>
      <c r="D397" t="s">
        <v>324</v>
      </c>
      <c r="E397">
        <v>-1</v>
      </c>
      <c r="F397" t="s">
        <v>82</v>
      </c>
      <c r="G397">
        <v>1</v>
      </c>
      <c r="H397">
        <v>0</v>
      </c>
      <c r="I397" t="s">
        <v>28</v>
      </c>
      <c r="J397" t="s">
        <v>28</v>
      </c>
      <c r="K397">
        <v>4</v>
      </c>
      <c r="L397">
        <v>-1</v>
      </c>
      <c r="M397">
        <v>-1</v>
      </c>
      <c r="N397">
        <v>-1</v>
      </c>
      <c r="O397">
        <v>-1</v>
      </c>
      <c r="P397">
        <v>1</v>
      </c>
      <c r="Q397">
        <v>-1</v>
      </c>
      <c r="R397" t="s">
        <v>27</v>
      </c>
      <c r="S397" t="s">
        <v>4814</v>
      </c>
      <c r="T397">
        <v>1431</v>
      </c>
      <c r="U397">
        <v>-1</v>
      </c>
      <c r="W397" s="1" t="s">
        <v>1581</v>
      </c>
      <c r="X397" t="s">
        <v>1581</v>
      </c>
    </row>
    <row r="398" spans="2:24" hidden="1" x14ac:dyDescent="0.25">
      <c r="B398" t="s">
        <v>2238</v>
      </c>
      <c r="C398" t="s">
        <v>560</v>
      </c>
      <c r="D398" t="s">
        <v>560</v>
      </c>
      <c r="E398">
        <v>-1</v>
      </c>
      <c r="F398" t="s">
        <v>4810</v>
      </c>
      <c r="G398">
        <v>4</v>
      </c>
      <c r="H398">
        <v>0</v>
      </c>
      <c r="I398" t="s">
        <v>28</v>
      </c>
      <c r="J398" t="s">
        <v>28</v>
      </c>
      <c r="K398">
        <v>2</v>
      </c>
      <c r="L398">
        <v>-1</v>
      </c>
      <c r="M398">
        <v>-1</v>
      </c>
      <c r="N398">
        <v>-1</v>
      </c>
      <c r="O398">
        <v>-1</v>
      </c>
      <c r="P398">
        <v>1</v>
      </c>
      <c r="Q398">
        <v>-1</v>
      </c>
      <c r="R398" t="s">
        <v>27</v>
      </c>
      <c r="S398" t="s">
        <v>4812</v>
      </c>
      <c r="T398">
        <v>1429</v>
      </c>
      <c r="U398">
        <v>-1</v>
      </c>
      <c r="W398" s="1" t="s">
        <v>3796</v>
      </c>
      <c r="X398" t="s">
        <v>3796</v>
      </c>
    </row>
    <row r="399" spans="2:24" hidden="1" x14ac:dyDescent="0.25">
      <c r="B399" t="s">
        <v>2238</v>
      </c>
      <c r="C399" t="s">
        <v>581</v>
      </c>
      <c r="D399" t="s">
        <v>581</v>
      </c>
      <c r="E399">
        <v>-1</v>
      </c>
      <c r="F399" t="s">
        <v>38</v>
      </c>
      <c r="G399">
        <v>6</v>
      </c>
      <c r="H399">
        <v>3</v>
      </c>
      <c r="I399" t="s">
        <v>27</v>
      </c>
      <c r="J399" t="s">
        <v>28</v>
      </c>
      <c r="K399">
        <v>9</v>
      </c>
      <c r="L399">
        <v>-1</v>
      </c>
      <c r="M399">
        <v>-1</v>
      </c>
      <c r="N399">
        <v>-1</v>
      </c>
      <c r="O399">
        <v>-1</v>
      </c>
      <c r="P399">
        <v>1</v>
      </c>
      <c r="Q399">
        <v>-1</v>
      </c>
      <c r="S399" t="s">
        <v>4820</v>
      </c>
      <c r="T399">
        <v>1437</v>
      </c>
      <c r="U399">
        <v>-1</v>
      </c>
      <c r="W399" s="1" t="s">
        <v>583</v>
      </c>
      <c r="X399" t="s">
        <v>583</v>
      </c>
    </row>
    <row r="400" spans="2:24" hidden="1" x14ac:dyDescent="0.25">
      <c r="B400" t="s">
        <v>2238</v>
      </c>
      <c r="C400" t="s">
        <v>587</v>
      </c>
      <c r="D400" t="s">
        <v>587</v>
      </c>
      <c r="E400">
        <v>-1</v>
      </c>
      <c r="F400" t="s">
        <v>38</v>
      </c>
      <c r="G400">
        <v>6</v>
      </c>
      <c r="H400">
        <v>3</v>
      </c>
      <c r="I400" t="s">
        <v>27</v>
      </c>
      <c r="J400" t="s">
        <v>28</v>
      </c>
      <c r="K400">
        <v>11</v>
      </c>
      <c r="L400">
        <v>-1</v>
      </c>
      <c r="M400">
        <v>-1</v>
      </c>
      <c r="N400">
        <v>-1</v>
      </c>
      <c r="O400">
        <v>-1</v>
      </c>
      <c r="P400">
        <v>1</v>
      </c>
      <c r="Q400">
        <v>-1</v>
      </c>
      <c r="S400" t="s">
        <v>2239</v>
      </c>
      <c r="T400">
        <v>1439</v>
      </c>
      <c r="U400">
        <v>-1</v>
      </c>
      <c r="W400" s="1" t="s">
        <v>589</v>
      </c>
      <c r="X400" t="s">
        <v>589</v>
      </c>
    </row>
    <row r="401" spans="2:24" hidden="1" x14ac:dyDescent="0.25">
      <c r="B401" t="s">
        <v>2238</v>
      </c>
      <c r="C401" t="s">
        <v>593</v>
      </c>
      <c r="D401" t="s">
        <v>593</v>
      </c>
      <c r="E401">
        <v>-1</v>
      </c>
      <c r="F401" t="s">
        <v>38</v>
      </c>
      <c r="G401">
        <v>6</v>
      </c>
      <c r="H401">
        <v>3</v>
      </c>
      <c r="I401" t="s">
        <v>27</v>
      </c>
      <c r="J401" t="s">
        <v>28</v>
      </c>
      <c r="K401">
        <v>13</v>
      </c>
      <c r="L401">
        <v>-1</v>
      </c>
      <c r="M401">
        <v>-1</v>
      </c>
      <c r="N401">
        <v>-1</v>
      </c>
      <c r="O401">
        <v>-1</v>
      </c>
      <c r="P401">
        <v>1</v>
      </c>
      <c r="Q401">
        <v>-1</v>
      </c>
      <c r="S401" t="s">
        <v>2241</v>
      </c>
      <c r="T401">
        <v>1441</v>
      </c>
      <c r="U401">
        <v>-1</v>
      </c>
      <c r="W401" s="1" t="s">
        <v>595</v>
      </c>
      <c r="X401" t="s">
        <v>595</v>
      </c>
    </row>
    <row r="402" spans="2:24" hidden="1" x14ac:dyDescent="0.25">
      <c r="B402" t="s">
        <v>2238</v>
      </c>
      <c r="C402" t="s">
        <v>599</v>
      </c>
      <c r="D402" t="s">
        <v>599</v>
      </c>
      <c r="E402">
        <v>-1</v>
      </c>
      <c r="F402" t="s">
        <v>38</v>
      </c>
      <c r="G402">
        <v>6</v>
      </c>
      <c r="H402">
        <v>3</v>
      </c>
      <c r="I402" t="s">
        <v>27</v>
      </c>
      <c r="J402" t="s">
        <v>28</v>
      </c>
      <c r="K402">
        <v>15</v>
      </c>
      <c r="L402">
        <v>-1</v>
      </c>
      <c r="M402">
        <v>-1</v>
      </c>
      <c r="N402">
        <v>-1</v>
      </c>
      <c r="O402">
        <v>-1</v>
      </c>
      <c r="P402">
        <v>1</v>
      </c>
      <c r="Q402">
        <v>-1</v>
      </c>
      <c r="S402" t="s">
        <v>2243</v>
      </c>
      <c r="T402">
        <v>1443</v>
      </c>
      <c r="U402">
        <v>-1</v>
      </c>
      <c r="W402" s="1" t="s">
        <v>601</v>
      </c>
      <c r="X402" t="s">
        <v>601</v>
      </c>
    </row>
    <row r="403" spans="2:24" hidden="1" x14ac:dyDescent="0.25">
      <c r="B403" t="s">
        <v>2238</v>
      </c>
      <c r="C403" t="s">
        <v>1545</v>
      </c>
      <c r="D403" t="s">
        <v>1545</v>
      </c>
      <c r="E403">
        <v>-1</v>
      </c>
      <c r="F403" t="s">
        <v>38</v>
      </c>
      <c r="G403">
        <v>6</v>
      </c>
      <c r="H403">
        <v>3</v>
      </c>
      <c r="I403" t="s">
        <v>27</v>
      </c>
      <c r="J403" t="s">
        <v>28</v>
      </c>
      <c r="K403">
        <v>17</v>
      </c>
      <c r="L403">
        <v>-1</v>
      </c>
      <c r="M403">
        <v>-1</v>
      </c>
      <c r="N403">
        <v>-1</v>
      </c>
      <c r="O403">
        <v>-1</v>
      </c>
      <c r="P403">
        <v>1</v>
      </c>
      <c r="Q403">
        <v>-1</v>
      </c>
      <c r="S403" t="s">
        <v>2245</v>
      </c>
      <c r="T403">
        <v>1445</v>
      </c>
      <c r="U403">
        <v>-1</v>
      </c>
      <c r="W403" s="1" t="s">
        <v>1547</v>
      </c>
      <c r="X403" t="s">
        <v>1547</v>
      </c>
    </row>
    <row r="404" spans="2:24" hidden="1" x14ac:dyDescent="0.25">
      <c r="B404" t="s">
        <v>2238</v>
      </c>
      <c r="C404" t="s">
        <v>584</v>
      </c>
      <c r="D404" t="s">
        <v>584</v>
      </c>
      <c r="E404">
        <v>-1</v>
      </c>
      <c r="F404" t="s">
        <v>38</v>
      </c>
      <c r="G404">
        <v>12</v>
      </c>
      <c r="H404">
        <v>3</v>
      </c>
      <c r="I404" t="s">
        <v>27</v>
      </c>
      <c r="J404" t="s">
        <v>28</v>
      </c>
      <c r="K404">
        <v>10</v>
      </c>
      <c r="L404">
        <v>-1</v>
      </c>
      <c r="M404">
        <v>-1</v>
      </c>
      <c r="N404">
        <v>-1</v>
      </c>
      <c r="O404">
        <v>-1</v>
      </c>
      <c r="P404">
        <v>1</v>
      </c>
      <c r="Q404">
        <v>-1</v>
      </c>
      <c r="S404" t="s">
        <v>4821</v>
      </c>
      <c r="T404">
        <v>1438</v>
      </c>
      <c r="U404">
        <v>-1</v>
      </c>
      <c r="W404" s="1" t="s">
        <v>586</v>
      </c>
      <c r="X404" t="s">
        <v>586</v>
      </c>
    </row>
    <row r="405" spans="2:24" hidden="1" x14ac:dyDescent="0.25">
      <c r="B405" t="s">
        <v>2238</v>
      </c>
      <c r="C405" t="s">
        <v>590</v>
      </c>
      <c r="D405" t="s">
        <v>590</v>
      </c>
      <c r="E405">
        <v>-1</v>
      </c>
      <c r="F405" t="s">
        <v>38</v>
      </c>
      <c r="G405">
        <v>12</v>
      </c>
      <c r="H405">
        <v>3</v>
      </c>
      <c r="I405" t="s">
        <v>27</v>
      </c>
      <c r="J405" t="s">
        <v>28</v>
      </c>
      <c r="K405">
        <v>12</v>
      </c>
      <c r="L405">
        <v>-1</v>
      </c>
      <c r="M405">
        <v>-1</v>
      </c>
      <c r="N405">
        <v>-1</v>
      </c>
      <c r="O405">
        <v>-1</v>
      </c>
      <c r="P405">
        <v>1</v>
      </c>
      <c r="Q405">
        <v>-1</v>
      </c>
      <c r="S405" t="s">
        <v>2240</v>
      </c>
      <c r="T405">
        <v>1440</v>
      </c>
      <c r="U405">
        <v>-1</v>
      </c>
      <c r="W405" s="1" t="s">
        <v>592</v>
      </c>
      <c r="X405" t="s">
        <v>592</v>
      </c>
    </row>
    <row r="406" spans="2:24" hidden="1" x14ac:dyDescent="0.25">
      <c r="B406" t="s">
        <v>2238</v>
      </c>
      <c r="C406" t="s">
        <v>596</v>
      </c>
      <c r="D406" t="s">
        <v>596</v>
      </c>
      <c r="E406">
        <v>-1</v>
      </c>
      <c r="F406" t="s">
        <v>38</v>
      </c>
      <c r="G406">
        <v>12</v>
      </c>
      <c r="H406">
        <v>3</v>
      </c>
      <c r="I406" t="s">
        <v>27</v>
      </c>
      <c r="J406" t="s">
        <v>28</v>
      </c>
      <c r="K406">
        <v>14</v>
      </c>
      <c r="L406">
        <v>-1</v>
      </c>
      <c r="M406">
        <v>-1</v>
      </c>
      <c r="N406">
        <v>-1</v>
      </c>
      <c r="O406">
        <v>-1</v>
      </c>
      <c r="P406">
        <v>1</v>
      </c>
      <c r="Q406">
        <v>-1</v>
      </c>
      <c r="S406" t="s">
        <v>2242</v>
      </c>
      <c r="T406">
        <v>1442</v>
      </c>
      <c r="U406">
        <v>-1</v>
      </c>
      <c r="W406" s="1" t="s">
        <v>598</v>
      </c>
      <c r="X406" t="s">
        <v>598</v>
      </c>
    </row>
    <row r="407" spans="2:24" hidden="1" x14ac:dyDescent="0.25">
      <c r="B407" t="s">
        <v>2238</v>
      </c>
      <c r="C407" t="s">
        <v>602</v>
      </c>
      <c r="D407" t="s">
        <v>602</v>
      </c>
      <c r="E407">
        <v>-1</v>
      </c>
      <c r="F407" t="s">
        <v>38</v>
      </c>
      <c r="G407">
        <v>12</v>
      </c>
      <c r="H407">
        <v>3</v>
      </c>
      <c r="I407" t="s">
        <v>27</v>
      </c>
      <c r="J407" t="s">
        <v>28</v>
      </c>
      <c r="K407">
        <v>16</v>
      </c>
      <c r="L407">
        <v>-1</v>
      </c>
      <c r="M407">
        <v>-1</v>
      </c>
      <c r="N407">
        <v>-1</v>
      </c>
      <c r="O407">
        <v>-1</v>
      </c>
      <c r="P407">
        <v>1</v>
      </c>
      <c r="Q407">
        <v>-1</v>
      </c>
      <c r="S407" t="s">
        <v>2244</v>
      </c>
      <c r="T407">
        <v>1444</v>
      </c>
      <c r="U407">
        <v>-1</v>
      </c>
      <c r="W407" s="1" t="s">
        <v>604</v>
      </c>
      <c r="X407" t="s">
        <v>604</v>
      </c>
    </row>
    <row r="408" spans="2:24" hidden="1" x14ac:dyDescent="0.25">
      <c r="B408" t="s">
        <v>2238</v>
      </c>
      <c r="C408" t="s">
        <v>1548</v>
      </c>
      <c r="D408" t="s">
        <v>1548</v>
      </c>
      <c r="E408">
        <v>-1</v>
      </c>
      <c r="F408" t="s">
        <v>38</v>
      </c>
      <c r="G408">
        <v>12</v>
      </c>
      <c r="H408">
        <v>3</v>
      </c>
      <c r="I408" t="s">
        <v>27</v>
      </c>
      <c r="J408" t="s">
        <v>28</v>
      </c>
      <c r="K408">
        <v>18</v>
      </c>
      <c r="L408">
        <v>-1</v>
      </c>
      <c r="M408">
        <v>-1</v>
      </c>
      <c r="N408">
        <v>-1</v>
      </c>
      <c r="O408">
        <v>-1</v>
      </c>
      <c r="P408">
        <v>1</v>
      </c>
      <c r="Q408">
        <v>-1</v>
      </c>
      <c r="S408" t="s">
        <v>2246</v>
      </c>
      <c r="T408">
        <v>1446</v>
      </c>
      <c r="U408">
        <v>-1</v>
      </c>
      <c r="W408" s="1" t="s">
        <v>1550</v>
      </c>
      <c r="X408" t="s">
        <v>1550</v>
      </c>
    </row>
    <row r="409" spans="2:24" hidden="1" x14ac:dyDescent="0.25">
      <c r="B409" t="s">
        <v>2238</v>
      </c>
      <c r="C409" t="s">
        <v>574</v>
      </c>
      <c r="D409" t="s">
        <v>574</v>
      </c>
      <c r="E409">
        <v>-1</v>
      </c>
      <c r="F409" t="s">
        <v>38</v>
      </c>
      <c r="G409">
        <v>12</v>
      </c>
      <c r="H409">
        <v>3</v>
      </c>
      <c r="I409" t="s">
        <v>27</v>
      </c>
      <c r="K409">
        <v>8</v>
      </c>
      <c r="L409">
        <v>-1</v>
      </c>
      <c r="M409">
        <v>-1</v>
      </c>
      <c r="N409">
        <v>-1</v>
      </c>
      <c r="O409">
        <v>-1</v>
      </c>
      <c r="P409">
        <v>1</v>
      </c>
      <c r="Q409">
        <v>-1</v>
      </c>
      <c r="S409" t="s">
        <v>4819</v>
      </c>
      <c r="T409">
        <v>1435</v>
      </c>
      <c r="U409">
        <v>-1</v>
      </c>
      <c r="W409" s="1" t="s">
        <v>576</v>
      </c>
      <c r="X409" t="s">
        <v>576</v>
      </c>
    </row>
    <row r="410" spans="2:24" hidden="1" x14ac:dyDescent="0.25">
      <c r="B410" t="s">
        <v>2238</v>
      </c>
      <c r="C410" t="s">
        <v>565</v>
      </c>
      <c r="D410" t="s">
        <v>565</v>
      </c>
      <c r="E410">
        <v>-1</v>
      </c>
      <c r="F410" t="s">
        <v>82</v>
      </c>
      <c r="G410">
        <v>4</v>
      </c>
      <c r="H410">
        <v>0</v>
      </c>
      <c r="I410" t="s">
        <v>28</v>
      </c>
      <c r="J410" t="s">
        <v>27</v>
      </c>
      <c r="K410">
        <v>5</v>
      </c>
      <c r="L410">
        <v>-1</v>
      </c>
      <c r="M410">
        <v>-1</v>
      </c>
      <c r="N410">
        <v>-1</v>
      </c>
      <c r="O410">
        <v>-1</v>
      </c>
      <c r="P410">
        <v>1</v>
      </c>
      <c r="Q410" t="s">
        <v>4815</v>
      </c>
      <c r="R410" t="s">
        <v>27</v>
      </c>
      <c r="S410" t="s">
        <v>4816</v>
      </c>
      <c r="T410">
        <v>1432</v>
      </c>
      <c r="U410">
        <v>-1</v>
      </c>
      <c r="W410" s="1" t="s">
        <v>567</v>
      </c>
      <c r="X410" t="s">
        <v>567</v>
      </c>
    </row>
    <row r="411" spans="2:24" hidden="1" x14ac:dyDescent="0.25">
      <c r="B411" t="s">
        <v>4894</v>
      </c>
      <c r="C411" t="s">
        <v>4895</v>
      </c>
      <c r="D411" t="s">
        <v>4895</v>
      </c>
      <c r="E411">
        <v>-1</v>
      </c>
      <c r="F411" t="s">
        <v>26</v>
      </c>
      <c r="G411">
        <v>24</v>
      </c>
      <c r="H411">
        <v>0</v>
      </c>
      <c r="I411" t="s">
        <v>28</v>
      </c>
      <c r="J411" t="s">
        <v>27</v>
      </c>
      <c r="K411">
        <v>1</v>
      </c>
      <c r="L411">
        <v>-1</v>
      </c>
      <c r="M411">
        <v>-1</v>
      </c>
      <c r="N411">
        <v>-1</v>
      </c>
      <c r="O411">
        <v>-1</v>
      </c>
      <c r="P411">
        <v>1</v>
      </c>
      <c r="Q411">
        <v>-1</v>
      </c>
      <c r="R411" t="s">
        <v>27</v>
      </c>
      <c r="S411" t="s">
        <v>4896</v>
      </c>
      <c r="T411">
        <v>21</v>
      </c>
      <c r="U411">
        <v>-1</v>
      </c>
      <c r="V411">
        <v>-1</v>
      </c>
      <c r="W411" s="1" t="s">
        <v>4897</v>
      </c>
      <c r="X411" t="s">
        <v>2250</v>
      </c>
    </row>
    <row r="412" spans="2:24" hidden="1" x14ac:dyDescent="0.25">
      <c r="B412" t="s">
        <v>4894</v>
      </c>
      <c r="C412" t="s">
        <v>4898</v>
      </c>
      <c r="D412" t="s">
        <v>4898</v>
      </c>
      <c r="E412">
        <v>-1</v>
      </c>
      <c r="F412" t="s">
        <v>26</v>
      </c>
      <c r="G412">
        <v>255</v>
      </c>
      <c r="H412">
        <v>0</v>
      </c>
      <c r="I412" t="s">
        <v>27</v>
      </c>
      <c r="J412" t="s">
        <v>28</v>
      </c>
      <c r="K412">
        <v>2</v>
      </c>
      <c r="L412">
        <v>-1</v>
      </c>
      <c r="M412">
        <v>-1</v>
      </c>
      <c r="N412">
        <v>-1</v>
      </c>
      <c r="O412">
        <v>-1</v>
      </c>
      <c r="P412">
        <v>1</v>
      </c>
      <c r="Q412">
        <v>-1</v>
      </c>
      <c r="S412" t="s">
        <v>4899</v>
      </c>
      <c r="T412">
        <v>22</v>
      </c>
      <c r="U412">
        <v>-1</v>
      </c>
      <c r="V412">
        <v>-1</v>
      </c>
      <c r="W412" s="1" t="s">
        <v>4900</v>
      </c>
      <c r="X412" t="s">
        <v>2250</v>
      </c>
    </row>
    <row r="413" spans="2:24" hidden="1" x14ac:dyDescent="0.25">
      <c r="B413" t="s">
        <v>4894</v>
      </c>
      <c r="C413" t="s">
        <v>237</v>
      </c>
      <c r="D413" t="s">
        <v>237</v>
      </c>
      <c r="E413">
        <v>-1</v>
      </c>
      <c r="F413" t="s">
        <v>2257</v>
      </c>
      <c r="G413">
        <v>26</v>
      </c>
      <c r="H413">
        <v>6</v>
      </c>
      <c r="I413" t="s">
        <v>27</v>
      </c>
      <c r="J413" t="s">
        <v>28</v>
      </c>
      <c r="K413">
        <v>3</v>
      </c>
      <c r="L413">
        <v>-1</v>
      </c>
      <c r="M413">
        <v>-1</v>
      </c>
      <c r="N413">
        <v>-1</v>
      </c>
      <c r="O413">
        <v>-1</v>
      </c>
      <c r="P413">
        <v>1</v>
      </c>
      <c r="Q413" t="s">
        <v>231</v>
      </c>
      <c r="S413" t="s">
        <v>4901</v>
      </c>
      <c r="T413">
        <v>23</v>
      </c>
      <c r="U413">
        <v>-1</v>
      </c>
      <c r="V413">
        <v>-1</v>
      </c>
      <c r="W413" s="1" t="s">
        <v>4902</v>
      </c>
      <c r="X413" t="s">
        <v>2250</v>
      </c>
    </row>
    <row r="414" spans="2:24" hidden="1" x14ac:dyDescent="0.25">
      <c r="B414" t="s">
        <v>4894</v>
      </c>
      <c r="C414" t="s">
        <v>247</v>
      </c>
      <c r="D414" t="s">
        <v>247</v>
      </c>
      <c r="E414" t="s">
        <v>25</v>
      </c>
      <c r="F414" t="s">
        <v>26</v>
      </c>
      <c r="G414">
        <v>2000</v>
      </c>
      <c r="H414">
        <v>0</v>
      </c>
      <c r="I414" t="s">
        <v>27</v>
      </c>
      <c r="J414" t="s">
        <v>28</v>
      </c>
      <c r="K414">
        <v>5</v>
      </c>
      <c r="L414">
        <v>-1</v>
      </c>
      <c r="M414">
        <v>-1</v>
      </c>
      <c r="N414">
        <v>-1</v>
      </c>
      <c r="O414">
        <v>-1</v>
      </c>
      <c r="P414">
        <v>1</v>
      </c>
      <c r="Q414" t="s">
        <v>30</v>
      </c>
      <c r="S414" t="s">
        <v>4905</v>
      </c>
      <c r="T414">
        <v>24</v>
      </c>
      <c r="U414">
        <v>-1</v>
      </c>
      <c r="V414">
        <v>-1</v>
      </c>
      <c r="W414" s="1" t="s">
        <v>4906</v>
      </c>
      <c r="X414" t="s">
        <v>2250</v>
      </c>
    </row>
    <row r="415" spans="2:24" hidden="1" x14ac:dyDescent="0.25">
      <c r="B415" t="s">
        <v>4894</v>
      </c>
      <c r="C415" t="s">
        <v>240</v>
      </c>
      <c r="D415" t="s">
        <v>240</v>
      </c>
      <c r="E415">
        <v>-1</v>
      </c>
      <c r="F415" t="s">
        <v>26</v>
      </c>
      <c r="G415">
        <v>4</v>
      </c>
      <c r="H415">
        <v>0</v>
      </c>
      <c r="I415" t="s">
        <v>27</v>
      </c>
      <c r="J415" t="s">
        <v>28</v>
      </c>
      <c r="K415">
        <v>4</v>
      </c>
      <c r="L415">
        <v>-1</v>
      </c>
      <c r="M415">
        <v>-1</v>
      </c>
      <c r="N415">
        <v>-1</v>
      </c>
      <c r="O415">
        <v>-1</v>
      </c>
      <c r="P415">
        <v>1</v>
      </c>
      <c r="Q415" t="s">
        <v>98</v>
      </c>
      <c r="S415" t="s">
        <v>4903</v>
      </c>
      <c r="T415">
        <v>25</v>
      </c>
      <c r="U415">
        <v>-1</v>
      </c>
      <c r="V415">
        <v>-1</v>
      </c>
      <c r="W415" s="1" t="s">
        <v>4904</v>
      </c>
      <c r="X415" t="s">
        <v>2250</v>
      </c>
    </row>
    <row r="416" spans="2:24" hidden="1" x14ac:dyDescent="0.25">
      <c r="B416" t="s">
        <v>4907</v>
      </c>
      <c r="C416" t="s">
        <v>4908</v>
      </c>
      <c r="D416" t="s">
        <v>4908</v>
      </c>
      <c r="E416">
        <v>-1</v>
      </c>
      <c r="F416" t="s">
        <v>2252</v>
      </c>
      <c r="G416">
        <v>10</v>
      </c>
      <c r="H416">
        <v>0</v>
      </c>
      <c r="I416" t="s">
        <v>28</v>
      </c>
      <c r="J416" t="s">
        <v>27</v>
      </c>
      <c r="K416">
        <v>1</v>
      </c>
      <c r="L416">
        <v>-1</v>
      </c>
      <c r="M416">
        <v>-1</v>
      </c>
      <c r="N416">
        <v>-1</v>
      </c>
      <c r="O416">
        <v>-1</v>
      </c>
      <c r="P416">
        <v>1</v>
      </c>
      <c r="Q416">
        <v>-1</v>
      </c>
      <c r="R416" t="s">
        <v>27</v>
      </c>
      <c r="S416" t="s">
        <v>4909</v>
      </c>
      <c r="T416">
        <v>27</v>
      </c>
      <c r="U416">
        <v>-1</v>
      </c>
      <c r="V416">
        <v>-1</v>
      </c>
      <c r="W416" s="1" t="s">
        <v>4910</v>
      </c>
      <c r="X416" t="s">
        <v>2250</v>
      </c>
    </row>
    <row r="417" spans="2:24" hidden="1" x14ac:dyDescent="0.25">
      <c r="B417" t="s">
        <v>4907</v>
      </c>
      <c r="C417" t="s">
        <v>4913</v>
      </c>
      <c r="D417" t="s">
        <v>4913</v>
      </c>
      <c r="E417">
        <v>-1</v>
      </c>
      <c r="F417" t="s">
        <v>2252</v>
      </c>
      <c r="G417">
        <v>10</v>
      </c>
      <c r="H417">
        <v>0</v>
      </c>
      <c r="I417" t="s">
        <v>27</v>
      </c>
      <c r="J417" t="s">
        <v>28</v>
      </c>
      <c r="K417">
        <v>3</v>
      </c>
      <c r="L417">
        <v>-1</v>
      </c>
      <c r="M417">
        <v>-1</v>
      </c>
      <c r="N417">
        <v>-1</v>
      </c>
      <c r="O417">
        <v>-1</v>
      </c>
      <c r="P417">
        <v>1</v>
      </c>
      <c r="Q417">
        <v>-1</v>
      </c>
      <c r="S417" t="s">
        <v>4914</v>
      </c>
      <c r="T417">
        <v>28</v>
      </c>
      <c r="U417">
        <v>-1</v>
      </c>
      <c r="V417">
        <v>-1</v>
      </c>
      <c r="W417" s="1" t="s">
        <v>4915</v>
      </c>
      <c r="X417" t="s">
        <v>2250</v>
      </c>
    </row>
    <row r="418" spans="2:24" hidden="1" x14ac:dyDescent="0.25">
      <c r="B418" t="s">
        <v>4907</v>
      </c>
      <c r="C418" t="s">
        <v>3645</v>
      </c>
      <c r="D418" t="s">
        <v>3645</v>
      </c>
      <c r="E418">
        <v>-1</v>
      </c>
      <c r="F418" t="s">
        <v>26</v>
      </c>
      <c r="G418">
        <v>1</v>
      </c>
      <c r="H418">
        <v>0</v>
      </c>
      <c r="I418" t="s">
        <v>27</v>
      </c>
      <c r="J418" t="s">
        <v>28</v>
      </c>
      <c r="K418">
        <v>4</v>
      </c>
      <c r="L418">
        <v>-1</v>
      </c>
      <c r="M418">
        <v>-1</v>
      </c>
      <c r="N418">
        <v>-1</v>
      </c>
      <c r="O418">
        <v>-1</v>
      </c>
      <c r="P418">
        <v>1</v>
      </c>
      <c r="Q418">
        <v>-1</v>
      </c>
      <c r="S418" t="s">
        <v>4916</v>
      </c>
      <c r="T418">
        <v>29</v>
      </c>
      <c r="U418">
        <v>-1</v>
      </c>
      <c r="V418">
        <v>-1</v>
      </c>
      <c r="W418" s="1" t="s">
        <v>4917</v>
      </c>
      <c r="X418" t="s">
        <v>2250</v>
      </c>
    </row>
    <row r="419" spans="2:24" hidden="1" x14ac:dyDescent="0.25">
      <c r="B419" t="s">
        <v>4907</v>
      </c>
      <c r="C419" t="s">
        <v>4924</v>
      </c>
      <c r="D419" t="s">
        <v>4924</v>
      </c>
      <c r="E419">
        <v>-1</v>
      </c>
      <c r="F419" t="s">
        <v>26</v>
      </c>
      <c r="G419">
        <v>12</v>
      </c>
      <c r="H419">
        <v>0</v>
      </c>
      <c r="I419" t="s">
        <v>27</v>
      </c>
      <c r="J419" t="s">
        <v>28</v>
      </c>
      <c r="K419">
        <v>7</v>
      </c>
      <c r="L419">
        <v>-1</v>
      </c>
      <c r="M419">
        <v>-1</v>
      </c>
      <c r="N419">
        <v>-1</v>
      </c>
      <c r="O419">
        <v>-1</v>
      </c>
      <c r="P419">
        <v>1</v>
      </c>
      <c r="Q419">
        <v>-1</v>
      </c>
      <c r="S419" t="s">
        <v>4925</v>
      </c>
      <c r="T419">
        <v>30</v>
      </c>
      <c r="U419">
        <v>-1</v>
      </c>
      <c r="V419">
        <v>-1</v>
      </c>
      <c r="W419" s="1" t="s">
        <v>4926</v>
      </c>
      <c r="X419" t="s">
        <v>4926</v>
      </c>
    </row>
    <row r="420" spans="2:24" hidden="1" x14ac:dyDescent="0.25">
      <c r="B420" t="s">
        <v>4907</v>
      </c>
      <c r="C420" t="s">
        <v>4927</v>
      </c>
      <c r="D420" t="s">
        <v>4927</v>
      </c>
      <c r="E420">
        <v>-1</v>
      </c>
      <c r="F420" t="s">
        <v>26</v>
      </c>
      <c r="G420">
        <v>255</v>
      </c>
      <c r="H420">
        <v>0</v>
      </c>
      <c r="I420" t="s">
        <v>27</v>
      </c>
      <c r="J420" t="s">
        <v>28</v>
      </c>
      <c r="K420">
        <v>8</v>
      </c>
      <c r="L420">
        <v>-1</v>
      </c>
      <c r="M420">
        <v>-1</v>
      </c>
      <c r="N420">
        <v>-1</v>
      </c>
      <c r="O420">
        <v>-1</v>
      </c>
      <c r="P420">
        <v>1</v>
      </c>
      <c r="Q420">
        <v>-1</v>
      </c>
      <c r="S420" t="s">
        <v>4928</v>
      </c>
      <c r="T420">
        <v>31</v>
      </c>
      <c r="U420">
        <v>-1</v>
      </c>
      <c r="V420">
        <v>-1</v>
      </c>
      <c r="W420" s="1" t="s">
        <v>4929</v>
      </c>
      <c r="X420" t="s">
        <v>4929</v>
      </c>
    </row>
    <row r="421" spans="2:24" hidden="1" x14ac:dyDescent="0.25">
      <c r="B421" t="s">
        <v>4907</v>
      </c>
      <c r="C421" t="s">
        <v>4921</v>
      </c>
      <c r="D421" t="s">
        <v>4921</v>
      </c>
      <c r="E421">
        <v>-1</v>
      </c>
      <c r="F421" t="s">
        <v>26</v>
      </c>
      <c r="G421">
        <v>2000</v>
      </c>
      <c r="H421">
        <v>0</v>
      </c>
      <c r="I421" t="s">
        <v>27</v>
      </c>
      <c r="J421" t="s">
        <v>28</v>
      </c>
      <c r="K421">
        <v>6</v>
      </c>
      <c r="L421">
        <v>-1</v>
      </c>
      <c r="M421">
        <v>-1</v>
      </c>
      <c r="N421">
        <v>-1</v>
      </c>
      <c r="O421">
        <v>-1</v>
      </c>
      <c r="P421">
        <v>1</v>
      </c>
      <c r="Q421">
        <v>-1</v>
      </c>
      <c r="S421" t="s">
        <v>4922</v>
      </c>
      <c r="T421">
        <v>32</v>
      </c>
      <c r="U421">
        <v>-1</v>
      </c>
      <c r="V421">
        <v>-1</v>
      </c>
      <c r="W421" s="1" t="s">
        <v>4923</v>
      </c>
      <c r="X421" t="s">
        <v>2250</v>
      </c>
    </row>
    <row r="422" spans="2:24" hidden="1" x14ac:dyDescent="0.25">
      <c r="B422" t="s">
        <v>4907</v>
      </c>
      <c r="C422" t="s">
        <v>237</v>
      </c>
      <c r="D422" t="s">
        <v>237</v>
      </c>
      <c r="E422">
        <v>-1</v>
      </c>
      <c r="F422" t="s">
        <v>2257</v>
      </c>
      <c r="G422">
        <v>26</v>
      </c>
      <c r="H422">
        <v>6</v>
      </c>
      <c r="I422" t="s">
        <v>27</v>
      </c>
      <c r="J422" t="s">
        <v>28</v>
      </c>
      <c r="K422">
        <v>9</v>
      </c>
      <c r="L422">
        <v>-1</v>
      </c>
      <c r="M422">
        <v>-1</v>
      </c>
      <c r="N422">
        <v>-1</v>
      </c>
      <c r="O422">
        <v>-1</v>
      </c>
      <c r="P422">
        <v>1</v>
      </c>
      <c r="Q422" t="s">
        <v>231</v>
      </c>
      <c r="S422" t="s">
        <v>4930</v>
      </c>
      <c r="T422">
        <v>33</v>
      </c>
      <c r="U422">
        <v>-1</v>
      </c>
      <c r="V422">
        <v>-1</v>
      </c>
      <c r="W422" s="1" t="s">
        <v>4931</v>
      </c>
      <c r="X422" t="s">
        <v>2250</v>
      </c>
    </row>
    <row r="423" spans="2:24" hidden="1" x14ac:dyDescent="0.25">
      <c r="B423" t="s">
        <v>4907</v>
      </c>
      <c r="C423" t="s">
        <v>4918</v>
      </c>
      <c r="D423" t="s">
        <v>4918</v>
      </c>
      <c r="E423">
        <v>-1</v>
      </c>
      <c r="F423" t="s">
        <v>26</v>
      </c>
      <c r="G423">
        <v>12</v>
      </c>
      <c r="H423">
        <v>0</v>
      </c>
      <c r="I423" t="s">
        <v>27</v>
      </c>
      <c r="J423" t="s">
        <v>28</v>
      </c>
      <c r="K423">
        <v>5</v>
      </c>
      <c r="L423">
        <v>-1</v>
      </c>
      <c r="M423">
        <v>-1</v>
      </c>
      <c r="N423">
        <v>-1</v>
      </c>
      <c r="O423">
        <v>-1</v>
      </c>
      <c r="P423">
        <v>1</v>
      </c>
      <c r="Q423">
        <v>-1</v>
      </c>
      <c r="S423" t="s">
        <v>4919</v>
      </c>
      <c r="T423">
        <v>34</v>
      </c>
      <c r="U423">
        <v>-1</v>
      </c>
      <c r="V423">
        <v>-1</v>
      </c>
      <c r="W423" s="1" t="s">
        <v>4920</v>
      </c>
      <c r="X423" t="s">
        <v>2250</v>
      </c>
    </row>
    <row r="424" spans="2:24" hidden="1" x14ac:dyDescent="0.25">
      <c r="B424" t="s">
        <v>4907</v>
      </c>
      <c r="C424" t="s">
        <v>247</v>
      </c>
      <c r="D424" t="s">
        <v>247</v>
      </c>
      <c r="E424" t="s">
        <v>25</v>
      </c>
      <c r="F424" t="s">
        <v>26</v>
      </c>
      <c r="G424">
        <v>2000</v>
      </c>
      <c r="H424">
        <v>0</v>
      </c>
      <c r="I424" t="s">
        <v>27</v>
      </c>
      <c r="J424" t="s">
        <v>28</v>
      </c>
      <c r="K424">
        <v>11</v>
      </c>
      <c r="L424">
        <v>-1</v>
      </c>
      <c r="M424">
        <v>-1</v>
      </c>
      <c r="N424">
        <v>-1</v>
      </c>
      <c r="O424">
        <v>-1</v>
      </c>
      <c r="P424">
        <v>1</v>
      </c>
      <c r="Q424" t="s">
        <v>30</v>
      </c>
      <c r="S424" t="s">
        <v>4934</v>
      </c>
      <c r="T424">
        <v>35</v>
      </c>
      <c r="U424">
        <v>-1</v>
      </c>
      <c r="V424">
        <v>-1</v>
      </c>
      <c r="W424" s="1" t="s">
        <v>4935</v>
      </c>
      <c r="X424" t="s">
        <v>2250</v>
      </c>
    </row>
    <row r="425" spans="2:24" hidden="1" x14ac:dyDescent="0.25">
      <c r="B425" t="s">
        <v>4907</v>
      </c>
      <c r="C425" t="s">
        <v>3503</v>
      </c>
      <c r="D425" t="s">
        <v>3503</v>
      </c>
      <c r="E425">
        <v>-1</v>
      </c>
      <c r="F425" t="s">
        <v>26</v>
      </c>
      <c r="G425">
        <v>1</v>
      </c>
      <c r="H425">
        <v>0</v>
      </c>
      <c r="I425" t="s">
        <v>27</v>
      </c>
      <c r="J425" t="s">
        <v>28</v>
      </c>
      <c r="K425">
        <v>2</v>
      </c>
      <c r="L425">
        <v>-1</v>
      </c>
      <c r="M425">
        <v>-1</v>
      </c>
      <c r="N425">
        <v>-1</v>
      </c>
      <c r="O425">
        <v>-1</v>
      </c>
      <c r="P425">
        <v>1</v>
      </c>
      <c r="Q425">
        <v>-1</v>
      </c>
      <c r="S425" t="s">
        <v>4911</v>
      </c>
      <c r="T425">
        <v>36</v>
      </c>
      <c r="U425">
        <v>-1</v>
      </c>
      <c r="V425">
        <v>-1</v>
      </c>
      <c r="W425" s="1" t="s">
        <v>4912</v>
      </c>
      <c r="X425" t="s">
        <v>4912</v>
      </c>
    </row>
    <row r="426" spans="2:24" hidden="1" x14ac:dyDescent="0.25">
      <c r="B426" t="s">
        <v>4907</v>
      </c>
      <c r="C426" t="s">
        <v>240</v>
      </c>
      <c r="D426" t="s">
        <v>240</v>
      </c>
      <c r="E426">
        <v>-1</v>
      </c>
      <c r="F426" t="s">
        <v>26</v>
      </c>
      <c r="G426">
        <v>4</v>
      </c>
      <c r="H426">
        <v>0</v>
      </c>
      <c r="I426" t="s">
        <v>27</v>
      </c>
      <c r="J426" t="s">
        <v>28</v>
      </c>
      <c r="K426">
        <v>10</v>
      </c>
      <c r="L426">
        <v>-1</v>
      </c>
      <c r="M426">
        <v>-1</v>
      </c>
      <c r="N426">
        <v>-1</v>
      </c>
      <c r="O426">
        <v>-1</v>
      </c>
      <c r="P426">
        <v>1</v>
      </c>
      <c r="Q426" t="s">
        <v>98</v>
      </c>
      <c r="S426" t="s">
        <v>4932</v>
      </c>
      <c r="T426">
        <v>45</v>
      </c>
      <c r="U426">
        <v>-1</v>
      </c>
      <c r="V426">
        <v>-1</v>
      </c>
      <c r="W426" s="1" t="s">
        <v>4933</v>
      </c>
      <c r="X426" t="s">
        <v>2250</v>
      </c>
    </row>
    <row r="427" spans="2:24" hidden="1" x14ac:dyDescent="0.25">
      <c r="B427" t="s">
        <v>2247</v>
      </c>
      <c r="C427" t="s">
        <v>411</v>
      </c>
      <c r="D427" t="s">
        <v>411</v>
      </c>
      <c r="E427">
        <v>-1</v>
      </c>
      <c r="F427" t="s">
        <v>26</v>
      </c>
      <c r="G427">
        <v>30</v>
      </c>
      <c r="H427">
        <v>0</v>
      </c>
      <c r="I427" t="s">
        <v>27</v>
      </c>
      <c r="J427" t="s">
        <v>28</v>
      </c>
      <c r="K427">
        <v>6</v>
      </c>
      <c r="L427">
        <v>-1</v>
      </c>
      <c r="M427">
        <v>-1</v>
      </c>
      <c r="N427">
        <v>-1</v>
      </c>
      <c r="O427">
        <v>-1</v>
      </c>
      <c r="P427">
        <v>1</v>
      </c>
      <c r="Q427">
        <v>-1</v>
      </c>
      <c r="S427" t="s">
        <v>2248</v>
      </c>
      <c r="T427">
        <v>47</v>
      </c>
      <c r="U427">
        <v>-1</v>
      </c>
      <c r="V427">
        <v>-1</v>
      </c>
      <c r="W427" s="1" t="s">
        <v>2249</v>
      </c>
      <c r="X427" t="s">
        <v>2250</v>
      </c>
    </row>
    <row r="428" spans="2:24" hidden="1" x14ac:dyDescent="0.25">
      <c r="B428" t="s">
        <v>2247</v>
      </c>
      <c r="C428" t="s">
        <v>4936</v>
      </c>
      <c r="D428" t="s">
        <v>4936</v>
      </c>
      <c r="E428">
        <v>-1</v>
      </c>
      <c r="F428" t="s">
        <v>2252</v>
      </c>
      <c r="G428">
        <v>10</v>
      </c>
      <c r="H428">
        <v>0</v>
      </c>
      <c r="I428" t="s">
        <v>28</v>
      </c>
      <c r="J428" t="s">
        <v>27</v>
      </c>
      <c r="K428">
        <v>1</v>
      </c>
      <c r="L428">
        <v>-1</v>
      </c>
      <c r="M428">
        <v>-1</v>
      </c>
      <c r="N428">
        <v>-1</v>
      </c>
      <c r="O428">
        <v>-1</v>
      </c>
      <c r="P428">
        <v>1</v>
      </c>
      <c r="Q428">
        <v>-1</v>
      </c>
      <c r="R428" t="s">
        <v>27</v>
      </c>
      <c r="S428" t="s">
        <v>4937</v>
      </c>
      <c r="T428">
        <v>48</v>
      </c>
      <c r="U428">
        <v>-1</v>
      </c>
      <c r="V428">
        <v>-1</v>
      </c>
      <c r="W428" s="1" t="s">
        <v>4938</v>
      </c>
      <c r="X428" t="s">
        <v>2250</v>
      </c>
    </row>
    <row r="429" spans="2:24" hidden="1" x14ac:dyDescent="0.25">
      <c r="B429" t="s">
        <v>2247</v>
      </c>
      <c r="C429" t="s">
        <v>94</v>
      </c>
      <c r="D429" t="s">
        <v>94</v>
      </c>
      <c r="E429">
        <v>-1</v>
      </c>
      <c r="F429" t="s">
        <v>2252</v>
      </c>
      <c r="G429">
        <v>10</v>
      </c>
      <c r="H429">
        <v>0</v>
      </c>
      <c r="I429" t="s">
        <v>27</v>
      </c>
      <c r="J429" t="s">
        <v>28</v>
      </c>
      <c r="K429">
        <v>8</v>
      </c>
      <c r="L429">
        <v>-1</v>
      </c>
      <c r="M429">
        <v>-1</v>
      </c>
      <c r="N429">
        <v>-1</v>
      </c>
      <c r="O429">
        <v>-1</v>
      </c>
      <c r="P429">
        <v>1</v>
      </c>
      <c r="Q429">
        <v>-1</v>
      </c>
      <c r="S429" t="s">
        <v>2255</v>
      </c>
      <c r="T429">
        <v>49</v>
      </c>
      <c r="U429">
        <v>-1</v>
      </c>
      <c r="V429">
        <v>-1</v>
      </c>
      <c r="W429" s="1" t="s">
        <v>2256</v>
      </c>
      <c r="X429" t="s">
        <v>2250</v>
      </c>
    </row>
    <row r="430" spans="2:24" hidden="1" x14ac:dyDescent="0.25">
      <c r="B430" t="s">
        <v>2247</v>
      </c>
      <c r="C430" t="s">
        <v>237</v>
      </c>
      <c r="D430" t="s">
        <v>237</v>
      </c>
      <c r="E430">
        <v>-1</v>
      </c>
      <c r="F430" t="s">
        <v>2257</v>
      </c>
      <c r="G430">
        <v>26</v>
      </c>
      <c r="H430">
        <v>6</v>
      </c>
      <c r="I430" t="s">
        <v>27</v>
      </c>
      <c r="J430" t="s">
        <v>28</v>
      </c>
      <c r="K430">
        <v>9</v>
      </c>
      <c r="L430">
        <v>-1</v>
      </c>
      <c r="M430">
        <v>-1</v>
      </c>
      <c r="N430">
        <v>-1</v>
      </c>
      <c r="O430">
        <v>-1</v>
      </c>
      <c r="P430">
        <v>1</v>
      </c>
      <c r="Q430" t="s">
        <v>231</v>
      </c>
      <c r="S430" t="s">
        <v>2258</v>
      </c>
      <c r="T430">
        <v>50</v>
      </c>
      <c r="U430">
        <v>-1</v>
      </c>
      <c r="V430">
        <v>-1</v>
      </c>
      <c r="W430" s="1" t="s">
        <v>2259</v>
      </c>
      <c r="X430" t="s">
        <v>2250</v>
      </c>
    </row>
    <row r="431" spans="2:24" hidden="1" x14ac:dyDescent="0.25">
      <c r="B431" t="s">
        <v>2247</v>
      </c>
      <c r="C431" t="s">
        <v>4918</v>
      </c>
      <c r="D431" t="s">
        <v>4918</v>
      </c>
      <c r="E431">
        <v>-1</v>
      </c>
      <c r="F431" t="s">
        <v>26</v>
      </c>
      <c r="G431">
        <v>12</v>
      </c>
      <c r="H431">
        <v>0</v>
      </c>
      <c r="I431" t="s">
        <v>27</v>
      </c>
      <c r="J431" t="s">
        <v>28</v>
      </c>
      <c r="K431">
        <v>2</v>
      </c>
      <c r="L431">
        <v>-1</v>
      </c>
      <c r="M431">
        <v>-1</v>
      </c>
      <c r="N431">
        <v>-1</v>
      </c>
      <c r="O431">
        <v>-1</v>
      </c>
      <c r="P431">
        <v>1</v>
      </c>
      <c r="Q431">
        <v>-1</v>
      </c>
      <c r="S431" t="s">
        <v>4939</v>
      </c>
      <c r="T431">
        <v>51</v>
      </c>
      <c r="U431">
        <v>-1</v>
      </c>
      <c r="V431">
        <v>-1</v>
      </c>
      <c r="W431" s="1" t="s">
        <v>4940</v>
      </c>
      <c r="X431" t="s">
        <v>2250</v>
      </c>
    </row>
    <row r="432" spans="2:24" hidden="1" x14ac:dyDescent="0.25">
      <c r="B432" t="s">
        <v>2247</v>
      </c>
      <c r="C432" t="s">
        <v>4944</v>
      </c>
      <c r="D432" t="s">
        <v>4944</v>
      </c>
      <c r="E432">
        <v>-1</v>
      </c>
      <c r="F432" t="s">
        <v>26</v>
      </c>
      <c r="G432">
        <v>255</v>
      </c>
      <c r="H432">
        <v>0</v>
      </c>
      <c r="I432" t="s">
        <v>27</v>
      </c>
      <c r="J432" t="s">
        <v>28</v>
      </c>
      <c r="K432">
        <v>4</v>
      </c>
      <c r="L432">
        <v>-1</v>
      </c>
      <c r="M432">
        <v>-1</v>
      </c>
      <c r="N432">
        <v>-1</v>
      </c>
      <c r="O432">
        <v>-1</v>
      </c>
      <c r="P432">
        <v>1</v>
      </c>
      <c r="Q432">
        <v>-1</v>
      </c>
      <c r="S432" t="s">
        <v>4945</v>
      </c>
      <c r="T432">
        <v>52</v>
      </c>
      <c r="U432">
        <v>-1</v>
      </c>
      <c r="V432">
        <v>-1</v>
      </c>
      <c r="W432" s="1" t="s">
        <v>4946</v>
      </c>
      <c r="X432" t="s">
        <v>2250</v>
      </c>
    </row>
    <row r="433" spans="2:24" hidden="1" x14ac:dyDescent="0.25">
      <c r="B433" t="s">
        <v>2247</v>
      </c>
      <c r="C433" t="s">
        <v>4941</v>
      </c>
      <c r="D433" t="s">
        <v>4941</v>
      </c>
      <c r="E433">
        <v>-1</v>
      </c>
      <c r="F433" t="s">
        <v>26</v>
      </c>
      <c r="G433">
        <v>255</v>
      </c>
      <c r="H433">
        <v>0</v>
      </c>
      <c r="I433" t="s">
        <v>27</v>
      </c>
      <c r="J433" t="s">
        <v>28</v>
      </c>
      <c r="K433">
        <v>3</v>
      </c>
      <c r="L433">
        <v>-1</v>
      </c>
      <c r="M433">
        <v>-1</v>
      </c>
      <c r="N433">
        <v>-1</v>
      </c>
      <c r="O433">
        <v>-1</v>
      </c>
      <c r="P433">
        <v>1</v>
      </c>
      <c r="Q433">
        <v>-1</v>
      </c>
      <c r="S433" t="s">
        <v>4942</v>
      </c>
      <c r="T433">
        <v>53</v>
      </c>
      <c r="U433">
        <v>-1</v>
      </c>
      <c r="V433">
        <v>-1</v>
      </c>
      <c r="W433" s="1" t="s">
        <v>4943</v>
      </c>
      <c r="X433" t="s">
        <v>2250</v>
      </c>
    </row>
    <row r="434" spans="2:24" hidden="1" x14ac:dyDescent="0.25">
      <c r="B434" t="s">
        <v>2247</v>
      </c>
      <c r="C434" t="s">
        <v>247</v>
      </c>
      <c r="D434" t="s">
        <v>247</v>
      </c>
      <c r="E434" t="s">
        <v>25</v>
      </c>
      <c r="F434" t="s">
        <v>26</v>
      </c>
      <c r="G434">
        <v>2000</v>
      </c>
      <c r="H434">
        <v>0</v>
      </c>
      <c r="I434" t="s">
        <v>27</v>
      </c>
      <c r="J434" t="s">
        <v>28</v>
      </c>
      <c r="K434">
        <v>11</v>
      </c>
      <c r="L434">
        <v>-1</v>
      </c>
      <c r="M434">
        <v>-1</v>
      </c>
      <c r="N434">
        <v>-1</v>
      </c>
      <c r="O434">
        <v>-1</v>
      </c>
      <c r="P434">
        <v>1</v>
      </c>
      <c r="Q434" t="s">
        <v>30</v>
      </c>
      <c r="S434" t="s">
        <v>2262</v>
      </c>
      <c r="T434">
        <v>54</v>
      </c>
      <c r="U434">
        <v>-1</v>
      </c>
      <c r="V434">
        <v>-1</v>
      </c>
      <c r="W434" s="1" t="s">
        <v>2263</v>
      </c>
      <c r="X434" t="s">
        <v>2250</v>
      </c>
    </row>
    <row r="435" spans="2:24" hidden="1" x14ac:dyDescent="0.25">
      <c r="B435" t="s">
        <v>2247</v>
      </c>
      <c r="C435" t="s">
        <v>2251</v>
      </c>
      <c r="D435" t="s">
        <v>2251</v>
      </c>
      <c r="E435">
        <v>-1</v>
      </c>
      <c r="F435" t="s">
        <v>2252</v>
      </c>
      <c r="G435">
        <v>10</v>
      </c>
      <c r="H435">
        <v>0</v>
      </c>
      <c r="I435" t="s">
        <v>27</v>
      </c>
      <c r="J435" t="s">
        <v>28</v>
      </c>
      <c r="K435">
        <v>7</v>
      </c>
      <c r="L435">
        <v>-1</v>
      </c>
      <c r="M435">
        <v>-1</v>
      </c>
      <c r="N435">
        <v>-1</v>
      </c>
      <c r="O435">
        <v>-1</v>
      </c>
      <c r="P435">
        <v>1</v>
      </c>
      <c r="Q435">
        <v>-1</v>
      </c>
      <c r="S435" t="s">
        <v>2253</v>
      </c>
      <c r="T435">
        <v>55</v>
      </c>
      <c r="U435">
        <v>-1</v>
      </c>
      <c r="V435">
        <v>-1</v>
      </c>
      <c r="W435" s="1" t="s">
        <v>2254</v>
      </c>
      <c r="X435" t="s">
        <v>2250</v>
      </c>
    </row>
    <row r="436" spans="2:24" hidden="1" x14ac:dyDescent="0.25">
      <c r="B436" t="s">
        <v>2247</v>
      </c>
      <c r="C436" t="s">
        <v>408</v>
      </c>
      <c r="D436" t="s">
        <v>408</v>
      </c>
      <c r="E436">
        <v>-1</v>
      </c>
      <c r="F436" t="s">
        <v>26</v>
      </c>
      <c r="G436">
        <v>30</v>
      </c>
      <c r="H436">
        <v>0</v>
      </c>
      <c r="I436" t="s">
        <v>27</v>
      </c>
      <c r="J436" t="s">
        <v>28</v>
      </c>
      <c r="K436">
        <v>5</v>
      </c>
      <c r="L436">
        <v>-1</v>
      </c>
      <c r="M436">
        <v>-1</v>
      </c>
      <c r="N436">
        <v>-1</v>
      </c>
      <c r="O436">
        <v>-1</v>
      </c>
      <c r="P436">
        <v>1</v>
      </c>
      <c r="Q436">
        <v>-1</v>
      </c>
      <c r="S436" t="s">
        <v>4947</v>
      </c>
      <c r="T436">
        <v>56</v>
      </c>
      <c r="U436">
        <v>-1</v>
      </c>
      <c r="V436">
        <v>-1</v>
      </c>
      <c r="W436" s="1" t="s">
        <v>4948</v>
      </c>
      <c r="X436" t="s">
        <v>2250</v>
      </c>
    </row>
    <row r="437" spans="2:24" hidden="1" x14ac:dyDescent="0.25">
      <c r="B437" t="s">
        <v>2247</v>
      </c>
      <c r="C437" t="s">
        <v>240</v>
      </c>
      <c r="D437" t="s">
        <v>240</v>
      </c>
      <c r="E437">
        <v>-1</v>
      </c>
      <c r="F437" t="s">
        <v>26</v>
      </c>
      <c r="G437">
        <v>4</v>
      </c>
      <c r="H437">
        <v>0</v>
      </c>
      <c r="I437" t="s">
        <v>27</v>
      </c>
      <c r="J437" t="s">
        <v>28</v>
      </c>
      <c r="K437">
        <v>10</v>
      </c>
      <c r="L437">
        <v>-1</v>
      </c>
      <c r="M437">
        <v>-1</v>
      </c>
      <c r="N437">
        <v>-1</v>
      </c>
      <c r="O437">
        <v>-1</v>
      </c>
      <c r="P437">
        <v>1</v>
      </c>
      <c r="Q437" t="s">
        <v>98</v>
      </c>
      <c r="S437" t="s">
        <v>2260</v>
      </c>
      <c r="T437">
        <v>57</v>
      </c>
      <c r="U437">
        <v>-1</v>
      </c>
      <c r="V437">
        <v>-1</v>
      </c>
      <c r="W437" s="1" t="s">
        <v>2261</v>
      </c>
      <c r="X437" t="s">
        <v>2250</v>
      </c>
    </row>
    <row r="438" spans="2:24" hidden="1" x14ac:dyDescent="0.25">
      <c r="B438" t="s">
        <v>2264</v>
      </c>
      <c r="C438" t="s">
        <v>3384</v>
      </c>
      <c r="D438" t="s">
        <v>3384</v>
      </c>
      <c r="E438">
        <v>-1</v>
      </c>
      <c r="F438" t="s">
        <v>26</v>
      </c>
      <c r="G438">
        <v>32</v>
      </c>
      <c r="H438">
        <v>0</v>
      </c>
      <c r="I438" t="s">
        <v>27</v>
      </c>
      <c r="J438" t="s">
        <v>28</v>
      </c>
      <c r="K438">
        <v>2</v>
      </c>
      <c r="L438">
        <v>-1</v>
      </c>
      <c r="M438">
        <v>-1</v>
      </c>
      <c r="N438">
        <v>-1</v>
      </c>
      <c r="O438">
        <v>-1</v>
      </c>
      <c r="P438">
        <v>1</v>
      </c>
      <c r="Q438">
        <v>-1</v>
      </c>
      <c r="S438" t="s">
        <v>3385</v>
      </c>
      <c r="T438">
        <v>59</v>
      </c>
      <c r="U438">
        <v>-1</v>
      </c>
      <c r="V438">
        <v>-1</v>
      </c>
      <c r="W438" s="1" t="s">
        <v>3386</v>
      </c>
      <c r="X438" t="s">
        <v>2250</v>
      </c>
    </row>
    <row r="439" spans="2:24" hidden="1" x14ac:dyDescent="0.25">
      <c r="B439" t="s">
        <v>2264</v>
      </c>
      <c r="C439" t="s">
        <v>282</v>
      </c>
      <c r="D439" t="s">
        <v>282</v>
      </c>
      <c r="E439">
        <v>-1</v>
      </c>
      <c r="F439" t="s">
        <v>26</v>
      </c>
      <c r="G439">
        <v>15</v>
      </c>
      <c r="H439">
        <v>0</v>
      </c>
      <c r="I439" t="s">
        <v>27</v>
      </c>
      <c r="J439" t="s">
        <v>28</v>
      </c>
      <c r="K439">
        <v>3</v>
      </c>
      <c r="L439">
        <v>-1</v>
      </c>
      <c r="M439">
        <v>-1</v>
      </c>
      <c r="N439">
        <v>-1</v>
      </c>
      <c r="O439">
        <v>-1</v>
      </c>
      <c r="P439">
        <v>1</v>
      </c>
      <c r="Q439">
        <v>-1</v>
      </c>
      <c r="S439" t="s">
        <v>3387</v>
      </c>
      <c r="T439">
        <v>60</v>
      </c>
      <c r="U439">
        <v>-1</v>
      </c>
      <c r="V439">
        <v>-1</v>
      </c>
      <c r="W439" s="1" t="s">
        <v>3388</v>
      </c>
      <c r="X439" t="s">
        <v>2250</v>
      </c>
    </row>
    <row r="440" spans="2:24" hidden="1" x14ac:dyDescent="0.25">
      <c r="B440" t="s">
        <v>2264</v>
      </c>
      <c r="C440" t="s">
        <v>4953</v>
      </c>
      <c r="D440" t="s">
        <v>4953</v>
      </c>
      <c r="E440">
        <v>-1</v>
      </c>
      <c r="F440" t="s">
        <v>26</v>
      </c>
      <c r="G440">
        <v>255</v>
      </c>
      <c r="H440">
        <v>0</v>
      </c>
      <c r="I440" t="s">
        <v>27</v>
      </c>
      <c r="J440" t="s">
        <v>28</v>
      </c>
      <c r="K440">
        <v>6</v>
      </c>
      <c r="L440">
        <v>-1</v>
      </c>
      <c r="M440">
        <v>-1</v>
      </c>
      <c r="N440">
        <v>-1</v>
      </c>
      <c r="O440">
        <v>-1</v>
      </c>
      <c r="P440">
        <v>1</v>
      </c>
      <c r="Q440">
        <v>-1</v>
      </c>
      <c r="S440" t="s">
        <v>4954</v>
      </c>
      <c r="T440">
        <v>61</v>
      </c>
      <c r="U440">
        <v>-1</v>
      </c>
      <c r="V440">
        <v>-1</v>
      </c>
      <c r="W440" s="1" t="s">
        <v>4955</v>
      </c>
      <c r="X440" t="s">
        <v>2250</v>
      </c>
    </row>
    <row r="441" spans="2:24" hidden="1" x14ac:dyDescent="0.25">
      <c r="B441" t="s">
        <v>2264</v>
      </c>
      <c r="C441" t="s">
        <v>560</v>
      </c>
      <c r="D441" t="s">
        <v>560</v>
      </c>
      <c r="E441">
        <v>-1</v>
      </c>
      <c r="F441" t="s">
        <v>26</v>
      </c>
      <c r="G441">
        <v>4</v>
      </c>
      <c r="H441">
        <v>0</v>
      </c>
      <c r="I441" t="s">
        <v>27</v>
      </c>
      <c r="J441" t="s">
        <v>28</v>
      </c>
      <c r="K441">
        <v>4</v>
      </c>
      <c r="L441">
        <v>-1</v>
      </c>
      <c r="M441">
        <v>-1</v>
      </c>
      <c r="N441">
        <v>-1</v>
      </c>
      <c r="O441">
        <v>-1</v>
      </c>
      <c r="P441">
        <v>1</v>
      </c>
      <c r="Q441">
        <v>-1</v>
      </c>
      <c r="S441" t="s">
        <v>4949</v>
      </c>
      <c r="T441">
        <v>62</v>
      </c>
      <c r="U441">
        <v>-1</v>
      </c>
      <c r="V441">
        <v>-1</v>
      </c>
      <c r="W441" s="1" t="s">
        <v>4950</v>
      </c>
      <c r="X441" t="s">
        <v>2250</v>
      </c>
    </row>
    <row r="442" spans="2:24" hidden="1" x14ac:dyDescent="0.25">
      <c r="B442" t="s">
        <v>2264</v>
      </c>
      <c r="C442" t="s">
        <v>4959</v>
      </c>
      <c r="D442" t="s">
        <v>4959</v>
      </c>
      <c r="E442">
        <v>-1</v>
      </c>
      <c r="F442" t="s">
        <v>26</v>
      </c>
      <c r="G442">
        <v>255</v>
      </c>
      <c r="H442">
        <v>0</v>
      </c>
      <c r="I442" t="s">
        <v>27</v>
      </c>
      <c r="J442" t="s">
        <v>28</v>
      </c>
      <c r="K442">
        <v>8</v>
      </c>
      <c r="L442">
        <v>-1</v>
      </c>
      <c r="M442">
        <v>-1</v>
      </c>
      <c r="N442">
        <v>-1</v>
      </c>
      <c r="O442">
        <v>-1</v>
      </c>
      <c r="P442">
        <v>1</v>
      </c>
      <c r="Q442">
        <v>-1</v>
      </c>
      <c r="S442" t="s">
        <v>4960</v>
      </c>
      <c r="T442">
        <v>63</v>
      </c>
      <c r="U442">
        <v>-1</v>
      </c>
      <c r="V442">
        <v>-1</v>
      </c>
      <c r="W442" s="1" t="s">
        <v>4961</v>
      </c>
      <c r="X442" t="s">
        <v>2250</v>
      </c>
    </row>
    <row r="443" spans="2:24" hidden="1" x14ac:dyDescent="0.25">
      <c r="B443" t="s">
        <v>2264</v>
      </c>
      <c r="C443" t="s">
        <v>4962</v>
      </c>
      <c r="D443" t="s">
        <v>4962</v>
      </c>
      <c r="E443">
        <v>-1</v>
      </c>
      <c r="F443" t="s">
        <v>2252</v>
      </c>
      <c r="G443">
        <v>10</v>
      </c>
      <c r="H443">
        <v>0</v>
      </c>
      <c r="I443" t="s">
        <v>27</v>
      </c>
      <c r="J443" t="s">
        <v>28</v>
      </c>
      <c r="K443">
        <v>9</v>
      </c>
      <c r="L443">
        <v>-1</v>
      </c>
      <c r="M443">
        <v>-1</v>
      </c>
      <c r="N443">
        <v>-1</v>
      </c>
      <c r="O443">
        <v>-1</v>
      </c>
      <c r="P443">
        <v>1</v>
      </c>
      <c r="Q443">
        <v>-1</v>
      </c>
      <c r="S443" t="s">
        <v>4963</v>
      </c>
      <c r="T443">
        <v>73</v>
      </c>
      <c r="U443">
        <v>-1</v>
      </c>
      <c r="V443">
        <v>-1</v>
      </c>
      <c r="W443" s="1" t="s">
        <v>4964</v>
      </c>
      <c r="X443" t="s">
        <v>2250</v>
      </c>
    </row>
    <row r="444" spans="2:24" hidden="1" x14ac:dyDescent="0.25">
      <c r="B444" t="s">
        <v>2264</v>
      </c>
      <c r="C444" t="s">
        <v>4956</v>
      </c>
      <c r="D444" t="s">
        <v>4956</v>
      </c>
      <c r="E444">
        <v>-1</v>
      </c>
      <c r="F444" t="s">
        <v>2252</v>
      </c>
      <c r="G444">
        <v>10</v>
      </c>
      <c r="H444">
        <v>0</v>
      </c>
      <c r="I444" t="s">
        <v>27</v>
      </c>
      <c r="J444" t="s">
        <v>28</v>
      </c>
      <c r="K444">
        <v>7</v>
      </c>
      <c r="L444">
        <v>-1</v>
      </c>
      <c r="M444">
        <v>-1</v>
      </c>
      <c r="N444">
        <v>-1</v>
      </c>
      <c r="O444">
        <v>-1</v>
      </c>
      <c r="P444">
        <v>1</v>
      </c>
      <c r="Q444">
        <v>-1</v>
      </c>
      <c r="S444" t="s">
        <v>4957</v>
      </c>
      <c r="T444">
        <v>88</v>
      </c>
      <c r="U444">
        <v>-1</v>
      </c>
      <c r="V444">
        <v>-1</v>
      </c>
      <c r="W444" s="1" t="s">
        <v>4958</v>
      </c>
      <c r="X444" t="s">
        <v>2250</v>
      </c>
    </row>
    <row r="445" spans="2:24" hidden="1" x14ac:dyDescent="0.25">
      <c r="B445" t="s">
        <v>2264</v>
      </c>
      <c r="C445" t="s">
        <v>237</v>
      </c>
      <c r="D445" t="s">
        <v>237</v>
      </c>
      <c r="E445">
        <v>-1</v>
      </c>
      <c r="F445" t="s">
        <v>2257</v>
      </c>
      <c r="G445">
        <v>26</v>
      </c>
      <c r="H445">
        <v>6</v>
      </c>
      <c r="I445" t="s">
        <v>27</v>
      </c>
      <c r="J445" t="s">
        <v>28</v>
      </c>
      <c r="K445">
        <v>11</v>
      </c>
      <c r="L445">
        <v>-1</v>
      </c>
      <c r="M445">
        <v>-1</v>
      </c>
      <c r="N445">
        <v>-1</v>
      </c>
      <c r="O445">
        <v>-1</v>
      </c>
      <c r="P445">
        <v>1</v>
      </c>
      <c r="Q445" t="s">
        <v>231</v>
      </c>
      <c r="S445" t="s">
        <v>4968</v>
      </c>
      <c r="T445">
        <v>96</v>
      </c>
      <c r="U445">
        <v>-1</v>
      </c>
      <c r="V445">
        <v>-1</v>
      </c>
      <c r="W445" s="1" t="s">
        <v>4969</v>
      </c>
      <c r="X445" t="s">
        <v>2250</v>
      </c>
    </row>
    <row r="446" spans="2:24" hidden="1" x14ac:dyDescent="0.25">
      <c r="B446" t="s">
        <v>2264</v>
      </c>
      <c r="C446" t="s">
        <v>247</v>
      </c>
      <c r="D446" t="s">
        <v>247</v>
      </c>
      <c r="E446" t="s">
        <v>25</v>
      </c>
      <c r="F446" t="s">
        <v>26</v>
      </c>
      <c r="G446">
        <v>2000</v>
      </c>
      <c r="H446">
        <v>0</v>
      </c>
      <c r="I446" t="s">
        <v>27</v>
      </c>
      <c r="J446" t="s">
        <v>28</v>
      </c>
      <c r="K446">
        <v>13</v>
      </c>
      <c r="L446">
        <v>-1</v>
      </c>
      <c r="M446">
        <v>-1</v>
      </c>
      <c r="N446">
        <v>-1</v>
      </c>
      <c r="O446">
        <v>-1</v>
      </c>
      <c r="P446">
        <v>1</v>
      </c>
      <c r="Q446" t="s">
        <v>30</v>
      </c>
      <c r="S446" t="s">
        <v>4972</v>
      </c>
      <c r="T446">
        <v>100</v>
      </c>
      <c r="U446">
        <v>-1</v>
      </c>
      <c r="V446">
        <v>-1</v>
      </c>
      <c r="W446" s="1" t="s">
        <v>4973</v>
      </c>
      <c r="X446" t="s">
        <v>2250</v>
      </c>
    </row>
    <row r="447" spans="2:24" hidden="1" x14ac:dyDescent="0.25">
      <c r="B447" t="s">
        <v>2264</v>
      </c>
      <c r="C447" t="s">
        <v>2265</v>
      </c>
      <c r="D447" t="s">
        <v>2265</v>
      </c>
      <c r="E447">
        <v>-1</v>
      </c>
      <c r="F447" t="s">
        <v>2252</v>
      </c>
      <c r="G447">
        <v>10</v>
      </c>
      <c r="H447">
        <v>0</v>
      </c>
      <c r="I447" t="s">
        <v>28</v>
      </c>
      <c r="J447" t="s">
        <v>27</v>
      </c>
      <c r="K447">
        <v>1</v>
      </c>
      <c r="L447">
        <v>-1</v>
      </c>
      <c r="M447">
        <v>-1</v>
      </c>
      <c r="N447">
        <v>-1</v>
      </c>
      <c r="O447">
        <v>-1</v>
      </c>
      <c r="P447">
        <v>1</v>
      </c>
      <c r="Q447">
        <v>-1</v>
      </c>
      <c r="R447" t="s">
        <v>27</v>
      </c>
      <c r="S447" t="s">
        <v>2266</v>
      </c>
      <c r="T447">
        <v>112</v>
      </c>
      <c r="U447">
        <v>-1</v>
      </c>
      <c r="V447">
        <v>-1</v>
      </c>
      <c r="W447" s="1" t="s">
        <v>2267</v>
      </c>
      <c r="X447" t="s">
        <v>2250</v>
      </c>
    </row>
    <row r="448" spans="2:24" hidden="1" x14ac:dyDescent="0.25">
      <c r="B448" t="s">
        <v>2264</v>
      </c>
      <c r="C448" t="s">
        <v>4965</v>
      </c>
      <c r="D448" t="s">
        <v>4965</v>
      </c>
      <c r="E448">
        <v>-1</v>
      </c>
      <c r="F448" t="s">
        <v>2252</v>
      </c>
      <c r="G448">
        <v>10</v>
      </c>
      <c r="H448">
        <v>0</v>
      </c>
      <c r="I448" t="s">
        <v>27</v>
      </c>
      <c r="J448" t="s">
        <v>28</v>
      </c>
      <c r="K448">
        <v>10</v>
      </c>
      <c r="L448">
        <v>-1</v>
      </c>
      <c r="M448">
        <v>-1</v>
      </c>
      <c r="N448">
        <v>-1</v>
      </c>
      <c r="O448">
        <v>-1</v>
      </c>
      <c r="P448">
        <v>1</v>
      </c>
      <c r="Q448">
        <v>-1</v>
      </c>
      <c r="S448" t="s">
        <v>4966</v>
      </c>
      <c r="T448">
        <v>115</v>
      </c>
      <c r="U448">
        <v>-1</v>
      </c>
      <c r="V448">
        <v>-1</v>
      </c>
      <c r="W448" s="1" t="s">
        <v>4967</v>
      </c>
      <c r="X448" t="s">
        <v>2250</v>
      </c>
    </row>
    <row r="449" spans="2:24" hidden="1" x14ac:dyDescent="0.25">
      <c r="B449" t="s">
        <v>2264</v>
      </c>
      <c r="C449" t="s">
        <v>3503</v>
      </c>
      <c r="D449" t="s">
        <v>3503</v>
      </c>
      <c r="E449">
        <v>-1</v>
      </c>
      <c r="F449" t="s">
        <v>26</v>
      </c>
      <c r="G449">
        <v>1</v>
      </c>
      <c r="H449">
        <v>0</v>
      </c>
      <c r="I449" t="s">
        <v>27</v>
      </c>
      <c r="J449" t="s">
        <v>28</v>
      </c>
      <c r="K449">
        <v>5</v>
      </c>
      <c r="L449">
        <v>-1</v>
      </c>
      <c r="M449">
        <v>-1</v>
      </c>
      <c r="N449">
        <v>-1</v>
      </c>
      <c r="O449">
        <v>-1</v>
      </c>
      <c r="P449">
        <v>1</v>
      </c>
      <c r="Q449">
        <v>-1</v>
      </c>
      <c r="S449" t="s">
        <v>4951</v>
      </c>
      <c r="T449">
        <v>121</v>
      </c>
      <c r="U449">
        <v>-1</v>
      </c>
      <c r="V449">
        <v>-1</v>
      </c>
      <c r="W449" s="1" t="s">
        <v>4952</v>
      </c>
      <c r="X449" t="s">
        <v>2250</v>
      </c>
    </row>
    <row r="450" spans="2:24" hidden="1" x14ac:dyDescent="0.25">
      <c r="B450" t="s">
        <v>2264</v>
      </c>
      <c r="C450" t="s">
        <v>240</v>
      </c>
      <c r="D450" t="s">
        <v>240</v>
      </c>
      <c r="E450">
        <v>-1</v>
      </c>
      <c r="F450" t="s">
        <v>26</v>
      </c>
      <c r="G450">
        <v>4</v>
      </c>
      <c r="H450">
        <v>0</v>
      </c>
      <c r="I450" t="s">
        <v>27</v>
      </c>
      <c r="J450" t="s">
        <v>28</v>
      </c>
      <c r="K450">
        <v>12</v>
      </c>
      <c r="L450">
        <v>-1</v>
      </c>
      <c r="M450">
        <v>-1</v>
      </c>
      <c r="N450">
        <v>-1</v>
      </c>
      <c r="O450">
        <v>-1</v>
      </c>
      <c r="P450">
        <v>1</v>
      </c>
      <c r="Q450" t="s">
        <v>98</v>
      </c>
      <c r="S450" t="s">
        <v>4970</v>
      </c>
      <c r="T450">
        <v>128</v>
      </c>
      <c r="U450">
        <v>-1</v>
      </c>
      <c r="V450">
        <v>-1</v>
      </c>
      <c r="W450" s="1" t="s">
        <v>4971</v>
      </c>
      <c r="X450" t="s">
        <v>2250</v>
      </c>
    </row>
    <row r="451" spans="2:24" hidden="1" x14ac:dyDescent="0.25">
      <c r="B451" t="s">
        <v>4974</v>
      </c>
      <c r="C451" t="s">
        <v>4908</v>
      </c>
      <c r="D451" t="s">
        <v>4908</v>
      </c>
      <c r="E451">
        <v>-1</v>
      </c>
      <c r="F451" t="s">
        <v>2252</v>
      </c>
      <c r="G451">
        <v>10</v>
      </c>
      <c r="H451">
        <v>0</v>
      </c>
      <c r="I451" t="s">
        <v>27</v>
      </c>
      <c r="J451" t="s">
        <v>28</v>
      </c>
      <c r="K451">
        <v>5</v>
      </c>
      <c r="L451">
        <v>-1</v>
      </c>
      <c r="M451">
        <v>-1</v>
      </c>
      <c r="N451">
        <v>-1</v>
      </c>
      <c r="O451">
        <v>-1</v>
      </c>
      <c r="P451">
        <v>1</v>
      </c>
      <c r="Q451">
        <v>-1</v>
      </c>
      <c r="S451" t="s">
        <v>4983</v>
      </c>
      <c r="T451">
        <v>137</v>
      </c>
      <c r="U451">
        <v>-1</v>
      </c>
      <c r="V451">
        <v>-1</v>
      </c>
      <c r="W451" s="1" t="s">
        <v>4984</v>
      </c>
      <c r="X451" t="s">
        <v>4984</v>
      </c>
    </row>
    <row r="452" spans="2:24" hidden="1" x14ac:dyDescent="0.25">
      <c r="B452" t="s">
        <v>4974</v>
      </c>
      <c r="C452" t="s">
        <v>4975</v>
      </c>
      <c r="D452" t="s">
        <v>4975</v>
      </c>
      <c r="E452">
        <v>-1</v>
      </c>
      <c r="F452" t="s">
        <v>2252</v>
      </c>
      <c r="G452">
        <v>10</v>
      </c>
      <c r="H452">
        <v>0</v>
      </c>
      <c r="I452" t="s">
        <v>28</v>
      </c>
      <c r="J452" t="s">
        <v>27</v>
      </c>
      <c r="K452">
        <v>1</v>
      </c>
      <c r="L452">
        <v>-1</v>
      </c>
      <c r="M452">
        <v>-1</v>
      </c>
      <c r="N452">
        <v>-1</v>
      </c>
      <c r="O452">
        <v>-1</v>
      </c>
      <c r="P452">
        <v>1</v>
      </c>
      <c r="Q452" t="s">
        <v>3412</v>
      </c>
      <c r="R452" t="s">
        <v>27</v>
      </c>
      <c r="S452" t="s">
        <v>4976</v>
      </c>
      <c r="T452">
        <v>146</v>
      </c>
      <c r="U452">
        <v>-1</v>
      </c>
      <c r="V452">
        <v>-1</v>
      </c>
      <c r="W452" s="1" t="s">
        <v>4977</v>
      </c>
      <c r="X452" t="s">
        <v>2250</v>
      </c>
    </row>
    <row r="453" spans="2:24" hidden="1" x14ac:dyDescent="0.25">
      <c r="B453" t="s">
        <v>4974</v>
      </c>
      <c r="C453" t="s">
        <v>2062</v>
      </c>
      <c r="D453" t="s">
        <v>2062</v>
      </c>
      <c r="E453">
        <v>-1</v>
      </c>
      <c r="F453" t="s">
        <v>26</v>
      </c>
      <c r="G453">
        <v>1</v>
      </c>
      <c r="H453">
        <v>0</v>
      </c>
      <c r="I453" t="s">
        <v>27</v>
      </c>
      <c r="J453" t="s">
        <v>28</v>
      </c>
      <c r="K453">
        <v>4</v>
      </c>
      <c r="L453">
        <v>-1</v>
      </c>
      <c r="M453">
        <v>-1</v>
      </c>
      <c r="N453">
        <v>-1</v>
      </c>
      <c r="O453">
        <v>-1</v>
      </c>
      <c r="P453">
        <v>1</v>
      </c>
      <c r="Q453">
        <v>-1</v>
      </c>
      <c r="S453" t="s">
        <v>4981</v>
      </c>
      <c r="T453">
        <v>164</v>
      </c>
      <c r="U453">
        <v>-1</v>
      </c>
      <c r="V453">
        <v>-1</v>
      </c>
      <c r="W453" s="1" t="s">
        <v>4982</v>
      </c>
      <c r="X453" t="s">
        <v>4982</v>
      </c>
    </row>
    <row r="454" spans="2:24" hidden="1" x14ac:dyDescent="0.25">
      <c r="B454" t="s">
        <v>4974</v>
      </c>
      <c r="C454" t="s">
        <v>2265</v>
      </c>
      <c r="D454" t="s">
        <v>2265</v>
      </c>
      <c r="E454">
        <v>-1</v>
      </c>
      <c r="F454" t="s">
        <v>2252</v>
      </c>
      <c r="G454">
        <v>10</v>
      </c>
      <c r="H454">
        <v>0</v>
      </c>
      <c r="I454" t="s">
        <v>27</v>
      </c>
      <c r="J454" t="s">
        <v>28</v>
      </c>
      <c r="K454">
        <v>2</v>
      </c>
      <c r="L454">
        <v>-1</v>
      </c>
      <c r="M454">
        <v>-1</v>
      </c>
      <c r="N454">
        <v>-1</v>
      </c>
      <c r="O454">
        <v>-1</v>
      </c>
      <c r="P454">
        <v>1</v>
      </c>
      <c r="Q454">
        <v>-1</v>
      </c>
      <c r="S454" t="s">
        <v>2266</v>
      </c>
      <c r="T454">
        <v>250</v>
      </c>
      <c r="U454">
        <v>-1</v>
      </c>
      <c r="V454">
        <v>-1</v>
      </c>
      <c r="W454" s="1" t="s">
        <v>4978</v>
      </c>
      <c r="X454" t="s">
        <v>2250</v>
      </c>
    </row>
    <row r="455" spans="2:24" hidden="1" x14ac:dyDescent="0.25">
      <c r="B455" t="s">
        <v>4974</v>
      </c>
      <c r="C455" t="s">
        <v>1843</v>
      </c>
      <c r="D455" t="s">
        <v>1843</v>
      </c>
      <c r="E455">
        <v>-1</v>
      </c>
      <c r="F455" t="s">
        <v>26</v>
      </c>
      <c r="G455">
        <v>15</v>
      </c>
      <c r="H455">
        <v>0</v>
      </c>
      <c r="I455" t="s">
        <v>27</v>
      </c>
      <c r="J455" t="s">
        <v>28</v>
      </c>
      <c r="K455">
        <v>3</v>
      </c>
      <c r="L455">
        <v>-1</v>
      </c>
      <c r="M455">
        <v>-1</v>
      </c>
      <c r="N455">
        <v>-1</v>
      </c>
      <c r="O455">
        <v>-1</v>
      </c>
      <c r="P455">
        <v>1</v>
      </c>
      <c r="Q455">
        <v>-1</v>
      </c>
      <c r="S455" t="s">
        <v>4979</v>
      </c>
      <c r="T455">
        <v>264</v>
      </c>
      <c r="U455">
        <v>-1</v>
      </c>
      <c r="V455">
        <v>-1</v>
      </c>
      <c r="W455" s="1" t="s">
        <v>4980</v>
      </c>
      <c r="X455" t="s">
        <v>2250</v>
      </c>
    </row>
    <row r="456" spans="2:24" hidden="1" x14ac:dyDescent="0.25">
      <c r="B456" t="s">
        <v>4985</v>
      </c>
      <c r="C456" t="s">
        <v>237</v>
      </c>
      <c r="D456" t="s">
        <v>237</v>
      </c>
      <c r="E456">
        <v>-1</v>
      </c>
      <c r="F456" t="s">
        <v>2257</v>
      </c>
      <c r="G456">
        <v>26</v>
      </c>
      <c r="H456">
        <v>6</v>
      </c>
      <c r="I456" t="s">
        <v>27</v>
      </c>
      <c r="J456" t="s">
        <v>28</v>
      </c>
      <c r="K456">
        <v>3</v>
      </c>
      <c r="L456">
        <v>-1</v>
      </c>
      <c r="M456">
        <v>-1</v>
      </c>
      <c r="N456">
        <v>-1</v>
      </c>
      <c r="O456">
        <v>-1</v>
      </c>
      <c r="P456">
        <v>1</v>
      </c>
      <c r="Q456" t="s">
        <v>231</v>
      </c>
      <c r="S456" t="s">
        <v>4992</v>
      </c>
      <c r="T456">
        <v>291</v>
      </c>
      <c r="U456">
        <v>-1</v>
      </c>
      <c r="V456">
        <v>-1</v>
      </c>
      <c r="W456" s="1" t="s">
        <v>4993</v>
      </c>
      <c r="X456" t="s">
        <v>2250</v>
      </c>
    </row>
    <row r="457" spans="2:24" hidden="1" x14ac:dyDescent="0.25">
      <c r="B457" t="s">
        <v>4985</v>
      </c>
      <c r="C457" t="s">
        <v>247</v>
      </c>
      <c r="D457" t="s">
        <v>247</v>
      </c>
      <c r="E457" t="s">
        <v>25</v>
      </c>
      <c r="F457" t="s">
        <v>26</v>
      </c>
      <c r="G457">
        <v>2000</v>
      </c>
      <c r="H457">
        <v>0</v>
      </c>
      <c r="I457" t="s">
        <v>27</v>
      </c>
      <c r="J457" t="s">
        <v>28</v>
      </c>
      <c r="K457">
        <v>5</v>
      </c>
      <c r="L457">
        <v>-1</v>
      </c>
      <c r="M457">
        <v>-1</v>
      </c>
      <c r="N457">
        <v>-1</v>
      </c>
      <c r="O457">
        <v>-1</v>
      </c>
      <c r="P457">
        <v>1</v>
      </c>
      <c r="Q457" t="s">
        <v>30</v>
      </c>
      <c r="S457" t="s">
        <v>4996</v>
      </c>
      <c r="T457">
        <v>309</v>
      </c>
      <c r="U457">
        <v>-1</v>
      </c>
      <c r="V457">
        <v>-1</v>
      </c>
      <c r="W457" s="1" t="s">
        <v>4997</v>
      </c>
      <c r="X457" t="s">
        <v>2250</v>
      </c>
    </row>
    <row r="458" spans="2:24" hidden="1" x14ac:dyDescent="0.25">
      <c r="B458" t="s">
        <v>4985</v>
      </c>
      <c r="C458" t="s">
        <v>4986</v>
      </c>
      <c r="D458" t="s">
        <v>4986</v>
      </c>
      <c r="E458">
        <v>-1</v>
      </c>
      <c r="F458" t="s">
        <v>26</v>
      </c>
      <c r="G458">
        <v>24</v>
      </c>
      <c r="H458">
        <v>0</v>
      </c>
      <c r="I458" t="s">
        <v>28</v>
      </c>
      <c r="J458" t="s">
        <v>27</v>
      </c>
      <c r="K458">
        <v>1</v>
      </c>
      <c r="L458">
        <v>-1</v>
      </c>
      <c r="M458">
        <v>-1</v>
      </c>
      <c r="N458">
        <v>-1</v>
      </c>
      <c r="O458">
        <v>-1</v>
      </c>
      <c r="P458">
        <v>1</v>
      </c>
      <c r="Q458">
        <v>-1</v>
      </c>
      <c r="R458" t="s">
        <v>27</v>
      </c>
      <c r="S458" t="s">
        <v>4987</v>
      </c>
      <c r="T458">
        <v>338</v>
      </c>
      <c r="U458">
        <v>-1</v>
      </c>
      <c r="V458">
        <v>-1</v>
      </c>
      <c r="W458" s="1" t="s">
        <v>4988</v>
      </c>
      <c r="X458" t="s">
        <v>2250</v>
      </c>
    </row>
    <row r="459" spans="2:24" hidden="1" x14ac:dyDescent="0.25">
      <c r="B459" t="s">
        <v>4985</v>
      </c>
      <c r="C459" t="s">
        <v>4989</v>
      </c>
      <c r="D459" t="s">
        <v>4989</v>
      </c>
      <c r="E459">
        <v>-1</v>
      </c>
      <c r="F459" t="s">
        <v>26</v>
      </c>
      <c r="G459">
        <v>255</v>
      </c>
      <c r="H459">
        <v>0</v>
      </c>
      <c r="I459" t="s">
        <v>28</v>
      </c>
      <c r="J459" t="s">
        <v>27</v>
      </c>
      <c r="K459">
        <v>2</v>
      </c>
      <c r="L459">
        <v>-1</v>
      </c>
      <c r="M459">
        <v>-1</v>
      </c>
      <c r="N459">
        <v>-1</v>
      </c>
      <c r="O459">
        <v>-1</v>
      </c>
      <c r="P459">
        <v>1</v>
      </c>
      <c r="Q459">
        <v>-1</v>
      </c>
      <c r="R459" t="s">
        <v>27</v>
      </c>
      <c r="S459" t="s">
        <v>4990</v>
      </c>
      <c r="T459">
        <v>349</v>
      </c>
      <c r="U459">
        <v>-1</v>
      </c>
      <c r="V459">
        <v>-1</v>
      </c>
      <c r="W459" s="1" t="s">
        <v>4991</v>
      </c>
      <c r="X459" t="s">
        <v>2250</v>
      </c>
    </row>
    <row r="460" spans="2:24" hidden="1" x14ac:dyDescent="0.25">
      <c r="B460" t="s">
        <v>4985</v>
      </c>
      <c r="C460" t="s">
        <v>240</v>
      </c>
      <c r="D460" t="s">
        <v>240</v>
      </c>
      <c r="E460">
        <v>-1</v>
      </c>
      <c r="F460" t="s">
        <v>26</v>
      </c>
      <c r="G460">
        <v>4</v>
      </c>
      <c r="H460">
        <v>0</v>
      </c>
      <c r="I460" t="s">
        <v>27</v>
      </c>
      <c r="J460" t="s">
        <v>28</v>
      </c>
      <c r="K460">
        <v>4</v>
      </c>
      <c r="L460">
        <v>-1</v>
      </c>
      <c r="M460">
        <v>-1</v>
      </c>
      <c r="N460">
        <v>-1</v>
      </c>
      <c r="O460">
        <v>-1</v>
      </c>
      <c r="P460">
        <v>1</v>
      </c>
      <c r="Q460" t="s">
        <v>98</v>
      </c>
      <c r="S460" t="s">
        <v>4994</v>
      </c>
      <c r="T460">
        <v>375</v>
      </c>
      <c r="U460">
        <v>-1</v>
      </c>
      <c r="V460">
        <v>-1</v>
      </c>
      <c r="W460" s="1" t="s">
        <v>4995</v>
      </c>
      <c r="X460" t="s">
        <v>2250</v>
      </c>
    </row>
    <row r="461" spans="2:24" hidden="1" x14ac:dyDescent="0.25">
      <c r="B461" t="s">
        <v>493</v>
      </c>
      <c r="C461" t="s">
        <v>499</v>
      </c>
      <c r="D461" t="s">
        <v>499</v>
      </c>
      <c r="E461">
        <v>-1</v>
      </c>
      <c r="F461" t="s">
        <v>82</v>
      </c>
      <c r="G461">
        <v>2</v>
      </c>
      <c r="H461">
        <v>0</v>
      </c>
      <c r="I461" t="s">
        <v>27</v>
      </c>
      <c r="J461" t="s">
        <v>28</v>
      </c>
      <c r="K461">
        <v>3</v>
      </c>
      <c r="L461">
        <v>-1</v>
      </c>
      <c r="M461">
        <v>-1</v>
      </c>
      <c r="N461">
        <v>-1</v>
      </c>
      <c r="O461">
        <v>-1</v>
      </c>
      <c r="P461">
        <v>1</v>
      </c>
      <c r="Q461">
        <v>-1</v>
      </c>
      <c r="S461" t="s">
        <v>499</v>
      </c>
      <c r="T461">
        <v>310</v>
      </c>
      <c r="U461">
        <v>-1</v>
      </c>
      <c r="W461" s="1" t="s">
        <v>500</v>
      </c>
      <c r="X461" t="s">
        <v>500</v>
      </c>
    </row>
    <row r="462" spans="2:24" ht="30" hidden="1" x14ac:dyDescent="0.25">
      <c r="B462" t="s">
        <v>493</v>
      </c>
      <c r="C462" t="s">
        <v>503</v>
      </c>
      <c r="D462" t="s">
        <v>503</v>
      </c>
      <c r="E462">
        <v>-1</v>
      </c>
      <c r="F462" t="s">
        <v>82</v>
      </c>
      <c r="G462">
        <v>3</v>
      </c>
      <c r="H462">
        <v>0</v>
      </c>
      <c r="I462" t="s">
        <v>27</v>
      </c>
      <c r="J462" t="s">
        <v>28</v>
      </c>
      <c r="K462">
        <v>5</v>
      </c>
      <c r="L462">
        <v>-1</v>
      </c>
      <c r="M462">
        <v>-1</v>
      </c>
      <c r="N462">
        <v>-1</v>
      </c>
      <c r="O462">
        <v>-1</v>
      </c>
      <c r="P462">
        <v>1</v>
      </c>
      <c r="Q462">
        <v>-1</v>
      </c>
      <c r="S462" t="s">
        <v>503</v>
      </c>
      <c r="T462">
        <v>311</v>
      </c>
      <c r="U462">
        <v>-1</v>
      </c>
      <c r="W462" s="1" t="s">
        <v>504</v>
      </c>
      <c r="X462" t="s">
        <v>504</v>
      </c>
    </row>
    <row r="463" spans="2:24" hidden="1" x14ac:dyDescent="0.25">
      <c r="B463" t="s">
        <v>493</v>
      </c>
      <c r="C463" t="s">
        <v>494</v>
      </c>
      <c r="D463" t="s">
        <v>494</v>
      </c>
      <c r="E463">
        <v>-1</v>
      </c>
      <c r="F463" t="s">
        <v>26</v>
      </c>
      <c r="G463">
        <v>1</v>
      </c>
      <c r="H463">
        <v>0</v>
      </c>
      <c r="I463" t="s">
        <v>28</v>
      </c>
      <c r="J463" t="s">
        <v>28</v>
      </c>
      <c r="K463">
        <v>1</v>
      </c>
      <c r="L463">
        <v>-1</v>
      </c>
      <c r="M463">
        <v>-1</v>
      </c>
      <c r="N463">
        <v>-1</v>
      </c>
      <c r="O463">
        <v>-1</v>
      </c>
      <c r="P463">
        <v>1</v>
      </c>
      <c r="Q463">
        <v>-1</v>
      </c>
      <c r="R463" t="s">
        <v>27</v>
      </c>
      <c r="S463" t="s">
        <v>495</v>
      </c>
      <c r="T463">
        <v>312</v>
      </c>
      <c r="U463">
        <v>-1</v>
      </c>
      <c r="W463" s="1" t="s">
        <v>496</v>
      </c>
      <c r="X463" t="s">
        <v>496</v>
      </c>
    </row>
    <row r="464" spans="2:24" hidden="1" x14ac:dyDescent="0.25">
      <c r="B464" t="s">
        <v>493</v>
      </c>
      <c r="C464" t="s">
        <v>497</v>
      </c>
      <c r="D464" t="s">
        <v>497</v>
      </c>
      <c r="E464">
        <v>-1</v>
      </c>
      <c r="F464" t="s">
        <v>89</v>
      </c>
      <c r="G464">
        <v>20</v>
      </c>
      <c r="H464">
        <v>0</v>
      </c>
      <c r="I464" t="s">
        <v>27</v>
      </c>
      <c r="J464" t="s">
        <v>28</v>
      </c>
      <c r="K464">
        <v>2</v>
      </c>
      <c r="L464">
        <v>-1</v>
      </c>
      <c r="M464">
        <v>-1</v>
      </c>
      <c r="N464">
        <v>-1</v>
      </c>
      <c r="O464">
        <v>-1</v>
      </c>
      <c r="P464">
        <v>1</v>
      </c>
      <c r="Q464">
        <v>-1</v>
      </c>
      <c r="S464" t="s">
        <v>497</v>
      </c>
      <c r="T464">
        <v>313</v>
      </c>
      <c r="U464">
        <v>-1</v>
      </c>
      <c r="W464" s="1" t="s">
        <v>498</v>
      </c>
      <c r="X464" t="s">
        <v>498</v>
      </c>
    </row>
    <row r="465" spans="2:24" hidden="1" x14ac:dyDescent="0.25">
      <c r="B465" t="s">
        <v>493</v>
      </c>
      <c r="C465" t="s">
        <v>501</v>
      </c>
      <c r="D465" t="s">
        <v>501</v>
      </c>
      <c r="E465">
        <v>-1</v>
      </c>
      <c r="F465" t="s">
        <v>82</v>
      </c>
      <c r="G465">
        <v>2</v>
      </c>
      <c r="H465">
        <v>0</v>
      </c>
      <c r="I465" t="s">
        <v>27</v>
      </c>
      <c r="J465" t="s">
        <v>28</v>
      </c>
      <c r="K465">
        <v>4</v>
      </c>
      <c r="L465">
        <v>-1</v>
      </c>
      <c r="M465">
        <v>-1</v>
      </c>
      <c r="N465">
        <v>-1</v>
      </c>
      <c r="O465">
        <v>-1</v>
      </c>
      <c r="P465">
        <v>1</v>
      </c>
      <c r="Q465">
        <v>-1</v>
      </c>
      <c r="S465" t="s">
        <v>501</v>
      </c>
      <c r="T465">
        <v>314</v>
      </c>
      <c r="U465">
        <v>-1</v>
      </c>
      <c r="W465" s="1" t="s">
        <v>502</v>
      </c>
      <c r="X465" t="s">
        <v>502</v>
      </c>
    </row>
    <row r="466" spans="2:24" ht="30" hidden="1" x14ac:dyDescent="0.25">
      <c r="B466" t="s">
        <v>505</v>
      </c>
      <c r="C466" t="s">
        <v>521</v>
      </c>
      <c r="D466" t="s">
        <v>521</v>
      </c>
      <c r="E466">
        <v>-1</v>
      </c>
      <c r="F466" t="s">
        <v>26</v>
      </c>
      <c r="G466">
        <v>1</v>
      </c>
      <c r="H466">
        <v>0</v>
      </c>
      <c r="I466" t="s">
        <v>27</v>
      </c>
      <c r="J466" t="s">
        <v>28</v>
      </c>
      <c r="K466">
        <v>7</v>
      </c>
      <c r="L466">
        <v>-1</v>
      </c>
      <c r="M466">
        <v>-1</v>
      </c>
      <c r="N466">
        <v>-1</v>
      </c>
      <c r="O466">
        <v>-1</v>
      </c>
      <c r="P466">
        <v>1</v>
      </c>
      <c r="Q466" t="s">
        <v>102</v>
      </c>
      <c r="S466" t="s">
        <v>521</v>
      </c>
      <c r="T466">
        <v>316</v>
      </c>
      <c r="U466">
        <v>-1</v>
      </c>
      <c r="W466" s="1" t="s">
        <v>522</v>
      </c>
      <c r="X466" t="s">
        <v>522</v>
      </c>
    </row>
    <row r="467" spans="2:24" hidden="1" x14ac:dyDescent="0.25">
      <c r="B467" t="s">
        <v>505</v>
      </c>
      <c r="C467" t="s">
        <v>243</v>
      </c>
      <c r="D467" t="s">
        <v>243</v>
      </c>
      <c r="E467">
        <v>-1</v>
      </c>
      <c r="F467" t="s">
        <v>89</v>
      </c>
      <c r="G467">
        <v>255</v>
      </c>
      <c r="H467">
        <v>0</v>
      </c>
      <c r="I467" t="s">
        <v>27</v>
      </c>
      <c r="K467">
        <v>20</v>
      </c>
      <c r="L467">
        <v>-1</v>
      </c>
      <c r="M467">
        <v>-1</v>
      </c>
      <c r="N467">
        <v>-1</v>
      </c>
      <c r="O467">
        <v>-1</v>
      </c>
      <c r="P467">
        <v>1</v>
      </c>
      <c r="Q467" t="s">
        <v>244</v>
      </c>
      <c r="S467" t="s">
        <v>552</v>
      </c>
      <c r="T467">
        <v>317</v>
      </c>
      <c r="U467">
        <v>-1</v>
      </c>
      <c r="W467" s="1" t="s">
        <v>553</v>
      </c>
      <c r="X467" t="s">
        <v>553</v>
      </c>
    </row>
    <row r="468" spans="2:24" ht="45" hidden="1" x14ac:dyDescent="0.25">
      <c r="B468" t="s">
        <v>505</v>
      </c>
      <c r="C468" t="s">
        <v>537</v>
      </c>
      <c r="D468" t="s">
        <v>537</v>
      </c>
      <c r="E468">
        <v>-1</v>
      </c>
      <c r="F468" t="s">
        <v>26</v>
      </c>
      <c r="G468">
        <v>1</v>
      </c>
      <c r="H468">
        <v>0</v>
      </c>
      <c r="I468" t="s">
        <v>27</v>
      </c>
      <c r="J468" t="s">
        <v>28</v>
      </c>
      <c r="K468">
        <v>14</v>
      </c>
      <c r="L468">
        <v>-1</v>
      </c>
      <c r="M468">
        <v>-1</v>
      </c>
      <c r="N468">
        <v>-1</v>
      </c>
      <c r="O468">
        <v>-1</v>
      </c>
      <c r="P468">
        <v>1</v>
      </c>
      <c r="Q468" t="s">
        <v>102</v>
      </c>
      <c r="S468" t="s">
        <v>537</v>
      </c>
      <c r="T468">
        <v>318</v>
      </c>
      <c r="U468">
        <v>-1</v>
      </c>
      <c r="W468" s="1" t="s">
        <v>538</v>
      </c>
      <c r="X468" t="s">
        <v>538</v>
      </c>
    </row>
    <row r="469" spans="2:24" hidden="1" x14ac:dyDescent="0.25">
      <c r="B469" t="s">
        <v>505</v>
      </c>
      <c r="C469" t="s">
        <v>494</v>
      </c>
      <c r="D469" t="s">
        <v>494</v>
      </c>
      <c r="E469">
        <v>-1</v>
      </c>
      <c r="F469" t="s">
        <v>26</v>
      </c>
      <c r="G469">
        <v>1</v>
      </c>
      <c r="H469">
        <v>0</v>
      </c>
      <c r="I469" t="s">
        <v>28</v>
      </c>
      <c r="J469" t="s">
        <v>28</v>
      </c>
      <c r="K469">
        <v>2</v>
      </c>
      <c r="L469">
        <v>-1</v>
      </c>
      <c r="M469">
        <v>-1</v>
      </c>
      <c r="N469">
        <v>-1</v>
      </c>
      <c r="O469">
        <v>-1</v>
      </c>
      <c r="P469">
        <v>1</v>
      </c>
      <c r="Q469">
        <v>-1</v>
      </c>
      <c r="S469" t="s">
        <v>509</v>
      </c>
      <c r="T469">
        <v>319</v>
      </c>
      <c r="U469">
        <v>-1</v>
      </c>
      <c r="W469" s="1" t="s">
        <v>510</v>
      </c>
      <c r="X469" t="s">
        <v>510</v>
      </c>
    </row>
    <row r="470" spans="2:24" hidden="1" x14ac:dyDescent="0.25">
      <c r="B470" t="s">
        <v>505</v>
      </c>
      <c r="C470" t="s">
        <v>320</v>
      </c>
      <c r="D470" t="s">
        <v>321</v>
      </c>
      <c r="E470">
        <v>-1</v>
      </c>
      <c r="F470" t="s">
        <v>82</v>
      </c>
      <c r="G470">
        <v>3</v>
      </c>
      <c r="H470">
        <v>0</v>
      </c>
      <c r="I470" t="s">
        <v>28</v>
      </c>
      <c r="J470" t="s">
        <v>28</v>
      </c>
      <c r="K470">
        <v>1</v>
      </c>
      <c r="L470">
        <v>-1</v>
      </c>
      <c r="M470">
        <v>-1</v>
      </c>
      <c r="N470">
        <v>-1</v>
      </c>
      <c r="O470">
        <v>-1</v>
      </c>
      <c r="P470">
        <v>1</v>
      </c>
      <c r="Q470">
        <v>-1</v>
      </c>
      <c r="R470" t="s">
        <v>27</v>
      </c>
      <c r="S470" t="s">
        <v>506</v>
      </c>
      <c r="T470">
        <v>320</v>
      </c>
      <c r="U470">
        <v>-1</v>
      </c>
      <c r="W470" s="1" t="s">
        <v>507</v>
      </c>
      <c r="X470" t="s">
        <v>508</v>
      </c>
    </row>
    <row r="471" spans="2:24" hidden="1" x14ac:dyDescent="0.25">
      <c r="B471" t="s">
        <v>505</v>
      </c>
      <c r="C471" t="s">
        <v>532</v>
      </c>
      <c r="D471" t="s">
        <v>532</v>
      </c>
      <c r="E471" t="s">
        <v>25</v>
      </c>
      <c r="F471" t="s">
        <v>89</v>
      </c>
      <c r="G471">
        <v>50</v>
      </c>
      <c r="H471">
        <v>0</v>
      </c>
      <c r="I471" t="s">
        <v>27</v>
      </c>
      <c r="J471" t="s">
        <v>28</v>
      </c>
      <c r="K471">
        <v>12</v>
      </c>
      <c r="L471">
        <v>-1</v>
      </c>
      <c r="M471">
        <v>-1</v>
      </c>
      <c r="N471">
        <v>-1</v>
      </c>
      <c r="O471">
        <v>-1</v>
      </c>
      <c r="P471">
        <v>1</v>
      </c>
      <c r="Q471" t="s">
        <v>30</v>
      </c>
      <c r="S471" t="s">
        <v>532</v>
      </c>
      <c r="T471">
        <v>321</v>
      </c>
      <c r="U471">
        <v>-1</v>
      </c>
      <c r="W471" s="1" t="s">
        <v>533</v>
      </c>
      <c r="X471" t="s">
        <v>533</v>
      </c>
    </row>
    <row r="472" spans="2:24" hidden="1" x14ac:dyDescent="0.25">
      <c r="B472" t="s">
        <v>505</v>
      </c>
      <c r="C472" t="s">
        <v>519</v>
      </c>
      <c r="D472" t="s">
        <v>519</v>
      </c>
      <c r="E472">
        <v>-1</v>
      </c>
      <c r="F472" t="s">
        <v>82</v>
      </c>
      <c r="G472">
        <v>3</v>
      </c>
      <c r="H472">
        <v>0</v>
      </c>
      <c r="I472" t="s">
        <v>27</v>
      </c>
      <c r="J472" t="s">
        <v>28</v>
      </c>
      <c r="K472">
        <v>6</v>
      </c>
      <c r="L472">
        <v>-1</v>
      </c>
      <c r="M472">
        <v>-1</v>
      </c>
      <c r="N472">
        <v>-1</v>
      </c>
      <c r="O472">
        <v>-1</v>
      </c>
      <c r="P472">
        <v>1</v>
      </c>
      <c r="Q472">
        <v>-1</v>
      </c>
      <c r="S472" t="s">
        <v>519</v>
      </c>
      <c r="T472">
        <v>322</v>
      </c>
      <c r="U472">
        <v>-1</v>
      </c>
      <c r="W472" s="1" t="s">
        <v>520</v>
      </c>
      <c r="X472" t="s">
        <v>520</v>
      </c>
    </row>
    <row r="473" spans="2:24" hidden="1" x14ac:dyDescent="0.25">
      <c r="B473" t="s">
        <v>505</v>
      </c>
      <c r="C473" t="s">
        <v>530</v>
      </c>
      <c r="D473" t="s">
        <v>530</v>
      </c>
      <c r="E473" t="s">
        <v>25</v>
      </c>
      <c r="F473" t="s">
        <v>89</v>
      </c>
      <c r="G473">
        <v>20</v>
      </c>
      <c r="H473">
        <v>0</v>
      </c>
      <c r="I473" t="s">
        <v>27</v>
      </c>
      <c r="J473" t="s">
        <v>28</v>
      </c>
      <c r="K473">
        <v>11</v>
      </c>
      <c r="L473">
        <v>-1</v>
      </c>
      <c r="M473">
        <v>-1</v>
      </c>
      <c r="N473">
        <v>-1</v>
      </c>
      <c r="O473">
        <v>-1</v>
      </c>
      <c r="P473">
        <v>1</v>
      </c>
      <c r="Q473" t="s">
        <v>30</v>
      </c>
      <c r="S473" t="s">
        <v>530</v>
      </c>
      <c r="T473">
        <v>323</v>
      </c>
      <c r="U473">
        <v>-1</v>
      </c>
      <c r="W473" s="1" t="s">
        <v>531</v>
      </c>
      <c r="X473" t="s">
        <v>531</v>
      </c>
    </row>
    <row r="474" spans="2:24" ht="30" hidden="1" x14ac:dyDescent="0.25">
      <c r="B474" t="s">
        <v>505</v>
      </c>
      <c r="C474" t="s">
        <v>546</v>
      </c>
      <c r="D474" t="s">
        <v>546</v>
      </c>
      <c r="E474">
        <v>-1</v>
      </c>
      <c r="F474" t="s">
        <v>82</v>
      </c>
      <c r="G474">
        <v>4</v>
      </c>
      <c r="H474">
        <v>0</v>
      </c>
      <c r="I474" t="s">
        <v>27</v>
      </c>
      <c r="K474">
        <v>18</v>
      </c>
      <c r="L474">
        <v>-1</v>
      </c>
      <c r="M474">
        <v>-1</v>
      </c>
      <c r="N474">
        <v>-1</v>
      </c>
      <c r="O474">
        <v>-1</v>
      </c>
      <c r="P474">
        <v>1</v>
      </c>
      <c r="Q474" t="s">
        <v>547</v>
      </c>
      <c r="S474" t="s">
        <v>548</v>
      </c>
      <c r="T474">
        <v>324</v>
      </c>
      <c r="U474">
        <v>-1</v>
      </c>
      <c r="W474" s="1" t="s">
        <v>549</v>
      </c>
      <c r="X474" t="s">
        <v>549</v>
      </c>
    </row>
    <row r="475" spans="2:24" hidden="1" x14ac:dyDescent="0.25">
      <c r="B475" t="s">
        <v>505</v>
      </c>
      <c r="C475" t="s">
        <v>511</v>
      </c>
      <c r="D475" t="s">
        <v>511</v>
      </c>
      <c r="E475">
        <v>-1</v>
      </c>
      <c r="F475" t="s">
        <v>89</v>
      </c>
      <c r="G475">
        <v>2</v>
      </c>
      <c r="H475">
        <v>0</v>
      </c>
      <c r="I475" t="s">
        <v>28</v>
      </c>
      <c r="J475" t="s">
        <v>28</v>
      </c>
      <c r="K475">
        <v>3</v>
      </c>
      <c r="L475">
        <v>-1</v>
      </c>
      <c r="M475">
        <v>-1</v>
      </c>
      <c r="N475">
        <v>-1</v>
      </c>
      <c r="O475">
        <v>-1</v>
      </c>
      <c r="P475">
        <v>1</v>
      </c>
      <c r="Q475">
        <v>-1</v>
      </c>
      <c r="S475" t="s">
        <v>512</v>
      </c>
      <c r="T475">
        <v>325</v>
      </c>
      <c r="U475">
        <v>-1</v>
      </c>
      <c r="W475" s="1" t="s">
        <v>513</v>
      </c>
      <c r="X475" t="s">
        <v>513</v>
      </c>
    </row>
    <row r="476" spans="2:24" hidden="1" x14ac:dyDescent="0.25">
      <c r="B476" t="s">
        <v>505</v>
      </c>
      <c r="C476" t="s">
        <v>514</v>
      </c>
      <c r="D476" t="s">
        <v>514</v>
      </c>
      <c r="E476">
        <v>-1</v>
      </c>
      <c r="F476" t="s">
        <v>26</v>
      </c>
      <c r="G476">
        <v>1</v>
      </c>
      <c r="H476">
        <v>0</v>
      </c>
      <c r="I476" t="s">
        <v>28</v>
      </c>
      <c r="J476" t="s">
        <v>28</v>
      </c>
      <c r="K476">
        <v>4</v>
      </c>
      <c r="L476">
        <v>-1</v>
      </c>
      <c r="M476">
        <v>-1</v>
      </c>
      <c r="N476">
        <v>-1</v>
      </c>
      <c r="O476">
        <v>-1</v>
      </c>
      <c r="P476">
        <v>1</v>
      </c>
      <c r="Q476">
        <v>-1</v>
      </c>
      <c r="S476" t="s">
        <v>515</v>
      </c>
      <c r="T476">
        <v>326</v>
      </c>
      <c r="U476">
        <v>-1</v>
      </c>
      <c r="W476" s="1" t="s">
        <v>516</v>
      </c>
      <c r="X476" t="s">
        <v>516</v>
      </c>
    </row>
    <row r="477" spans="2:24" hidden="1" x14ac:dyDescent="0.25">
      <c r="B477" t="s">
        <v>505</v>
      </c>
      <c r="C477" t="s">
        <v>247</v>
      </c>
      <c r="D477" t="s">
        <v>247</v>
      </c>
      <c r="E477" t="s">
        <v>25</v>
      </c>
      <c r="F477" t="s">
        <v>89</v>
      </c>
      <c r="G477">
        <v>2000</v>
      </c>
      <c r="H477">
        <v>0</v>
      </c>
      <c r="I477" t="s">
        <v>27</v>
      </c>
      <c r="J477" t="s">
        <v>28</v>
      </c>
      <c r="K477">
        <v>21</v>
      </c>
      <c r="L477">
        <v>-1</v>
      </c>
      <c r="M477">
        <v>-1</v>
      </c>
      <c r="N477">
        <v>-1</v>
      </c>
      <c r="O477">
        <v>-1</v>
      </c>
      <c r="P477">
        <v>1</v>
      </c>
      <c r="Q477" t="s">
        <v>30</v>
      </c>
      <c r="S477" t="s">
        <v>554</v>
      </c>
      <c r="T477">
        <v>327</v>
      </c>
      <c r="U477">
        <v>-1</v>
      </c>
      <c r="W477" s="1" t="s">
        <v>555</v>
      </c>
      <c r="X477" t="s">
        <v>555</v>
      </c>
    </row>
    <row r="478" spans="2:24" hidden="1" x14ac:dyDescent="0.25">
      <c r="B478" t="s">
        <v>505</v>
      </c>
      <c r="C478" t="s">
        <v>539</v>
      </c>
      <c r="D478" t="s">
        <v>539</v>
      </c>
      <c r="E478">
        <v>-1</v>
      </c>
      <c r="F478" t="s">
        <v>26</v>
      </c>
      <c r="G478">
        <v>1</v>
      </c>
      <c r="H478">
        <v>0</v>
      </c>
      <c r="I478" t="s">
        <v>27</v>
      </c>
      <c r="K478">
        <v>15</v>
      </c>
      <c r="L478">
        <v>-1</v>
      </c>
      <c r="M478">
        <v>-1</v>
      </c>
      <c r="N478">
        <v>-1</v>
      </c>
      <c r="O478">
        <v>-1</v>
      </c>
      <c r="P478">
        <v>1</v>
      </c>
      <c r="Q478" t="s">
        <v>102</v>
      </c>
      <c r="S478" t="s">
        <v>540</v>
      </c>
      <c r="T478">
        <v>328</v>
      </c>
      <c r="U478">
        <v>-1</v>
      </c>
      <c r="W478" s="1" t="s">
        <v>541</v>
      </c>
      <c r="X478" t="s">
        <v>541</v>
      </c>
    </row>
    <row r="479" spans="2:24" hidden="1" x14ac:dyDescent="0.25">
      <c r="B479" t="s">
        <v>505</v>
      </c>
      <c r="C479" t="s">
        <v>447</v>
      </c>
      <c r="D479" t="s">
        <v>447</v>
      </c>
      <c r="E479">
        <v>-1</v>
      </c>
      <c r="F479" t="s">
        <v>82</v>
      </c>
      <c r="G479">
        <v>2</v>
      </c>
      <c r="H479">
        <v>0</v>
      </c>
      <c r="I479" t="s">
        <v>28</v>
      </c>
      <c r="J479" t="s">
        <v>28</v>
      </c>
      <c r="K479">
        <v>5</v>
      </c>
      <c r="L479">
        <v>-1</v>
      </c>
      <c r="M479">
        <v>-1</v>
      </c>
      <c r="N479">
        <v>-1</v>
      </c>
      <c r="O479">
        <v>-1</v>
      </c>
      <c r="P479" t="s">
        <v>97</v>
      </c>
      <c r="Q479" t="s">
        <v>517</v>
      </c>
      <c r="S479" t="s">
        <v>518</v>
      </c>
      <c r="T479">
        <v>329</v>
      </c>
      <c r="U479">
        <v>-1</v>
      </c>
      <c r="W479" s="1" t="s">
        <v>449</v>
      </c>
      <c r="X479" t="s">
        <v>449</v>
      </c>
    </row>
    <row r="480" spans="2:24" hidden="1" x14ac:dyDescent="0.25">
      <c r="B480" t="s">
        <v>505</v>
      </c>
      <c r="C480" t="s">
        <v>525</v>
      </c>
      <c r="D480" t="s">
        <v>525</v>
      </c>
      <c r="E480">
        <v>-1</v>
      </c>
      <c r="F480" t="s">
        <v>82</v>
      </c>
      <c r="G480">
        <v>3</v>
      </c>
      <c r="H480">
        <v>0</v>
      </c>
      <c r="I480" t="s">
        <v>27</v>
      </c>
      <c r="J480" t="s">
        <v>28</v>
      </c>
      <c r="K480">
        <v>9</v>
      </c>
      <c r="L480">
        <v>-1</v>
      </c>
      <c r="M480">
        <v>-1</v>
      </c>
      <c r="N480">
        <v>-1</v>
      </c>
      <c r="O480">
        <v>-1</v>
      </c>
      <c r="P480">
        <v>1</v>
      </c>
      <c r="Q480">
        <v>-1</v>
      </c>
      <c r="S480" t="s">
        <v>525</v>
      </c>
      <c r="T480">
        <v>330</v>
      </c>
      <c r="U480">
        <v>-1</v>
      </c>
      <c r="W480" s="1" t="s">
        <v>526</v>
      </c>
      <c r="X480" t="s">
        <v>526</v>
      </c>
    </row>
    <row r="481" spans="2:24" hidden="1" x14ac:dyDescent="0.25">
      <c r="B481" t="s">
        <v>505</v>
      </c>
      <c r="C481" t="s">
        <v>550</v>
      </c>
      <c r="D481" t="s">
        <v>550</v>
      </c>
      <c r="E481" t="s">
        <v>25</v>
      </c>
      <c r="F481" t="s">
        <v>89</v>
      </c>
      <c r="G481">
        <v>10</v>
      </c>
      <c r="H481">
        <v>0</v>
      </c>
      <c r="I481" t="s">
        <v>27</v>
      </c>
      <c r="J481" t="s">
        <v>28</v>
      </c>
      <c r="K481">
        <v>19</v>
      </c>
      <c r="L481">
        <v>-1</v>
      </c>
      <c r="M481">
        <v>-1</v>
      </c>
      <c r="N481">
        <v>-1</v>
      </c>
      <c r="O481">
        <v>-1</v>
      </c>
      <c r="P481" t="s">
        <v>97</v>
      </c>
      <c r="Q481" t="s">
        <v>30</v>
      </c>
      <c r="S481" t="s">
        <v>550</v>
      </c>
      <c r="T481">
        <v>331</v>
      </c>
      <c r="U481">
        <v>-1</v>
      </c>
      <c r="W481" s="1" t="s">
        <v>551</v>
      </c>
      <c r="X481" t="s">
        <v>551</v>
      </c>
    </row>
    <row r="482" spans="2:24" hidden="1" x14ac:dyDescent="0.25">
      <c r="B482" t="s">
        <v>505</v>
      </c>
      <c r="C482" t="s">
        <v>542</v>
      </c>
      <c r="D482" t="s">
        <v>542</v>
      </c>
      <c r="E482" t="s">
        <v>25</v>
      </c>
      <c r="F482" t="s">
        <v>89</v>
      </c>
      <c r="G482">
        <v>10</v>
      </c>
      <c r="H482">
        <v>0</v>
      </c>
      <c r="I482" t="s">
        <v>27</v>
      </c>
      <c r="J482" t="s">
        <v>28</v>
      </c>
      <c r="K482">
        <v>16</v>
      </c>
      <c r="L482">
        <v>-1</v>
      </c>
      <c r="M482">
        <v>-1</v>
      </c>
      <c r="N482">
        <v>-1</v>
      </c>
      <c r="O482">
        <v>-1</v>
      </c>
      <c r="P482">
        <v>1</v>
      </c>
      <c r="Q482" t="s">
        <v>30</v>
      </c>
      <c r="S482" t="s">
        <v>542</v>
      </c>
      <c r="T482">
        <v>332</v>
      </c>
      <c r="U482">
        <v>-1</v>
      </c>
      <c r="W482" s="1" t="s">
        <v>543</v>
      </c>
      <c r="X482" t="s">
        <v>543</v>
      </c>
    </row>
    <row r="483" spans="2:24" hidden="1" x14ac:dyDescent="0.25">
      <c r="B483" t="s">
        <v>505</v>
      </c>
      <c r="C483" t="s">
        <v>544</v>
      </c>
      <c r="D483" t="s">
        <v>544</v>
      </c>
      <c r="E483" t="s">
        <v>25</v>
      </c>
      <c r="F483" t="s">
        <v>89</v>
      </c>
      <c r="G483">
        <v>10</v>
      </c>
      <c r="H483">
        <v>0</v>
      </c>
      <c r="I483" t="s">
        <v>27</v>
      </c>
      <c r="J483" t="s">
        <v>28</v>
      </c>
      <c r="K483">
        <v>17</v>
      </c>
      <c r="L483">
        <v>-1</v>
      </c>
      <c r="M483">
        <v>-1</v>
      </c>
      <c r="N483">
        <v>-1</v>
      </c>
      <c r="O483">
        <v>-1</v>
      </c>
      <c r="P483">
        <v>1</v>
      </c>
      <c r="Q483" t="s">
        <v>30</v>
      </c>
      <c r="S483" t="s">
        <v>544</v>
      </c>
      <c r="T483">
        <v>333</v>
      </c>
      <c r="U483">
        <v>-1</v>
      </c>
      <c r="W483" s="1" t="s">
        <v>545</v>
      </c>
      <c r="X483" t="s">
        <v>545</v>
      </c>
    </row>
    <row r="484" spans="2:24" hidden="1" x14ac:dyDescent="0.25">
      <c r="B484" t="s">
        <v>505</v>
      </c>
      <c r="C484" t="s">
        <v>523</v>
      </c>
      <c r="D484" t="s">
        <v>523</v>
      </c>
      <c r="E484">
        <v>-1</v>
      </c>
      <c r="F484" t="s">
        <v>26</v>
      </c>
      <c r="G484">
        <v>1</v>
      </c>
      <c r="H484">
        <v>0</v>
      </c>
      <c r="I484" t="s">
        <v>27</v>
      </c>
      <c r="J484" t="s">
        <v>28</v>
      </c>
      <c r="K484">
        <v>8</v>
      </c>
      <c r="L484">
        <v>-1</v>
      </c>
      <c r="M484">
        <v>-1</v>
      </c>
      <c r="N484">
        <v>-1</v>
      </c>
      <c r="O484">
        <v>-1</v>
      </c>
      <c r="P484">
        <v>1</v>
      </c>
      <c r="Q484" t="s">
        <v>102</v>
      </c>
      <c r="S484" t="s">
        <v>523</v>
      </c>
      <c r="T484">
        <v>334</v>
      </c>
      <c r="U484">
        <v>-1</v>
      </c>
      <c r="W484" s="1" t="s">
        <v>524</v>
      </c>
      <c r="X484" t="s">
        <v>524</v>
      </c>
    </row>
    <row r="485" spans="2:24" hidden="1" x14ac:dyDescent="0.25">
      <c r="B485" t="s">
        <v>505</v>
      </c>
      <c r="C485" t="s">
        <v>534</v>
      </c>
      <c r="D485" t="s">
        <v>534</v>
      </c>
      <c r="E485">
        <v>-1</v>
      </c>
      <c r="F485" t="s">
        <v>82</v>
      </c>
      <c r="G485">
        <v>1</v>
      </c>
      <c r="H485">
        <v>0</v>
      </c>
      <c r="I485" t="s">
        <v>27</v>
      </c>
      <c r="J485" t="s">
        <v>28</v>
      </c>
      <c r="K485">
        <v>13</v>
      </c>
      <c r="L485">
        <v>-1</v>
      </c>
      <c r="M485">
        <v>-1</v>
      </c>
      <c r="N485">
        <v>-1</v>
      </c>
      <c r="O485">
        <v>-1</v>
      </c>
      <c r="P485">
        <v>1</v>
      </c>
      <c r="Q485" t="s">
        <v>535</v>
      </c>
      <c r="S485" t="s">
        <v>534</v>
      </c>
      <c r="T485">
        <v>335</v>
      </c>
      <c r="U485">
        <v>-1</v>
      </c>
      <c r="W485" s="1" t="s">
        <v>536</v>
      </c>
      <c r="X485" t="s">
        <v>536</v>
      </c>
    </row>
    <row r="486" spans="2:24" ht="30" hidden="1" x14ac:dyDescent="0.25">
      <c r="B486" t="s">
        <v>505</v>
      </c>
      <c r="C486" t="s">
        <v>527</v>
      </c>
      <c r="D486" t="s">
        <v>527</v>
      </c>
      <c r="E486">
        <v>-1</v>
      </c>
      <c r="F486" t="s">
        <v>26</v>
      </c>
      <c r="G486">
        <v>1</v>
      </c>
      <c r="H486">
        <v>0</v>
      </c>
      <c r="I486" t="s">
        <v>28</v>
      </c>
      <c r="J486" t="s">
        <v>28</v>
      </c>
      <c r="K486">
        <v>10</v>
      </c>
      <c r="L486">
        <v>-1</v>
      </c>
      <c r="M486">
        <v>-1</v>
      </c>
      <c r="N486">
        <v>-1</v>
      </c>
      <c r="O486">
        <v>-1</v>
      </c>
      <c r="P486">
        <v>1</v>
      </c>
      <c r="Q486" t="s">
        <v>102</v>
      </c>
      <c r="S486" t="s">
        <v>528</v>
      </c>
      <c r="T486">
        <v>336</v>
      </c>
      <c r="U486">
        <v>-1</v>
      </c>
      <c r="W486" s="1" t="s">
        <v>529</v>
      </c>
      <c r="X486" t="s">
        <v>529</v>
      </c>
    </row>
    <row r="487" spans="2:24" ht="30" hidden="1" x14ac:dyDescent="0.25">
      <c r="B487" t="s">
        <v>556</v>
      </c>
      <c r="C487" t="s">
        <v>282</v>
      </c>
      <c r="D487" t="s">
        <v>557</v>
      </c>
      <c r="E487" t="s">
        <v>88</v>
      </c>
      <c r="F487" t="s">
        <v>89</v>
      </c>
      <c r="G487">
        <v>15</v>
      </c>
      <c r="H487">
        <v>0</v>
      </c>
      <c r="I487" t="s">
        <v>28</v>
      </c>
      <c r="J487" t="s">
        <v>28</v>
      </c>
      <c r="K487">
        <v>1</v>
      </c>
      <c r="L487">
        <v>-1</v>
      </c>
      <c r="M487">
        <v>-1</v>
      </c>
      <c r="N487">
        <v>-1</v>
      </c>
      <c r="O487">
        <v>-1</v>
      </c>
      <c r="P487">
        <v>1</v>
      </c>
      <c r="Q487">
        <v>-1</v>
      </c>
      <c r="R487" t="s">
        <v>27</v>
      </c>
      <c r="S487" t="s">
        <v>558</v>
      </c>
      <c r="T487">
        <v>338</v>
      </c>
      <c r="U487">
        <v>-1</v>
      </c>
      <c r="W487" s="1" t="s">
        <v>559</v>
      </c>
      <c r="X487" t="s">
        <v>559</v>
      </c>
    </row>
    <row r="488" spans="2:24" ht="45" hidden="1" x14ac:dyDescent="0.25">
      <c r="B488" t="s">
        <v>556</v>
      </c>
      <c r="C488" t="s">
        <v>1554</v>
      </c>
      <c r="D488" t="s">
        <v>1554</v>
      </c>
      <c r="E488">
        <v>-1</v>
      </c>
      <c r="F488" t="s">
        <v>26</v>
      </c>
      <c r="G488">
        <v>1</v>
      </c>
      <c r="H488">
        <v>0</v>
      </c>
      <c r="I488" t="s">
        <v>27</v>
      </c>
      <c r="J488" t="s">
        <v>28</v>
      </c>
      <c r="K488">
        <v>21</v>
      </c>
      <c r="L488">
        <v>-1</v>
      </c>
      <c r="M488">
        <v>-1</v>
      </c>
      <c r="N488">
        <v>-1</v>
      </c>
      <c r="O488">
        <v>-1</v>
      </c>
      <c r="P488" t="s">
        <v>97</v>
      </c>
      <c r="Q488" t="s">
        <v>102</v>
      </c>
      <c r="S488" t="s">
        <v>1554</v>
      </c>
      <c r="T488">
        <v>339</v>
      </c>
      <c r="U488">
        <v>-1</v>
      </c>
      <c r="W488" s="1" t="s">
        <v>1555</v>
      </c>
      <c r="X488" t="s">
        <v>1555</v>
      </c>
    </row>
    <row r="489" spans="2:24" hidden="1" x14ac:dyDescent="0.25">
      <c r="B489" t="s">
        <v>556</v>
      </c>
      <c r="C489" t="s">
        <v>230</v>
      </c>
      <c r="D489" t="s">
        <v>230</v>
      </c>
      <c r="E489">
        <v>-1</v>
      </c>
      <c r="F489" t="s">
        <v>120</v>
      </c>
      <c r="G489">
        <v>26</v>
      </c>
      <c r="H489">
        <v>6</v>
      </c>
      <c r="I489" t="s">
        <v>27</v>
      </c>
      <c r="K489">
        <v>23</v>
      </c>
      <c r="L489">
        <v>-1</v>
      </c>
      <c r="M489">
        <v>-1</v>
      </c>
      <c r="N489">
        <v>-1</v>
      </c>
      <c r="O489">
        <v>-1</v>
      </c>
      <c r="P489">
        <v>2</v>
      </c>
      <c r="Q489" t="s">
        <v>231</v>
      </c>
      <c r="S489" t="s">
        <v>1558</v>
      </c>
      <c r="T489">
        <v>340</v>
      </c>
      <c r="U489">
        <v>-1</v>
      </c>
      <c r="W489" s="1" t="s">
        <v>233</v>
      </c>
      <c r="X489" t="s">
        <v>233</v>
      </c>
    </row>
    <row r="490" spans="2:24" hidden="1" x14ac:dyDescent="0.25">
      <c r="B490" t="s">
        <v>556</v>
      </c>
      <c r="C490" t="s">
        <v>234</v>
      </c>
      <c r="D490" t="s">
        <v>234</v>
      </c>
      <c r="E490">
        <v>-1</v>
      </c>
      <c r="F490" t="s">
        <v>89</v>
      </c>
      <c r="G490">
        <v>4</v>
      </c>
      <c r="H490">
        <v>0</v>
      </c>
      <c r="I490" t="s">
        <v>27</v>
      </c>
      <c r="K490">
        <v>24</v>
      </c>
      <c r="L490">
        <v>-1</v>
      </c>
      <c r="M490">
        <v>-1</v>
      </c>
      <c r="N490">
        <v>-1</v>
      </c>
      <c r="O490">
        <v>-1</v>
      </c>
      <c r="P490">
        <v>2</v>
      </c>
      <c r="Q490" t="s">
        <v>98</v>
      </c>
      <c r="S490" t="s">
        <v>1559</v>
      </c>
      <c r="T490">
        <v>341</v>
      </c>
      <c r="U490">
        <v>-1</v>
      </c>
      <c r="W490" s="1" t="s">
        <v>236</v>
      </c>
      <c r="X490" t="s">
        <v>236</v>
      </c>
    </row>
    <row r="491" spans="2:24" hidden="1" x14ac:dyDescent="0.25">
      <c r="B491" t="s">
        <v>556</v>
      </c>
      <c r="C491" t="s">
        <v>351</v>
      </c>
      <c r="D491" t="s">
        <v>351</v>
      </c>
      <c r="E491">
        <v>-1</v>
      </c>
      <c r="F491" t="s">
        <v>89</v>
      </c>
      <c r="G491">
        <v>255</v>
      </c>
      <c r="H491">
        <v>0</v>
      </c>
      <c r="I491" t="s">
        <v>27</v>
      </c>
      <c r="J491" t="s">
        <v>28</v>
      </c>
      <c r="K491">
        <v>22</v>
      </c>
      <c r="L491">
        <v>-1</v>
      </c>
      <c r="M491">
        <v>-1</v>
      </c>
      <c r="N491">
        <v>-1</v>
      </c>
      <c r="O491">
        <v>-1</v>
      </c>
      <c r="P491">
        <v>1</v>
      </c>
      <c r="Q491">
        <v>-1</v>
      </c>
      <c r="S491" t="s">
        <v>1556</v>
      </c>
      <c r="T491">
        <v>342</v>
      </c>
      <c r="U491">
        <v>-1</v>
      </c>
      <c r="W491" s="1" t="s">
        <v>1557</v>
      </c>
      <c r="X491" t="s">
        <v>1557</v>
      </c>
    </row>
    <row r="492" spans="2:24" ht="30" hidden="1" x14ac:dyDescent="0.25">
      <c r="B492" t="s">
        <v>556</v>
      </c>
      <c r="C492" t="s">
        <v>243</v>
      </c>
      <c r="D492" t="s">
        <v>243</v>
      </c>
      <c r="E492">
        <v>-1</v>
      </c>
      <c r="F492" t="s">
        <v>89</v>
      </c>
      <c r="G492">
        <v>255</v>
      </c>
      <c r="H492">
        <v>0</v>
      </c>
      <c r="I492" t="s">
        <v>27</v>
      </c>
      <c r="K492">
        <v>27</v>
      </c>
      <c r="L492">
        <v>-1</v>
      </c>
      <c r="M492">
        <v>-1</v>
      </c>
      <c r="N492">
        <v>-1</v>
      </c>
      <c r="O492">
        <v>-1</v>
      </c>
      <c r="P492">
        <v>1</v>
      </c>
      <c r="Q492" t="s">
        <v>244</v>
      </c>
      <c r="S492" t="s">
        <v>1562</v>
      </c>
      <c r="T492">
        <v>343</v>
      </c>
      <c r="U492">
        <v>-1</v>
      </c>
      <c r="W492" s="1" t="s">
        <v>1563</v>
      </c>
      <c r="X492" t="s">
        <v>1563</v>
      </c>
    </row>
    <row r="493" spans="2:24" ht="30" hidden="1" x14ac:dyDescent="0.25">
      <c r="B493" t="s">
        <v>556</v>
      </c>
      <c r="C493" t="s">
        <v>1551</v>
      </c>
      <c r="D493" t="s">
        <v>1552</v>
      </c>
      <c r="E493" t="s">
        <v>128</v>
      </c>
      <c r="F493" t="s">
        <v>26</v>
      </c>
      <c r="G493">
        <v>1</v>
      </c>
      <c r="H493">
        <v>0</v>
      </c>
      <c r="I493" t="s">
        <v>27</v>
      </c>
      <c r="J493" t="s">
        <v>28</v>
      </c>
      <c r="K493">
        <v>20</v>
      </c>
      <c r="L493">
        <v>-1</v>
      </c>
      <c r="M493">
        <v>-1</v>
      </c>
      <c r="N493">
        <v>-1</v>
      </c>
      <c r="O493">
        <v>-1</v>
      </c>
      <c r="P493" t="s">
        <v>97</v>
      </c>
      <c r="Q493" t="s">
        <v>102</v>
      </c>
      <c r="S493" t="s">
        <v>1551</v>
      </c>
      <c r="T493">
        <v>344</v>
      </c>
      <c r="U493">
        <v>-1</v>
      </c>
      <c r="W493" s="1" t="s">
        <v>1553</v>
      </c>
      <c r="X493" t="s">
        <v>1553</v>
      </c>
    </row>
    <row r="494" spans="2:24" ht="30" hidden="1" x14ac:dyDescent="0.25">
      <c r="B494" t="s">
        <v>556</v>
      </c>
      <c r="C494" t="s">
        <v>577</v>
      </c>
      <c r="D494" t="s">
        <v>577</v>
      </c>
      <c r="E494">
        <v>-1</v>
      </c>
      <c r="F494" t="s">
        <v>38</v>
      </c>
      <c r="G494">
        <v>7</v>
      </c>
      <c r="H494">
        <v>3</v>
      </c>
      <c r="I494" t="s">
        <v>27</v>
      </c>
      <c r="K494">
        <v>9</v>
      </c>
      <c r="L494">
        <v>-1</v>
      </c>
      <c r="M494">
        <v>-1</v>
      </c>
      <c r="N494">
        <v>-1</v>
      </c>
      <c r="O494">
        <v>-1</v>
      </c>
      <c r="P494">
        <v>1</v>
      </c>
      <c r="Q494" t="s">
        <v>578</v>
      </c>
      <c r="S494" t="s">
        <v>579</v>
      </c>
      <c r="T494">
        <v>345</v>
      </c>
      <c r="U494">
        <v>-1</v>
      </c>
      <c r="W494" s="1" t="s">
        <v>580</v>
      </c>
      <c r="X494" t="s">
        <v>580</v>
      </c>
    </row>
    <row r="495" spans="2:24" hidden="1" x14ac:dyDescent="0.25">
      <c r="B495" t="s">
        <v>556</v>
      </c>
      <c r="C495" t="s">
        <v>320</v>
      </c>
      <c r="D495" t="s">
        <v>321</v>
      </c>
      <c r="E495">
        <v>-1</v>
      </c>
      <c r="F495" t="s">
        <v>82</v>
      </c>
      <c r="G495">
        <v>3</v>
      </c>
      <c r="H495">
        <v>0</v>
      </c>
      <c r="I495" t="s">
        <v>28</v>
      </c>
      <c r="J495" t="s">
        <v>28</v>
      </c>
      <c r="K495">
        <v>3</v>
      </c>
      <c r="L495">
        <v>-1</v>
      </c>
      <c r="M495">
        <v>-1</v>
      </c>
      <c r="N495">
        <v>-1</v>
      </c>
      <c r="O495">
        <v>-1</v>
      </c>
      <c r="P495">
        <v>1</v>
      </c>
      <c r="Q495">
        <v>-1</v>
      </c>
      <c r="R495" t="s">
        <v>27</v>
      </c>
      <c r="S495" t="s">
        <v>563</v>
      </c>
      <c r="T495">
        <v>346</v>
      </c>
      <c r="U495">
        <v>-1</v>
      </c>
      <c r="W495" s="1" t="s">
        <v>323</v>
      </c>
      <c r="X495" t="s">
        <v>323</v>
      </c>
    </row>
    <row r="496" spans="2:24" hidden="1" x14ac:dyDescent="0.25">
      <c r="B496" t="s">
        <v>556</v>
      </c>
      <c r="C496" t="s">
        <v>571</v>
      </c>
      <c r="D496" t="s">
        <v>572</v>
      </c>
      <c r="E496" t="s">
        <v>119</v>
      </c>
      <c r="F496" t="s">
        <v>120</v>
      </c>
      <c r="G496">
        <v>10</v>
      </c>
      <c r="H496">
        <v>0</v>
      </c>
      <c r="I496" t="s">
        <v>27</v>
      </c>
      <c r="J496" t="s">
        <v>28</v>
      </c>
      <c r="K496">
        <v>7</v>
      </c>
      <c r="L496">
        <v>-1</v>
      </c>
      <c r="M496">
        <v>-1</v>
      </c>
      <c r="N496">
        <v>-1</v>
      </c>
      <c r="O496">
        <v>-1</v>
      </c>
      <c r="P496">
        <v>1</v>
      </c>
      <c r="Q496">
        <v>-1</v>
      </c>
      <c r="S496" t="s">
        <v>571</v>
      </c>
      <c r="T496">
        <v>347</v>
      </c>
      <c r="U496">
        <v>-1</v>
      </c>
      <c r="W496" s="1" t="s">
        <v>573</v>
      </c>
      <c r="X496" t="s">
        <v>573</v>
      </c>
    </row>
    <row r="497" spans="2:24" hidden="1" x14ac:dyDescent="0.25">
      <c r="B497" t="s">
        <v>556</v>
      </c>
      <c r="C497" t="s">
        <v>568</v>
      </c>
      <c r="D497" t="s">
        <v>568</v>
      </c>
      <c r="E497">
        <v>-1</v>
      </c>
      <c r="F497" t="s">
        <v>89</v>
      </c>
      <c r="G497">
        <v>30</v>
      </c>
      <c r="H497">
        <v>0</v>
      </c>
      <c r="I497" t="s">
        <v>27</v>
      </c>
      <c r="J497" t="s">
        <v>28</v>
      </c>
      <c r="K497">
        <v>6</v>
      </c>
      <c r="L497">
        <v>-1</v>
      </c>
      <c r="M497">
        <v>-1</v>
      </c>
      <c r="N497">
        <v>-1</v>
      </c>
      <c r="O497">
        <v>-1</v>
      </c>
      <c r="P497">
        <v>1</v>
      </c>
      <c r="Q497" t="s">
        <v>244</v>
      </c>
      <c r="S497" t="s">
        <v>569</v>
      </c>
      <c r="T497">
        <v>348</v>
      </c>
      <c r="U497">
        <v>-1</v>
      </c>
      <c r="W497" s="1" t="s">
        <v>570</v>
      </c>
      <c r="X497" t="s">
        <v>570</v>
      </c>
    </row>
    <row r="498" spans="2:24" hidden="1" x14ac:dyDescent="0.25">
      <c r="B498" t="s">
        <v>556</v>
      </c>
      <c r="C498" t="s">
        <v>324</v>
      </c>
      <c r="D498" t="s">
        <v>325</v>
      </c>
      <c r="E498">
        <v>-1</v>
      </c>
      <c r="F498" t="s">
        <v>82</v>
      </c>
      <c r="G498">
        <v>1</v>
      </c>
      <c r="H498">
        <v>0</v>
      </c>
      <c r="I498" t="s">
        <v>28</v>
      </c>
      <c r="J498" t="s">
        <v>28</v>
      </c>
      <c r="K498">
        <v>4</v>
      </c>
      <c r="L498">
        <v>-1</v>
      </c>
      <c r="M498">
        <v>-1</v>
      </c>
      <c r="N498">
        <v>-1</v>
      </c>
      <c r="O498">
        <v>-1</v>
      </c>
      <c r="P498">
        <v>1</v>
      </c>
      <c r="Q498">
        <v>-1</v>
      </c>
      <c r="R498" t="s">
        <v>27</v>
      </c>
      <c r="S498" t="s">
        <v>564</v>
      </c>
      <c r="T498">
        <v>349</v>
      </c>
      <c r="U498">
        <v>-1</v>
      </c>
      <c r="W498" s="1" t="s">
        <v>327</v>
      </c>
      <c r="X498" t="s">
        <v>327</v>
      </c>
    </row>
    <row r="499" spans="2:24" hidden="1" x14ac:dyDescent="0.25">
      <c r="B499" t="s">
        <v>556</v>
      </c>
      <c r="C499" t="s">
        <v>560</v>
      </c>
      <c r="D499" t="s">
        <v>560</v>
      </c>
      <c r="E499">
        <v>-1</v>
      </c>
      <c r="F499" t="s">
        <v>89</v>
      </c>
      <c r="G499">
        <v>4</v>
      </c>
      <c r="H499">
        <v>0</v>
      </c>
      <c r="I499" t="s">
        <v>28</v>
      </c>
      <c r="J499" t="s">
        <v>28</v>
      </c>
      <c r="K499">
        <v>2</v>
      </c>
      <c r="L499">
        <v>-1</v>
      </c>
      <c r="M499">
        <v>-1</v>
      </c>
      <c r="N499">
        <v>-1</v>
      </c>
      <c r="O499">
        <v>-1</v>
      </c>
      <c r="P499">
        <v>1</v>
      </c>
      <c r="Q499">
        <v>-1</v>
      </c>
      <c r="R499" t="s">
        <v>27</v>
      </c>
      <c r="S499" t="s">
        <v>561</v>
      </c>
      <c r="T499">
        <v>350</v>
      </c>
      <c r="U499">
        <v>-1</v>
      </c>
      <c r="W499" s="1" t="s">
        <v>562</v>
      </c>
      <c r="X499" t="s">
        <v>562</v>
      </c>
    </row>
    <row r="500" spans="2:24" hidden="1" x14ac:dyDescent="0.25">
      <c r="B500" t="s">
        <v>556</v>
      </c>
      <c r="C500" t="s">
        <v>237</v>
      </c>
      <c r="D500" t="s">
        <v>237</v>
      </c>
      <c r="E500">
        <v>-1</v>
      </c>
      <c r="F500" t="s">
        <v>120</v>
      </c>
      <c r="G500">
        <v>26</v>
      </c>
      <c r="H500">
        <v>6</v>
      </c>
      <c r="I500" t="s">
        <v>27</v>
      </c>
      <c r="J500" t="s">
        <v>28</v>
      </c>
      <c r="K500">
        <v>25</v>
      </c>
      <c r="L500">
        <v>-1</v>
      </c>
      <c r="M500">
        <v>-1</v>
      </c>
      <c r="N500">
        <v>-1</v>
      </c>
      <c r="O500">
        <v>-1</v>
      </c>
      <c r="P500">
        <v>1</v>
      </c>
      <c r="Q500" t="s">
        <v>231</v>
      </c>
      <c r="S500" t="s">
        <v>1560</v>
      </c>
      <c r="T500">
        <v>351</v>
      </c>
      <c r="U500">
        <v>-1</v>
      </c>
      <c r="W500" s="1" t="s">
        <v>239</v>
      </c>
      <c r="X500" t="s">
        <v>239</v>
      </c>
    </row>
    <row r="501" spans="2:24" hidden="1" x14ac:dyDescent="0.25">
      <c r="B501" t="s">
        <v>556</v>
      </c>
      <c r="C501" t="s">
        <v>247</v>
      </c>
      <c r="D501" t="s">
        <v>247</v>
      </c>
      <c r="E501" t="s">
        <v>25</v>
      </c>
      <c r="F501" t="s">
        <v>89</v>
      </c>
      <c r="G501">
        <v>2000</v>
      </c>
      <c r="H501">
        <v>0</v>
      </c>
      <c r="I501" t="s">
        <v>27</v>
      </c>
      <c r="J501" t="s">
        <v>28</v>
      </c>
      <c r="K501">
        <v>28</v>
      </c>
      <c r="L501">
        <v>-1</v>
      </c>
      <c r="M501">
        <v>-1</v>
      </c>
      <c r="N501">
        <v>-1</v>
      </c>
      <c r="O501">
        <v>-1</v>
      </c>
      <c r="P501">
        <v>1</v>
      </c>
      <c r="Q501" t="s">
        <v>30</v>
      </c>
      <c r="S501" t="s">
        <v>1564</v>
      </c>
      <c r="T501">
        <v>352</v>
      </c>
      <c r="U501">
        <v>-1</v>
      </c>
      <c r="W501" s="1" t="s">
        <v>1565</v>
      </c>
      <c r="X501" t="s">
        <v>1565</v>
      </c>
    </row>
    <row r="502" spans="2:24" hidden="1" x14ac:dyDescent="0.25">
      <c r="B502" t="s">
        <v>556</v>
      </c>
      <c r="C502" t="s">
        <v>581</v>
      </c>
      <c r="D502" t="s">
        <v>582</v>
      </c>
      <c r="E502">
        <v>-1</v>
      </c>
      <c r="F502" t="s">
        <v>38</v>
      </c>
      <c r="G502">
        <v>6</v>
      </c>
      <c r="H502">
        <v>3</v>
      </c>
      <c r="I502" t="s">
        <v>27</v>
      </c>
      <c r="J502" t="s">
        <v>28</v>
      </c>
      <c r="K502">
        <v>10</v>
      </c>
      <c r="L502">
        <v>-1</v>
      </c>
      <c r="M502">
        <v>-1</v>
      </c>
      <c r="N502">
        <v>-1</v>
      </c>
      <c r="O502">
        <v>-1</v>
      </c>
      <c r="P502">
        <v>1</v>
      </c>
      <c r="Q502" t="s">
        <v>102</v>
      </c>
      <c r="S502" t="s">
        <v>581</v>
      </c>
      <c r="T502">
        <v>353</v>
      </c>
      <c r="U502">
        <v>-1</v>
      </c>
      <c r="W502" s="1" t="s">
        <v>583</v>
      </c>
      <c r="X502" t="s">
        <v>583</v>
      </c>
    </row>
    <row r="503" spans="2:24" hidden="1" x14ac:dyDescent="0.25">
      <c r="B503" t="s">
        <v>556</v>
      </c>
      <c r="C503" t="s">
        <v>587</v>
      </c>
      <c r="D503" t="s">
        <v>588</v>
      </c>
      <c r="E503">
        <v>-1</v>
      </c>
      <c r="F503" t="s">
        <v>38</v>
      </c>
      <c r="G503">
        <v>6</v>
      </c>
      <c r="H503">
        <v>3</v>
      </c>
      <c r="I503" t="s">
        <v>27</v>
      </c>
      <c r="J503" t="s">
        <v>28</v>
      </c>
      <c r="K503">
        <v>12</v>
      </c>
      <c r="L503">
        <v>-1</v>
      </c>
      <c r="M503">
        <v>-1</v>
      </c>
      <c r="N503">
        <v>-1</v>
      </c>
      <c r="O503">
        <v>-1</v>
      </c>
      <c r="P503">
        <v>1</v>
      </c>
      <c r="Q503" t="s">
        <v>102</v>
      </c>
      <c r="S503" t="s">
        <v>587</v>
      </c>
      <c r="T503">
        <v>354</v>
      </c>
      <c r="U503">
        <v>-1</v>
      </c>
      <c r="W503" s="1" t="s">
        <v>589</v>
      </c>
      <c r="X503" t="s">
        <v>589</v>
      </c>
    </row>
    <row r="504" spans="2:24" hidden="1" x14ac:dyDescent="0.25">
      <c r="B504" t="s">
        <v>556</v>
      </c>
      <c r="C504" t="s">
        <v>593</v>
      </c>
      <c r="D504" t="s">
        <v>594</v>
      </c>
      <c r="E504">
        <v>-1</v>
      </c>
      <c r="F504" t="s">
        <v>38</v>
      </c>
      <c r="G504">
        <v>6</v>
      </c>
      <c r="H504">
        <v>3</v>
      </c>
      <c r="I504" t="s">
        <v>27</v>
      </c>
      <c r="J504" t="s">
        <v>28</v>
      </c>
      <c r="K504">
        <v>14</v>
      </c>
      <c r="L504">
        <v>-1</v>
      </c>
      <c r="M504">
        <v>-1</v>
      </c>
      <c r="N504">
        <v>-1</v>
      </c>
      <c r="O504">
        <v>-1</v>
      </c>
      <c r="P504">
        <v>1</v>
      </c>
      <c r="Q504" t="s">
        <v>102</v>
      </c>
      <c r="S504" t="s">
        <v>593</v>
      </c>
      <c r="T504">
        <v>355</v>
      </c>
      <c r="U504">
        <v>-1</v>
      </c>
      <c r="W504" s="1" t="s">
        <v>595</v>
      </c>
      <c r="X504" t="s">
        <v>595</v>
      </c>
    </row>
    <row r="505" spans="2:24" hidden="1" x14ac:dyDescent="0.25">
      <c r="B505" t="s">
        <v>556</v>
      </c>
      <c r="C505" t="s">
        <v>599</v>
      </c>
      <c r="D505" t="s">
        <v>600</v>
      </c>
      <c r="E505">
        <v>-1</v>
      </c>
      <c r="F505" t="s">
        <v>38</v>
      </c>
      <c r="G505">
        <v>6</v>
      </c>
      <c r="H505">
        <v>3</v>
      </c>
      <c r="I505" t="s">
        <v>27</v>
      </c>
      <c r="J505" t="s">
        <v>28</v>
      </c>
      <c r="K505">
        <v>16</v>
      </c>
      <c r="L505">
        <v>-1</v>
      </c>
      <c r="M505">
        <v>-1</v>
      </c>
      <c r="N505">
        <v>-1</v>
      </c>
      <c r="O505">
        <v>-1</v>
      </c>
      <c r="P505">
        <v>1</v>
      </c>
      <c r="Q505" t="s">
        <v>102</v>
      </c>
      <c r="S505" t="s">
        <v>599</v>
      </c>
      <c r="T505">
        <v>356</v>
      </c>
      <c r="U505">
        <v>-1</v>
      </c>
      <c r="W505" s="1" t="s">
        <v>601</v>
      </c>
      <c r="X505" t="s">
        <v>601</v>
      </c>
    </row>
    <row r="506" spans="2:24" hidden="1" x14ac:dyDescent="0.25">
      <c r="B506" t="s">
        <v>556</v>
      </c>
      <c r="C506" t="s">
        <v>1545</v>
      </c>
      <c r="D506" t="s">
        <v>1546</v>
      </c>
      <c r="E506">
        <v>-1</v>
      </c>
      <c r="F506" t="s">
        <v>38</v>
      </c>
      <c r="G506">
        <v>6</v>
      </c>
      <c r="H506">
        <v>3</v>
      </c>
      <c r="I506" t="s">
        <v>27</v>
      </c>
      <c r="J506" t="s">
        <v>28</v>
      </c>
      <c r="K506">
        <v>18</v>
      </c>
      <c r="L506">
        <v>-1</v>
      </c>
      <c r="M506">
        <v>-1</v>
      </c>
      <c r="N506">
        <v>-1</v>
      </c>
      <c r="O506">
        <v>-1</v>
      </c>
      <c r="P506">
        <v>1</v>
      </c>
      <c r="Q506" t="s">
        <v>102</v>
      </c>
      <c r="S506" t="s">
        <v>1545</v>
      </c>
      <c r="T506">
        <v>357</v>
      </c>
      <c r="U506">
        <v>-1</v>
      </c>
      <c r="W506" s="1" t="s">
        <v>1547</v>
      </c>
      <c r="X506" t="s">
        <v>1547</v>
      </c>
    </row>
    <row r="507" spans="2:24" hidden="1" x14ac:dyDescent="0.25">
      <c r="B507" t="s">
        <v>556</v>
      </c>
      <c r="C507" t="s">
        <v>584</v>
      </c>
      <c r="D507" t="s">
        <v>585</v>
      </c>
      <c r="E507">
        <v>-1</v>
      </c>
      <c r="F507" t="s">
        <v>38</v>
      </c>
      <c r="G507">
        <v>12</v>
      </c>
      <c r="H507">
        <v>3</v>
      </c>
      <c r="I507" t="s">
        <v>27</v>
      </c>
      <c r="J507" t="s">
        <v>28</v>
      </c>
      <c r="K507">
        <v>11</v>
      </c>
      <c r="L507">
        <v>-1</v>
      </c>
      <c r="M507">
        <v>-1</v>
      </c>
      <c r="N507">
        <v>-1</v>
      </c>
      <c r="O507">
        <v>-1</v>
      </c>
      <c r="P507">
        <v>1</v>
      </c>
      <c r="Q507" t="s">
        <v>102</v>
      </c>
      <c r="S507" t="s">
        <v>584</v>
      </c>
      <c r="T507">
        <v>358</v>
      </c>
      <c r="U507">
        <v>-1</v>
      </c>
      <c r="W507" s="1" t="s">
        <v>586</v>
      </c>
      <c r="X507" t="s">
        <v>586</v>
      </c>
    </row>
    <row r="508" spans="2:24" hidden="1" x14ac:dyDescent="0.25">
      <c r="B508" t="s">
        <v>556</v>
      </c>
      <c r="C508" t="s">
        <v>590</v>
      </c>
      <c r="D508" t="s">
        <v>591</v>
      </c>
      <c r="E508">
        <v>-1</v>
      </c>
      <c r="F508" t="s">
        <v>38</v>
      </c>
      <c r="G508">
        <v>12</v>
      </c>
      <c r="H508">
        <v>3</v>
      </c>
      <c r="I508" t="s">
        <v>27</v>
      </c>
      <c r="J508" t="s">
        <v>28</v>
      </c>
      <c r="K508">
        <v>13</v>
      </c>
      <c r="L508">
        <v>-1</v>
      </c>
      <c r="M508">
        <v>-1</v>
      </c>
      <c r="N508">
        <v>-1</v>
      </c>
      <c r="O508">
        <v>-1</v>
      </c>
      <c r="P508">
        <v>1</v>
      </c>
      <c r="Q508" t="s">
        <v>102</v>
      </c>
      <c r="S508" t="s">
        <v>590</v>
      </c>
      <c r="T508">
        <v>359</v>
      </c>
      <c r="U508">
        <v>-1</v>
      </c>
      <c r="W508" s="1" t="s">
        <v>592</v>
      </c>
      <c r="X508" t="s">
        <v>592</v>
      </c>
    </row>
    <row r="509" spans="2:24" hidden="1" x14ac:dyDescent="0.25">
      <c r="B509" t="s">
        <v>556</v>
      </c>
      <c r="C509" t="s">
        <v>596</v>
      </c>
      <c r="D509" t="s">
        <v>597</v>
      </c>
      <c r="E509">
        <v>-1</v>
      </c>
      <c r="F509" t="s">
        <v>38</v>
      </c>
      <c r="G509">
        <v>12</v>
      </c>
      <c r="H509">
        <v>3</v>
      </c>
      <c r="I509" t="s">
        <v>27</v>
      </c>
      <c r="J509" t="s">
        <v>28</v>
      </c>
      <c r="K509">
        <v>15</v>
      </c>
      <c r="L509">
        <v>-1</v>
      </c>
      <c r="M509">
        <v>-1</v>
      </c>
      <c r="N509">
        <v>-1</v>
      </c>
      <c r="O509">
        <v>-1</v>
      </c>
      <c r="P509">
        <v>1</v>
      </c>
      <c r="Q509" t="s">
        <v>102</v>
      </c>
      <c r="S509" t="s">
        <v>596</v>
      </c>
      <c r="T509">
        <v>360</v>
      </c>
      <c r="U509">
        <v>-1</v>
      </c>
      <c r="W509" s="1" t="s">
        <v>598</v>
      </c>
      <c r="X509" t="s">
        <v>598</v>
      </c>
    </row>
    <row r="510" spans="2:24" hidden="1" x14ac:dyDescent="0.25">
      <c r="B510" t="s">
        <v>556</v>
      </c>
      <c r="C510" t="s">
        <v>602</v>
      </c>
      <c r="D510" t="s">
        <v>603</v>
      </c>
      <c r="E510">
        <v>-1</v>
      </c>
      <c r="F510" t="s">
        <v>38</v>
      </c>
      <c r="G510">
        <v>12</v>
      </c>
      <c r="H510">
        <v>3</v>
      </c>
      <c r="I510" t="s">
        <v>27</v>
      </c>
      <c r="J510" t="s">
        <v>28</v>
      </c>
      <c r="K510">
        <v>17</v>
      </c>
      <c r="L510">
        <v>-1</v>
      </c>
      <c r="M510">
        <v>-1</v>
      </c>
      <c r="N510">
        <v>-1</v>
      </c>
      <c r="O510">
        <v>-1</v>
      </c>
      <c r="P510">
        <v>1</v>
      </c>
      <c r="Q510" t="s">
        <v>102</v>
      </c>
      <c r="S510" t="s">
        <v>602</v>
      </c>
      <c r="T510">
        <v>361</v>
      </c>
      <c r="U510">
        <v>-1</v>
      </c>
      <c r="W510" s="1" t="s">
        <v>604</v>
      </c>
      <c r="X510" t="s">
        <v>604</v>
      </c>
    </row>
    <row r="511" spans="2:24" hidden="1" x14ac:dyDescent="0.25">
      <c r="B511" t="s">
        <v>556</v>
      </c>
      <c r="C511" t="s">
        <v>1548</v>
      </c>
      <c r="D511" t="s">
        <v>1549</v>
      </c>
      <c r="E511">
        <v>-1</v>
      </c>
      <c r="F511" t="s">
        <v>38</v>
      </c>
      <c r="G511">
        <v>12</v>
      </c>
      <c r="H511">
        <v>3</v>
      </c>
      <c r="I511" t="s">
        <v>27</v>
      </c>
      <c r="J511" t="s">
        <v>28</v>
      </c>
      <c r="K511">
        <v>19</v>
      </c>
      <c r="L511">
        <v>-1</v>
      </c>
      <c r="M511">
        <v>-1</v>
      </c>
      <c r="N511">
        <v>-1</v>
      </c>
      <c r="O511">
        <v>-1</v>
      </c>
      <c r="P511">
        <v>1</v>
      </c>
      <c r="Q511" t="s">
        <v>102</v>
      </c>
      <c r="S511" t="s">
        <v>1548</v>
      </c>
      <c r="T511">
        <v>362</v>
      </c>
      <c r="U511">
        <v>-1</v>
      </c>
      <c r="W511" s="1" t="s">
        <v>1550</v>
      </c>
      <c r="X511" t="s">
        <v>1550</v>
      </c>
    </row>
    <row r="512" spans="2:24" hidden="1" x14ac:dyDescent="0.25">
      <c r="B512" t="s">
        <v>556</v>
      </c>
      <c r="C512" t="s">
        <v>574</v>
      </c>
      <c r="D512" t="s">
        <v>574</v>
      </c>
      <c r="E512">
        <v>-1</v>
      </c>
      <c r="F512" t="s">
        <v>38</v>
      </c>
      <c r="G512">
        <v>12</v>
      </c>
      <c r="H512">
        <v>3</v>
      </c>
      <c r="I512" t="s">
        <v>27</v>
      </c>
      <c r="K512">
        <v>8</v>
      </c>
      <c r="L512">
        <v>-1</v>
      </c>
      <c r="M512">
        <v>-1</v>
      </c>
      <c r="N512">
        <v>-1</v>
      </c>
      <c r="O512">
        <v>-1</v>
      </c>
      <c r="P512">
        <v>1</v>
      </c>
      <c r="Q512" t="s">
        <v>102</v>
      </c>
      <c r="S512" t="s">
        <v>575</v>
      </c>
      <c r="T512">
        <v>363</v>
      </c>
      <c r="U512">
        <v>-1</v>
      </c>
      <c r="W512" s="1" t="s">
        <v>576</v>
      </c>
      <c r="X512" t="s">
        <v>576</v>
      </c>
    </row>
    <row r="513" spans="2:24" hidden="1" x14ac:dyDescent="0.25">
      <c r="B513" t="s">
        <v>556</v>
      </c>
      <c r="C513" t="s">
        <v>565</v>
      </c>
      <c r="D513" t="s">
        <v>565</v>
      </c>
      <c r="E513">
        <v>-1</v>
      </c>
      <c r="F513" t="s">
        <v>82</v>
      </c>
      <c r="G513">
        <v>4</v>
      </c>
      <c r="H513">
        <v>0</v>
      </c>
      <c r="I513" t="s">
        <v>28</v>
      </c>
      <c r="J513" t="s">
        <v>27</v>
      </c>
      <c r="K513">
        <v>5</v>
      </c>
      <c r="L513">
        <v>-1</v>
      </c>
      <c r="M513">
        <v>-1</v>
      </c>
      <c r="N513">
        <v>-1</v>
      </c>
      <c r="O513">
        <v>-1</v>
      </c>
      <c r="P513">
        <v>1</v>
      </c>
      <c r="Q513" t="s">
        <v>547</v>
      </c>
      <c r="R513" t="s">
        <v>27</v>
      </c>
      <c r="S513" t="s">
        <v>566</v>
      </c>
      <c r="T513">
        <v>364</v>
      </c>
      <c r="U513">
        <v>-1</v>
      </c>
      <c r="W513" s="1" t="s">
        <v>567</v>
      </c>
      <c r="X513" t="s">
        <v>567</v>
      </c>
    </row>
    <row r="514" spans="2:24" hidden="1" x14ac:dyDescent="0.25">
      <c r="B514" t="s">
        <v>556</v>
      </c>
      <c r="C514" t="s">
        <v>240</v>
      </c>
      <c r="D514" t="s">
        <v>240</v>
      </c>
      <c r="E514">
        <v>-1</v>
      </c>
      <c r="F514" t="s">
        <v>89</v>
      </c>
      <c r="G514">
        <v>4</v>
      </c>
      <c r="H514">
        <v>0</v>
      </c>
      <c r="I514" t="s">
        <v>27</v>
      </c>
      <c r="J514" t="s">
        <v>28</v>
      </c>
      <c r="K514">
        <v>26</v>
      </c>
      <c r="L514">
        <v>-1</v>
      </c>
      <c r="M514">
        <v>-1</v>
      </c>
      <c r="N514">
        <v>-1</v>
      </c>
      <c r="O514">
        <v>-1</v>
      </c>
      <c r="P514">
        <v>1</v>
      </c>
      <c r="Q514" t="s">
        <v>98</v>
      </c>
      <c r="S514" t="s">
        <v>1561</v>
      </c>
      <c r="T514">
        <v>365</v>
      </c>
      <c r="U514">
        <v>-1</v>
      </c>
      <c r="W514" s="1" t="s">
        <v>242</v>
      </c>
      <c r="X514" t="s">
        <v>242</v>
      </c>
    </row>
    <row r="515" spans="2:24" hidden="1" x14ac:dyDescent="0.25">
      <c r="B515" t="s">
        <v>1566</v>
      </c>
      <c r="C515" t="s">
        <v>494</v>
      </c>
      <c r="D515" t="s">
        <v>494</v>
      </c>
      <c r="E515">
        <v>-1</v>
      </c>
      <c r="F515" t="s">
        <v>26</v>
      </c>
      <c r="G515">
        <v>1</v>
      </c>
      <c r="H515">
        <v>0</v>
      </c>
      <c r="I515" t="s">
        <v>28</v>
      </c>
      <c r="J515" t="s">
        <v>28</v>
      </c>
      <c r="K515">
        <v>1</v>
      </c>
      <c r="L515">
        <v>-1</v>
      </c>
      <c r="M515">
        <v>-1</v>
      </c>
      <c r="N515">
        <v>-1</v>
      </c>
      <c r="O515">
        <v>-1</v>
      </c>
      <c r="P515">
        <v>1</v>
      </c>
      <c r="Q515">
        <v>-1</v>
      </c>
      <c r="R515" t="s">
        <v>27</v>
      </c>
      <c r="S515" t="s">
        <v>1567</v>
      </c>
      <c r="T515">
        <v>367</v>
      </c>
      <c r="U515">
        <v>-1</v>
      </c>
      <c r="W515" s="1" t="s">
        <v>1568</v>
      </c>
      <c r="X515" t="s">
        <v>1568</v>
      </c>
    </row>
    <row r="516" spans="2:24" hidden="1" x14ac:dyDescent="0.25">
      <c r="B516" t="s">
        <v>1566</v>
      </c>
      <c r="C516" t="s">
        <v>1573</v>
      </c>
      <c r="D516" t="s">
        <v>1573</v>
      </c>
      <c r="E516">
        <v>-1</v>
      </c>
      <c r="F516" t="s">
        <v>82</v>
      </c>
      <c r="G516">
        <v>2</v>
      </c>
      <c r="H516">
        <v>0</v>
      </c>
      <c r="I516" t="s">
        <v>27</v>
      </c>
      <c r="J516" t="s">
        <v>28</v>
      </c>
      <c r="K516">
        <v>4</v>
      </c>
      <c r="L516">
        <v>-1</v>
      </c>
      <c r="M516">
        <v>-1</v>
      </c>
      <c r="N516">
        <v>-1</v>
      </c>
      <c r="O516">
        <v>-1</v>
      </c>
      <c r="P516">
        <v>1</v>
      </c>
      <c r="Q516">
        <v>-1</v>
      </c>
      <c r="S516" t="s">
        <v>1573</v>
      </c>
      <c r="T516">
        <v>368</v>
      </c>
      <c r="U516">
        <v>-1</v>
      </c>
      <c r="W516" s="1" t="s">
        <v>1574</v>
      </c>
      <c r="X516" t="s">
        <v>1574</v>
      </c>
    </row>
    <row r="517" spans="2:24" hidden="1" x14ac:dyDescent="0.25">
      <c r="B517" t="s">
        <v>1566</v>
      </c>
      <c r="C517" t="s">
        <v>1577</v>
      </c>
      <c r="D517" t="s">
        <v>1577</v>
      </c>
      <c r="E517">
        <v>-1</v>
      </c>
      <c r="F517" t="s">
        <v>89</v>
      </c>
      <c r="G517">
        <v>20</v>
      </c>
      <c r="H517">
        <v>0</v>
      </c>
      <c r="I517" t="s">
        <v>27</v>
      </c>
      <c r="J517" t="s">
        <v>28</v>
      </c>
      <c r="K517">
        <v>6</v>
      </c>
      <c r="L517">
        <v>-1</v>
      </c>
      <c r="M517">
        <v>-1</v>
      </c>
      <c r="N517">
        <v>-1</v>
      </c>
      <c r="O517">
        <v>-1</v>
      </c>
      <c r="P517">
        <v>1</v>
      </c>
      <c r="Q517">
        <v>-1</v>
      </c>
      <c r="S517" t="s">
        <v>1577</v>
      </c>
      <c r="T517">
        <v>369</v>
      </c>
      <c r="U517">
        <v>-1</v>
      </c>
      <c r="W517" s="1" t="s">
        <v>1578</v>
      </c>
      <c r="X517" t="s">
        <v>1578</v>
      </c>
    </row>
    <row r="518" spans="2:24" hidden="1" x14ac:dyDescent="0.25">
      <c r="B518" t="s">
        <v>1566</v>
      </c>
      <c r="C518" t="s">
        <v>511</v>
      </c>
      <c r="D518" t="s">
        <v>511</v>
      </c>
      <c r="E518">
        <v>-1</v>
      </c>
      <c r="F518" t="s">
        <v>89</v>
      </c>
      <c r="G518">
        <v>2</v>
      </c>
      <c r="H518">
        <v>0</v>
      </c>
      <c r="I518" t="s">
        <v>28</v>
      </c>
      <c r="J518" t="s">
        <v>28</v>
      </c>
      <c r="K518">
        <v>2</v>
      </c>
      <c r="L518">
        <v>-1</v>
      </c>
      <c r="M518">
        <v>-1</v>
      </c>
      <c r="N518">
        <v>-1</v>
      </c>
      <c r="O518">
        <v>-1</v>
      </c>
      <c r="P518">
        <v>1</v>
      </c>
      <c r="Q518">
        <v>-1</v>
      </c>
      <c r="R518" t="s">
        <v>27</v>
      </c>
      <c r="S518" t="s">
        <v>1569</v>
      </c>
      <c r="T518">
        <v>370</v>
      </c>
      <c r="U518">
        <v>-1</v>
      </c>
      <c r="W518" s="1" t="s">
        <v>1570</v>
      </c>
      <c r="X518" t="s">
        <v>1570</v>
      </c>
    </row>
    <row r="519" spans="2:24" hidden="1" x14ac:dyDescent="0.25">
      <c r="B519" t="s">
        <v>1566</v>
      </c>
      <c r="C519" t="s">
        <v>1571</v>
      </c>
      <c r="D519" t="s">
        <v>1571</v>
      </c>
      <c r="E519">
        <v>-1</v>
      </c>
      <c r="F519" t="s">
        <v>89</v>
      </c>
      <c r="G519">
        <v>20</v>
      </c>
      <c r="H519">
        <v>0</v>
      </c>
      <c r="I519" t="s">
        <v>27</v>
      </c>
      <c r="J519" t="s">
        <v>28</v>
      </c>
      <c r="K519">
        <v>3</v>
      </c>
      <c r="L519">
        <v>-1</v>
      </c>
      <c r="M519">
        <v>-1</v>
      </c>
      <c r="N519">
        <v>-1</v>
      </c>
      <c r="O519">
        <v>-1</v>
      </c>
      <c r="P519">
        <v>1</v>
      </c>
      <c r="Q519">
        <v>-1</v>
      </c>
      <c r="S519" t="s">
        <v>1571</v>
      </c>
      <c r="T519">
        <v>371</v>
      </c>
      <c r="U519">
        <v>-1</v>
      </c>
      <c r="W519" s="1" t="s">
        <v>1572</v>
      </c>
      <c r="X519" t="s">
        <v>1572</v>
      </c>
    </row>
    <row r="520" spans="2:24" ht="30" hidden="1" x14ac:dyDescent="0.25">
      <c r="B520" t="s">
        <v>1566</v>
      </c>
      <c r="C520" t="s">
        <v>1575</v>
      </c>
      <c r="D520" t="s">
        <v>1575</v>
      </c>
      <c r="E520">
        <v>-1</v>
      </c>
      <c r="F520" t="s">
        <v>82</v>
      </c>
      <c r="G520">
        <v>2</v>
      </c>
      <c r="H520">
        <v>0</v>
      </c>
      <c r="I520" t="s">
        <v>27</v>
      </c>
      <c r="J520" t="s">
        <v>28</v>
      </c>
      <c r="K520">
        <v>5</v>
      </c>
      <c r="L520">
        <v>-1</v>
      </c>
      <c r="M520">
        <v>-1</v>
      </c>
      <c r="N520">
        <v>-1</v>
      </c>
      <c r="O520">
        <v>-1</v>
      </c>
      <c r="P520">
        <v>1</v>
      </c>
      <c r="Q520">
        <v>-1</v>
      </c>
      <c r="S520" t="s">
        <v>1575</v>
      </c>
      <c r="T520">
        <v>372</v>
      </c>
      <c r="U520">
        <v>-1</v>
      </c>
      <c r="W520" s="1" t="s">
        <v>1576</v>
      </c>
      <c r="X520" t="s">
        <v>1576</v>
      </c>
    </row>
    <row r="521" spans="2:24" hidden="1" x14ac:dyDescent="0.25">
      <c r="B521" t="s">
        <v>1579</v>
      </c>
      <c r="C521" t="s">
        <v>324</v>
      </c>
      <c r="D521" t="s">
        <v>325</v>
      </c>
      <c r="E521">
        <v>-1</v>
      </c>
      <c r="F521" t="s">
        <v>82</v>
      </c>
      <c r="G521">
        <v>1</v>
      </c>
      <c r="H521">
        <v>0</v>
      </c>
      <c r="I521" t="s">
        <v>28</v>
      </c>
      <c r="J521" t="s">
        <v>28</v>
      </c>
      <c r="K521">
        <v>1</v>
      </c>
      <c r="L521">
        <v>-1</v>
      </c>
      <c r="M521">
        <v>-1</v>
      </c>
      <c r="N521">
        <v>-1</v>
      </c>
      <c r="O521">
        <v>-1</v>
      </c>
      <c r="P521">
        <v>1</v>
      </c>
      <c r="Q521">
        <v>-1</v>
      </c>
      <c r="R521" t="s">
        <v>27</v>
      </c>
      <c r="S521" t="s">
        <v>1580</v>
      </c>
      <c r="T521">
        <v>374</v>
      </c>
      <c r="U521">
        <v>-1</v>
      </c>
      <c r="W521" s="1" t="s">
        <v>1581</v>
      </c>
      <c r="X521" t="s">
        <v>1581</v>
      </c>
    </row>
    <row r="522" spans="2:24" hidden="1" x14ac:dyDescent="0.25">
      <c r="B522" t="s">
        <v>1579</v>
      </c>
      <c r="C522" t="s">
        <v>1586</v>
      </c>
      <c r="D522" t="s">
        <v>1586</v>
      </c>
      <c r="E522">
        <v>-1</v>
      </c>
      <c r="F522" t="s">
        <v>82</v>
      </c>
      <c r="G522">
        <v>3</v>
      </c>
      <c r="H522">
        <v>0</v>
      </c>
      <c r="I522" t="s">
        <v>27</v>
      </c>
      <c r="J522" t="s">
        <v>28</v>
      </c>
      <c r="K522">
        <v>4</v>
      </c>
      <c r="L522">
        <v>-1</v>
      </c>
      <c r="M522">
        <v>-1</v>
      </c>
      <c r="N522">
        <v>-1</v>
      </c>
      <c r="O522">
        <v>-1</v>
      </c>
      <c r="P522">
        <v>1</v>
      </c>
      <c r="Q522">
        <v>-1</v>
      </c>
      <c r="S522" t="s">
        <v>1586</v>
      </c>
      <c r="T522">
        <v>375</v>
      </c>
      <c r="U522">
        <v>-1</v>
      </c>
      <c r="W522" s="1" t="s">
        <v>1587</v>
      </c>
      <c r="X522" t="s">
        <v>1587</v>
      </c>
    </row>
    <row r="523" spans="2:24" hidden="1" x14ac:dyDescent="0.25">
      <c r="B523" t="s">
        <v>1579</v>
      </c>
      <c r="C523" t="s">
        <v>1582</v>
      </c>
      <c r="D523" t="s">
        <v>1582</v>
      </c>
      <c r="E523">
        <v>-1</v>
      </c>
      <c r="F523" t="s">
        <v>82</v>
      </c>
      <c r="G523">
        <v>1</v>
      </c>
      <c r="H523">
        <v>0</v>
      </c>
      <c r="I523" t="s">
        <v>27</v>
      </c>
      <c r="J523" t="s">
        <v>28</v>
      </c>
      <c r="K523">
        <v>2</v>
      </c>
      <c r="L523">
        <v>-1</v>
      </c>
      <c r="M523">
        <v>-1</v>
      </c>
      <c r="N523">
        <v>-1</v>
      </c>
      <c r="O523">
        <v>-1</v>
      </c>
      <c r="P523">
        <v>1</v>
      </c>
      <c r="Q523">
        <v>-1</v>
      </c>
      <c r="S523" t="s">
        <v>1582</v>
      </c>
      <c r="T523">
        <v>376</v>
      </c>
      <c r="U523">
        <v>-1</v>
      </c>
      <c r="W523" s="1" t="s">
        <v>1583</v>
      </c>
      <c r="X523" t="s">
        <v>1583</v>
      </c>
    </row>
    <row r="524" spans="2:24" hidden="1" x14ac:dyDescent="0.25">
      <c r="B524" t="s">
        <v>1579</v>
      </c>
      <c r="C524" t="s">
        <v>1584</v>
      </c>
      <c r="D524" t="s">
        <v>1584</v>
      </c>
      <c r="E524">
        <v>-1</v>
      </c>
      <c r="F524" t="s">
        <v>89</v>
      </c>
      <c r="G524">
        <v>10</v>
      </c>
      <c r="H524">
        <v>0</v>
      </c>
      <c r="I524" t="s">
        <v>27</v>
      </c>
      <c r="J524" t="s">
        <v>28</v>
      </c>
      <c r="K524">
        <v>3</v>
      </c>
      <c r="L524">
        <v>-1</v>
      </c>
      <c r="M524">
        <v>-1</v>
      </c>
      <c r="N524">
        <v>-1</v>
      </c>
      <c r="O524">
        <v>-1</v>
      </c>
      <c r="P524">
        <v>1</v>
      </c>
      <c r="Q524">
        <v>-1</v>
      </c>
      <c r="S524" t="s">
        <v>1584</v>
      </c>
      <c r="T524">
        <v>377</v>
      </c>
      <c r="U524">
        <v>-1</v>
      </c>
      <c r="W524" s="1" t="s">
        <v>1585</v>
      </c>
      <c r="X524" t="s">
        <v>1585</v>
      </c>
    </row>
    <row r="525" spans="2:24" hidden="1" x14ac:dyDescent="0.25">
      <c r="B525" t="s">
        <v>1579</v>
      </c>
      <c r="C525" t="s">
        <v>247</v>
      </c>
      <c r="D525" t="s">
        <v>247</v>
      </c>
      <c r="E525" t="s">
        <v>25</v>
      </c>
      <c r="F525" t="s">
        <v>89</v>
      </c>
      <c r="G525">
        <v>2000</v>
      </c>
      <c r="H525">
        <v>0</v>
      </c>
      <c r="I525" t="s">
        <v>27</v>
      </c>
      <c r="J525" t="s">
        <v>28</v>
      </c>
      <c r="K525">
        <v>5</v>
      </c>
      <c r="L525">
        <v>-1</v>
      </c>
      <c r="M525">
        <v>-1</v>
      </c>
      <c r="N525">
        <v>-1</v>
      </c>
      <c r="O525">
        <v>-1</v>
      </c>
      <c r="P525">
        <v>1</v>
      </c>
      <c r="Q525" t="s">
        <v>30</v>
      </c>
      <c r="S525" t="s">
        <v>1588</v>
      </c>
      <c r="T525">
        <v>378</v>
      </c>
      <c r="U525">
        <v>-1</v>
      </c>
      <c r="W525" s="1" t="s">
        <v>1589</v>
      </c>
      <c r="X525" t="s">
        <v>1589</v>
      </c>
    </row>
    <row r="526" spans="2:24" hidden="1" x14ac:dyDescent="0.25">
      <c r="B526" t="s">
        <v>1590</v>
      </c>
      <c r="C526" t="s">
        <v>1290</v>
      </c>
      <c r="D526" t="s">
        <v>1290</v>
      </c>
      <c r="E526">
        <v>-1</v>
      </c>
      <c r="F526" t="s">
        <v>82</v>
      </c>
      <c r="G526">
        <v>1</v>
      </c>
      <c r="H526">
        <v>0</v>
      </c>
      <c r="I526" t="s">
        <v>28</v>
      </c>
      <c r="J526" t="s">
        <v>28</v>
      </c>
      <c r="K526">
        <v>5</v>
      </c>
      <c r="L526">
        <v>-1</v>
      </c>
      <c r="M526">
        <v>-1</v>
      </c>
      <c r="N526">
        <v>-1</v>
      </c>
      <c r="O526">
        <v>-1</v>
      </c>
      <c r="P526">
        <v>1</v>
      </c>
      <c r="Q526">
        <v>-1</v>
      </c>
      <c r="R526" t="s">
        <v>27</v>
      </c>
      <c r="S526" t="s">
        <v>1599</v>
      </c>
      <c r="T526">
        <v>380</v>
      </c>
      <c r="U526">
        <v>-1</v>
      </c>
      <c r="W526" s="1" t="s">
        <v>1600</v>
      </c>
      <c r="X526" t="s">
        <v>1600</v>
      </c>
    </row>
    <row r="527" spans="2:24" hidden="1" x14ac:dyDescent="0.25">
      <c r="B527" t="s">
        <v>1590</v>
      </c>
      <c r="C527" t="s">
        <v>320</v>
      </c>
      <c r="D527" t="s">
        <v>321</v>
      </c>
      <c r="E527">
        <v>-1</v>
      </c>
      <c r="F527" t="s">
        <v>82</v>
      </c>
      <c r="G527">
        <v>3</v>
      </c>
      <c r="H527">
        <v>0</v>
      </c>
      <c r="I527" t="s">
        <v>28</v>
      </c>
      <c r="J527" t="s">
        <v>28</v>
      </c>
      <c r="K527">
        <v>2</v>
      </c>
      <c r="L527">
        <v>-1</v>
      </c>
      <c r="M527">
        <v>-1</v>
      </c>
      <c r="N527">
        <v>-1</v>
      </c>
      <c r="O527">
        <v>-1</v>
      </c>
      <c r="P527">
        <v>1</v>
      </c>
      <c r="Q527">
        <v>-1</v>
      </c>
      <c r="R527" t="s">
        <v>27</v>
      </c>
      <c r="S527" t="s">
        <v>1593</v>
      </c>
      <c r="T527">
        <v>381</v>
      </c>
      <c r="U527">
        <v>-1</v>
      </c>
      <c r="W527" s="1" t="s">
        <v>1594</v>
      </c>
      <c r="X527" t="s">
        <v>1594</v>
      </c>
    </row>
    <row r="528" spans="2:24" hidden="1" x14ac:dyDescent="0.25">
      <c r="B528" t="s">
        <v>1590</v>
      </c>
      <c r="C528" t="s">
        <v>324</v>
      </c>
      <c r="D528" t="s">
        <v>325</v>
      </c>
      <c r="E528">
        <v>-1</v>
      </c>
      <c r="F528" t="s">
        <v>82</v>
      </c>
      <c r="G528">
        <v>1</v>
      </c>
      <c r="H528">
        <v>0</v>
      </c>
      <c r="I528" t="s">
        <v>28</v>
      </c>
      <c r="J528" t="s">
        <v>28</v>
      </c>
      <c r="K528">
        <v>3</v>
      </c>
      <c r="L528">
        <v>-1</v>
      </c>
      <c r="M528">
        <v>-1</v>
      </c>
      <c r="N528">
        <v>-1</v>
      </c>
      <c r="O528">
        <v>-1</v>
      </c>
      <c r="P528">
        <v>1</v>
      </c>
      <c r="Q528">
        <v>-1</v>
      </c>
      <c r="R528" t="s">
        <v>27</v>
      </c>
      <c r="S528" t="s">
        <v>1595</v>
      </c>
      <c r="T528">
        <v>382</v>
      </c>
      <c r="U528">
        <v>-1</v>
      </c>
      <c r="W528" s="1" t="s">
        <v>1596</v>
      </c>
      <c r="X528" t="s">
        <v>1596</v>
      </c>
    </row>
    <row r="529" spans="2:24" hidden="1" x14ac:dyDescent="0.25">
      <c r="B529" t="s">
        <v>1590</v>
      </c>
      <c r="C529" t="s">
        <v>1287</v>
      </c>
      <c r="D529" t="s">
        <v>1287</v>
      </c>
      <c r="E529">
        <v>-1</v>
      </c>
      <c r="F529" t="s">
        <v>82</v>
      </c>
      <c r="G529">
        <v>1</v>
      </c>
      <c r="H529">
        <v>0</v>
      </c>
      <c r="I529" t="s">
        <v>28</v>
      </c>
      <c r="J529" t="s">
        <v>28</v>
      </c>
      <c r="K529">
        <v>4</v>
      </c>
      <c r="L529">
        <v>-1</v>
      </c>
      <c r="M529">
        <v>-1</v>
      </c>
      <c r="N529">
        <v>-1</v>
      </c>
      <c r="O529">
        <v>-1</v>
      </c>
      <c r="P529">
        <v>1</v>
      </c>
      <c r="Q529">
        <v>-1</v>
      </c>
      <c r="R529" t="s">
        <v>27</v>
      </c>
      <c r="S529" t="s">
        <v>1597</v>
      </c>
      <c r="T529">
        <v>383</v>
      </c>
      <c r="U529">
        <v>-1</v>
      </c>
      <c r="W529" s="1" t="s">
        <v>1598</v>
      </c>
      <c r="X529" t="s">
        <v>1598</v>
      </c>
    </row>
    <row r="530" spans="2:24" hidden="1" x14ac:dyDescent="0.25">
      <c r="B530" t="s">
        <v>1590</v>
      </c>
      <c r="C530" t="s">
        <v>1601</v>
      </c>
      <c r="D530" t="s">
        <v>1601</v>
      </c>
      <c r="E530">
        <v>-1</v>
      </c>
      <c r="F530" t="s">
        <v>38</v>
      </c>
      <c r="G530">
        <v>8</v>
      </c>
      <c r="H530">
        <v>2</v>
      </c>
      <c r="I530" t="s">
        <v>27</v>
      </c>
      <c r="J530" t="s">
        <v>28</v>
      </c>
      <c r="K530">
        <v>6</v>
      </c>
      <c r="L530">
        <v>-1</v>
      </c>
      <c r="M530">
        <v>-1</v>
      </c>
      <c r="N530">
        <v>-1</v>
      </c>
      <c r="O530">
        <v>-1</v>
      </c>
      <c r="P530">
        <v>1</v>
      </c>
      <c r="Q530" t="s">
        <v>102</v>
      </c>
      <c r="S530" t="s">
        <v>1601</v>
      </c>
      <c r="T530">
        <v>384</v>
      </c>
      <c r="U530">
        <v>-1</v>
      </c>
      <c r="W530" s="1" t="s">
        <v>1602</v>
      </c>
      <c r="X530" t="s">
        <v>1602</v>
      </c>
    </row>
    <row r="531" spans="2:24" hidden="1" x14ac:dyDescent="0.25">
      <c r="B531" t="s">
        <v>1590</v>
      </c>
      <c r="C531" t="s">
        <v>240</v>
      </c>
      <c r="D531" t="s">
        <v>240</v>
      </c>
      <c r="E531">
        <v>-1</v>
      </c>
      <c r="F531" t="s">
        <v>89</v>
      </c>
      <c r="G531">
        <v>4</v>
      </c>
      <c r="H531">
        <v>0</v>
      </c>
      <c r="I531" t="s">
        <v>28</v>
      </c>
      <c r="J531" t="s">
        <v>28</v>
      </c>
      <c r="K531">
        <v>1</v>
      </c>
      <c r="L531">
        <v>-1</v>
      </c>
      <c r="M531">
        <v>-1</v>
      </c>
      <c r="N531">
        <v>-1</v>
      </c>
      <c r="O531">
        <v>-1</v>
      </c>
      <c r="P531">
        <v>1</v>
      </c>
      <c r="Q531" t="s">
        <v>98</v>
      </c>
      <c r="R531" t="s">
        <v>27</v>
      </c>
      <c r="S531" t="s">
        <v>1591</v>
      </c>
      <c r="T531">
        <v>385</v>
      </c>
      <c r="U531">
        <v>-1</v>
      </c>
      <c r="W531" s="1" t="s">
        <v>1592</v>
      </c>
      <c r="X531" t="s">
        <v>1592</v>
      </c>
    </row>
    <row r="532" spans="2:24" hidden="1" x14ac:dyDescent="0.25">
      <c r="B532" t="s">
        <v>1603</v>
      </c>
      <c r="C532" t="s">
        <v>1290</v>
      </c>
      <c r="D532" t="s">
        <v>1290</v>
      </c>
      <c r="E532">
        <v>-1</v>
      </c>
      <c r="F532" t="s">
        <v>82</v>
      </c>
      <c r="G532">
        <v>1</v>
      </c>
      <c r="H532">
        <v>0</v>
      </c>
      <c r="I532" t="s">
        <v>28</v>
      </c>
      <c r="J532" t="s">
        <v>28</v>
      </c>
      <c r="K532">
        <v>5</v>
      </c>
      <c r="L532">
        <v>-1</v>
      </c>
      <c r="M532">
        <v>-1</v>
      </c>
      <c r="N532">
        <v>-1</v>
      </c>
      <c r="O532">
        <v>-1</v>
      </c>
      <c r="P532">
        <v>1</v>
      </c>
      <c r="Q532">
        <v>-1</v>
      </c>
      <c r="R532" t="s">
        <v>27</v>
      </c>
      <c r="S532" t="s">
        <v>1611</v>
      </c>
      <c r="T532">
        <v>387</v>
      </c>
      <c r="U532">
        <v>-1</v>
      </c>
      <c r="W532" s="1" t="s">
        <v>1612</v>
      </c>
      <c r="X532" t="s">
        <v>1612</v>
      </c>
    </row>
    <row r="533" spans="2:24" hidden="1" x14ac:dyDescent="0.25">
      <c r="B533" t="s">
        <v>1603</v>
      </c>
      <c r="C533" t="s">
        <v>320</v>
      </c>
      <c r="D533" t="s">
        <v>321</v>
      </c>
      <c r="E533">
        <v>-1</v>
      </c>
      <c r="F533" t="s">
        <v>82</v>
      </c>
      <c r="G533">
        <v>3</v>
      </c>
      <c r="H533">
        <v>0</v>
      </c>
      <c r="I533" t="s">
        <v>28</v>
      </c>
      <c r="J533" t="s">
        <v>28</v>
      </c>
      <c r="K533">
        <v>2</v>
      </c>
      <c r="L533">
        <v>-1</v>
      </c>
      <c r="M533">
        <v>-1</v>
      </c>
      <c r="N533">
        <v>-1</v>
      </c>
      <c r="O533">
        <v>-1</v>
      </c>
      <c r="P533">
        <v>1</v>
      </c>
      <c r="Q533">
        <v>-1</v>
      </c>
      <c r="R533" t="s">
        <v>27</v>
      </c>
      <c r="S533" t="s">
        <v>1606</v>
      </c>
      <c r="T533">
        <v>388</v>
      </c>
      <c r="U533">
        <v>-1</v>
      </c>
      <c r="W533" s="1" t="s">
        <v>1607</v>
      </c>
      <c r="X533" t="s">
        <v>1607</v>
      </c>
    </row>
    <row r="534" spans="2:24" hidden="1" x14ac:dyDescent="0.25">
      <c r="B534" t="s">
        <v>1603</v>
      </c>
      <c r="C534" t="s">
        <v>324</v>
      </c>
      <c r="D534" t="s">
        <v>325</v>
      </c>
      <c r="E534">
        <v>-1</v>
      </c>
      <c r="F534" t="s">
        <v>82</v>
      </c>
      <c r="G534">
        <v>1</v>
      </c>
      <c r="H534">
        <v>0</v>
      </c>
      <c r="I534" t="s">
        <v>28</v>
      </c>
      <c r="J534" t="s">
        <v>28</v>
      </c>
      <c r="K534">
        <v>3</v>
      </c>
      <c r="L534">
        <v>-1</v>
      </c>
      <c r="M534">
        <v>-1</v>
      </c>
      <c r="N534">
        <v>-1</v>
      </c>
      <c r="O534">
        <v>-1</v>
      </c>
      <c r="P534">
        <v>1</v>
      </c>
      <c r="Q534">
        <v>-1</v>
      </c>
      <c r="R534" t="s">
        <v>27</v>
      </c>
      <c r="S534" t="s">
        <v>1608</v>
      </c>
      <c r="T534">
        <v>389</v>
      </c>
      <c r="U534">
        <v>-1</v>
      </c>
      <c r="W534" s="1" t="s">
        <v>1609</v>
      </c>
      <c r="X534" t="s">
        <v>1609</v>
      </c>
    </row>
    <row r="535" spans="2:24" hidden="1" x14ac:dyDescent="0.25">
      <c r="B535" t="s">
        <v>1603</v>
      </c>
      <c r="C535" t="s">
        <v>1628</v>
      </c>
      <c r="D535" t="s">
        <v>1628</v>
      </c>
      <c r="E535">
        <v>-1</v>
      </c>
      <c r="F535" t="s">
        <v>82</v>
      </c>
      <c r="G535">
        <v>5</v>
      </c>
      <c r="H535">
        <v>1</v>
      </c>
      <c r="I535" t="s">
        <v>28</v>
      </c>
      <c r="J535" t="s">
        <v>28</v>
      </c>
      <c r="K535">
        <v>11</v>
      </c>
      <c r="L535">
        <v>-1</v>
      </c>
      <c r="M535">
        <v>-1</v>
      </c>
      <c r="N535">
        <v>-1</v>
      </c>
      <c r="O535">
        <v>-1</v>
      </c>
      <c r="P535">
        <v>1</v>
      </c>
      <c r="Q535" t="s">
        <v>102</v>
      </c>
      <c r="S535" t="s">
        <v>1628</v>
      </c>
      <c r="T535">
        <v>390</v>
      </c>
      <c r="U535">
        <v>-1</v>
      </c>
      <c r="W535" s="1" t="s">
        <v>1629</v>
      </c>
      <c r="X535" t="s">
        <v>1629</v>
      </c>
    </row>
    <row r="536" spans="2:24" ht="30" hidden="1" x14ac:dyDescent="0.25">
      <c r="B536" t="s">
        <v>1603</v>
      </c>
      <c r="C536" t="s">
        <v>1613</v>
      </c>
      <c r="D536" t="s">
        <v>1613</v>
      </c>
      <c r="E536">
        <v>-1</v>
      </c>
      <c r="F536" t="s">
        <v>82</v>
      </c>
      <c r="G536">
        <v>7</v>
      </c>
      <c r="H536">
        <v>2</v>
      </c>
      <c r="I536" t="s">
        <v>28</v>
      </c>
      <c r="J536" t="s">
        <v>28</v>
      </c>
      <c r="K536">
        <v>6</v>
      </c>
      <c r="L536">
        <v>-1</v>
      </c>
      <c r="M536">
        <v>-1</v>
      </c>
      <c r="N536">
        <v>-1</v>
      </c>
      <c r="O536">
        <v>-1</v>
      </c>
      <c r="P536">
        <v>1</v>
      </c>
      <c r="Q536" t="s">
        <v>102</v>
      </c>
      <c r="S536" t="s">
        <v>1614</v>
      </c>
      <c r="T536">
        <v>391</v>
      </c>
      <c r="U536">
        <v>-1</v>
      </c>
      <c r="W536" s="1" t="s">
        <v>1615</v>
      </c>
      <c r="X536" t="s">
        <v>1615</v>
      </c>
    </row>
    <row r="537" spans="2:24" ht="30" hidden="1" x14ac:dyDescent="0.25">
      <c r="B537" t="s">
        <v>1603</v>
      </c>
      <c r="C537" t="s">
        <v>1616</v>
      </c>
      <c r="D537" t="s">
        <v>1616</v>
      </c>
      <c r="E537">
        <v>-1</v>
      </c>
      <c r="F537" t="s">
        <v>82</v>
      </c>
      <c r="G537">
        <v>7</v>
      </c>
      <c r="H537">
        <v>2</v>
      </c>
      <c r="I537" t="s">
        <v>28</v>
      </c>
      <c r="J537" t="s">
        <v>28</v>
      </c>
      <c r="K537">
        <v>7</v>
      </c>
      <c r="L537">
        <v>-1</v>
      </c>
      <c r="M537">
        <v>-1</v>
      </c>
      <c r="N537">
        <v>-1</v>
      </c>
      <c r="O537">
        <v>-1</v>
      </c>
      <c r="P537">
        <v>1</v>
      </c>
      <c r="Q537" t="s">
        <v>102</v>
      </c>
      <c r="S537" t="s">
        <v>1617</v>
      </c>
      <c r="T537">
        <v>392</v>
      </c>
      <c r="U537">
        <v>-1</v>
      </c>
      <c r="W537" s="1" t="s">
        <v>1618</v>
      </c>
      <c r="X537" t="s">
        <v>1618</v>
      </c>
    </row>
    <row r="538" spans="2:24" ht="30" hidden="1" x14ac:dyDescent="0.25">
      <c r="B538" t="s">
        <v>1603</v>
      </c>
      <c r="C538" t="s">
        <v>1619</v>
      </c>
      <c r="D538" t="s">
        <v>1619</v>
      </c>
      <c r="E538">
        <v>-1</v>
      </c>
      <c r="F538" t="s">
        <v>82</v>
      </c>
      <c r="G538">
        <v>7</v>
      </c>
      <c r="H538">
        <v>2</v>
      </c>
      <c r="I538" t="s">
        <v>28</v>
      </c>
      <c r="J538" t="s">
        <v>28</v>
      </c>
      <c r="K538">
        <v>8</v>
      </c>
      <c r="L538">
        <v>-1</v>
      </c>
      <c r="M538">
        <v>-1</v>
      </c>
      <c r="N538">
        <v>-1</v>
      </c>
      <c r="O538">
        <v>-1</v>
      </c>
      <c r="P538">
        <v>1</v>
      </c>
      <c r="Q538" t="s">
        <v>102</v>
      </c>
      <c r="S538" t="s">
        <v>1620</v>
      </c>
      <c r="T538">
        <v>393</v>
      </c>
      <c r="U538">
        <v>-1</v>
      </c>
      <c r="W538" s="1" t="s">
        <v>1621</v>
      </c>
      <c r="X538" t="s">
        <v>1621</v>
      </c>
    </row>
    <row r="539" spans="2:24" ht="30" hidden="1" x14ac:dyDescent="0.25">
      <c r="B539" t="s">
        <v>1603</v>
      </c>
      <c r="C539" t="s">
        <v>1622</v>
      </c>
      <c r="D539" t="s">
        <v>1622</v>
      </c>
      <c r="E539">
        <v>-1</v>
      </c>
      <c r="F539" t="s">
        <v>82</v>
      </c>
      <c r="G539">
        <v>7</v>
      </c>
      <c r="H539">
        <v>2</v>
      </c>
      <c r="I539" t="s">
        <v>28</v>
      </c>
      <c r="J539" t="s">
        <v>28</v>
      </c>
      <c r="K539">
        <v>9</v>
      </c>
      <c r="L539">
        <v>-1</v>
      </c>
      <c r="M539">
        <v>-1</v>
      </c>
      <c r="N539">
        <v>-1</v>
      </c>
      <c r="O539">
        <v>-1</v>
      </c>
      <c r="P539">
        <v>1</v>
      </c>
      <c r="Q539" t="s">
        <v>102</v>
      </c>
      <c r="S539" t="s">
        <v>1623</v>
      </c>
      <c r="T539">
        <v>394</v>
      </c>
      <c r="U539">
        <v>-1</v>
      </c>
      <c r="W539" s="1" t="s">
        <v>1624</v>
      </c>
      <c r="X539" t="s">
        <v>1624</v>
      </c>
    </row>
    <row r="540" spans="2:24" ht="30" hidden="1" x14ac:dyDescent="0.25">
      <c r="B540" t="s">
        <v>1603</v>
      </c>
      <c r="C540" t="s">
        <v>1625</v>
      </c>
      <c r="D540" t="s">
        <v>1625</v>
      </c>
      <c r="E540">
        <v>-1</v>
      </c>
      <c r="F540" t="s">
        <v>82</v>
      </c>
      <c r="G540">
        <v>7</v>
      </c>
      <c r="H540">
        <v>2</v>
      </c>
      <c r="I540" t="s">
        <v>28</v>
      </c>
      <c r="J540" t="s">
        <v>28</v>
      </c>
      <c r="K540">
        <v>10</v>
      </c>
      <c r="L540">
        <v>-1</v>
      </c>
      <c r="M540">
        <v>-1</v>
      </c>
      <c r="N540">
        <v>-1</v>
      </c>
      <c r="O540">
        <v>-1</v>
      </c>
      <c r="P540">
        <v>1</v>
      </c>
      <c r="Q540" t="s">
        <v>102</v>
      </c>
      <c r="S540" t="s">
        <v>1626</v>
      </c>
      <c r="T540">
        <v>395</v>
      </c>
      <c r="U540">
        <v>-1</v>
      </c>
      <c r="W540" s="1" t="s">
        <v>1627</v>
      </c>
      <c r="X540" t="s">
        <v>1627</v>
      </c>
    </row>
    <row r="541" spans="2:24" hidden="1" x14ac:dyDescent="0.25">
      <c r="B541" t="s">
        <v>1603</v>
      </c>
      <c r="C541" t="s">
        <v>1287</v>
      </c>
      <c r="D541" t="s">
        <v>1287</v>
      </c>
      <c r="E541">
        <v>-1</v>
      </c>
      <c r="F541" t="s">
        <v>82</v>
      </c>
      <c r="G541">
        <v>1</v>
      </c>
      <c r="H541">
        <v>0</v>
      </c>
      <c r="I541" t="s">
        <v>28</v>
      </c>
      <c r="J541" t="s">
        <v>28</v>
      </c>
      <c r="K541">
        <v>4</v>
      </c>
      <c r="L541">
        <v>-1</v>
      </c>
      <c r="M541">
        <v>-1</v>
      </c>
      <c r="N541">
        <v>-1</v>
      </c>
      <c r="O541">
        <v>-1</v>
      </c>
      <c r="P541">
        <v>1</v>
      </c>
      <c r="Q541">
        <v>-1</v>
      </c>
      <c r="R541" t="s">
        <v>27</v>
      </c>
      <c r="S541" t="s">
        <v>1610</v>
      </c>
      <c r="T541">
        <v>396</v>
      </c>
      <c r="U541">
        <v>-1</v>
      </c>
      <c r="W541" s="1" t="s">
        <v>1598</v>
      </c>
      <c r="X541" t="s">
        <v>1598</v>
      </c>
    </row>
    <row r="542" spans="2:24" hidden="1" x14ac:dyDescent="0.25">
      <c r="B542" t="s">
        <v>1603</v>
      </c>
      <c r="C542" t="s">
        <v>240</v>
      </c>
      <c r="D542" t="s">
        <v>240</v>
      </c>
      <c r="E542">
        <v>-1</v>
      </c>
      <c r="F542" t="s">
        <v>89</v>
      </c>
      <c r="G542">
        <v>4</v>
      </c>
      <c r="H542">
        <v>0</v>
      </c>
      <c r="I542" t="s">
        <v>28</v>
      </c>
      <c r="J542" t="s">
        <v>28</v>
      </c>
      <c r="K542">
        <v>1</v>
      </c>
      <c r="L542">
        <v>-1</v>
      </c>
      <c r="M542">
        <v>-1</v>
      </c>
      <c r="N542">
        <v>-1</v>
      </c>
      <c r="O542">
        <v>-1</v>
      </c>
      <c r="P542">
        <v>1</v>
      </c>
      <c r="Q542" t="s">
        <v>98</v>
      </c>
      <c r="R542" t="s">
        <v>27</v>
      </c>
      <c r="S542" t="s">
        <v>1604</v>
      </c>
      <c r="T542">
        <v>397</v>
      </c>
      <c r="U542">
        <v>-1</v>
      </c>
      <c r="W542" s="1" t="s">
        <v>1605</v>
      </c>
      <c r="X542" t="s">
        <v>1605</v>
      </c>
    </row>
    <row r="543" spans="2:24" ht="45" hidden="1" x14ac:dyDescent="0.25">
      <c r="B543" t="s">
        <v>1630</v>
      </c>
      <c r="C543" t="s">
        <v>1642</v>
      </c>
      <c r="D543" t="s">
        <v>1642</v>
      </c>
      <c r="E543">
        <v>-1</v>
      </c>
      <c r="F543" t="s">
        <v>38</v>
      </c>
      <c r="G543">
        <v>8</v>
      </c>
      <c r="H543">
        <v>0</v>
      </c>
      <c r="I543" t="s">
        <v>27</v>
      </c>
      <c r="J543" t="s">
        <v>28</v>
      </c>
      <c r="K543">
        <v>7</v>
      </c>
      <c r="L543">
        <v>-1</v>
      </c>
      <c r="M543">
        <v>-1</v>
      </c>
      <c r="N543">
        <v>-1</v>
      </c>
      <c r="O543">
        <v>-1</v>
      </c>
      <c r="P543">
        <v>1</v>
      </c>
      <c r="Q543" t="s">
        <v>547</v>
      </c>
      <c r="S543" t="s">
        <v>1642</v>
      </c>
      <c r="T543">
        <v>399</v>
      </c>
      <c r="U543">
        <v>-1</v>
      </c>
      <c r="W543" s="1" t="s">
        <v>1643</v>
      </c>
      <c r="X543" t="s">
        <v>1644</v>
      </c>
    </row>
    <row r="544" spans="2:24" hidden="1" x14ac:dyDescent="0.25">
      <c r="B544" t="s">
        <v>1630</v>
      </c>
      <c r="C544" t="s">
        <v>1645</v>
      </c>
      <c r="D544" t="s">
        <v>1645</v>
      </c>
      <c r="E544">
        <v>-1</v>
      </c>
      <c r="F544" t="s">
        <v>120</v>
      </c>
      <c r="G544">
        <v>10</v>
      </c>
      <c r="H544">
        <v>0</v>
      </c>
      <c r="I544" t="s">
        <v>27</v>
      </c>
      <c r="J544" t="s">
        <v>28</v>
      </c>
      <c r="K544">
        <v>8</v>
      </c>
      <c r="L544">
        <v>-1</v>
      </c>
      <c r="M544">
        <v>-1</v>
      </c>
      <c r="N544">
        <v>-1</v>
      </c>
      <c r="O544">
        <v>-1</v>
      </c>
      <c r="P544">
        <v>1</v>
      </c>
      <c r="Q544" t="s">
        <v>231</v>
      </c>
      <c r="S544" t="s">
        <v>1646</v>
      </c>
      <c r="T544">
        <v>400</v>
      </c>
      <c r="U544">
        <v>-1</v>
      </c>
      <c r="W544" s="1" t="s">
        <v>1647</v>
      </c>
      <c r="X544" t="s">
        <v>1647</v>
      </c>
    </row>
    <row r="545" spans="2:24" hidden="1" x14ac:dyDescent="0.25">
      <c r="B545" t="s">
        <v>1630</v>
      </c>
      <c r="C545" t="s">
        <v>320</v>
      </c>
      <c r="D545" t="s">
        <v>321</v>
      </c>
      <c r="E545">
        <v>-1</v>
      </c>
      <c r="F545" t="s">
        <v>82</v>
      </c>
      <c r="G545">
        <v>3</v>
      </c>
      <c r="H545">
        <v>0</v>
      </c>
      <c r="I545" t="s">
        <v>28</v>
      </c>
      <c r="J545" t="s">
        <v>28</v>
      </c>
      <c r="K545">
        <v>2</v>
      </c>
      <c r="L545">
        <v>-1</v>
      </c>
      <c r="M545">
        <v>-1</v>
      </c>
      <c r="N545">
        <v>-1</v>
      </c>
      <c r="O545">
        <v>-1</v>
      </c>
      <c r="P545">
        <v>1</v>
      </c>
      <c r="Q545">
        <v>-1</v>
      </c>
      <c r="R545" t="s">
        <v>27</v>
      </c>
      <c r="S545" t="s">
        <v>1633</v>
      </c>
      <c r="T545">
        <v>401</v>
      </c>
      <c r="U545">
        <v>-1</v>
      </c>
      <c r="W545" s="1" t="s">
        <v>323</v>
      </c>
      <c r="X545" t="s">
        <v>323</v>
      </c>
    </row>
    <row r="546" spans="2:24" hidden="1" x14ac:dyDescent="0.25">
      <c r="B546" t="s">
        <v>1630</v>
      </c>
      <c r="C546" t="s">
        <v>324</v>
      </c>
      <c r="D546" t="s">
        <v>325</v>
      </c>
      <c r="E546">
        <v>-1</v>
      </c>
      <c r="F546" t="s">
        <v>82</v>
      </c>
      <c r="G546">
        <v>1</v>
      </c>
      <c r="H546">
        <v>0</v>
      </c>
      <c r="I546" t="s">
        <v>28</v>
      </c>
      <c r="J546" t="s">
        <v>28</v>
      </c>
      <c r="K546">
        <v>3</v>
      </c>
      <c r="L546">
        <v>-1</v>
      </c>
      <c r="M546">
        <v>-1</v>
      </c>
      <c r="N546">
        <v>-1</v>
      </c>
      <c r="O546">
        <v>-1</v>
      </c>
      <c r="P546">
        <v>1</v>
      </c>
      <c r="Q546">
        <v>-1</v>
      </c>
      <c r="R546" t="s">
        <v>27</v>
      </c>
      <c r="S546" t="s">
        <v>1634</v>
      </c>
      <c r="T546">
        <v>402</v>
      </c>
      <c r="U546">
        <v>-1</v>
      </c>
      <c r="W546" s="1" t="s">
        <v>327</v>
      </c>
      <c r="X546" t="s">
        <v>327</v>
      </c>
    </row>
    <row r="547" spans="2:24" ht="30" hidden="1" x14ac:dyDescent="0.25">
      <c r="B547" t="s">
        <v>1630</v>
      </c>
      <c r="C547" t="s">
        <v>330</v>
      </c>
      <c r="D547" t="s">
        <v>330</v>
      </c>
      <c r="E547">
        <v>-1</v>
      </c>
      <c r="F547" t="s">
        <v>38</v>
      </c>
      <c r="G547">
        <v>9</v>
      </c>
      <c r="H547">
        <v>2</v>
      </c>
      <c r="I547" t="s">
        <v>27</v>
      </c>
      <c r="J547" t="s">
        <v>28</v>
      </c>
      <c r="K547">
        <v>5</v>
      </c>
      <c r="L547">
        <v>-1</v>
      </c>
      <c r="M547">
        <v>-1</v>
      </c>
      <c r="N547">
        <v>-1</v>
      </c>
      <c r="O547">
        <v>-1</v>
      </c>
      <c r="P547">
        <v>1</v>
      </c>
      <c r="Q547" t="s">
        <v>102</v>
      </c>
      <c r="S547" t="s">
        <v>1638</v>
      </c>
      <c r="T547">
        <v>403</v>
      </c>
      <c r="U547">
        <v>-1</v>
      </c>
      <c r="W547" s="1" t="s">
        <v>1639</v>
      </c>
      <c r="X547" t="s">
        <v>1639</v>
      </c>
    </row>
    <row r="548" spans="2:24" ht="30" hidden="1" x14ac:dyDescent="0.25">
      <c r="B548" t="s">
        <v>1630</v>
      </c>
      <c r="C548" t="s">
        <v>333</v>
      </c>
      <c r="D548" t="s">
        <v>333</v>
      </c>
      <c r="E548">
        <v>-1</v>
      </c>
      <c r="F548" t="s">
        <v>38</v>
      </c>
      <c r="G548">
        <v>8</v>
      </c>
      <c r="H548">
        <v>2</v>
      </c>
      <c r="I548" t="s">
        <v>27</v>
      </c>
      <c r="J548" t="s">
        <v>28</v>
      </c>
      <c r="K548">
        <v>6</v>
      </c>
      <c r="L548">
        <v>-1</v>
      </c>
      <c r="M548">
        <v>-1</v>
      </c>
      <c r="N548">
        <v>-1</v>
      </c>
      <c r="O548">
        <v>-1</v>
      </c>
      <c r="P548">
        <v>1</v>
      </c>
      <c r="Q548" t="s">
        <v>102</v>
      </c>
      <c r="S548" t="s">
        <v>1640</v>
      </c>
      <c r="T548">
        <v>404</v>
      </c>
      <c r="U548">
        <v>-1</v>
      </c>
      <c r="W548" s="1" t="s">
        <v>1641</v>
      </c>
      <c r="X548" t="s">
        <v>1641</v>
      </c>
    </row>
    <row r="549" spans="2:24" hidden="1" x14ac:dyDescent="0.25">
      <c r="B549" t="s">
        <v>1630</v>
      </c>
      <c r="C549" t="s">
        <v>240</v>
      </c>
      <c r="D549" t="s">
        <v>240</v>
      </c>
      <c r="E549">
        <v>-1</v>
      </c>
      <c r="F549" t="s">
        <v>89</v>
      </c>
      <c r="G549">
        <v>4</v>
      </c>
      <c r="H549">
        <v>0</v>
      </c>
      <c r="I549" t="s">
        <v>28</v>
      </c>
      <c r="J549" t="s">
        <v>28</v>
      </c>
      <c r="K549">
        <v>1</v>
      </c>
      <c r="L549">
        <v>-1</v>
      </c>
      <c r="M549">
        <v>-1</v>
      </c>
      <c r="N549">
        <v>-1</v>
      </c>
      <c r="O549">
        <v>-1</v>
      </c>
      <c r="P549">
        <v>1</v>
      </c>
      <c r="Q549" t="s">
        <v>98</v>
      </c>
      <c r="R549" t="s">
        <v>27</v>
      </c>
      <c r="S549" t="s">
        <v>1631</v>
      </c>
      <c r="T549">
        <v>405</v>
      </c>
      <c r="U549">
        <v>-1</v>
      </c>
      <c r="W549" s="1" t="s">
        <v>1632</v>
      </c>
      <c r="X549" t="s">
        <v>1632</v>
      </c>
    </row>
    <row r="550" spans="2:24" ht="30" hidden="1" x14ac:dyDescent="0.25">
      <c r="B550" t="s">
        <v>1630</v>
      </c>
      <c r="C550" t="s">
        <v>1635</v>
      </c>
      <c r="D550" t="s">
        <v>1635</v>
      </c>
      <c r="E550">
        <v>-1</v>
      </c>
      <c r="F550" t="s">
        <v>82</v>
      </c>
      <c r="G550">
        <v>3</v>
      </c>
      <c r="H550">
        <v>0</v>
      </c>
      <c r="I550" t="s">
        <v>27</v>
      </c>
      <c r="J550" t="s">
        <v>28</v>
      </c>
      <c r="K550">
        <v>4</v>
      </c>
      <c r="L550">
        <v>-1</v>
      </c>
      <c r="M550">
        <v>-1</v>
      </c>
      <c r="N550">
        <v>-1</v>
      </c>
      <c r="O550">
        <v>-1</v>
      </c>
      <c r="P550">
        <v>1</v>
      </c>
      <c r="Q550" t="s">
        <v>102</v>
      </c>
      <c r="S550" t="s">
        <v>1636</v>
      </c>
      <c r="T550">
        <v>406</v>
      </c>
      <c r="U550">
        <v>-1</v>
      </c>
      <c r="W550" s="1" t="s">
        <v>1637</v>
      </c>
      <c r="X550" t="s">
        <v>1637</v>
      </c>
    </row>
    <row r="551" spans="2:24" hidden="1" x14ac:dyDescent="0.25">
      <c r="B551" t="s">
        <v>1648</v>
      </c>
      <c r="C551" t="s">
        <v>1645</v>
      </c>
      <c r="D551" t="s">
        <v>1645</v>
      </c>
      <c r="E551">
        <v>-1</v>
      </c>
      <c r="F551" t="s">
        <v>120</v>
      </c>
      <c r="G551">
        <v>10</v>
      </c>
      <c r="H551">
        <v>0</v>
      </c>
      <c r="I551" t="s">
        <v>27</v>
      </c>
      <c r="J551" t="s">
        <v>28</v>
      </c>
      <c r="K551">
        <v>5</v>
      </c>
      <c r="L551">
        <v>-1</v>
      </c>
      <c r="M551">
        <v>-1</v>
      </c>
      <c r="N551">
        <v>-1</v>
      </c>
      <c r="O551">
        <v>-1</v>
      </c>
      <c r="P551">
        <v>1</v>
      </c>
      <c r="Q551" t="s">
        <v>231</v>
      </c>
      <c r="S551" t="s">
        <v>1653</v>
      </c>
      <c r="T551">
        <v>408</v>
      </c>
      <c r="U551">
        <v>-1</v>
      </c>
      <c r="W551" s="1" t="s">
        <v>1647</v>
      </c>
      <c r="X551" t="s">
        <v>1647</v>
      </c>
    </row>
    <row r="552" spans="2:24" hidden="1" x14ac:dyDescent="0.25">
      <c r="B552" t="s">
        <v>1648</v>
      </c>
      <c r="C552" t="s">
        <v>320</v>
      </c>
      <c r="D552" t="s">
        <v>321</v>
      </c>
      <c r="E552">
        <v>-1</v>
      </c>
      <c r="F552" t="s">
        <v>82</v>
      </c>
      <c r="G552">
        <v>3</v>
      </c>
      <c r="H552">
        <v>0</v>
      </c>
      <c r="I552" t="s">
        <v>28</v>
      </c>
      <c r="J552" t="s">
        <v>28</v>
      </c>
      <c r="K552">
        <v>2</v>
      </c>
      <c r="L552">
        <v>-1</v>
      </c>
      <c r="M552">
        <v>-1</v>
      </c>
      <c r="N552">
        <v>-1</v>
      </c>
      <c r="O552">
        <v>-1</v>
      </c>
      <c r="P552">
        <v>1</v>
      </c>
      <c r="Q552">
        <v>-1</v>
      </c>
      <c r="R552" t="s">
        <v>27</v>
      </c>
      <c r="S552" t="s">
        <v>1650</v>
      </c>
      <c r="T552">
        <v>409</v>
      </c>
      <c r="U552">
        <v>-1</v>
      </c>
      <c r="W552" s="1" t="s">
        <v>323</v>
      </c>
      <c r="X552" t="s">
        <v>323</v>
      </c>
    </row>
    <row r="553" spans="2:24" hidden="1" x14ac:dyDescent="0.25">
      <c r="B553" t="s">
        <v>1648</v>
      </c>
      <c r="C553" t="s">
        <v>324</v>
      </c>
      <c r="D553" t="s">
        <v>325</v>
      </c>
      <c r="E553">
        <v>-1</v>
      </c>
      <c r="F553" t="s">
        <v>82</v>
      </c>
      <c r="G553">
        <v>1</v>
      </c>
      <c r="H553">
        <v>0</v>
      </c>
      <c r="I553" t="s">
        <v>28</v>
      </c>
      <c r="J553" t="s">
        <v>28</v>
      </c>
      <c r="K553">
        <v>3</v>
      </c>
      <c r="L553">
        <v>-1</v>
      </c>
      <c r="M553">
        <v>-1</v>
      </c>
      <c r="N553">
        <v>-1</v>
      </c>
      <c r="O553">
        <v>-1</v>
      </c>
      <c r="P553">
        <v>1</v>
      </c>
      <c r="Q553">
        <v>-1</v>
      </c>
      <c r="R553" t="s">
        <v>27</v>
      </c>
      <c r="S553" t="s">
        <v>1651</v>
      </c>
      <c r="T553">
        <v>410</v>
      </c>
      <c r="U553">
        <v>-1</v>
      </c>
      <c r="W553" s="1" t="s">
        <v>327</v>
      </c>
      <c r="X553" t="s">
        <v>327</v>
      </c>
    </row>
    <row r="554" spans="2:24" hidden="1" x14ac:dyDescent="0.25">
      <c r="B554" t="s">
        <v>1648</v>
      </c>
      <c r="C554" t="s">
        <v>240</v>
      </c>
      <c r="D554" t="s">
        <v>240</v>
      </c>
      <c r="E554">
        <v>-1</v>
      </c>
      <c r="F554" t="s">
        <v>89</v>
      </c>
      <c r="G554">
        <v>4</v>
      </c>
      <c r="H554">
        <v>0</v>
      </c>
      <c r="I554" t="s">
        <v>28</v>
      </c>
      <c r="J554" t="s">
        <v>28</v>
      </c>
      <c r="K554">
        <v>1</v>
      </c>
      <c r="L554">
        <v>-1</v>
      </c>
      <c r="M554">
        <v>-1</v>
      </c>
      <c r="N554">
        <v>-1</v>
      </c>
      <c r="O554">
        <v>-1</v>
      </c>
      <c r="P554">
        <v>1</v>
      </c>
      <c r="Q554" t="s">
        <v>98</v>
      </c>
      <c r="R554" t="s">
        <v>27</v>
      </c>
      <c r="S554" t="s">
        <v>1649</v>
      </c>
      <c r="T554">
        <v>411</v>
      </c>
      <c r="U554">
        <v>-1</v>
      </c>
      <c r="W554" s="1" t="s">
        <v>1632</v>
      </c>
      <c r="X554" t="s">
        <v>1632</v>
      </c>
    </row>
    <row r="555" spans="2:24" ht="30" hidden="1" x14ac:dyDescent="0.25">
      <c r="B555" t="s">
        <v>1648</v>
      </c>
      <c r="C555" t="s">
        <v>1635</v>
      </c>
      <c r="D555" t="s">
        <v>1635</v>
      </c>
      <c r="E555">
        <v>-1</v>
      </c>
      <c r="F555" t="s">
        <v>82</v>
      </c>
      <c r="G555">
        <v>3</v>
      </c>
      <c r="H555">
        <v>0</v>
      </c>
      <c r="I555" t="s">
        <v>27</v>
      </c>
      <c r="J555" t="s">
        <v>28</v>
      </c>
      <c r="K555">
        <v>4</v>
      </c>
      <c r="L555">
        <v>-1</v>
      </c>
      <c r="M555">
        <v>-1</v>
      </c>
      <c r="N555">
        <v>-1</v>
      </c>
      <c r="O555">
        <v>-1</v>
      </c>
      <c r="P555">
        <v>1</v>
      </c>
      <c r="Q555" t="s">
        <v>102</v>
      </c>
      <c r="S555" t="s">
        <v>1652</v>
      </c>
      <c r="T555">
        <v>412</v>
      </c>
      <c r="U555">
        <v>-1</v>
      </c>
      <c r="W555" s="1" t="s">
        <v>1637</v>
      </c>
      <c r="X555" t="s">
        <v>1637</v>
      </c>
    </row>
    <row r="556" spans="2:24" hidden="1" x14ac:dyDescent="0.25">
      <c r="B556" t="s">
        <v>1654</v>
      </c>
      <c r="C556" t="s">
        <v>351</v>
      </c>
      <c r="D556" t="s">
        <v>351</v>
      </c>
      <c r="E556">
        <v>-1</v>
      </c>
      <c r="F556" t="s">
        <v>89</v>
      </c>
      <c r="G556">
        <v>255</v>
      </c>
      <c r="H556">
        <v>0</v>
      </c>
      <c r="I556" t="s">
        <v>27</v>
      </c>
      <c r="J556" t="s">
        <v>28</v>
      </c>
      <c r="K556">
        <v>7</v>
      </c>
      <c r="L556">
        <v>-1</v>
      </c>
      <c r="M556">
        <v>-1</v>
      </c>
      <c r="N556">
        <v>-1</v>
      </c>
      <c r="O556">
        <v>-1</v>
      </c>
      <c r="P556">
        <v>1</v>
      </c>
      <c r="Q556">
        <v>-1</v>
      </c>
      <c r="S556" t="s">
        <v>1673</v>
      </c>
      <c r="T556">
        <v>414</v>
      </c>
      <c r="U556">
        <v>-1</v>
      </c>
      <c r="W556" s="1" t="s">
        <v>1674</v>
      </c>
      <c r="X556" t="s">
        <v>1674</v>
      </c>
    </row>
    <row r="557" spans="2:24" hidden="1" x14ac:dyDescent="0.25">
      <c r="B557" t="s">
        <v>1654</v>
      </c>
      <c r="C557" t="s">
        <v>1658</v>
      </c>
      <c r="D557" t="s">
        <v>1658</v>
      </c>
      <c r="E557">
        <v>-1</v>
      </c>
      <c r="F557" t="s">
        <v>89</v>
      </c>
      <c r="G557">
        <v>2</v>
      </c>
      <c r="H557">
        <v>0</v>
      </c>
      <c r="I557" t="s">
        <v>28</v>
      </c>
      <c r="J557" t="s">
        <v>27</v>
      </c>
      <c r="K557">
        <v>2</v>
      </c>
      <c r="L557">
        <v>-1</v>
      </c>
      <c r="M557">
        <v>-1</v>
      </c>
      <c r="N557">
        <v>-1</v>
      </c>
      <c r="O557">
        <v>-1</v>
      </c>
      <c r="P557">
        <v>1</v>
      </c>
      <c r="Q557">
        <v>-1</v>
      </c>
      <c r="R557" t="s">
        <v>27</v>
      </c>
      <c r="S557" t="s">
        <v>1659</v>
      </c>
      <c r="T557">
        <v>415</v>
      </c>
      <c r="U557">
        <v>-1</v>
      </c>
      <c r="W557" s="1" t="s">
        <v>1660</v>
      </c>
      <c r="X557" t="s">
        <v>1660</v>
      </c>
    </row>
    <row r="558" spans="2:24" hidden="1" x14ac:dyDescent="0.25">
      <c r="B558" t="s">
        <v>1654</v>
      </c>
      <c r="C558" t="s">
        <v>1664</v>
      </c>
      <c r="D558" t="s">
        <v>1664</v>
      </c>
      <c r="E558" t="s">
        <v>25</v>
      </c>
      <c r="F558" t="s">
        <v>89</v>
      </c>
      <c r="G558">
        <v>100</v>
      </c>
      <c r="H558">
        <v>0</v>
      </c>
      <c r="I558" t="s">
        <v>27</v>
      </c>
      <c r="K558">
        <v>4</v>
      </c>
      <c r="L558">
        <v>-1</v>
      </c>
      <c r="M558">
        <v>-1</v>
      </c>
      <c r="N558">
        <v>-1</v>
      </c>
      <c r="O558">
        <v>-1</v>
      </c>
      <c r="P558">
        <v>1</v>
      </c>
      <c r="Q558" t="s">
        <v>30</v>
      </c>
      <c r="S558" t="s">
        <v>1665</v>
      </c>
      <c r="T558">
        <v>416</v>
      </c>
      <c r="U558">
        <v>-1</v>
      </c>
      <c r="W558" s="1" t="s">
        <v>1666</v>
      </c>
      <c r="X558" t="s">
        <v>1666</v>
      </c>
    </row>
    <row r="559" spans="2:24" hidden="1" x14ac:dyDescent="0.25">
      <c r="B559" t="s">
        <v>1654</v>
      </c>
      <c r="C559" t="s">
        <v>1661</v>
      </c>
      <c r="D559" t="s">
        <v>1661</v>
      </c>
      <c r="E559" t="s">
        <v>25</v>
      </c>
      <c r="F559" t="s">
        <v>89</v>
      </c>
      <c r="G559">
        <v>32</v>
      </c>
      <c r="H559">
        <v>0</v>
      </c>
      <c r="I559" t="s">
        <v>28</v>
      </c>
      <c r="K559">
        <v>3</v>
      </c>
      <c r="L559">
        <v>-1</v>
      </c>
      <c r="M559">
        <v>-1</v>
      </c>
      <c r="N559">
        <v>-1</v>
      </c>
      <c r="O559">
        <v>-1</v>
      </c>
      <c r="P559">
        <v>1</v>
      </c>
      <c r="Q559" t="s">
        <v>30</v>
      </c>
      <c r="S559" t="s">
        <v>1662</v>
      </c>
      <c r="T559">
        <v>417</v>
      </c>
      <c r="U559">
        <v>-1</v>
      </c>
      <c r="W559" s="1" t="s">
        <v>1663</v>
      </c>
      <c r="X559" t="s">
        <v>1663</v>
      </c>
    </row>
    <row r="560" spans="2:24" hidden="1" x14ac:dyDescent="0.25">
      <c r="B560" t="s">
        <v>1654</v>
      </c>
      <c r="C560" t="s">
        <v>1655</v>
      </c>
      <c r="D560" t="s">
        <v>1655</v>
      </c>
      <c r="E560">
        <v>-1</v>
      </c>
      <c r="F560" t="s">
        <v>89</v>
      </c>
      <c r="G560">
        <v>2</v>
      </c>
      <c r="H560">
        <v>0</v>
      </c>
      <c r="I560" t="s">
        <v>28</v>
      </c>
      <c r="J560" t="s">
        <v>27</v>
      </c>
      <c r="K560">
        <v>1</v>
      </c>
      <c r="L560">
        <v>-1</v>
      </c>
      <c r="M560">
        <v>-1</v>
      </c>
      <c r="N560">
        <v>-1</v>
      </c>
      <c r="O560">
        <v>-1</v>
      </c>
      <c r="P560">
        <v>1</v>
      </c>
      <c r="Q560">
        <v>-1</v>
      </c>
      <c r="R560" t="s">
        <v>27</v>
      </c>
      <c r="S560" t="s">
        <v>1656</v>
      </c>
      <c r="T560">
        <v>418</v>
      </c>
      <c r="U560">
        <v>-1</v>
      </c>
      <c r="W560" s="1" t="s">
        <v>1657</v>
      </c>
      <c r="X560" t="s">
        <v>1657</v>
      </c>
    </row>
    <row r="561" spans="2:24" ht="30" hidden="1" x14ac:dyDescent="0.25">
      <c r="B561" t="s">
        <v>1654</v>
      </c>
      <c r="C561" t="s">
        <v>1667</v>
      </c>
      <c r="D561" t="s">
        <v>1667</v>
      </c>
      <c r="E561">
        <v>-1</v>
      </c>
      <c r="F561" t="s">
        <v>89</v>
      </c>
      <c r="G561">
        <v>2</v>
      </c>
      <c r="H561">
        <v>0</v>
      </c>
      <c r="I561" t="s">
        <v>27</v>
      </c>
      <c r="K561">
        <v>5</v>
      </c>
      <c r="L561">
        <v>-1</v>
      </c>
      <c r="M561">
        <v>-1</v>
      </c>
      <c r="N561">
        <v>-1</v>
      </c>
      <c r="O561">
        <v>-1</v>
      </c>
      <c r="P561">
        <v>1</v>
      </c>
      <c r="Q561">
        <v>-1</v>
      </c>
      <c r="S561" t="s">
        <v>1668</v>
      </c>
      <c r="T561">
        <v>419</v>
      </c>
      <c r="U561">
        <v>-1</v>
      </c>
      <c r="W561" s="1" t="s">
        <v>1669</v>
      </c>
      <c r="X561" t="s">
        <v>1669</v>
      </c>
    </row>
    <row r="562" spans="2:24" ht="30" hidden="1" x14ac:dyDescent="0.25">
      <c r="B562" t="s">
        <v>1654</v>
      </c>
      <c r="C562" t="s">
        <v>1670</v>
      </c>
      <c r="D562" t="s">
        <v>1670</v>
      </c>
      <c r="E562">
        <v>-1</v>
      </c>
      <c r="F562" t="s">
        <v>89</v>
      </c>
      <c r="G562">
        <v>6</v>
      </c>
      <c r="H562">
        <v>0</v>
      </c>
      <c r="I562" t="s">
        <v>28</v>
      </c>
      <c r="J562" t="s">
        <v>28</v>
      </c>
      <c r="K562">
        <v>6</v>
      </c>
      <c r="L562">
        <v>-1</v>
      </c>
      <c r="M562">
        <v>-1</v>
      </c>
      <c r="N562">
        <v>-1</v>
      </c>
      <c r="O562">
        <v>-1</v>
      </c>
      <c r="P562">
        <v>1</v>
      </c>
      <c r="Q562">
        <v>-1</v>
      </c>
      <c r="S562" t="s">
        <v>1671</v>
      </c>
      <c r="T562">
        <v>420</v>
      </c>
      <c r="U562">
        <v>-1</v>
      </c>
      <c r="W562" s="1" t="s">
        <v>1672</v>
      </c>
      <c r="X562" t="s">
        <v>1672</v>
      </c>
    </row>
    <row r="563" spans="2:24" hidden="1" x14ac:dyDescent="0.25">
      <c r="B563" t="s">
        <v>1675</v>
      </c>
      <c r="C563" t="s">
        <v>320</v>
      </c>
      <c r="D563" t="s">
        <v>320</v>
      </c>
      <c r="E563">
        <v>-1</v>
      </c>
      <c r="F563" t="s">
        <v>82</v>
      </c>
      <c r="G563">
        <v>3</v>
      </c>
      <c r="H563">
        <v>0</v>
      </c>
      <c r="I563" t="s">
        <v>28</v>
      </c>
      <c r="J563" t="s">
        <v>27</v>
      </c>
      <c r="K563">
        <v>3</v>
      </c>
      <c r="L563">
        <v>-1</v>
      </c>
      <c r="M563">
        <v>-1</v>
      </c>
      <c r="N563">
        <v>-1</v>
      </c>
      <c r="O563">
        <v>-1</v>
      </c>
      <c r="P563">
        <v>1</v>
      </c>
      <c r="Q563">
        <v>-1</v>
      </c>
      <c r="R563" t="s">
        <v>27</v>
      </c>
      <c r="S563" t="s">
        <v>1680</v>
      </c>
      <c r="T563">
        <v>422</v>
      </c>
      <c r="U563">
        <v>-1</v>
      </c>
      <c r="W563" s="1" t="s">
        <v>323</v>
      </c>
      <c r="X563" t="s">
        <v>323</v>
      </c>
    </row>
    <row r="564" spans="2:24" ht="30" hidden="1" x14ac:dyDescent="0.25">
      <c r="B564" t="s">
        <v>1675</v>
      </c>
      <c r="C564" t="s">
        <v>1681</v>
      </c>
      <c r="D564" t="s">
        <v>1681</v>
      </c>
      <c r="E564">
        <v>-1</v>
      </c>
      <c r="F564" t="s">
        <v>89</v>
      </c>
      <c r="G564">
        <v>2</v>
      </c>
      <c r="H564">
        <v>0</v>
      </c>
      <c r="I564" t="s">
        <v>28</v>
      </c>
      <c r="J564" t="s">
        <v>27</v>
      </c>
      <c r="K564">
        <v>4</v>
      </c>
      <c r="L564">
        <v>-1</v>
      </c>
      <c r="M564">
        <v>-1</v>
      </c>
      <c r="N564">
        <v>-1</v>
      </c>
      <c r="O564">
        <v>-1</v>
      </c>
      <c r="P564">
        <v>1</v>
      </c>
      <c r="Q564">
        <v>-1</v>
      </c>
      <c r="R564" t="s">
        <v>27</v>
      </c>
      <c r="S564" t="s">
        <v>1682</v>
      </c>
      <c r="T564">
        <v>423</v>
      </c>
      <c r="U564">
        <v>-1</v>
      </c>
      <c r="W564" s="1" t="s">
        <v>1683</v>
      </c>
      <c r="X564" t="s">
        <v>1683</v>
      </c>
    </row>
    <row r="565" spans="2:24" hidden="1" x14ac:dyDescent="0.25">
      <c r="B565" t="s">
        <v>1675</v>
      </c>
      <c r="C565" t="s">
        <v>1658</v>
      </c>
      <c r="D565" t="s">
        <v>1658</v>
      </c>
      <c r="E565">
        <v>-1</v>
      </c>
      <c r="F565" t="s">
        <v>89</v>
      </c>
      <c r="G565">
        <v>2</v>
      </c>
      <c r="H565">
        <v>0</v>
      </c>
      <c r="I565" t="s">
        <v>28</v>
      </c>
      <c r="J565" t="s">
        <v>27</v>
      </c>
      <c r="K565">
        <v>2</v>
      </c>
      <c r="L565">
        <v>-1</v>
      </c>
      <c r="M565">
        <v>-1</v>
      </c>
      <c r="N565">
        <v>-1</v>
      </c>
      <c r="O565">
        <v>-1</v>
      </c>
      <c r="P565">
        <v>1</v>
      </c>
      <c r="Q565">
        <v>-1</v>
      </c>
      <c r="R565" t="s">
        <v>27</v>
      </c>
      <c r="S565" t="s">
        <v>1678</v>
      </c>
      <c r="T565">
        <v>424</v>
      </c>
      <c r="U565">
        <v>-1</v>
      </c>
      <c r="W565" s="1" t="s">
        <v>1679</v>
      </c>
      <c r="X565" t="s">
        <v>1679</v>
      </c>
    </row>
    <row r="566" spans="2:24" hidden="1" x14ac:dyDescent="0.25">
      <c r="B566" t="s">
        <v>1675</v>
      </c>
      <c r="C566" t="s">
        <v>1655</v>
      </c>
      <c r="D566" t="s">
        <v>1655</v>
      </c>
      <c r="E566">
        <v>-1</v>
      </c>
      <c r="F566" t="s">
        <v>89</v>
      </c>
      <c r="G566">
        <v>2</v>
      </c>
      <c r="H566">
        <v>0</v>
      </c>
      <c r="I566" t="s">
        <v>28</v>
      </c>
      <c r="J566" t="s">
        <v>27</v>
      </c>
      <c r="K566">
        <v>1</v>
      </c>
      <c r="L566">
        <v>-1</v>
      </c>
      <c r="M566">
        <v>-1</v>
      </c>
      <c r="N566">
        <v>-1</v>
      </c>
      <c r="O566">
        <v>-1</v>
      </c>
      <c r="P566">
        <v>1</v>
      </c>
      <c r="Q566">
        <v>-1</v>
      </c>
      <c r="R566" t="s">
        <v>27</v>
      </c>
      <c r="S566" t="s">
        <v>1676</v>
      </c>
      <c r="T566">
        <v>425</v>
      </c>
      <c r="U566">
        <v>-1</v>
      </c>
      <c r="W566" s="1" t="s">
        <v>1677</v>
      </c>
      <c r="X566" t="s">
        <v>1677</v>
      </c>
    </row>
    <row r="567" spans="2:24" hidden="1" x14ac:dyDescent="0.25">
      <c r="B567" t="s">
        <v>1675</v>
      </c>
      <c r="C567" t="s">
        <v>247</v>
      </c>
      <c r="D567" t="s">
        <v>247</v>
      </c>
      <c r="E567" t="s">
        <v>25</v>
      </c>
      <c r="F567" t="s">
        <v>89</v>
      </c>
      <c r="G567">
        <v>2000</v>
      </c>
      <c r="H567">
        <v>0</v>
      </c>
      <c r="I567" t="s">
        <v>27</v>
      </c>
      <c r="K567">
        <v>6</v>
      </c>
      <c r="L567">
        <v>-1</v>
      </c>
      <c r="M567">
        <v>-1</v>
      </c>
      <c r="N567">
        <v>-1</v>
      </c>
      <c r="O567">
        <v>-1</v>
      </c>
      <c r="P567">
        <v>1</v>
      </c>
      <c r="Q567" t="s">
        <v>30</v>
      </c>
      <c r="S567" t="s">
        <v>1687</v>
      </c>
      <c r="T567">
        <v>426</v>
      </c>
      <c r="U567">
        <v>-1</v>
      </c>
      <c r="W567" s="1" t="s">
        <v>1688</v>
      </c>
      <c r="X567" t="s">
        <v>1688</v>
      </c>
    </row>
    <row r="568" spans="2:24" hidden="1" x14ac:dyDescent="0.25">
      <c r="B568" t="s">
        <v>1675</v>
      </c>
      <c r="C568" t="s">
        <v>1684</v>
      </c>
      <c r="D568" t="s">
        <v>1684</v>
      </c>
      <c r="E568">
        <v>-1</v>
      </c>
      <c r="F568" t="s">
        <v>82</v>
      </c>
      <c r="G568">
        <v>5</v>
      </c>
      <c r="H568">
        <v>0</v>
      </c>
      <c r="I568" t="s">
        <v>27</v>
      </c>
      <c r="K568">
        <v>5</v>
      </c>
      <c r="L568">
        <v>-1</v>
      </c>
      <c r="M568">
        <v>-1</v>
      </c>
      <c r="N568">
        <v>-1</v>
      </c>
      <c r="O568">
        <v>-1</v>
      </c>
      <c r="P568">
        <v>1</v>
      </c>
      <c r="Q568">
        <v>-1</v>
      </c>
      <c r="S568" t="s">
        <v>1685</v>
      </c>
      <c r="T568">
        <v>427</v>
      </c>
      <c r="U568">
        <v>-1</v>
      </c>
      <c r="W568" s="1" t="s">
        <v>1686</v>
      </c>
      <c r="X568" t="s">
        <v>1686</v>
      </c>
    </row>
    <row r="569" spans="2:24" hidden="1" x14ac:dyDescent="0.25">
      <c r="B569" t="s">
        <v>1689</v>
      </c>
      <c r="C569" t="s">
        <v>1655</v>
      </c>
      <c r="D569" t="s">
        <v>1655</v>
      </c>
      <c r="E569">
        <v>-1</v>
      </c>
      <c r="F569" t="s">
        <v>89</v>
      </c>
      <c r="G569">
        <v>2</v>
      </c>
      <c r="H569">
        <v>0</v>
      </c>
      <c r="I569" t="s">
        <v>28</v>
      </c>
      <c r="J569" t="s">
        <v>27</v>
      </c>
      <c r="K569">
        <v>1</v>
      </c>
      <c r="L569">
        <v>-1</v>
      </c>
      <c r="M569">
        <v>-1</v>
      </c>
      <c r="N569">
        <v>-1</v>
      </c>
      <c r="O569">
        <v>-1</v>
      </c>
      <c r="P569">
        <v>1</v>
      </c>
      <c r="Q569">
        <v>-1</v>
      </c>
      <c r="R569" t="s">
        <v>27</v>
      </c>
      <c r="S569" t="s">
        <v>1690</v>
      </c>
      <c r="T569">
        <v>429</v>
      </c>
      <c r="U569">
        <v>-1</v>
      </c>
      <c r="W569" s="1" t="s">
        <v>1691</v>
      </c>
      <c r="X569" t="s">
        <v>1691</v>
      </c>
    </row>
    <row r="570" spans="2:24" hidden="1" x14ac:dyDescent="0.25">
      <c r="B570" t="s">
        <v>1689</v>
      </c>
      <c r="C570" t="s">
        <v>237</v>
      </c>
      <c r="D570" t="s">
        <v>237</v>
      </c>
      <c r="E570">
        <v>-1</v>
      </c>
      <c r="F570" t="s">
        <v>120</v>
      </c>
      <c r="G570">
        <v>26</v>
      </c>
      <c r="H570">
        <v>6</v>
      </c>
      <c r="I570" t="s">
        <v>27</v>
      </c>
      <c r="K570">
        <v>2</v>
      </c>
      <c r="L570">
        <v>-1</v>
      </c>
      <c r="M570">
        <v>-1</v>
      </c>
      <c r="N570">
        <v>-1</v>
      </c>
      <c r="O570">
        <v>-1</v>
      </c>
      <c r="P570">
        <v>1</v>
      </c>
      <c r="Q570" t="s">
        <v>231</v>
      </c>
      <c r="S570" t="s">
        <v>1692</v>
      </c>
      <c r="T570">
        <v>430</v>
      </c>
      <c r="U570">
        <v>-1</v>
      </c>
      <c r="W570" s="1" t="s">
        <v>239</v>
      </c>
      <c r="X570" t="s">
        <v>239</v>
      </c>
    </row>
    <row r="571" spans="2:24" hidden="1" x14ac:dyDescent="0.25">
      <c r="B571" t="s">
        <v>1689</v>
      </c>
      <c r="C571" t="s">
        <v>247</v>
      </c>
      <c r="D571" t="s">
        <v>247</v>
      </c>
      <c r="E571" t="s">
        <v>25</v>
      </c>
      <c r="F571" t="s">
        <v>89</v>
      </c>
      <c r="G571">
        <v>2000</v>
      </c>
      <c r="H571">
        <v>0</v>
      </c>
      <c r="I571" t="s">
        <v>27</v>
      </c>
      <c r="K571">
        <v>4</v>
      </c>
      <c r="L571">
        <v>-1</v>
      </c>
      <c r="M571">
        <v>-1</v>
      </c>
      <c r="N571">
        <v>-1</v>
      </c>
      <c r="O571">
        <v>-1</v>
      </c>
      <c r="P571">
        <v>1</v>
      </c>
      <c r="Q571" t="s">
        <v>30</v>
      </c>
      <c r="S571" t="s">
        <v>1694</v>
      </c>
      <c r="T571">
        <v>431</v>
      </c>
      <c r="U571">
        <v>-1</v>
      </c>
      <c r="W571" s="1" t="s">
        <v>1695</v>
      </c>
      <c r="X571" t="s">
        <v>1695</v>
      </c>
    </row>
    <row r="572" spans="2:24" hidden="1" x14ac:dyDescent="0.25">
      <c r="B572" t="s">
        <v>1689</v>
      </c>
      <c r="C572" t="s">
        <v>240</v>
      </c>
      <c r="D572" t="s">
        <v>240</v>
      </c>
      <c r="E572">
        <v>-1</v>
      </c>
      <c r="F572" t="s">
        <v>89</v>
      </c>
      <c r="G572">
        <v>4</v>
      </c>
      <c r="H572">
        <v>0</v>
      </c>
      <c r="I572" t="s">
        <v>27</v>
      </c>
      <c r="K572">
        <v>3</v>
      </c>
      <c r="L572">
        <v>-1</v>
      </c>
      <c r="M572">
        <v>-1</v>
      </c>
      <c r="N572">
        <v>-1</v>
      </c>
      <c r="O572">
        <v>-1</v>
      </c>
      <c r="P572">
        <v>1</v>
      </c>
      <c r="Q572" t="s">
        <v>98</v>
      </c>
      <c r="S572" t="s">
        <v>1693</v>
      </c>
      <c r="T572">
        <v>432</v>
      </c>
      <c r="U572">
        <v>-1</v>
      </c>
      <c r="W572" s="1" t="s">
        <v>242</v>
      </c>
      <c r="X572" t="s">
        <v>242</v>
      </c>
    </row>
    <row r="573" spans="2:24" hidden="1" x14ac:dyDescent="0.25">
      <c r="B573" t="s">
        <v>1696</v>
      </c>
      <c r="C573" t="s">
        <v>247</v>
      </c>
      <c r="D573" t="s">
        <v>247</v>
      </c>
      <c r="E573" t="s">
        <v>25</v>
      </c>
      <c r="F573" t="s">
        <v>89</v>
      </c>
      <c r="G573">
        <v>2000</v>
      </c>
      <c r="H573">
        <v>0</v>
      </c>
      <c r="I573" t="s">
        <v>27</v>
      </c>
      <c r="J573" t="s">
        <v>28</v>
      </c>
      <c r="K573">
        <v>3</v>
      </c>
      <c r="L573">
        <v>-1</v>
      </c>
      <c r="M573">
        <v>-1</v>
      </c>
      <c r="N573">
        <v>-1</v>
      </c>
      <c r="O573">
        <v>-1</v>
      </c>
      <c r="P573">
        <v>1</v>
      </c>
      <c r="Q573" t="s">
        <v>30</v>
      </c>
      <c r="S573" t="s">
        <v>1703</v>
      </c>
      <c r="T573">
        <v>434</v>
      </c>
      <c r="U573">
        <v>-1</v>
      </c>
      <c r="W573" s="1" t="s">
        <v>1704</v>
      </c>
      <c r="X573" t="s">
        <v>1704</v>
      </c>
    </row>
    <row r="574" spans="2:24" hidden="1" x14ac:dyDescent="0.25">
      <c r="B574" t="s">
        <v>1696</v>
      </c>
      <c r="C574" t="s">
        <v>1700</v>
      </c>
      <c r="D574" t="s">
        <v>1700</v>
      </c>
      <c r="E574">
        <v>-1</v>
      </c>
      <c r="F574" t="s">
        <v>89</v>
      </c>
      <c r="G574">
        <v>24</v>
      </c>
      <c r="H574">
        <v>0</v>
      </c>
      <c r="I574" t="s">
        <v>28</v>
      </c>
      <c r="J574" t="s">
        <v>28</v>
      </c>
      <c r="K574">
        <v>2</v>
      </c>
      <c r="L574">
        <v>-1</v>
      </c>
      <c r="M574">
        <v>-1</v>
      </c>
      <c r="N574">
        <v>-1</v>
      </c>
      <c r="O574">
        <v>-1</v>
      </c>
      <c r="P574">
        <v>1</v>
      </c>
      <c r="Q574">
        <v>-1</v>
      </c>
      <c r="R574" t="s">
        <v>27</v>
      </c>
      <c r="S574" t="s">
        <v>1701</v>
      </c>
      <c r="T574">
        <v>435</v>
      </c>
      <c r="U574">
        <v>-1</v>
      </c>
      <c r="W574" s="1" t="s">
        <v>1702</v>
      </c>
      <c r="X574" t="s">
        <v>1702</v>
      </c>
    </row>
    <row r="575" spans="2:24" hidden="1" x14ac:dyDescent="0.25">
      <c r="B575" t="s">
        <v>1696</v>
      </c>
      <c r="C575" t="s">
        <v>1697</v>
      </c>
      <c r="D575" t="s">
        <v>1697</v>
      </c>
      <c r="E575">
        <v>-1</v>
      </c>
      <c r="F575" t="s">
        <v>89</v>
      </c>
      <c r="G575">
        <v>2</v>
      </c>
      <c r="H575">
        <v>0</v>
      </c>
      <c r="I575" t="s">
        <v>28</v>
      </c>
      <c r="J575" t="s">
        <v>28</v>
      </c>
      <c r="K575">
        <v>1</v>
      </c>
      <c r="L575">
        <v>-1</v>
      </c>
      <c r="M575">
        <v>-1</v>
      </c>
      <c r="N575">
        <v>-1</v>
      </c>
      <c r="O575">
        <v>-1</v>
      </c>
      <c r="P575" t="s">
        <v>97</v>
      </c>
      <c r="Q575">
        <v>-1</v>
      </c>
      <c r="R575" t="s">
        <v>27</v>
      </c>
      <c r="S575" t="s">
        <v>1698</v>
      </c>
      <c r="T575">
        <v>436</v>
      </c>
      <c r="U575">
        <v>-1</v>
      </c>
      <c r="W575" s="1" t="s">
        <v>1699</v>
      </c>
      <c r="X575" t="s">
        <v>1699</v>
      </c>
    </row>
    <row r="576" spans="2:24" hidden="1" x14ac:dyDescent="0.25">
      <c r="B576" t="s">
        <v>1705</v>
      </c>
      <c r="C576" t="s">
        <v>2547</v>
      </c>
      <c r="D576" t="s">
        <v>2547</v>
      </c>
      <c r="E576">
        <v>-1</v>
      </c>
      <c r="F576" t="s">
        <v>89</v>
      </c>
      <c r="G576">
        <v>2000</v>
      </c>
      <c r="H576">
        <v>0</v>
      </c>
      <c r="I576" t="s">
        <v>27</v>
      </c>
      <c r="J576" t="s">
        <v>28</v>
      </c>
      <c r="K576">
        <v>4</v>
      </c>
      <c r="L576">
        <v>-1</v>
      </c>
      <c r="M576">
        <v>-1</v>
      </c>
      <c r="N576">
        <v>-1</v>
      </c>
      <c r="O576">
        <v>-1</v>
      </c>
      <c r="P576">
        <v>1</v>
      </c>
      <c r="Q576">
        <v>-1</v>
      </c>
      <c r="S576" t="s">
        <v>2547</v>
      </c>
      <c r="T576">
        <v>438</v>
      </c>
      <c r="U576">
        <v>-1</v>
      </c>
      <c r="W576" s="1" t="s">
        <v>2548</v>
      </c>
      <c r="X576" t="s">
        <v>2548</v>
      </c>
    </row>
    <row r="577" spans="2:24" ht="45" hidden="1" x14ac:dyDescent="0.25">
      <c r="B577" t="s">
        <v>1705</v>
      </c>
      <c r="C577" t="s">
        <v>2545</v>
      </c>
      <c r="D577" t="s">
        <v>2545</v>
      </c>
      <c r="E577">
        <v>-1</v>
      </c>
      <c r="F577" t="s">
        <v>89</v>
      </c>
      <c r="G577">
        <v>24</v>
      </c>
      <c r="H577">
        <v>0</v>
      </c>
      <c r="I577" t="s">
        <v>27</v>
      </c>
      <c r="J577" t="s">
        <v>28</v>
      </c>
      <c r="K577">
        <v>3</v>
      </c>
      <c r="L577">
        <v>-1</v>
      </c>
      <c r="M577">
        <v>-1</v>
      </c>
      <c r="N577">
        <v>-1</v>
      </c>
      <c r="O577">
        <v>-1</v>
      </c>
      <c r="P577" t="s">
        <v>97</v>
      </c>
      <c r="Q577">
        <v>-1</v>
      </c>
      <c r="S577" t="s">
        <v>2545</v>
      </c>
      <c r="T577">
        <v>439</v>
      </c>
      <c r="U577">
        <v>-1</v>
      </c>
      <c r="W577" s="1" t="s">
        <v>2546</v>
      </c>
      <c r="X577" t="s">
        <v>2546</v>
      </c>
    </row>
    <row r="578" spans="2:24" hidden="1" x14ac:dyDescent="0.25">
      <c r="B578" t="s">
        <v>1705</v>
      </c>
      <c r="C578" t="s">
        <v>1700</v>
      </c>
      <c r="D578" t="s">
        <v>1700</v>
      </c>
      <c r="E578">
        <v>-1</v>
      </c>
      <c r="F578" t="s">
        <v>89</v>
      </c>
      <c r="G578">
        <v>24</v>
      </c>
      <c r="H578">
        <v>0</v>
      </c>
      <c r="I578" t="s">
        <v>28</v>
      </c>
      <c r="J578" t="s">
        <v>28</v>
      </c>
      <c r="K578">
        <v>2</v>
      </c>
      <c r="L578">
        <v>-1</v>
      </c>
      <c r="M578">
        <v>-1</v>
      </c>
      <c r="N578">
        <v>-1</v>
      </c>
      <c r="O578">
        <v>-1</v>
      </c>
      <c r="P578">
        <v>1</v>
      </c>
      <c r="Q578">
        <v>-1</v>
      </c>
      <c r="R578" t="s">
        <v>27</v>
      </c>
      <c r="S578" t="s">
        <v>1708</v>
      </c>
      <c r="T578">
        <v>440</v>
      </c>
      <c r="U578">
        <v>-1</v>
      </c>
      <c r="W578" s="1" t="s">
        <v>1709</v>
      </c>
      <c r="X578" t="s">
        <v>1709</v>
      </c>
    </row>
    <row r="579" spans="2:24" hidden="1" x14ac:dyDescent="0.25">
      <c r="B579" t="s">
        <v>1705</v>
      </c>
      <c r="C579" t="s">
        <v>1697</v>
      </c>
      <c r="D579" t="s">
        <v>1697</v>
      </c>
      <c r="E579">
        <v>-1</v>
      </c>
      <c r="F579" t="s">
        <v>89</v>
      </c>
      <c r="G579">
        <v>2</v>
      </c>
      <c r="H579">
        <v>0</v>
      </c>
      <c r="I579" t="s">
        <v>28</v>
      </c>
      <c r="J579" t="s">
        <v>28</v>
      </c>
      <c r="K579">
        <v>1</v>
      </c>
      <c r="L579">
        <v>-1</v>
      </c>
      <c r="M579">
        <v>-1</v>
      </c>
      <c r="N579">
        <v>-1</v>
      </c>
      <c r="O579">
        <v>-1</v>
      </c>
      <c r="P579" t="s">
        <v>97</v>
      </c>
      <c r="Q579">
        <v>-1</v>
      </c>
      <c r="R579" t="s">
        <v>27</v>
      </c>
      <c r="S579" t="s">
        <v>1706</v>
      </c>
      <c r="T579">
        <v>441</v>
      </c>
      <c r="U579">
        <v>-1</v>
      </c>
      <c r="W579" s="1" t="s">
        <v>1707</v>
      </c>
      <c r="X579" t="s">
        <v>1707</v>
      </c>
    </row>
    <row r="580" spans="2:24" hidden="1" x14ac:dyDescent="0.25">
      <c r="B580" t="s">
        <v>2549</v>
      </c>
      <c r="C580" t="s">
        <v>2556</v>
      </c>
      <c r="D580" t="s">
        <v>2556</v>
      </c>
      <c r="E580">
        <v>-1</v>
      </c>
      <c r="F580" t="s">
        <v>82</v>
      </c>
      <c r="G580">
        <v>7</v>
      </c>
      <c r="H580">
        <v>0</v>
      </c>
      <c r="I580" t="s">
        <v>27</v>
      </c>
      <c r="J580" t="s">
        <v>28</v>
      </c>
      <c r="K580">
        <v>5</v>
      </c>
      <c r="L580">
        <v>-1</v>
      </c>
      <c r="M580">
        <v>-1</v>
      </c>
      <c r="N580">
        <v>-1</v>
      </c>
      <c r="O580">
        <v>-1</v>
      </c>
      <c r="P580">
        <v>1</v>
      </c>
      <c r="Q580">
        <v>-1</v>
      </c>
      <c r="S580" t="s">
        <v>2557</v>
      </c>
      <c r="T580">
        <v>443</v>
      </c>
      <c r="U580">
        <v>-1</v>
      </c>
      <c r="W580" s="1" t="s">
        <v>2558</v>
      </c>
      <c r="X580" t="s">
        <v>2559</v>
      </c>
    </row>
    <row r="581" spans="2:24" hidden="1" x14ac:dyDescent="0.25">
      <c r="B581" t="s">
        <v>2549</v>
      </c>
      <c r="C581" t="s">
        <v>2560</v>
      </c>
      <c r="D581" t="s">
        <v>2560</v>
      </c>
      <c r="E581">
        <v>-1</v>
      </c>
      <c r="F581" t="s">
        <v>26</v>
      </c>
      <c r="G581">
        <v>1</v>
      </c>
      <c r="H581">
        <v>0</v>
      </c>
      <c r="I581" t="s">
        <v>27</v>
      </c>
      <c r="J581" t="s">
        <v>28</v>
      </c>
      <c r="K581">
        <v>6</v>
      </c>
      <c r="L581">
        <v>-1</v>
      </c>
      <c r="M581">
        <v>-1</v>
      </c>
      <c r="N581">
        <v>-1</v>
      </c>
      <c r="O581">
        <v>-1</v>
      </c>
      <c r="P581">
        <v>1</v>
      </c>
      <c r="Q581">
        <v>-1</v>
      </c>
      <c r="S581" t="s">
        <v>2561</v>
      </c>
      <c r="T581">
        <v>444</v>
      </c>
      <c r="U581">
        <v>-1</v>
      </c>
      <c r="W581" s="1" t="s">
        <v>2562</v>
      </c>
      <c r="X581" t="s">
        <v>2563</v>
      </c>
    </row>
    <row r="582" spans="2:24" hidden="1" x14ac:dyDescent="0.25">
      <c r="B582" t="s">
        <v>2549</v>
      </c>
      <c r="C582" t="s">
        <v>282</v>
      </c>
      <c r="D582" t="s">
        <v>282</v>
      </c>
      <c r="E582">
        <v>-1</v>
      </c>
      <c r="F582" t="s">
        <v>89</v>
      </c>
      <c r="G582">
        <v>15</v>
      </c>
      <c r="H582">
        <v>0</v>
      </c>
      <c r="I582" t="s">
        <v>28</v>
      </c>
      <c r="J582" t="s">
        <v>27</v>
      </c>
      <c r="K582">
        <v>2</v>
      </c>
      <c r="L582">
        <v>-1</v>
      </c>
      <c r="M582">
        <v>-1</v>
      </c>
      <c r="N582">
        <v>-1</v>
      </c>
      <c r="O582">
        <v>-1</v>
      </c>
      <c r="P582">
        <v>1</v>
      </c>
      <c r="Q582">
        <v>-1</v>
      </c>
      <c r="R582" t="s">
        <v>27</v>
      </c>
      <c r="S582" t="s">
        <v>2551</v>
      </c>
      <c r="T582">
        <v>445</v>
      </c>
      <c r="U582">
        <v>-1</v>
      </c>
      <c r="W582" s="1" t="s">
        <v>1840</v>
      </c>
      <c r="X582" t="s">
        <v>284</v>
      </c>
    </row>
    <row r="583" spans="2:24" hidden="1" x14ac:dyDescent="0.25">
      <c r="B583" t="s">
        <v>2549</v>
      </c>
      <c r="C583" t="s">
        <v>2579</v>
      </c>
      <c r="D583" t="s">
        <v>2579</v>
      </c>
      <c r="E583">
        <v>-1</v>
      </c>
      <c r="F583" t="s">
        <v>82</v>
      </c>
      <c r="G583">
        <v>5</v>
      </c>
      <c r="H583">
        <v>1</v>
      </c>
      <c r="I583" t="s">
        <v>27</v>
      </c>
      <c r="J583" t="s">
        <v>28</v>
      </c>
      <c r="K583">
        <v>13</v>
      </c>
      <c r="L583">
        <v>-1</v>
      </c>
      <c r="M583">
        <v>-1</v>
      </c>
      <c r="N583">
        <v>-1</v>
      </c>
      <c r="O583">
        <v>-1</v>
      </c>
      <c r="P583">
        <v>1</v>
      </c>
      <c r="Q583" t="s">
        <v>2565</v>
      </c>
      <c r="S583" t="s">
        <v>2580</v>
      </c>
      <c r="T583">
        <v>446</v>
      </c>
      <c r="U583">
        <v>-1</v>
      </c>
      <c r="W583" s="1" t="s">
        <v>1385</v>
      </c>
      <c r="X583" t="s">
        <v>1385</v>
      </c>
    </row>
    <row r="584" spans="2:24" hidden="1" x14ac:dyDescent="0.25">
      <c r="B584" t="s">
        <v>2549</v>
      </c>
      <c r="C584" t="s">
        <v>2583</v>
      </c>
      <c r="D584" t="s">
        <v>2583</v>
      </c>
      <c r="E584">
        <v>-1</v>
      </c>
      <c r="F584" t="s">
        <v>82</v>
      </c>
      <c r="G584">
        <v>5</v>
      </c>
      <c r="H584">
        <v>1</v>
      </c>
      <c r="I584" t="s">
        <v>27</v>
      </c>
      <c r="J584" t="s">
        <v>28</v>
      </c>
      <c r="K584">
        <v>15</v>
      </c>
      <c r="L584">
        <v>-1</v>
      </c>
      <c r="M584">
        <v>-1</v>
      </c>
      <c r="N584">
        <v>-1</v>
      </c>
      <c r="O584">
        <v>-1</v>
      </c>
      <c r="P584">
        <v>1</v>
      </c>
      <c r="Q584" t="s">
        <v>2565</v>
      </c>
      <c r="S584" t="s">
        <v>2584</v>
      </c>
      <c r="T584">
        <v>447</v>
      </c>
      <c r="U584">
        <v>-1</v>
      </c>
      <c r="W584" s="1" t="s">
        <v>1388</v>
      </c>
      <c r="X584" t="s">
        <v>1388</v>
      </c>
    </row>
    <row r="585" spans="2:24" hidden="1" x14ac:dyDescent="0.25">
      <c r="B585" t="s">
        <v>2549</v>
      </c>
      <c r="C585" t="s">
        <v>2577</v>
      </c>
      <c r="D585" t="s">
        <v>2577</v>
      </c>
      <c r="E585">
        <v>-1</v>
      </c>
      <c r="F585" t="s">
        <v>82</v>
      </c>
      <c r="G585">
        <v>5</v>
      </c>
      <c r="H585">
        <v>1</v>
      </c>
      <c r="I585" t="s">
        <v>27</v>
      </c>
      <c r="J585" t="s">
        <v>28</v>
      </c>
      <c r="K585">
        <v>12</v>
      </c>
      <c r="L585">
        <v>-1</v>
      </c>
      <c r="M585">
        <v>-1</v>
      </c>
      <c r="N585">
        <v>-1</v>
      </c>
      <c r="O585">
        <v>-1</v>
      </c>
      <c r="P585">
        <v>1</v>
      </c>
      <c r="Q585" t="s">
        <v>2565</v>
      </c>
      <c r="S585" t="s">
        <v>2578</v>
      </c>
      <c r="T585">
        <v>448</v>
      </c>
      <c r="U585">
        <v>-1</v>
      </c>
      <c r="W585" s="1" t="s">
        <v>1382</v>
      </c>
      <c r="X585" t="s">
        <v>1382</v>
      </c>
    </row>
    <row r="586" spans="2:24" hidden="1" x14ac:dyDescent="0.25">
      <c r="B586" t="s">
        <v>2549</v>
      </c>
      <c r="C586" t="s">
        <v>2581</v>
      </c>
      <c r="D586" t="s">
        <v>2581</v>
      </c>
      <c r="E586">
        <v>-1</v>
      </c>
      <c r="F586" t="s">
        <v>82</v>
      </c>
      <c r="G586">
        <v>5</v>
      </c>
      <c r="H586">
        <v>1</v>
      </c>
      <c r="I586" t="s">
        <v>27</v>
      </c>
      <c r="J586" t="s">
        <v>28</v>
      </c>
      <c r="K586">
        <v>14</v>
      </c>
      <c r="L586">
        <v>-1</v>
      </c>
      <c r="M586">
        <v>-1</v>
      </c>
      <c r="N586">
        <v>-1</v>
      </c>
      <c r="O586">
        <v>-1</v>
      </c>
      <c r="P586">
        <v>1</v>
      </c>
      <c r="Q586" t="s">
        <v>2565</v>
      </c>
      <c r="S586" t="s">
        <v>2582</v>
      </c>
      <c r="T586">
        <v>449</v>
      </c>
      <c r="U586">
        <v>-1</v>
      </c>
      <c r="W586" s="1" t="s">
        <v>1391</v>
      </c>
      <c r="X586" t="s">
        <v>1391</v>
      </c>
    </row>
    <row r="587" spans="2:24" hidden="1" x14ac:dyDescent="0.25">
      <c r="B587" t="s">
        <v>2549</v>
      </c>
      <c r="C587" t="s">
        <v>2585</v>
      </c>
      <c r="D587" t="s">
        <v>2585</v>
      </c>
      <c r="E587">
        <v>-1</v>
      </c>
      <c r="F587" t="s">
        <v>82</v>
      </c>
      <c r="G587">
        <v>5</v>
      </c>
      <c r="H587">
        <v>1</v>
      </c>
      <c r="I587" t="s">
        <v>27</v>
      </c>
      <c r="J587" t="s">
        <v>28</v>
      </c>
      <c r="K587">
        <v>16</v>
      </c>
      <c r="L587">
        <v>-1</v>
      </c>
      <c r="M587">
        <v>-1</v>
      </c>
      <c r="N587">
        <v>-1</v>
      </c>
      <c r="O587">
        <v>-1</v>
      </c>
      <c r="P587">
        <v>1</v>
      </c>
      <c r="Q587" t="s">
        <v>2565</v>
      </c>
      <c r="S587" t="s">
        <v>2586</v>
      </c>
      <c r="T587">
        <v>450</v>
      </c>
      <c r="U587">
        <v>-1</v>
      </c>
      <c r="W587" s="1" t="s">
        <v>2587</v>
      </c>
      <c r="X587" t="s">
        <v>2587</v>
      </c>
    </row>
    <row r="588" spans="2:24" hidden="1" x14ac:dyDescent="0.25">
      <c r="B588" t="s">
        <v>2549</v>
      </c>
      <c r="C588" t="s">
        <v>2575</v>
      </c>
      <c r="D588" t="s">
        <v>2575</v>
      </c>
      <c r="E588">
        <v>-1</v>
      </c>
      <c r="F588" t="s">
        <v>82</v>
      </c>
      <c r="G588">
        <v>5</v>
      </c>
      <c r="H588">
        <v>1</v>
      </c>
      <c r="I588" t="s">
        <v>27</v>
      </c>
      <c r="J588" t="s">
        <v>28</v>
      </c>
      <c r="K588">
        <v>11</v>
      </c>
      <c r="L588">
        <v>-1</v>
      </c>
      <c r="M588">
        <v>-1</v>
      </c>
      <c r="N588">
        <v>-1</v>
      </c>
      <c r="O588">
        <v>-1</v>
      </c>
      <c r="P588">
        <v>1</v>
      </c>
      <c r="Q588" t="s">
        <v>2565</v>
      </c>
      <c r="S588" t="s">
        <v>2576</v>
      </c>
      <c r="T588">
        <v>451</v>
      </c>
      <c r="U588">
        <v>-1</v>
      </c>
      <c r="W588" s="1" t="s">
        <v>1379</v>
      </c>
      <c r="X588" t="s">
        <v>1379</v>
      </c>
    </row>
    <row r="589" spans="2:24" hidden="1" x14ac:dyDescent="0.25">
      <c r="B589" t="s">
        <v>2549</v>
      </c>
      <c r="C589" t="s">
        <v>2573</v>
      </c>
      <c r="D589" t="s">
        <v>2573</v>
      </c>
      <c r="E589">
        <v>-1</v>
      </c>
      <c r="F589" t="s">
        <v>82</v>
      </c>
      <c r="G589">
        <v>5</v>
      </c>
      <c r="H589">
        <v>1</v>
      </c>
      <c r="I589" t="s">
        <v>27</v>
      </c>
      <c r="J589" t="s">
        <v>28</v>
      </c>
      <c r="K589">
        <v>10</v>
      </c>
      <c r="L589">
        <v>-1</v>
      </c>
      <c r="M589">
        <v>-1</v>
      </c>
      <c r="N589">
        <v>-1</v>
      </c>
      <c r="O589">
        <v>-1</v>
      </c>
      <c r="P589">
        <v>1</v>
      </c>
      <c r="Q589" t="s">
        <v>2565</v>
      </c>
      <c r="S589" t="s">
        <v>2574</v>
      </c>
      <c r="T589">
        <v>452</v>
      </c>
      <c r="U589">
        <v>-1</v>
      </c>
      <c r="W589" s="1" t="s">
        <v>1376</v>
      </c>
      <c r="X589" t="s">
        <v>1376</v>
      </c>
    </row>
    <row r="590" spans="2:24" hidden="1" x14ac:dyDescent="0.25">
      <c r="B590" t="s">
        <v>2549</v>
      </c>
      <c r="C590" t="s">
        <v>2570</v>
      </c>
      <c r="D590" t="s">
        <v>2570</v>
      </c>
      <c r="E590">
        <v>-1</v>
      </c>
      <c r="F590" t="s">
        <v>82</v>
      </c>
      <c r="G590">
        <v>5</v>
      </c>
      <c r="H590">
        <v>1</v>
      </c>
      <c r="I590" t="s">
        <v>27</v>
      </c>
      <c r="J590" t="s">
        <v>28</v>
      </c>
      <c r="K590">
        <v>9</v>
      </c>
      <c r="L590">
        <v>-1</v>
      </c>
      <c r="M590">
        <v>-1</v>
      </c>
      <c r="N590">
        <v>-1</v>
      </c>
      <c r="O590">
        <v>-1</v>
      </c>
      <c r="P590">
        <v>1</v>
      </c>
      <c r="Q590" t="s">
        <v>2565</v>
      </c>
      <c r="S590" t="s">
        <v>2571</v>
      </c>
      <c r="T590">
        <v>453</v>
      </c>
      <c r="U590">
        <v>-1</v>
      </c>
      <c r="W590" s="1" t="s">
        <v>2572</v>
      </c>
      <c r="X590" t="s">
        <v>2572</v>
      </c>
    </row>
    <row r="591" spans="2:24" ht="30" hidden="1" x14ac:dyDescent="0.25">
      <c r="B591" t="s">
        <v>2549</v>
      </c>
      <c r="C591" t="s">
        <v>2618</v>
      </c>
      <c r="D591" t="s">
        <v>2618</v>
      </c>
      <c r="E591">
        <v>-1</v>
      </c>
      <c r="F591" t="s">
        <v>26</v>
      </c>
      <c r="G591">
        <v>1</v>
      </c>
      <c r="H591">
        <v>0</v>
      </c>
      <c r="I591" t="s">
        <v>27</v>
      </c>
      <c r="J591" t="s">
        <v>28</v>
      </c>
      <c r="K591">
        <v>27</v>
      </c>
      <c r="L591">
        <v>-1</v>
      </c>
      <c r="M591">
        <v>-1</v>
      </c>
      <c r="N591">
        <v>-1</v>
      </c>
      <c r="O591">
        <v>-1</v>
      </c>
      <c r="P591">
        <v>1</v>
      </c>
      <c r="Q591">
        <v>-1</v>
      </c>
      <c r="S591" t="s">
        <v>2619</v>
      </c>
      <c r="T591">
        <v>454</v>
      </c>
      <c r="U591">
        <v>-1</v>
      </c>
      <c r="W591" s="1" t="s">
        <v>2620</v>
      </c>
      <c r="X591" t="s">
        <v>2620</v>
      </c>
    </row>
    <row r="592" spans="2:24" hidden="1" x14ac:dyDescent="0.25">
      <c r="B592" t="s">
        <v>2549</v>
      </c>
      <c r="C592" t="s">
        <v>2564</v>
      </c>
      <c r="D592" t="s">
        <v>2564</v>
      </c>
      <c r="E592">
        <v>-1</v>
      </c>
      <c r="F592" t="s">
        <v>82</v>
      </c>
      <c r="G592">
        <v>5</v>
      </c>
      <c r="H592">
        <v>1</v>
      </c>
      <c r="I592" t="s">
        <v>27</v>
      </c>
      <c r="J592" t="s">
        <v>28</v>
      </c>
      <c r="K592">
        <v>7</v>
      </c>
      <c r="L592">
        <v>-1</v>
      </c>
      <c r="M592">
        <v>-1</v>
      </c>
      <c r="N592">
        <v>-1</v>
      </c>
      <c r="O592">
        <v>-1</v>
      </c>
      <c r="P592">
        <v>1</v>
      </c>
      <c r="Q592" t="s">
        <v>2565</v>
      </c>
      <c r="S592" t="s">
        <v>2566</v>
      </c>
      <c r="T592">
        <v>455</v>
      </c>
      <c r="U592">
        <v>-1</v>
      </c>
      <c r="W592" s="1" t="s">
        <v>1358</v>
      </c>
      <c r="X592" t="s">
        <v>1358</v>
      </c>
    </row>
    <row r="593" spans="2:24" hidden="1" x14ac:dyDescent="0.25">
      <c r="B593" t="s">
        <v>2549</v>
      </c>
      <c r="C593" t="s">
        <v>2567</v>
      </c>
      <c r="D593" t="s">
        <v>2567</v>
      </c>
      <c r="E593">
        <v>-1</v>
      </c>
      <c r="F593" t="s">
        <v>82</v>
      </c>
      <c r="G593">
        <v>5</v>
      </c>
      <c r="H593">
        <v>1</v>
      </c>
      <c r="I593" t="s">
        <v>27</v>
      </c>
      <c r="J593" t="s">
        <v>28</v>
      </c>
      <c r="K593">
        <v>8</v>
      </c>
      <c r="L593">
        <v>-1</v>
      </c>
      <c r="M593">
        <v>-1</v>
      </c>
      <c r="N593">
        <v>-1</v>
      </c>
      <c r="O593">
        <v>-1</v>
      </c>
      <c r="P593">
        <v>1</v>
      </c>
      <c r="Q593" t="s">
        <v>2565</v>
      </c>
      <c r="S593" t="s">
        <v>2568</v>
      </c>
      <c r="T593">
        <v>456</v>
      </c>
      <c r="U593">
        <v>-1</v>
      </c>
      <c r="W593" s="1" t="s">
        <v>2569</v>
      </c>
      <c r="X593" t="s">
        <v>2569</v>
      </c>
    </row>
    <row r="594" spans="2:24" hidden="1" x14ac:dyDescent="0.25">
      <c r="B594" t="s">
        <v>2549</v>
      </c>
      <c r="C594" t="s">
        <v>2598</v>
      </c>
      <c r="D594" t="s">
        <v>2598</v>
      </c>
      <c r="E594">
        <v>-1</v>
      </c>
      <c r="F594" t="s">
        <v>26</v>
      </c>
      <c r="G594">
        <v>1</v>
      </c>
      <c r="H594">
        <v>0</v>
      </c>
      <c r="I594" t="s">
        <v>27</v>
      </c>
      <c r="J594" t="s">
        <v>28</v>
      </c>
      <c r="K594">
        <v>20</v>
      </c>
      <c r="L594">
        <v>-1</v>
      </c>
      <c r="M594" t="s">
        <v>47</v>
      </c>
      <c r="N594">
        <v>123456789</v>
      </c>
      <c r="O594" t="s">
        <v>28</v>
      </c>
      <c r="P594">
        <v>1</v>
      </c>
      <c r="Q594" t="s">
        <v>2589</v>
      </c>
      <c r="S594" t="s">
        <v>2599</v>
      </c>
      <c r="T594">
        <v>457</v>
      </c>
      <c r="U594">
        <v>-1</v>
      </c>
      <c r="W594" s="1" t="s">
        <v>2600</v>
      </c>
      <c r="X594" t="s">
        <v>2600</v>
      </c>
    </row>
    <row r="595" spans="2:24" hidden="1" x14ac:dyDescent="0.25">
      <c r="B595" t="s">
        <v>2549</v>
      </c>
      <c r="C595" t="s">
        <v>2588</v>
      </c>
      <c r="D595" t="s">
        <v>2588</v>
      </c>
      <c r="E595">
        <v>-1</v>
      </c>
      <c r="F595" t="s">
        <v>26</v>
      </c>
      <c r="G595">
        <v>1</v>
      </c>
      <c r="H595">
        <v>0</v>
      </c>
      <c r="I595" t="s">
        <v>27</v>
      </c>
      <c r="J595" t="s">
        <v>28</v>
      </c>
      <c r="K595">
        <v>17</v>
      </c>
      <c r="L595">
        <v>-1</v>
      </c>
      <c r="M595" t="s">
        <v>47</v>
      </c>
      <c r="N595">
        <v>123456789</v>
      </c>
      <c r="O595" t="s">
        <v>28</v>
      </c>
      <c r="P595">
        <v>1</v>
      </c>
      <c r="Q595" t="s">
        <v>2589</v>
      </c>
      <c r="S595" t="s">
        <v>2590</v>
      </c>
      <c r="T595">
        <v>458</v>
      </c>
      <c r="U595">
        <v>-1</v>
      </c>
      <c r="W595" s="1" t="s">
        <v>2591</v>
      </c>
      <c r="X595" t="s">
        <v>2591</v>
      </c>
    </row>
    <row r="596" spans="2:24" hidden="1" x14ac:dyDescent="0.25">
      <c r="B596" t="s">
        <v>2549</v>
      </c>
      <c r="C596" t="s">
        <v>2604</v>
      </c>
      <c r="D596" t="s">
        <v>2604</v>
      </c>
      <c r="E596">
        <v>-1</v>
      </c>
      <c r="F596" t="s">
        <v>26</v>
      </c>
      <c r="G596">
        <v>1</v>
      </c>
      <c r="H596">
        <v>0</v>
      </c>
      <c r="I596" t="s">
        <v>27</v>
      </c>
      <c r="J596" t="s">
        <v>28</v>
      </c>
      <c r="K596">
        <v>22</v>
      </c>
      <c r="L596">
        <v>-1</v>
      </c>
      <c r="M596" t="s">
        <v>47</v>
      </c>
      <c r="N596">
        <v>123456789</v>
      </c>
      <c r="O596" t="s">
        <v>28</v>
      </c>
      <c r="P596">
        <v>1</v>
      </c>
      <c r="Q596" t="s">
        <v>2589</v>
      </c>
      <c r="S596" t="s">
        <v>2605</v>
      </c>
      <c r="T596">
        <v>459</v>
      </c>
      <c r="U596">
        <v>-1</v>
      </c>
      <c r="W596" s="1" t="s">
        <v>2606</v>
      </c>
      <c r="X596" t="s">
        <v>2606</v>
      </c>
    </row>
    <row r="597" spans="2:24" hidden="1" x14ac:dyDescent="0.25">
      <c r="B597" t="s">
        <v>2549</v>
      </c>
      <c r="C597" t="s">
        <v>2614</v>
      </c>
      <c r="D597" t="s">
        <v>2614</v>
      </c>
      <c r="E597">
        <v>-1</v>
      </c>
      <c r="F597" t="s">
        <v>26</v>
      </c>
      <c r="G597">
        <v>1</v>
      </c>
      <c r="H597">
        <v>0</v>
      </c>
      <c r="I597" t="s">
        <v>27</v>
      </c>
      <c r="J597" t="s">
        <v>28</v>
      </c>
      <c r="K597">
        <v>26</v>
      </c>
      <c r="L597">
        <v>-1</v>
      </c>
      <c r="M597" t="s">
        <v>47</v>
      </c>
      <c r="N597">
        <v>12</v>
      </c>
      <c r="O597" t="s">
        <v>28</v>
      </c>
      <c r="P597">
        <v>1</v>
      </c>
      <c r="Q597">
        <v>-1</v>
      </c>
      <c r="S597" t="s">
        <v>2615</v>
      </c>
      <c r="T597">
        <v>460</v>
      </c>
      <c r="U597">
        <v>-1</v>
      </c>
      <c r="W597" s="1" t="s">
        <v>2616</v>
      </c>
      <c r="X597" t="s">
        <v>2617</v>
      </c>
    </row>
    <row r="598" spans="2:24" hidden="1" x14ac:dyDescent="0.25">
      <c r="B598" t="s">
        <v>2549</v>
      </c>
      <c r="C598" t="s">
        <v>2601</v>
      </c>
      <c r="D598" t="s">
        <v>2601</v>
      </c>
      <c r="E598">
        <v>-1</v>
      </c>
      <c r="F598" t="s">
        <v>26</v>
      </c>
      <c r="G598">
        <v>1</v>
      </c>
      <c r="H598">
        <v>0</v>
      </c>
      <c r="I598" t="s">
        <v>27</v>
      </c>
      <c r="J598" t="s">
        <v>28</v>
      </c>
      <c r="K598">
        <v>21</v>
      </c>
      <c r="L598">
        <v>-1</v>
      </c>
      <c r="M598" t="s">
        <v>47</v>
      </c>
      <c r="N598">
        <v>123456789</v>
      </c>
      <c r="O598" t="s">
        <v>28</v>
      </c>
      <c r="P598">
        <v>1</v>
      </c>
      <c r="Q598" t="s">
        <v>2589</v>
      </c>
      <c r="S598" t="s">
        <v>2602</v>
      </c>
      <c r="T598">
        <v>461</v>
      </c>
      <c r="U598">
        <v>-1</v>
      </c>
      <c r="W598" s="1" t="s">
        <v>2603</v>
      </c>
      <c r="X598" t="s">
        <v>2603</v>
      </c>
    </row>
    <row r="599" spans="2:24" hidden="1" x14ac:dyDescent="0.25">
      <c r="B599" t="s">
        <v>2549</v>
      </c>
      <c r="C599" t="s">
        <v>2595</v>
      </c>
      <c r="D599" t="s">
        <v>2595</v>
      </c>
      <c r="E599">
        <v>-1</v>
      </c>
      <c r="F599" t="s">
        <v>26</v>
      </c>
      <c r="G599">
        <v>1</v>
      </c>
      <c r="H599">
        <v>0</v>
      </c>
      <c r="I599" t="s">
        <v>27</v>
      </c>
      <c r="J599" t="s">
        <v>28</v>
      </c>
      <c r="K599">
        <v>19</v>
      </c>
      <c r="L599">
        <v>-1</v>
      </c>
      <c r="M599" t="s">
        <v>47</v>
      </c>
      <c r="N599">
        <v>123456789</v>
      </c>
      <c r="O599" t="s">
        <v>28</v>
      </c>
      <c r="P599">
        <v>1</v>
      </c>
      <c r="Q599" t="s">
        <v>2589</v>
      </c>
      <c r="S599" t="s">
        <v>2596</v>
      </c>
      <c r="T599">
        <v>462</v>
      </c>
      <c r="U599">
        <v>-1</v>
      </c>
      <c r="W599" s="1" t="s">
        <v>2597</v>
      </c>
      <c r="X599" t="s">
        <v>2597</v>
      </c>
    </row>
    <row r="600" spans="2:24" hidden="1" x14ac:dyDescent="0.25">
      <c r="B600" t="s">
        <v>2549</v>
      </c>
      <c r="C600" t="s">
        <v>2592</v>
      </c>
      <c r="D600" t="s">
        <v>2592</v>
      </c>
      <c r="E600">
        <v>-1</v>
      </c>
      <c r="F600" t="s">
        <v>26</v>
      </c>
      <c r="G600">
        <v>1</v>
      </c>
      <c r="H600">
        <v>0</v>
      </c>
      <c r="I600" t="s">
        <v>27</v>
      </c>
      <c r="J600" t="s">
        <v>28</v>
      </c>
      <c r="K600">
        <v>18</v>
      </c>
      <c r="L600">
        <v>-1</v>
      </c>
      <c r="M600" t="s">
        <v>47</v>
      </c>
      <c r="N600">
        <v>123456789</v>
      </c>
      <c r="O600" t="s">
        <v>28</v>
      </c>
      <c r="P600">
        <v>1</v>
      </c>
      <c r="Q600" t="s">
        <v>2589</v>
      </c>
      <c r="S600" t="s">
        <v>2593</v>
      </c>
      <c r="T600">
        <v>463</v>
      </c>
      <c r="U600">
        <v>-1</v>
      </c>
      <c r="W600" s="1" t="s">
        <v>2594</v>
      </c>
      <c r="X600" t="s">
        <v>2594</v>
      </c>
    </row>
    <row r="601" spans="2:24" hidden="1" x14ac:dyDescent="0.25">
      <c r="B601" t="s">
        <v>2549</v>
      </c>
      <c r="C601" t="s">
        <v>2607</v>
      </c>
      <c r="D601" t="s">
        <v>2607</v>
      </c>
      <c r="E601">
        <v>-1</v>
      </c>
      <c r="F601" t="s">
        <v>26</v>
      </c>
      <c r="G601">
        <v>1</v>
      </c>
      <c r="H601">
        <v>0</v>
      </c>
      <c r="I601" t="s">
        <v>27</v>
      </c>
      <c r="J601" t="s">
        <v>28</v>
      </c>
      <c r="K601">
        <v>23</v>
      </c>
      <c r="L601">
        <v>-1</v>
      </c>
      <c r="M601" t="s">
        <v>47</v>
      </c>
      <c r="N601">
        <v>123456789</v>
      </c>
      <c r="O601" t="s">
        <v>28</v>
      </c>
      <c r="P601">
        <v>1</v>
      </c>
      <c r="Q601" t="s">
        <v>2589</v>
      </c>
      <c r="S601" t="s">
        <v>2608</v>
      </c>
      <c r="T601">
        <v>464</v>
      </c>
      <c r="U601">
        <v>-1</v>
      </c>
      <c r="W601" s="1" t="s">
        <v>2609</v>
      </c>
      <c r="X601" t="s">
        <v>2609</v>
      </c>
    </row>
    <row r="602" spans="2:24" hidden="1" x14ac:dyDescent="0.25">
      <c r="B602" t="s">
        <v>2549</v>
      </c>
      <c r="C602" t="s">
        <v>1330</v>
      </c>
      <c r="D602" t="s">
        <v>1330</v>
      </c>
      <c r="E602">
        <v>-1</v>
      </c>
      <c r="F602" t="s">
        <v>89</v>
      </c>
      <c r="G602">
        <v>2</v>
      </c>
      <c r="H602">
        <v>0</v>
      </c>
      <c r="I602" t="s">
        <v>28</v>
      </c>
      <c r="J602" t="s">
        <v>27</v>
      </c>
      <c r="K602">
        <v>1</v>
      </c>
      <c r="L602">
        <v>-1</v>
      </c>
      <c r="M602">
        <v>-1</v>
      </c>
      <c r="N602">
        <v>-1</v>
      </c>
      <c r="O602">
        <v>-1</v>
      </c>
      <c r="P602">
        <v>1</v>
      </c>
      <c r="Q602" t="s">
        <v>871</v>
      </c>
      <c r="R602" t="s">
        <v>27</v>
      </c>
      <c r="S602" t="s">
        <v>2550</v>
      </c>
      <c r="T602">
        <v>465</v>
      </c>
      <c r="U602">
        <v>-1</v>
      </c>
      <c r="W602" s="1" t="s">
        <v>1332</v>
      </c>
      <c r="X602" t="s">
        <v>1332</v>
      </c>
    </row>
    <row r="603" spans="2:24" hidden="1" x14ac:dyDescent="0.25">
      <c r="B603" t="s">
        <v>2549</v>
      </c>
      <c r="C603" t="s">
        <v>2610</v>
      </c>
      <c r="D603" t="s">
        <v>2610</v>
      </c>
      <c r="E603">
        <v>-1</v>
      </c>
      <c r="F603" t="s">
        <v>26</v>
      </c>
      <c r="G603">
        <v>1</v>
      </c>
      <c r="H603">
        <v>0</v>
      </c>
      <c r="I603" t="s">
        <v>27</v>
      </c>
      <c r="J603" t="s">
        <v>28</v>
      </c>
      <c r="K603">
        <v>24</v>
      </c>
      <c r="L603">
        <v>-1</v>
      </c>
      <c r="M603">
        <v>-1</v>
      </c>
      <c r="N603">
        <v>-1</v>
      </c>
      <c r="O603">
        <v>-1</v>
      </c>
      <c r="P603">
        <v>1</v>
      </c>
      <c r="Q603">
        <v>-1</v>
      </c>
      <c r="S603" t="s">
        <v>2611</v>
      </c>
      <c r="T603">
        <v>466</v>
      </c>
      <c r="U603">
        <v>-1</v>
      </c>
      <c r="W603" s="1" t="s">
        <v>1165</v>
      </c>
      <c r="X603" t="s">
        <v>1165</v>
      </c>
    </row>
    <row r="604" spans="2:24" hidden="1" x14ac:dyDescent="0.25">
      <c r="B604" t="s">
        <v>2549</v>
      </c>
      <c r="C604" t="s">
        <v>2612</v>
      </c>
      <c r="D604" t="s">
        <v>2612</v>
      </c>
      <c r="E604">
        <v>-1</v>
      </c>
      <c r="F604" t="s">
        <v>82</v>
      </c>
      <c r="G604">
        <v>5</v>
      </c>
      <c r="H604">
        <v>1</v>
      </c>
      <c r="I604" t="s">
        <v>27</v>
      </c>
      <c r="J604" t="s">
        <v>28</v>
      </c>
      <c r="K604">
        <v>25</v>
      </c>
      <c r="L604">
        <v>-1</v>
      </c>
      <c r="M604">
        <v>-1</v>
      </c>
      <c r="N604">
        <v>-1</v>
      </c>
      <c r="O604">
        <v>-1</v>
      </c>
      <c r="P604">
        <v>1</v>
      </c>
      <c r="Q604" t="s">
        <v>2565</v>
      </c>
      <c r="S604" t="s">
        <v>2613</v>
      </c>
      <c r="T604">
        <v>467</v>
      </c>
      <c r="U604">
        <v>-1</v>
      </c>
      <c r="W604" s="1" t="s">
        <v>1162</v>
      </c>
      <c r="X604" t="s">
        <v>1162</v>
      </c>
    </row>
    <row r="605" spans="2:24" hidden="1" x14ac:dyDescent="0.25">
      <c r="B605" t="s">
        <v>2549</v>
      </c>
      <c r="C605" t="s">
        <v>2553</v>
      </c>
      <c r="D605" t="s">
        <v>2553</v>
      </c>
      <c r="E605">
        <v>-1</v>
      </c>
      <c r="F605" t="s">
        <v>82</v>
      </c>
      <c r="G605">
        <v>10</v>
      </c>
      <c r="H605">
        <v>0</v>
      </c>
      <c r="I605" t="s">
        <v>27</v>
      </c>
      <c r="J605" t="s">
        <v>28</v>
      </c>
      <c r="K605">
        <v>4</v>
      </c>
      <c r="L605">
        <v>-1</v>
      </c>
      <c r="M605">
        <v>-1</v>
      </c>
      <c r="N605">
        <v>-1</v>
      </c>
      <c r="O605">
        <v>-1</v>
      </c>
      <c r="P605">
        <v>1</v>
      </c>
      <c r="Q605">
        <v>-1</v>
      </c>
      <c r="S605" t="s">
        <v>2554</v>
      </c>
      <c r="T605">
        <v>468</v>
      </c>
      <c r="U605">
        <v>-1</v>
      </c>
      <c r="W605" s="1" t="s">
        <v>2555</v>
      </c>
      <c r="X605" t="s">
        <v>2555</v>
      </c>
    </row>
    <row r="606" spans="2:24" hidden="1" x14ac:dyDescent="0.25">
      <c r="B606" t="s">
        <v>2549</v>
      </c>
      <c r="C606" t="s">
        <v>267</v>
      </c>
      <c r="D606" t="s">
        <v>267</v>
      </c>
      <c r="E606">
        <v>-1</v>
      </c>
      <c r="F606" t="s">
        <v>82</v>
      </c>
      <c r="G606">
        <v>4</v>
      </c>
      <c r="H606">
        <v>0</v>
      </c>
      <c r="I606" t="s">
        <v>28</v>
      </c>
      <c r="J606" t="s">
        <v>27</v>
      </c>
      <c r="K606">
        <v>3</v>
      </c>
      <c r="L606">
        <v>-1</v>
      </c>
      <c r="M606">
        <v>-1</v>
      </c>
      <c r="N606">
        <v>-1</v>
      </c>
      <c r="O606">
        <v>-1</v>
      </c>
      <c r="P606">
        <v>1</v>
      </c>
      <c r="Q606">
        <v>-1</v>
      </c>
      <c r="R606" t="s">
        <v>27</v>
      </c>
      <c r="S606" t="s">
        <v>2552</v>
      </c>
      <c r="T606">
        <v>469</v>
      </c>
      <c r="U606">
        <v>-1</v>
      </c>
      <c r="W606" s="1" t="s">
        <v>269</v>
      </c>
      <c r="X606" t="s">
        <v>269</v>
      </c>
    </row>
    <row r="607" spans="2:24" hidden="1" x14ac:dyDescent="0.25">
      <c r="B607" t="s">
        <v>2621</v>
      </c>
      <c r="C607" t="s">
        <v>2635</v>
      </c>
      <c r="D607" t="s">
        <v>2635</v>
      </c>
      <c r="E607">
        <v>-1</v>
      </c>
      <c r="F607" t="s">
        <v>82</v>
      </c>
      <c r="G607">
        <v>6</v>
      </c>
      <c r="H607">
        <v>0</v>
      </c>
      <c r="I607" t="s">
        <v>27</v>
      </c>
      <c r="J607" t="s">
        <v>28</v>
      </c>
      <c r="K607">
        <v>7</v>
      </c>
      <c r="L607">
        <v>-1</v>
      </c>
      <c r="P607" t="s">
        <v>97</v>
      </c>
      <c r="Q607">
        <v>-1</v>
      </c>
      <c r="R607" t="s">
        <v>28</v>
      </c>
      <c r="S607" t="s">
        <v>2635</v>
      </c>
      <c r="T607">
        <v>1002</v>
      </c>
      <c r="U607">
        <v>-1</v>
      </c>
      <c r="V607">
        <v>-1</v>
      </c>
      <c r="W607" s="1" t="s">
        <v>2636</v>
      </c>
      <c r="X607" t="s">
        <v>2636</v>
      </c>
    </row>
    <row r="608" spans="2:24" hidden="1" x14ac:dyDescent="0.25">
      <c r="B608" t="s">
        <v>2621</v>
      </c>
      <c r="C608" t="s">
        <v>282</v>
      </c>
      <c r="D608" t="s">
        <v>557</v>
      </c>
      <c r="E608" t="s">
        <v>88</v>
      </c>
      <c r="F608" t="s">
        <v>486</v>
      </c>
      <c r="G608">
        <v>15</v>
      </c>
      <c r="H608">
        <v>0</v>
      </c>
      <c r="I608" t="s">
        <v>28</v>
      </c>
      <c r="J608" t="s">
        <v>27</v>
      </c>
      <c r="K608">
        <v>1</v>
      </c>
      <c r="L608">
        <v>-1</v>
      </c>
      <c r="P608" t="s">
        <v>97</v>
      </c>
      <c r="Q608">
        <v>-1</v>
      </c>
      <c r="R608" t="s">
        <v>27</v>
      </c>
      <c r="S608" t="s">
        <v>2622</v>
      </c>
      <c r="T608">
        <v>1002</v>
      </c>
      <c r="U608">
        <v>-1</v>
      </c>
      <c r="V608">
        <v>-1</v>
      </c>
      <c r="W608" s="1" t="s">
        <v>2623</v>
      </c>
      <c r="X608" t="s">
        <v>677</v>
      </c>
    </row>
    <row r="609" spans="2:24" hidden="1" x14ac:dyDescent="0.25">
      <c r="B609" t="s">
        <v>2621</v>
      </c>
      <c r="C609" t="s">
        <v>2627</v>
      </c>
      <c r="D609" t="s">
        <v>2627</v>
      </c>
      <c r="E609">
        <v>-1</v>
      </c>
      <c r="F609" t="s">
        <v>486</v>
      </c>
      <c r="G609">
        <v>6</v>
      </c>
      <c r="H609">
        <v>0</v>
      </c>
      <c r="I609" t="s">
        <v>27</v>
      </c>
      <c r="J609" t="s">
        <v>28</v>
      </c>
      <c r="K609">
        <v>3</v>
      </c>
      <c r="L609">
        <v>-1</v>
      </c>
      <c r="P609" t="s">
        <v>97</v>
      </c>
      <c r="Q609">
        <v>-1</v>
      </c>
      <c r="R609" t="s">
        <v>28</v>
      </c>
      <c r="S609" t="s">
        <v>2627</v>
      </c>
      <c r="T609">
        <v>1002</v>
      </c>
      <c r="U609">
        <v>-1</v>
      </c>
      <c r="V609">
        <v>-1</v>
      </c>
      <c r="W609" s="1" t="s">
        <v>2628</v>
      </c>
      <c r="X609" t="s">
        <v>2628</v>
      </c>
    </row>
    <row r="610" spans="2:24" hidden="1" x14ac:dyDescent="0.25">
      <c r="B610" t="s">
        <v>2621</v>
      </c>
      <c r="C610" t="s">
        <v>2655</v>
      </c>
      <c r="D610" t="s">
        <v>2655</v>
      </c>
      <c r="E610">
        <v>-1</v>
      </c>
      <c r="F610" t="s">
        <v>486</v>
      </c>
      <c r="G610">
        <v>5</v>
      </c>
      <c r="H610">
        <v>0</v>
      </c>
      <c r="I610" t="s">
        <v>27</v>
      </c>
      <c r="J610" t="s">
        <v>28</v>
      </c>
      <c r="K610">
        <v>13</v>
      </c>
      <c r="L610">
        <v>-1</v>
      </c>
      <c r="P610" t="s">
        <v>97</v>
      </c>
      <c r="Q610">
        <v>-1</v>
      </c>
      <c r="R610" t="s">
        <v>28</v>
      </c>
      <c r="S610" t="s">
        <v>2656</v>
      </c>
      <c r="T610">
        <v>1002</v>
      </c>
      <c r="U610">
        <v>-1</v>
      </c>
      <c r="V610">
        <v>-1</v>
      </c>
      <c r="W610" s="1" t="s">
        <v>2657</v>
      </c>
      <c r="X610" t="s">
        <v>2658</v>
      </c>
    </row>
    <row r="611" spans="2:24" hidden="1" x14ac:dyDescent="0.25">
      <c r="B611" t="s">
        <v>2621</v>
      </c>
      <c r="C611" t="s">
        <v>2659</v>
      </c>
      <c r="D611" t="s">
        <v>2659</v>
      </c>
      <c r="E611">
        <v>-1</v>
      </c>
      <c r="F611" t="s">
        <v>486</v>
      </c>
      <c r="G611">
        <v>2</v>
      </c>
      <c r="H611">
        <v>0</v>
      </c>
      <c r="I611" t="s">
        <v>27</v>
      </c>
      <c r="J611" t="s">
        <v>28</v>
      </c>
      <c r="K611">
        <v>14</v>
      </c>
      <c r="L611">
        <v>-1</v>
      </c>
      <c r="P611" t="s">
        <v>97</v>
      </c>
      <c r="Q611">
        <v>-1</v>
      </c>
      <c r="R611" t="s">
        <v>28</v>
      </c>
      <c r="S611" t="s">
        <v>2660</v>
      </c>
      <c r="T611">
        <v>1002</v>
      </c>
      <c r="U611">
        <v>-1</v>
      </c>
      <c r="V611">
        <v>-1</v>
      </c>
      <c r="W611" s="1" t="s">
        <v>2661</v>
      </c>
      <c r="X611" t="s">
        <v>2662</v>
      </c>
    </row>
    <row r="612" spans="2:24" hidden="1" x14ac:dyDescent="0.25">
      <c r="B612" t="s">
        <v>2621</v>
      </c>
      <c r="C612" t="s">
        <v>2651</v>
      </c>
      <c r="D612" t="s">
        <v>2651</v>
      </c>
      <c r="E612">
        <v>-1</v>
      </c>
      <c r="F612" t="s">
        <v>26</v>
      </c>
      <c r="G612">
        <v>1</v>
      </c>
      <c r="H612">
        <v>0</v>
      </c>
      <c r="I612" t="s">
        <v>27</v>
      </c>
      <c r="J612" t="s">
        <v>28</v>
      </c>
      <c r="K612">
        <v>12</v>
      </c>
      <c r="L612">
        <v>-1</v>
      </c>
      <c r="P612" t="s">
        <v>97</v>
      </c>
      <c r="Q612">
        <v>-1</v>
      </c>
      <c r="R612" t="s">
        <v>28</v>
      </c>
      <c r="S612" t="s">
        <v>2652</v>
      </c>
      <c r="T612">
        <v>1002</v>
      </c>
      <c r="U612">
        <v>-1</v>
      </c>
      <c r="V612">
        <v>-1</v>
      </c>
      <c r="W612" s="1" t="s">
        <v>2653</v>
      </c>
      <c r="X612" t="s">
        <v>2654</v>
      </c>
    </row>
    <row r="613" spans="2:24" hidden="1" x14ac:dyDescent="0.25">
      <c r="B613" t="s">
        <v>2621</v>
      </c>
      <c r="C613" t="s">
        <v>2629</v>
      </c>
      <c r="D613" t="s">
        <v>2629</v>
      </c>
      <c r="E613">
        <v>-1</v>
      </c>
      <c r="F613" t="s">
        <v>486</v>
      </c>
      <c r="G613">
        <v>6</v>
      </c>
      <c r="H613">
        <v>0</v>
      </c>
      <c r="I613" t="s">
        <v>27</v>
      </c>
      <c r="J613" t="s">
        <v>28</v>
      </c>
      <c r="K613">
        <v>4</v>
      </c>
      <c r="L613">
        <v>-1</v>
      </c>
      <c r="P613" t="s">
        <v>97</v>
      </c>
      <c r="Q613">
        <v>-1</v>
      </c>
      <c r="R613" t="s">
        <v>28</v>
      </c>
      <c r="S613" t="s">
        <v>2629</v>
      </c>
      <c r="T613">
        <v>1002</v>
      </c>
      <c r="U613">
        <v>-1</v>
      </c>
      <c r="V613">
        <v>-1</v>
      </c>
      <c r="W613" s="1" t="s">
        <v>2630</v>
      </c>
      <c r="X613" t="s">
        <v>2630</v>
      </c>
    </row>
    <row r="614" spans="2:24" hidden="1" x14ac:dyDescent="0.25">
      <c r="B614" t="s">
        <v>2621</v>
      </c>
      <c r="C614" t="s">
        <v>2624</v>
      </c>
      <c r="D614" t="s">
        <v>2624</v>
      </c>
      <c r="E614">
        <v>-1</v>
      </c>
      <c r="F614" t="s">
        <v>26</v>
      </c>
      <c r="G614">
        <v>1</v>
      </c>
      <c r="H614">
        <v>0</v>
      </c>
      <c r="I614" t="s">
        <v>27</v>
      </c>
      <c r="J614" t="s">
        <v>28</v>
      </c>
      <c r="K614">
        <v>2</v>
      </c>
      <c r="L614">
        <v>-1</v>
      </c>
      <c r="P614" t="s">
        <v>97</v>
      </c>
      <c r="Q614">
        <v>-1</v>
      </c>
      <c r="R614" t="s">
        <v>28</v>
      </c>
      <c r="S614" t="s">
        <v>2624</v>
      </c>
      <c r="T614">
        <v>1002</v>
      </c>
      <c r="U614">
        <v>-1</v>
      </c>
      <c r="V614">
        <v>-1</v>
      </c>
      <c r="W614" s="1" t="s">
        <v>2625</v>
      </c>
      <c r="X614" t="s">
        <v>2626</v>
      </c>
    </row>
    <row r="615" spans="2:24" hidden="1" x14ac:dyDescent="0.25">
      <c r="B615" t="s">
        <v>2621</v>
      </c>
      <c r="C615" t="s">
        <v>2631</v>
      </c>
      <c r="D615" t="s">
        <v>2631</v>
      </c>
      <c r="E615">
        <v>-1</v>
      </c>
      <c r="F615" t="s">
        <v>486</v>
      </c>
      <c r="G615">
        <v>5</v>
      </c>
      <c r="H615">
        <v>0</v>
      </c>
      <c r="I615" t="s">
        <v>27</v>
      </c>
      <c r="J615" t="s">
        <v>28</v>
      </c>
      <c r="K615">
        <v>5</v>
      </c>
      <c r="L615">
        <v>-1</v>
      </c>
      <c r="P615" t="s">
        <v>97</v>
      </c>
      <c r="Q615">
        <v>-1</v>
      </c>
      <c r="R615" t="s">
        <v>28</v>
      </c>
      <c r="S615" t="s">
        <v>2631</v>
      </c>
      <c r="T615">
        <v>1002</v>
      </c>
      <c r="U615">
        <v>-1</v>
      </c>
      <c r="V615">
        <v>-1</v>
      </c>
      <c r="W615" s="1" t="s">
        <v>2632</v>
      </c>
      <c r="X615" t="s">
        <v>2632</v>
      </c>
    </row>
    <row r="616" spans="2:24" hidden="1" x14ac:dyDescent="0.25">
      <c r="B616" t="s">
        <v>2621</v>
      </c>
      <c r="C616" t="s">
        <v>2633</v>
      </c>
      <c r="D616" t="s">
        <v>2633</v>
      </c>
      <c r="E616">
        <v>-1</v>
      </c>
      <c r="F616" t="s">
        <v>82</v>
      </c>
      <c r="G616">
        <v>4</v>
      </c>
      <c r="H616">
        <v>0</v>
      </c>
      <c r="I616" t="s">
        <v>27</v>
      </c>
      <c r="J616" t="s">
        <v>28</v>
      </c>
      <c r="K616">
        <v>6</v>
      </c>
      <c r="L616">
        <v>-1</v>
      </c>
      <c r="P616" t="s">
        <v>97</v>
      </c>
      <c r="Q616">
        <v>-1</v>
      </c>
      <c r="R616" t="s">
        <v>28</v>
      </c>
      <c r="S616" t="s">
        <v>2633</v>
      </c>
      <c r="T616">
        <v>1002</v>
      </c>
      <c r="U616">
        <v>-1</v>
      </c>
      <c r="V616">
        <v>-1</v>
      </c>
      <c r="W616" s="1" t="s">
        <v>2634</v>
      </c>
      <c r="X616" t="s">
        <v>2634</v>
      </c>
    </row>
    <row r="617" spans="2:24" hidden="1" x14ac:dyDescent="0.25">
      <c r="B617" t="s">
        <v>2621</v>
      </c>
      <c r="C617" t="s">
        <v>247</v>
      </c>
      <c r="D617" t="s">
        <v>247</v>
      </c>
      <c r="E617" t="s">
        <v>25</v>
      </c>
      <c r="F617" t="s">
        <v>607</v>
      </c>
      <c r="G617">
        <v>32767</v>
      </c>
      <c r="H617">
        <v>0</v>
      </c>
      <c r="I617" t="s">
        <v>27</v>
      </c>
      <c r="J617" t="s">
        <v>28</v>
      </c>
      <c r="K617">
        <v>8</v>
      </c>
      <c r="L617">
        <v>-1</v>
      </c>
      <c r="P617" t="s">
        <v>97</v>
      </c>
      <c r="Q617" t="s">
        <v>30</v>
      </c>
      <c r="R617" t="s">
        <v>28</v>
      </c>
      <c r="S617" t="s">
        <v>2637</v>
      </c>
      <c r="T617">
        <v>1002</v>
      </c>
      <c r="U617">
        <v>-1</v>
      </c>
      <c r="V617">
        <v>-1</v>
      </c>
      <c r="W617" s="1" t="s">
        <v>2638</v>
      </c>
    </row>
    <row r="618" spans="2:24" hidden="1" x14ac:dyDescent="0.25">
      <c r="B618" t="s">
        <v>2621</v>
      </c>
      <c r="C618" t="s">
        <v>2647</v>
      </c>
      <c r="D618" t="s">
        <v>2647</v>
      </c>
      <c r="E618">
        <v>-1</v>
      </c>
      <c r="F618" t="s">
        <v>486</v>
      </c>
      <c r="G618">
        <v>5</v>
      </c>
      <c r="H618">
        <v>0</v>
      </c>
      <c r="I618" t="s">
        <v>27</v>
      </c>
      <c r="J618" t="s">
        <v>28</v>
      </c>
      <c r="K618">
        <v>11</v>
      </c>
      <c r="L618">
        <v>-1</v>
      </c>
      <c r="P618" t="s">
        <v>97</v>
      </c>
      <c r="Q618">
        <v>-1</v>
      </c>
      <c r="R618" t="s">
        <v>28</v>
      </c>
      <c r="S618" t="s">
        <v>2648</v>
      </c>
      <c r="T618">
        <v>1002</v>
      </c>
      <c r="U618">
        <v>-1</v>
      </c>
      <c r="V618">
        <v>-1</v>
      </c>
      <c r="W618" s="1" t="s">
        <v>2649</v>
      </c>
      <c r="X618" t="s">
        <v>2650</v>
      </c>
    </row>
    <row r="619" spans="2:24" hidden="1" x14ac:dyDescent="0.25">
      <c r="B619" t="s">
        <v>2621</v>
      </c>
      <c r="C619" t="s">
        <v>2643</v>
      </c>
      <c r="D619" t="s">
        <v>2643</v>
      </c>
      <c r="E619">
        <v>-1</v>
      </c>
      <c r="F619" t="s">
        <v>486</v>
      </c>
      <c r="G619">
        <v>2</v>
      </c>
      <c r="H619">
        <v>0</v>
      </c>
      <c r="I619" t="s">
        <v>27</v>
      </c>
      <c r="J619" t="s">
        <v>28</v>
      </c>
      <c r="K619">
        <v>10</v>
      </c>
      <c r="L619">
        <v>-1</v>
      </c>
      <c r="P619" t="s">
        <v>97</v>
      </c>
      <c r="Q619">
        <v>-1</v>
      </c>
      <c r="R619" t="s">
        <v>28</v>
      </c>
      <c r="S619" t="s">
        <v>2644</v>
      </c>
      <c r="T619">
        <v>1002</v>
      </c>
      <c r="U619">
        <v>-1</v>
      </c>
      <c r="V619">
        <v>-1</v>
      </c>
      <c r="W619" s="1" t="s">
        <v>2645</v>
      </c>
      <c r="X619" t="s">
        <v>2646</v>
      </c>
    </row>
    <row r="620" spans="2:24" hidden="1" x14ac:dyDescent="0.25">
      <c r="B620" t="s">
        <v>2621</v>
      </c>
      <c r="C620" t="s">
        <v>2639</v>
      </c>
      <c r="D620" t="s">
        <v>2639</v>
      </c>
      <c r="E620">
        <v>-1</v>
      </c>
      <c r="F620" t="s">
        <v>26</v>
      </c>
      <c r="G620">
        <v>1</v>
      </c>
      <c r="H620">
        <v>0</v>
      </c>
      <c r="I620" t="s">
        <v>27</v>
      </c>
      <c r="J620" t="s">
        <v>28</v>
      </c>
      <c r="K620">
        <v>9</v>
      </c>
      <c r="L620">
        <v>-1</v>
      </c>
      <c r="P620" t="s">
        <v>97</v>
      </c>
      <c r="Q620">
        <v>-1</v>
      </c>
      <c r="R620" t="s">
        <v>28</v>
      </c>
      <c r="S620" t="s">
        <v>2640</v>
      </c>
      <c r="T620">
        <v>1002</v>
      </c>
      <c r="U620">
        <v>-1</v>
      </c>
      <c r="V620">
        <v>-1</v>
      </c>
      <c r="W620" s="1" t="s">
        <v>2641</v>
      </c>
      <c r="X620" t="s">
        <v>2642</v>
      </c>
    </row>
    <row r="621" spans="2:24" hidden="1" x14ac:dyDescent="0.25">
      <c r="B621" t="s">
        <v>2663</v>
      </c>
      <c r="C621" t="s">
        <v>282</v>
      </c>
      <c r="D621" t="s">
        <v>557</v>
      </c>
      <c r="E621" t="s">
        <v>88</v>
      </c>
      <c r="F621" t="s">
        <v>486</v>
      </c>
      <c r="G621">
        <v>15</v>
      </c>
      <c r="H621">
        <v>0</v>
      </c>
      <c r="I621" t="s">
        <v>28</v>
      </c>
      <c r="J621" t="s">
        <v>28</v>
      </c>
      <c r="K621">
        <v>1</v>
      </c>
      <c r="L621">
        <v>-1</v>
      </c>
      <c r="P621" t="s">
        <v>97</v>
      </c>
      <c r="Q621">
        <v>-1</v>
      </c>
      <c r="R621" t="s">
        <v>27</v>
      </c>
      <c r="S621" t="s">
        <v>2664</v>
      </c>
      <c r="T621">
        <v>1002</v>
      </c>
      <c r="U621">
        <v>-1</v>
      </c>
      <c r="V621">
        <v>-1</v>
      </c>
      <c r="W621" s="1" t="s">
        <v>2623</v>
      </c>
      <c r="X621" t="s">
        <v>677</v>
      </c>
    </row>
    <row r="622" spans="2:24" hidden="1" x14ac:dyDescent="0.25">
      <c r="B622" t="s">
        <v>2663</v>
      </c>
      <c r="C622" t="s">
        <v>2670</v>
      </c>
      <c r="D622" t="s">
        <v>2670</v>
      </c>
      <c r="E622" t="s">
        <v>88</v>
      </c>
      <c r="F622" t="s">
        <v>82</v>
      </c>
      <c r="G622">
        <v>6</v>
      </c>
      <c r="H622">
        <v>0</v>
      </c>
      <c r="I622" t="s">
        <v>27</v>
      </c>
      <c r="J622" t="s">
        <v>28</v>
      </c>
      <c r="K622">
        <v>4</v>
      </c>
      <c r="L622">
        <v>-1</v>
      </c>
      <c r="P622" t="s">
        <v>97</v>
      </c>
      <c r="Q622">
        <v>-1</v>
      </c>
      <c r="R622" t="s">
        <v>28</v>
      </c>
      <c r="S622" t="s">
        <v>2670</v>
      </c>
      <c r="T622">
        <v>1002</v>
      </c>
      <c r="U622">
        <v>-1</v>
      </c>
      <c r="V622">
        <v>-1</v>
      </c>
      <c r="W622" s="1" t="s">
        <v>2671</v>
      </c>
      <c r="X622" t="s">
        <v>2671</v>
      </c>
    </row>
    <row r="623" spans="2:24" hidden="1" x14ac:dyDescent="0.25">
      <c r="B623" t="s">
        <v>2663</v>
      </c>
      <c r="C623" t="s">
        <v>247</v>
      </c>
      <c r="D623" t="s">
        <v>247</v>
      </c>
      <c r="E623" t="s">
        <v>25</v>
      </c>
      <c r="F623" t="s">
        <v>607</v>
      </c>
      <c r="G623">
        <v>32767</v>
      </c>
      <c r="H623">
        <v>0</v>
      </c>
      <c r="I623" t="s">
        <v>27</v>
      </c>
      <c r="J623" t="s">
        <v>28</v>
      </c>
      <c r="K623">
        <v>6</v>
      </c>
      <c r="L623">
        <v>-1</v>
      </c>
      <c r="P623" t="s">
        <v>97</v>
      </c>
      <c r="Q623" t="s">
        <v>30</v>
      </c>
      <c r="R623" t="s">
        <v>28</v>
      </c>
      <c r="S623" t="s">
        <v>2674</v>
      </c>
      <c r="T623">
        <v>1002</v>
      </c>
      <c r="U623">
        <v>-1</v>
      </c>
      <c r="V623">
        <v>-1</v>
      </c>
      <c r="W623" s="1" t="s">
        <v>2675</v>
      </c>
      <c r="X623" t="s">
        <v>2675</v>
      </c>
    </row>
    <row r="624" spans="2:24" hidden="1" x14ac:dyDescent="0.25">
      <c r="B624" t="s">
        <v>2663</v>
      </c>
      <c r="C624" t="s">
        <v>2679</v>
      </c>
      <c r="D624" t="s">
        <v>2679</v>
      </c>
      <c r="E624">
        <v>-1</v>
      </c>
      <c r="F624" t="s">
        <v>486</v>
      </c>
      <c r="G624">
        <v>7</v>
      </c>
      <c r="H624">
        <v>0</v>
      </c>
      <c r="I624" t="s">
        <v>27</v>
      </c>
      <c r="J624" t="s">
        <v>28</v>
      </c>
      <c r="K624">
        <v>8</v>
      </c>
      <c r="L624">
        <v>-1</v>
      </c>
      <c r="P624" t="s">
        <v>97</v>
      </c>
      <c r="Q624">
        <v>-1</v>
      </c>
      <c r="R624" t="s">
        <v>28</v>
      </c>
      <c r="S624" t="s">
        <v>2680</v>
      </c>
      <c r="T624">
        <v>1002</v>
      </c>
      <c r="U624">
        <v>-1</v>
      </c>
      <c r="V624">
        <v>-1</v>
      </c>
      <c r="W624" s="1" t="s">
        <v>2681</v>
      </c>
      <c r="X624" t="s">
        <v>2681</v>
      </c>
    </row>
    <row r="625" spans="2:24" hidden="1" x14ac:dyDescent="0.25">
      <c r="B625" t="s">
        <v>2663</v>
      </c>
      <c r="C625" t="s">
        <v>2062</v>
      </c>
      <c r="D625" t="s">
        <v>2062</v>
      </c>
      <c r="E625">
        <v>-1</v>
      </c>
      <c r="F625" t="s">
        <v>26</v>
      </c>
      <c r="G625">
        <v>1</v>
      </c>
      <c r="H625">
        <v>0</v>
      </c>
      <c r="I625" t="s">
        <v>28</v>
      </c>
      <c r="J625" t="s">
        <v>28</v>
      </c>
      <c r="K625">
        <v>3</v>
      </c>
      <c r="L625">
        <v>-1</v>
      </c>
      <c r="M625" t="s">
        <v>47</v>
      </c>
      <c r="N625">
        <v>12</v>
      </c>
      <c r="O625" t="s">
        <v>1913</v>
      </c>
      <c r="P625" t="s">
        <v>97</v>
      </c>
      <c r="Q625">
        <v>-1</v>
      </c>
      <c r="R625" t="s">
        <v>27</v>
      </c>
      <c r="S625" t="s">
        <v>2668</v>
      </c>
      <c r="T625">
        <v>1002</v>
      </c>
      <c r="U625">
        <v>-1</v>
      </c>
      <c r="V625">
        <v>-1</v>
      </c>
      <c r="W625" s="1" t="s">
        <v>2669</v>
      </c>
    </row>
    <row r="626" spans="2:24" hidden="1" x14ac:dyDescent="0.25">
      <c r="B626" t="s">
        <v>2663</v>
      </c>
      <c r="C626" t="s">
        <v>2665</v>
      </c>
      <c r="D626" t="s">
        <v>2665</v>
      </c>
      <c r="E626">
        <v>-1</v>
      </c>
      <c r="F626" t="s">
        <v>82</v>
      </c>
      <c r="G626">
        <v>4</v>
      </c>
      <c r="H626">
        <v>0</v>
      </c>
      <c r="I626" t="s">
        <v>28</v>
      </c>
      <c r="J626" t="s">
        <v>28</v>
      </c>
      <c r="K626">
        <v>2</v>
      </c>
      <c r="L626">
        <v>-1</v>
      </c>
      <c r="P626" t="s">
        <v>97</v>
      </c>
      <c r="Q626">
        <v>-1</v>
      </c>
      <c r="R626" t="s">
        <v>27</v>
      </c>
      <c r="S626" t="s">
        <v>2666</v>
      </c>
      <c r="T626">
        <v>1002</v>
      </c>
      <c r="U626">
        <v>-1</v>
      </c>
      <c r="V626">
        <v>-1</v>
      </c>
      <c r="W626" s="1" t="s">
        <v>2667</v>
      </c>
    </row>
    <row r="627" spans="2:24" hidden="1" x14ac:dyDescent="0.25">
      <c r="B627" t="s">
        <v>2663</v>
      </c>
      <c r="C627" t="s">
        <v>2672</v>
      </c>
      <c r="D627" t="s">
        <v>2672</v>
      </c>
      <c r="E627">
        <v>-1</v>
      </c>
      <c r="F627" t="s">
        <v>486</v>
      </c>
      <c r="G627">
        <v>24</v>
      </c>
      <c r="H627">
        <v>0</v>
      </c>
      <c r="I627" t="s">
        <v>27</v>
      </c>
      <c r="J627" t="s">
        <v>28</v>
      </c>
      <c r="K627">
        <v>5</v>
      </c>
      <c r="L627">
        <v>-1</v>
      </c>
      <c r="P627" t="s">
        <v>97</v>
      </c>
      <c r="Q627">
        <v>-1</v>
      </c>
      <c r="R627" t="s">
        <v>28</v>
      </c>
      <c r="S627" t="s">
        <v>2672</v>
      </c>
      <c r="T627">
        <v>1002</v>
      </c>
      <c r="U627">
        <v>-1</v>
      </c>
      <c r="V627">
        <v>-1</v>
      </c>
      <c r="W627" s="1" t="s">
        <v>2673</v>
      </c>
      <c r="X627" t="s">
        <v>2673</v>
      </c>
    </row>
    <row r="628" spans="2:24" hidden="1" x14ac:dyDescent="0.25">
      <c r="B628" t="s">
        <v>2663</v>
      </c>
      <c r="C628" t="s">
        <v>2676</v>
      </c>
      <c r="D628" t="s">
        <v>2676</v>
      </c>
      <c r="E628">
        <v>-1</v>
      </c>
      <c r="F628" t="s">
        <v>486</v>
      </c>
      <c r="G628">
        <v>7</v>
      </c>
      <c r="H628">
        <v>0</v>
      </c>
      <c r="I628" t="s">
        <v>27</v>
      </c>
      <c r="J628" t="s">
        <v>28</v>
      </c>
      <c r="K628">
        <v>7</v>
      </c>
      <c r="L628">
        <v>-1</v>
      </c>
      <c r="P628" t="s">
        <v>97</v>
      </c>
      <c r="Q628">
        <v>-1</v>
      </c>
      <c r="R628" t="s">
        <v>28</v>
      </c>
      <c r="S628" t="s">
        <v>2677</v>
      </c>
      <c r="T628">
        <v>1002</v>
      </c>
      <c r="U628">
        <v>-1</v>
      </c>
      <c r="V628">
        <v>-1</v>
      </c>
      <c r="W628" s="1" t="s">
        <v>2678</v>
      </c>
      <c r="X628" t="s">
        <v>2678</v>
      </c>
    </row>
    <row r="629" spans="2:24" hidden="1" x14ac:dyDescent="0.25">
      <c r="B629" t="s">
        <v>605</v>
      </c>
      <c r="C629" t="s">
        <v>653</v>
      </c>
      <c r="D629" t="s">
        <v>653</v>
      </c>
      <c r="E629">
        <v>-1</v>
      </c>
      <c r="F629" t="s">
        <v>26</v>
      </c>
      <c r="G629">
        <v>1</v>
      </c>
      <c r="H629">
        <v>0</v>
      </c>
      <c r="I629" t="s">
        <v>27</v>
      </c>
      <c r="J629" t="s">
        <v>28</v>
      </c>
      <c r="K629">
        <v>31</v>
      </c>
      <c r="L629">
        <v>-1</v>
      </c>
      <c r="P629" t="s">
        <v>97</v>
      </c>
      <c r="Q629">
        <v>-1</v>
      </c>
      <c r="R629" t="s">
        <v>28</v>
      </c>
      <c r="S629" t="s">
        <v>653</v>
      </c>
      <c r="T629">
        <v>1002</v>
      </c>
      <c r="U629">
        <v>-1</v>
      </c>
      <c r="V629">
        <v>-1</v>
      </c>
      <c r="W629" s="1" t="s">
        <v>654</v>
      </c>
      <c r="X629" t="s">
        <v>654</v>
      </c>
    </row>
    <row r="630" spans="2:24" hidden="1" x14ac:dyDescent="0.25">
      <c r="B630" t="s">
        <v>605</v>
      </c>
      <c r="C630" t="s">
        <v>282</v>
      </c>
      <c r="D630" t="s">
        <v>557</v>
      </c>
      <c r="E630" t="s">
        <v>88</v>
      </c>
      <c r="F630" t="s">
        <v>486</v>
      </c>
      <c r="G630">
        <v>15</v>
      </c>
      <c r="H630">
        <v>0</v>
      </c>
      <c r="I630" t="s">
        <v>28</v>
      </c>
      <c r="J630" t="s">
        <v>28</v>
      </c>
      <c r="K630">
        <v>1</v>
      </c>
      <c r="L630">
        <v>-1</v>
      </c>
      <c r="P630" t="s">
        <v>97</v>
      </c>
      <c r="Q630">
        <v>-1</v>
      </c>
      <c r="R630" t="s">
        <v>27</v>
      </c>
      <c r="S630" t="s">
        <v>2682</v>
      </c>
      <c r="T630">
        <v>1002</v>
      </c>
      <c r="U630">
        <v>-1</v>
      </c>
      <c r="V630">
        <v>-1</v>
      </c>
      <c r="W630" s="1" t="s">
        <v>2623</v>
      </c>
      <c r="X630" t="s">
        <v>677</v>
      </c>
    </row>
    <row r="631" spans="2:24" hidden="1" x14ac:dyDescent="0.25">
      <c r="B631" t="s">
        <v>605</v>
      </c>
      <c r="C631" t="s">
        <v>667</v>
      </c>
      <c r="D631" t="s">
        <v>667</v>
      </c>
      <c r="E631">
        <v>-1</v>
      </c>
      <c r="F631" t="s">
        <v>486</v>
      </c>
      <c r="G631">
        <v>9</v>
      </c>
      <c r="H631">
        <v>0</v>
      </c>
      <c r="I631" t="s">
        <v>27</v>
      </c>
      <c r="J631" t="s">
        <v>28</v>
      </c>
      <c r="K631">
        <v>38</v>
      </c>
      <c r="L631">
        <v>-1</v>
      </c>
      <c r="P631" t="s">
        <v>97</v>
      </c>
      <c r="Q631">
        <v>-1</v>
      </c>
      <c r="R631" t="s">
        <v>28</v>
      </c>
      <c r="S631" t="s">
        <v>667</v>
      </c>
      <c r="T631">
        <v>1002</v>
      </c>
      <c r="U631">
        <v>-1</v>
      </c>
      <c r="V631">
        <v>-1</v>
      </c>
      <c r="W631" s="1" t="s">
        <v>668</v>
      </c>
      <c r="X631" t="s">
        <v>669</v>
      </c>
    </row>
    <row r="632" spans="2:24" hidden="1" x14ac:dyDescent="0.25">
      <c r="B632" t="s">
        <v>605</v>
      </c>
      <c r="C632" t="s">
        <v>665</v>
      </c>
      <c r="D632" t="s">
        <v>665</v>
      </c>
      <c r="E632">
        <v>-1</v>
      </c>
      <c r="F632" t="s">
        <v>486</v>
      </c>
      <c r="G632">
        <v>5</v>
      </c>
      <c r="H632">
        <v>0</v>
      </c>
      <c r="I632" t="s">
        <v>27</v>
      </c>
      <c r="J632" t="s">
        <v>28</v>
      </c>
      <c r="K632">
        <v>37</v>
      </c>
      <c r="L632">
        <v>-1</v>
      </c>
      <c r="P632" t="s">
        <v>97</v>
      </c>
      <c r="Q632">
        <v>-1</v>
      </c>
      <c r="R632" t="s">
        <v>28</v>
      </c>
      <c r="S632" t="s">
        <v>665</v>
      </c>
      <c r="T632">
        <v>1002</v>
      </c>
      <c r="U632">
        <v>-1</v>
      </c>
      <c r="V632">
        <v>-1</v>
      </c>
      <c r="W632" s="1" t="s">
        <v>666</v>
      </c>
      <c r="X632" t="s">
        <v>666</v>
      </c>
    </row>
    <row r="633" spans="2:24" hidden="1" x14ac:dyDescent="0.25">
      <c r="B633" t="s">
        <v>605</v>
      </c>
      <c r="C633" t="s">
        <v>672</v>
      </c>
      <c r="D633" t="s">
        <v>672</v>
      </c>
      <c r="E633">
        <v>-1</v>
      </c>
      <c r="F633" t="s">
        <v>486</v>
      </c>
      <c r="G633">
        <v>6</v>
      </c>
      <c r="H633">
        <v>0</v>
      </c>
      <c r="I633" t="s">
        <v>27</v>
      </c>
      <c r="J633" t="s">
        <v>28</v>
      </c>
      <c r="K633">
        <v>40</v>
      </c>
      <c r="L633">
        <v>-1</v>
      </c>
      <c r="P633" t="s">
        <v>97</v>
      </c>
      <c r="Q633">
        <v>-1</v>
      </c>
      <c r="R633" t="s">
        <v>28</v>
      </c>
      <c r="S633" t="s">
        <v>672</v>
      </c>
      <c r="T633">
        <v>1002</v>
      </c>
      <c r="U633">
        <v>-1</v>
      </c>
      <c r="V633">
        <v>-1</v>
      </c>
      <c r="W633" s="1" t="s">
        <v>673</v>
      </c>
      <c r="X633" t="s">
        <v>673</v>
      </c>
    </row>
    <row r="634" spans="2:24" hidden="1" x14ac:dyDescent="0.25">
      <c r="B634" t="s">
        <v>605</v>
      </c>
      <c r="C634" t="s">
        <v>609</v>
      </c>
      <c r="D634" t="s">
        <v>609</v>
      </c>
      <c r="E634">
        <v>-1</v>
      </c>
      <c r="F634" t="s">
        <v>486</v>
      </c>
      <c r="G634">
        <v>15</v>
      </c>
      <c r="H634">
        <v>0</v>
      </c>
      <c r="I634" t="s">
        <v>27</v>
      </c>
      <c r="J634" t="s">
        <v>28</v>
      </c>
      <c r="K634">
        <v>9</v>
      </c>
      <c r="L634">
        <v>-1</v>
      </c>
      <c r="P634" t="s">
        <v>97</v>
      </c>
      <c r="Q634">
        <v>-1</v>
      </c>
      <c r="R634" t="s">
        <v>28</v>
      </c>
      <c r="S634" t="s">
        <v>609</v>
      </c>
      <c r="T634">
        <v>1002</v>
      </c>
      <c r="U634">
        <v>-1</v>
      </c>
      <c r="V634">
        <v>-1</v>
      </c>
      <c r="W634" s="1" t="s">
        <v>610</v>
      </c>
      <c r="X634" t="s">
        <v>610</v>
      </c>
    </row>
    <row r="635" spans="2:24" hidden="1" x14ac:dyDescent="0.25">
      <c r="B635" t="s">
        <v>605</v>
      </c>
      <c r="C635" t="s">
        <v>651</v>
      </c>
      <c r="D635" t="s">
        <v>651</v>
      </c>
      <c r="E635">
        <v>-1</v>
      </c>
      <c r="F635" t="s">
        <v>82</v>
      </c>
      <c r="G635">
        <v>5</v>
      </c>
      <c r="H635">
        <v>3</v>
      </c>
      <c r="I635" t="s">
        <v>27</v>
      </c>
      <c r="J635" t="s">
        <v>28</v>
      </c>
      <c r="K635">
        <v>30</v>
      </c>
      <c r="L635">
        <v>-1</v>
      </c>
      <c r="P635" t="s">
        <v>97</v>
      </c>
      <c r="Q635">
        <v>-1</v>
      </c>
      <c r="R635" t="s">
        <v>28</v>
      </c>
      <c r="S635" t="s">
        <v>651</v>
      </c>
      <c r="T635">
        <v>1002</v>
      </c>
      <c r="U635">
        <v>6</v>
      </c>
      <c r="V635">
        <v>-1</v>
      </c>
      <c r="W635" s="1" t="s">
        <v>652</v>
      </c>
      <c r="X635" t="s">
        <v>650</v>
      </c>
    </row>
    <row r="636" spans="2:24" hidden="1" x14ac:dyDescent="0.25">
      <c r="B636" t="s">
        <v>605</v>
      </c>
      <c r="C636" t="s">
        <v>649</v>
      </c>
      <c r="D636" t="s">
        <v>649</v>
      </c>
      <c r="E636">
        <v>-1</v>
      </c>
      <c r="F636" t="s">
        <v>82</v>
      </c>
      <c r="G636">
        <v>5</v>
      </c>
      <c r="H636">
        <v>3</v>
      </c>
      <c r="I636" t="s">
        <v>27</v>
      </c>
      <c r="J636" t="s">
        <v>28</v>
      </c>
      <c r="K636">
        <v>29</v>
      </c>
      <c r="L636">
        <v>-1</v>
      </c>
      <c r="P636" t="s">
        <v>97</v>
      </c>
      <c r="Q636">
        <v>-1</v>
      </c>
      <c r="R636" t="s">
        <v>28</v>
      </c>
      <c r="S636" t="s">
        <v>649</v>
      </c>
      <c r="T636">
        <v>1002</v>
      </c>
      <c r="U636">
        <v>6</v>
      </c>
      <c r="V636">
        <v>-1</v>
      </c>
      <c r="W636" s="1" t="s">
        <v>650</v>
      </c>
      <c r="X636" t="s">
        <v>650</v>
      </c>
    </row>
    <row r="637" spans="2:24" hidden="1" x14ac:dyDescent="0.25">
      <c r="B637" t="s">
        <v>605</v>
      </c>
      <c r="C637" t="s">
        <v>611</v>
      </c>
      <c r="D637" t="s">
        <v>611</v>
      </c>
      <c r="E637">
        <v>-1</v>
      </c>
      <c r="F637" t="s">
        <v>486</v>
      </c>
      <c r="G637">
        <v>15</v>
      </c>
      <c r="H637">
        <v>0</v>
      </c>
      <c r="I637" t="s">
        <v>27</v>
      </c>
      <c r="J637" t="s">
        <v>28</v>
      </c>
      <c r="K637">
        <v>10</v>
      </c>
      <c r="L637">
        <v>-1</v>
      </c>
      <c r="P637" t="s">
        <v>97</v>
      </c>
      <c r="Q637">
        <v>-1</v>
      </c>
      <c r="R637" t="s">
        <v>28</v>
      </c>
      <c r="S637" t="s">
        <v>611</v>
      </c>
      <c r="T637">
        <v>1002</v>
      </c>
      <c r="U637">
        <v>-1</v>
      </c>
      <c r="V637">
        <v>-1</v>
      </c>
      <c r="W637" s="1" t="s">
        <v>612</v>
      </c>
      <c r="X637" t="s">
        <v>612</v>
      </c>
    </row>
    <row r="638" spans="2:24" hidden="1" x14ac:dyDescent="0.25">
      <c r="B638" t="s">
        <v>605</v>
      </c>
      <c r="C638" t="s">
        <v>606</v>
      </c>
      <c r="D638" t="s">
        <v>606</v>
      </c>
      <c r="E638">
        <v>-1</v>
      </c>
      <c r="F638" t="s">
        <v>607</v>
      </c>
      <c r="G638">
        <v>32767</v>
      </c>
      <c r="H638">
        <v>0</v>
      </c>
      <c r="I638" t="s">
        <v>27</v>
      </c>
      <c r="J638" t="s">
        <v>28</v>
      </c>
      <c r="K638">
        <v>8</v>
      </c>
      <c r="L638">
        <v>-1</v>
      </c>
      <c r="P638" t="s">
        <v>97</v>
      </c>
      <c r="Q638">
        <v>-1</v>
      </c>
      <c r="R638" t="s">
        <v>28</v>
      </c>
      <c r="S638" t="s">
        <v>606</v>
      </c>
      <c r="T638">
        <v>1002</v>
      </c>
      <c r="U638">
        <v>-1</v>
      </c>
      <c r="V638">
        <v>-1</v>
      </c>
      <c r="W638" s="1" t="s">
        <v>608</v>
      </c>
      <c r="X638" t="s">
        <v>608</v>
      </c>
    </row>
    <row r="639" spans="2:24" hidden="1" x14ac:dyDescent="0.25">
      <c r="B639" t="s">
        <v>605</v>
      </c>
      <c r="C639" t="s">
        <v>247</v>
      </c>
      <c r="D639" t="s">
        <v>247</v>
      </c>
      <c r="E639" t="s">
        <v>25</v>
      </c>
      <c r="F639" t="s">
        <v>607</v>
      </c>
      <c r="G639">
        <v>32767</v>
      </c>
      <c r="H639">
        <v>0</v>
      </c>
      <c r="I639" t="s">
        <v>27</v>
      </c>
      <c r="J639" t="s">
        <v>28</v>
      </c>
      <c r="K639">
        <v>36</v>
      </c>
      <c r="L639">
        <v>-1</v>
      </c>
      <c r="P639" t="s">
        <v>97</v>
      </c>
      <c r="Q639" t="s">
        <v>30</v>
      </c>
      <c r="R639" t="s">
        <v>28</v>
      </c>
      <c r="S639" t="s">
        <v>663</v>
      </c>
      <c r="T639">
        <v>1002</v>
      </c>
      <c r="U639">
        <v>-1</v>
      </c>
      <c r="V639">
        <v>-1</v>
      </c>
      <c r="W639" s="1" t="s">
        <v>664</v>
      </c>
      <c r="X639" t="s">
        <v>664</v>
      </c>
    </row>
    <row r="640" spans="2:24" hidden="1" x14ac:dyDescent="0.25">
      <c r="B640" t="s">
        <v>605</v>
      </c>
      <c r="C640" t="s">
        <v>631</v>
      </c>
      <c r="D640" t="s">
        <v>631</v>
      </c>
      <c r="E640">
        <v>-1</v>
      </c>
      <c r="F640" t="s">
        <v>82</v>
      </c>
      <c r="G640">
        <v>3</v>
      </c>
      <c r="H640">
        <v>1</v>
      </c>
      <c r="I640" t="s">
        <v>27</v>
      </c>
      <c r="J640" t="s">
        <v>28</v>
      </c>
      <c r="K640">
        <v>20</v>
      </c>
      <c r="L640">
        <v>-1</v>
      </c>
      <c r="P640" t="s">
        <v>97</v>
      </c>
      <c r="Q640">
        <v>-1</v>
      </c>
      <c r="R640" t="s">
        <v>28</v>
      </c>
      <c r="S640" t="s">
        <v>631</v>
      </c>
      <c r="T640">
        <v>1002</v>
      </c>
      <c r="U640">
        <v>45</v>
      </c>
      <c r="V640">
        <v>-1</v>
      </c>
      <c r="W640" s="1" t="s">
        <v>632</v>
      </c>
      <c r="X640" t="s">
        <v>632</v>
      </c>
    </row>
    <row r="641" spans="2:24" hidden="1" x14ac:dyDescent="0.25">
      <c r="B641" t="s">
        <v>605</v>
      </c>
      <c r="C641" t="s">
        <v>643</v>
      </c>
      <c r="D641" t="s">
        <v>643</v>
      </c>
      <c r="E641">
        <v>-1</v>
      </c>
      <c r="F641" t="s">
        <v>82</v>
      </c>
      <c r="G641">
        <v>3</v>
      </c>
      <c r="H641">
        <v>1</v>
      </c>
      <c r="I641" t="s">
        <v>27</v>
      </c>
      <c r="J641" t="s">
        <v>28</v>
      </c>
      <c r="K641">
        <v>26</v>
      </c>
      <c r="L641">
        <v>-1</v>
      </c>
      <c r="P641" t="s">
        <v>97</v>
      </c>
      <c r="Q641">
        <v>-1</v>
      </c>
      <c r="R641" t="s">
        <v>28</v>
      </c>
      <c r="S641" t="s">
        <v>643</v>
      </c>
      <c r="T641">
        <v>1002</v>
      </c>
      <c r="U641">
        <v>45</v>
      </c>
      <c r="V641">
        <v>-1</v>
      </c>
      <c r="W641" s="1" t="s">
        <v>644</v>
      </c>
      <c r="X641" t="s">
        <v>644</v>
      </c>
    </row>
    <row r="642" spans="2:24" hidden="1" x14ac:dyDescent="0.25">
      <c r="B642" t="s">
        <v>605</v>
      </c>
      <c r="C642" t="s">
        <v>670</v>
      </c>
      <c r="D642" t="s">
        <v>670</v>
      </c>
      <c r="E642">
        <v>-1</v>
      </c>
      <c r="F642" t="s">
        <v>486</v>
      </c>
      <c r="G642">
        <v>10</v>
      </c>
      <c r="H642">
        <v>0</v>
      </c>
      <c r="I642" t="s">
        <v>27</v>
      </c>
      <c r="J642" t="s">
        <v>28</v>
      </c>
      <c r="K642">
        <v>39</v>
      </c>
      <c r="L642">
        <v>-1</v>
      </c>
      <c r="P642" t="s">
        <v>97</v>
      </c>
      <c r="Q642">
        <v>-1</v>
      </c>
      <c r="R642" t="s">
        <v>28</v>
      </c>
      <c r="S642" t="s">
        <v>670</v>
      </c>
      <c r="T642">
        <v>1002</v>
      </c>
      <c r="U642">
        <v>-1</v>
      </c>
      <c r="V642">
        <v>-1</v>
      </c>
      <c r="W642" s="1" t="s">
        <v>671</v>
      </c>
      <c r="X642" t="s">
        <v>671</v>
      </c>
    </row>
    <row r="643" spans="2:24" hidden="1" x14ac:dyDescent="0.25">
      <c r="B643" t="s">
        <v>605</v>
      </c>
      <c r="C643" t="s">
        <v>647</v>
      </c>
      <c r="D643" t="s">
        <v>647</v>
      </c>
      <c r="E643">
        <v>-1</v>
      </c>
      <c r="F643" t="s">
        <v>26</v>
      </c>
      <c r="G643">
        <v>1</v>
      </c>
      <c r="H643">
        <v>0</v>
      </c>
      <c r="I643" t="s">
        <v>27</v>
      </c>
      <c r="J643" t="s">
        <v>28</v>
      </c>
      <c r="K643">
        <v>28</v>
      </c>
      <c r="L643">
        <v>-1</v>
      </c>
      <c r="P643" t="s">
        <v>97</v>
      </c>
      <c r="Q643">
        <v>-1</v>
      </c>
      <c r="R643" t="s">
        <v>28</v>
      </c>
      <c r="S643" t="s">
        <v>647</v>
      </c>
      <c r="T643">
        <v>1002</v>
      </c>
      <c r="U643">
        <v>-1</v>
      </c>
      <c r="V643">
        <v>-1</v>
      </c>
      <c r="W643" s="1" t="s">
        <v>648</v>
      </c>
      <c r="X643" t="s">
        <v>648</v>
      </c>
    </row>
    <row r="644" spans="2:24" hidden="1" x14ac:dyDescent="0.25">
      <c r="B644" t="s">
        <v>605</v>
      </c>
      <c r="C644" t="s">
        <v>635</v>
      </c>
      <c r="D644" t="s">
        <v>635</v>
      </c>
      <c r="E644">
        <v>-1</v>
      </c>
      <c r="F644" t="s">
        <v>26</v>
      </c>
      <c r="G644">
        <v>1</v>
      </c>
      <c r="H644">
        <v>0</v>
      </c>
      <c r="I644" t="s">
        <v>27</v>
      </c>
      <c r="J644" t="s">
        <v>28</v>
      </c>
      <c r="K644">
        <v>22</v>
      </c>
      <c r="L644">
        <v>-1</v>
      </c>
      <c r="P644" t="s">
        <v>97</v>
      </c>
      <c r="Q644">
        <v>-1</v>
      </c>
      <c r="R644" t="s">
        <v>28</v>
      </c>
      <c r="S644" t="s">
        <v>635</v>
      </c>
      <c r="T644">
        <v>1002</v>
      </c>
      <c r="U644">
        <v>-1</v>
      </c>
      <c r="V644">
        <v>-1</v>
      </c>
      <c r="W644" s="1" t="s">
        <v>636</v>
      </c>
      <c r="X644" t="s">
        <v>636</v>
      </c>
    </row>
    <row r="645" spans="2:24" hidden="1" x14ac:dyDescent="0.25">
      <c r="B645" t="s">
        <v>605</v>
      </c>
      <c r="C645" t="s">
        <v>645</v>
      </c>
      <c r="D645" t="s">
        <v>645</v>
      </c>
      <c r="E645">
        <v>-1</v>
      </c>
      <c r="F645" t="s">
        <v>26</v>
      </c>
      <c r="G645">
        <v>1</v>
      </c>
      <c r="H645">
        <v>0</v>
      </c>
      <c r="I645" t="s">
        <v>27</v>
      </c>
      <c r="J645" t="s">
        <v>28</v>
      </c>
      <c r="K645">
        <v>27</v>
      </c>
      <c r="L645">
        <v>-1</v>
      </c>
      <c r="P645" t="s">
        <v>97</v>
      </c>
      <c r="Q645">
        <v>-1</v>
      </c>
      <c r="R645" t="s">
        <v>28</v>
      </c>
      <c r="S645" t="s">
        <v>645</v>
      </c>
      <c r="T645">
        <v>1002</v>
      </c>
      <c r="U645">
        <v>-1</v>
      </c>
      <c r="V645">
        <v>-1</v>
      </c>
      <c r="W645" s="1" t="s">
        <v>646</v>
      </c>
      <c r="X645" t="s">
        <v>646</v>
      </c>
    </row>
    <row r="646" spans="2:24" hidden="1" x14ac:dyDescent="0.25">
      <c r="B646" t="s">
        <v>605</v>
      </c>
      <c r="C646" t="s">
        <v>633</v>
      </c>
      <c r="D646" t="s">
        <v>633</v>
      </c>
      <c r="E646">
        <v>-1</v>
      </c>
      <c r="F646" t="s">
        <v>26</v>
      </c>
      <c r="G646">
        <v>1</v>
      </c>
      <c r="H646">
        <v>0</v>
      </c>
      <c r="I646" t="s">
        <v>27</v>
      </c>
      <c r="J646" t="s">
        <v>28</v>
      </c>
      <c r="K646">
        <v>21</v>
      </c>
      <c r="L646">
        <v>-1</v>
      </c>
      <c r="P646" t="s">
        <v>97</v>
      </c>
      <c r="Q646">
        <v>-1</v>
      </c>
      <c r="R646" t="s">
        <v>28</v>
      </c>
      <c r="S646" t="s">
        <v>633</v>
      </c>
      <c r="T646">
        <v>1002</v>
      </c>
      <c r="U646">
        <v>-1</v>
      </c>
      <c r="V646">
        <v>-1</v>
      </c>
      <c r="W646" s="1" t="s">
        <v>634</v>
      </c>
      <c r="X646" t="s">
        <v>634</v>
      </c>
    </row>
    <row r="647" spans="2:24" hidden="1" x14ac:dyDescent="0.25">
      <c r="B647" t="s">
        <v>605</v>
      </c>
      <c r="C647" t="s">
        <v>2665</v>
      </c>
      <c r="D647" t="s">
        <v>2665</v>
      </c>
      <c r="E647">
        <v>-1</v>
      </c>
      <c r="F647" t="s">
        <v>82</v>
      </c>
      <c r="G647">
        <v>4</v>
      </c>
      <c r="H647">
        <v>0</v>
      </c>
      <c r="I647" t="s">
        <v>28</v>
      </c>
      <c r="J647" t="s">
        <v>28</v>
      </c>
      <c r="K647">
        <v>2</v>
      </c>
      <c r="L647">
        <v>-1</v>
      </c>
      <c r="P647" t="s">
        <v>97</v>
      </c>
      <c r="Q647">
        <v>0</v>
      </c>
      <c r="R647" t="s">
        <v>27</v>
      </c>
      <c r="S647" t="s">
        <v>2683</v>
      </c>
      <c r="T647">
        <v>1002</v>
      </c>
      <c r="U647">
        <v>-1</v>
      </c>
      <c r="V647">
        <v>-1</v>
      </c>
      <c r="W647" s="1" t="s">
        <v>2684</v>
      </c>
      <c r="X647" t="s">
        <v>2684</v>
      </c>
    </row>
    <row r="648" spans="2:24" hidden="1" x14ac:dyDescent="0.25">
      <c r="B648" t="s">
        <v>605</v>
      </c>
      <c r="C648" t="s">
        <v>2685</v>
      </c>
      <c r="D648" t="s">
        <v>2685</v>
      </c>
      <c r="E648">
        <v>-1</v>
      </c>
      <c r="F648" t="s">
        <v>82</v>
      </c>
      <c r="G648">
        <v>6</v>
      </c>
      <c r="H648">
        <v>2</v>
      </c>
      <c r="I648" t="s">
        <v>27</v>
      </c>
      <c r="J648" t="s">
        <v>28</v>
      </c>
      <c r="K648">
        <v>3</v>
      </c>
      <c r="L648">
        <v>-1</v>
      </c>
      <c r="P648" t="s">
        <v>97</v>
      </c>
      <c r="Q648">
        <v>-1</v>
      </c>
      <c r="R648" t="s">
        <v>28</v>
      </c>
      <c r="S648" t="s">
        <v>2685</v>
      </c>
      <c r="T648">
        <v>1002</v>
      </c>
      <c r="U648">
        <v>1</v>
      </c>
      <c r="V648">
        <v>-1</v>
      </c>
      <c r="W648" s="1" t="s">
        <v>2686</v>
      </c>
      <c r="X648" t="s">
        <v>2687</v>
      </c>
    </row>
    <row r="649" spans="2:24" hidden="1" x14ac:dyDescent="0.25">
      <c r="B649" t="s">
        <v>605</v>
      </c>
      <c r="C649" t="s">
        <v>2688</v>
      </c>
      <c r="D649" t="s">
        <v>2688</v>
      </c>
      <c r="E649">
        <v>-1</v>
      </c>
      <c r="F649" t="s">
        <v>82</v>
      </c>
      <c r="G649">
        <v>6</v>
      </c>
      <c r="H649">
        <v>2</v>
      </c>
      <c r="I649" t="s">
        <v>27</v>
      </c>
      <c r="J649" t="s">
        <v>28</v>
      </c>
      <c r="K649">
        <v>4</v>
      </c>
      <c r="L649">
        <v>-1</v>
      </c>
      <c r="P649" t="s">
        <v>97</v>
      </c>
      <c r="Q649">
        <v>-1</v>
      </c>
      <c r="R649" t="s">
        <v>28</v>
      </c>
      <c r="S649" t="s">
        <v>2688</v>
      </c>
      <c r="T649">
        <v>1002</v>
      </c>
      <c r="U649">
        <v>1</v>
      </c>
      <c r="V649">
        <v>-1</v>
      </c>
      <c r="W649" s="1" t="s">
        <v>2689</v>
      </c>
      <c r="X649" t="s">
        <v>2687</v>
      </c>
    </row>
    <row r="650" spans="2:24" hidden="1" x14ac:dyDescent="0.25">
      <c r="B650" t="s">
        <v>605</v>
      </c>
      <c r="C650" t="s">
        <v>2690</v>
      </c>
      <c r="D650" t="s">
        <v>2690</v>
      </c>
      <c r="E650">
        <v>-1</v>
      </c>
      <c r="F650" t="s">
        <v>82</v>
      </c>
      <c r="G650">
        <v>6</v>
      </c>
      <c r="H650">
        <v>2</v>
      </c>
      <c r="I650" t="s">
        <v>27</v>
      </c>
      <c r="J650" t="s">
        <v>28</v>
      </c>
      <c r="K650">
        <v>5</v>
      </c>
      <c r="L650">
        <v>-1</v>
      </c>
      <c r="P650" t="s">
        <v>97</v>
      </c>
      <c r="Q650">
        <v>-1</v>
      </c>
      <c r="R650" t="s">
        <v>28</v>
      </c>
      <c r="S650" t="s">
        <v>2690</v>
      </c>
      <c r="T650">
        <v>1002</v>
      </c>
      <c r="U650">
        <v>1</v>
      </c>
      <c r="V650">
        <v>-1</v>
      </c>
      <c r="W650" s="1" t="s">
        <v>2691</v>
      </c>
      <c r="X650" t="s">
        <v>2687</v>
      </c>
    </row>
    <row r="651" spans="2:24" hidden="1" x14ac:dyDescent="0.25">
      <c r="B651" t="s">
        <v>605</v>
      </c>
      <c r="C651" t="s">
        <v>2694</v>
      </c>
      <c r="D651" t="s">
        <v>2694</v>
      </c>
      <c r="E651">
        <v>-1</v>
      </c>
      <c r="F651" t="s">
        <v>486</v>
      </c>
      <c r="G651">
        <v>4</v>
      </c>
      <c r="H651">
        <v>0</v>
      </c>
      <c r="I651" t="s">
        <v>27</v>
      </c>
      <c r="J651" t="s">
        <v>28</v>
      </c>
      <c r="K651">
        <v>7</v>
      </c>
      <c r="L651">
        <v>-1</v>
      </c>
      <c r="P651" t="s">
        <v>97</v>
      </c>
      <c r="Q651">
        <v>-1</v>
      </c>
      <c r="R651" t="s">
        <v>28</v>
      </c>
      <c r="S651" t="s">
        <v>2694</v>
      </c>
      <c r="T651">
        <v>1002</v>
      </c>
      <c r="U651">
        <v>1</v>
      </c>
      <c r="V651">
        <v>-1</v>
      </c>
      <c r="W651" s="1" t="s">
        <v>2695</v>
      </c>
      <c r="X651" t="s">
        <v>2696</v>
      </c>
    </row>
    <row r="652" spans="2:24" hidden="1" x14ac:dyDescent="0.25">
      <c r="B652" t="s">
        <v>605</v>
      </c>
      <c r="C652" t="s">
        <v>2692</v>
      </c>
      <c r="D652" t="s">
        <v>2692</v>
      </c>
      <c r="E652">
        <v>-1</v>
      </c>
      <c r="F652" t="s">
        <v>82</v>
      </c>
      <c r="G652">
        <v>6</v>
      </c>
      <c r="H652">
        <v>2</v>
      </c>
      <c r="I652" t="s">
        <v>27</v>
      </c>
      <c r="J652" t="s">
        <v>28</v>
      </c>
      <c r="K652">
        <v>6</v>
      </c>
      <c r="L652">
        <v>-1</v>
      </c>
      <c r="P652" t="s">
        <v>97</v>
      </c>
      <c r="Q652">
        <v>-1</v>
      </c>
      <c r="R652" t="s">
        <v>28</v>
      </c>
      <c r="S652" t="s">
        <v>2692</v>
      </c>
      <c r="T652">
        <v>1002</v>
      </c>
      <c r="U652">
        <v>1</v>
      </c>
      <c r="V652">
        <v>-1</v>
      </c>
      <c r="W652" s="1" t="s">
        <v>2693</v>
      </c>
      <c r="X652" t="s">
        <v>2687</v>
      </c>
    </row>
    <row r="653" spans="2:24" hidden="1" x14ac:dyDescent="0.25">
      <c r="B653" t="s">
        <v>605</v>
      </c>
      <c r="C653" t="s">
        <v>613</v>
      </c>
      <c r="D653" t="s">
        <v>613</v>
      </c>
      <c r="E653">
        <v>-1</v>
      </c>
      <c r="F653" t="s">
        <v>486</v>
      </c>
      <c r="G653">
        <v>15</v>
      </c>
      <c r="H653">
        <v>0</v>
      </c>
      <c r="I653" t="s">
        <v>27</v>
      </c>
      <c r="J653" t="s">
        <v>28</v>
      </c>
      <c r="K653">
        <v>11</v>
      </c>
      <c r="L653">
        <v>-1</v>
      </c>
      <c r="P653" t="s">
        <v>97</v>
      </c>
      <c r="Q653">
        <v>-1</v>
      </c>
      <c r="R653" t="s">
        <v>28</v>
      </c>
      <c r="S653" t="s">
        <v>613</v>
      </c>
      <c r="T653">
        <v>1002</v>
      </c>
      <c r="U653">
        <v>-1</v>
      </c>
      <c r="V653">
        <v>-1</v>
      </c>
      <c r="W653" s="1" t="s">
        <v>614</v>
      </c>
      <c r="X653" t="s">
        <v>614</v>
      </c>
    </row>
    <row r="654" spans="2:24" hidden="1" x14ac:dyDescent="0.25">
      <c r="B654" t="s">
        <v>605</v>
      </c>
      <c r="C654" t="s">
        <v>619</v>
      </c>
      <c r="D654" t="s">
        <v>619</v>
      </c>
      <c r="E654">
        <v>-1</v>
      </c>
      <c r="F654" t="s">
        <v>82</v>
      </c>
      <c r="G654">
        <v>3</v>
      </c>
      <c r="H654">
        <v>0</v>
      </c>
      <c r="I654" t="s">
        <v>27</v>
      </c>
      <c r="J654" t="s">
        <v>28</v>
      </c>
      <c r="K654">
        <v>14</v>
      </c>
      <c r="L654">
        <v>-1</v>
      </c>
      <c r="P654" t="s">
        <v>97</v>
      </c>
      <c r="Q654">
        <v>-1</v>
      </c>
      <c r="R654" t="s">
        <v>28</v>
      </c>
      <c r="S654" t="s">
        <v>619</v>
      </c>
      <c r="T654">
        <v>1002</v>
      </c>
      <c r="U654">
        <v>45</v>
      </c>
      <c r="V654">
        <v>-1</v>
      </c>
      <c r="W654" s="1" t="s">
        <v>620</v>
      </c>
      <c r="X654" t="s">
        <v>620</v>
      </c>
    </row>
    <row r="655" spans="2:24" hidden="1" x14ac:dyDescent="0.25">
      <c r="B655" t="s">
        <v>605</v>
      </c>
      <c r="C655" t="s">
        <v>625</v>
      </c>
      <c r="D655" t="s">
        <v>625</v>
      </c>
      <c r="E655">
        <v>-1</v>
      </c>
      <c r="F655" t="s">
        <v>82</v>
      </c>
      <c r="G655">
        <v>3</v>
      </c>
      <c r="H655">
        <v>0</v>
      </c>
      <c r="I655" t="s">
        <v>27</v>
      </c>
      <c r="J655" t="s">
        <v>28</v>
      </c>
      <c r="K655">
        <v>17</v>
      </c>
      <c r="L655">
        <v>-1</v>
      </c>
      <c r="P655" t="s">
        <v>97</v>
      </c>
      <c r="Q655">
        <v>-1</v>
      </c>
      <c r="R655" t="s">
        <v>28</v>
      </c>
      <c r="S655" t="s">
        <v>625</v>
      </c>
      <c r="T655">
        <v>1002</v>
      </c>
      <c r="U655">
        <v>45</v>
      </c>
      <c r="V655">
        <v>-1</v>
      </c>
      <c r="W655" s="1" t="s">
        <v>626</v>
      </c>
      <c r="X655" t="s">
        <v>626</v>
      </c>
    </row>
    <row r="656" spans="2:24" hidden="1" x14ac:dyDescent="0.25">
      <c r="B656" t="s">
        <v>605</v>
      </c>
      <c r="C656" t="s">
        <v>637</v>
      </c>
      <c r="D656" t="s">
        <v>637</v>
      </c>
      <c r="E656">
        <v>-1</v>
      </c>
      <c r="F656" t="s">
        <v>82</v>
      </c>
      <c r="G656">
        <v>3</v>
      </c>
      <c r="H656">
        <v>0</v>
      </c>
      <c r="I656" t="s">
        <v>27</v>
      </c>
      <c r="J656" t="s">
        <v>28</v>
      </c>
      <c r="K656">
        <v>23</v>
      </c>
      <c r="L656">
        <v>-1</v>
      </c>
      <c r="P656" t="s">
        <v>97</v>
      </c>
      <c r="Q656">
        <v>-1</v>
      </c>
      <c r="R656" t="s">
        <v>28</v>
      </c>
      <c r="S656" t="s">
        <v>637</v>
      </c>
      <c r="T656">
        <v>1002</v>
      </c>
      <c r="U656">
        <v>45</v>
      </c>
      <c r="V656">
        <v>-1</v>
      </c>
      <c r="W656" s="1" t="s">
        <v>638</v>
      </c>
      <c r="X656" t="s">
        <v>638</v>
      </c>
    </row>
    <row r="657" spans="2:24" hidden="1" x14ac:dyDescent="0.25">
      <c r="B657" t="s">
        <v>605</v>
      </c>
      <c r="C657" t="s">
        <v>615</v>
      </c>
      <c r="D657" t="s">
        <v>615</v>
      </c>
      <c r="E657">
        <v>-1</v>
      </c>
      <c r="F657" t="s">
        <v>486</v>
      </c>
      <c r="G657">
        <v>15</v>
      </c>
      <c r="H657">
        <v>0</v>
      </c>
      <c r="I657" t="s">
        <v>27</v>
      </c>
      <c r="J657" t="s">
        <v>28</v>
      </c>
      <c r="K657">
        <v>12</v>
      </c>
      <c r="L657">
        <v>-1</v>
      </c>
      <c r="P657" t="s">
        <v>97</v>
      </c>
      <c r="Q657">
        <v>-1</v>
      </c>
      <c r="R657" t="s">
        <v>28</v>
      </c>
      <c r="S657" t="s">
        <v>615</v>
      </c>
      <c r="T657">
        <v>1002</v>
      </c>
      <c r="U657">
        <v>-1</v>
      </c>
      <c r="V657">
        <v>-1</v>
      </c>
      <c r="W657" s="1" t="s">
        <v>616</v>
      </c>
      <c r="X657" t="s">
        <v>616</v>
      </c>
    </row>
    <row r="658" spans="2:24" hidden="1" x14ac:dyDescent="0.25">
      <c r="B658" t="s">
        <v>605</v>
      </c>
      <c r="C658" t="s">
        <v>621</v>
      </c>
      <c r="D658" t="s">
        <v>621</v>
      </c>
      <c r="E658">
        <v>-1</v>
      </c>
      <c r="F658" t="s">
        <v>82</v>
      </c>
      <c r="G658">
        <v>3</v>
      </c>
      <c r="H658">
        <v>0</v>
      </c>
      <c r="I658" t="s">
        <v>27</v>
      </c>
      <c r="J658" t="s">
        <v>28</v>
      </c>
      <c r="K658">
        <v>15</v>
      </c>
      <c r="L658">
        <v>-1</v>
      </c>
      <c r="P658" t="s">
        <v>97</v>
      </c>
      <c r="Q658">
        <v>-1</v>
      </c>
      <c r="R658" t="s">
        <v>28</v>
      </c>
      <c r="S658" t="s">
        <v>621</v>
      </c>
      <c r="T658">
        <v>1002</v>
      </c>
      <c r="U658">
        <v>45</v>
      </c>
      <c r="V658">
        <v>-1</v>
      </c>
      <c r="W658" s="1" t="s">
        <v>622</v>
      </c>
      <c r="X658" t="s">
        <v>622</v>
      </c>
    </row>
    <row r="659" spans="2:24" hidden="1" x14ac:dyDescent="0.25">
      <c r="B659" t="s">
        <v>605</v>
      </c>
      <c r="C659" t="s">
        <v>627</v>
      </c>
      <c r="D659" t="s">
        <v>627</v>
      </c>
      <c r="E659">
        <v>-1</v>
      </c>
      <c r="F659" t="s">
        <v>82</v>
      </c>
      <c r="G659">
        <v>3</v>
      </c>
      <c r="H659">
        <v>0</v>
      </c>
      <c r="I659" t="s">
        <v>27</v>
      </c>
      <c r="J659" t="s">
        <v>28</v>
      </c>
      <c r="K659">
        <v>18</v>
      </c>
      <c r="L659">
        <v>-1</v>
      </c>
      <c r="P659" t="s">
        <v>97</v>
      </c>
      <c r="Q659">
        <v>-1</v>
      </c>
      <c r="R659" t="s">
        <v>28</v>
      </c>
      <c r="S659" t="s">
        <v>627</v>
      </c>
      <c r="T659">
        <v>1002</v>
      </c>
      <c r="U659">
        <v>45</v>
      </c>
      <c r="V659">
        <v>-1</v>
      </c>
      <c r="W659" s="1" t="s">
        <v>628</v>
      </c>
      <c r="X659" t="s">
        <v>628</v>
      </c>
    </row>
    <row r="660" spans="2:24" hidden="1" x14ac:dyDescent="0.25">
      <c r="B660" t="s">
        <v>605</v>
      </c>
      <c r="C660" t="s">
        <v>639</v>
      </c>
      <c r="D660" t="s">
        <v>639</v>
      </c>
      <c r="E660">
        <v>-1</v>
      </c>
      <c r="F660" t="s">
        <v>82</v>
      </c>
      <c r="G660">
        <v>3</v>
      </c>
      <c r="H660">
        <v>0</v>
      </c>
      <c r="I660" t="s">
        <v>27</v>
      </c>
      <c r="J660" t="s">
        <v>28</v>
      </c>
      <c r="K660">
        <v>24</v>
      </c>
      <c r="L660">
        <v>-1</v>
      </c>
      <c r="P660" t="s">
        <v>97</v>
      </c>
      <c r="Q660">
        <v>-1</v>
      </c>
      <c r="R660" t="s">
        <v>28</v>
      </c>
      <c r="S660" t="s">
        <v>639</v>
      </c>
      <c r="T660">
        <v>1002</v>
      </c>
      <c r="U660">
        <v>45</v>
      </c>
      <c r="V660">
        <v>-1</v>
      </c>
      <c r="W660" s="1" t="s">
        <v>640</v>
      </c>
      <c r="X660" t="s">
        <v>640</v>
      </c>
    </row>
    <row r="661" spans="2:24" hidden="1" x14ac:dyDescent="0.25">
      <c r="B661" t="s">
        <v>605</v>
      </c>
      <c r="C661" t="s">
        <v>617</v>
      </c>
      <c r="D661" t="s">
        <v>617</v>
      </c>
      <c r="E661">
        <v>-1</v>
      </c>
      <c r="F661" t="s">
        <v>486</v>
      </c>
      <c r="G661">
        <v>15</v>
      </c>
      <c r="H661">
        <v>0</v>
      </c>
      <c r="I661" t="s">
        <v>27</v>
      </c>
      <c r="J661" t="s">
        <v>28</v>
      </c>
      <c r="K661">
        <v>13</v>
      </c>
      <c r="L661">
        <v>-1</v>
      </c>
      <c r="P661" t="s">
        <v>97</v>
      </c>
      <c r="Q661">
        <v>-1</v>
      </c>
      <c r="R661" t="s">
        <v>28</v>
      </c>
      <c r="S661" t="s">
        <v>617</v>
      </c>
      <c r="T661">
        <v>1002</v>
      </c>
      <c r="U661">
        <v>-1</v>
      </c>
      <c r="V661">
        <v>-1</v>
      </c>
      <c r="W661" s="1" t="s">
        <v>618</v>
      </c>
      <c r="X661" t="s">
        <v>618</v>
      </c>
    </row>
    <row r="662" spans="2:24" hidden="1" x14ac:dyDescent="0.25">
      <c r="B662" t="s">
        <v>605</v>
      </c>
      <c r="C662" t="s">
        <v>623</v>
      </c>
      <c r="D662" t="s">
        <v>623</v>
      </c>
      <c r="E662">
        <v>-1</v>
      </c>
      <c r="F662" t="s">
        <v>82</v>
      </c>
      <c r="G662">
        <v>3</v>
      </c>
      <c r="H662">
        <v>0</v>
      </c>
      <c r="I662" t="s">
        <v>27</v>
      </c>
      <c r="J662" t="s">
        <v>28</v>
      </c>
      <c r="K662">
        <v>16</v>
      </c>
      <c r="L662">
        <v>-1</v>
      </c>
      <c r="P662" t="s">
        <v>97</v>
      </c>
      <c r="Q662">
        <v>-1</v>
      </c>
      <c r="R662" t="s">
        <v>28</v>
      </c>
      <c r="S662" t="s">
        <v>623</v>
      </c>
      <c r="T662">
        <v>1002</v>
      </c>
      <c r="U662">
        <v>45</v>
      </c>
      <c r="V662">
        <v>-1</v>
      </c>
      <c r="W662" s="1" t="s">
        <v>624</v>
      </c>
      <c r="X662" t="s">
        <v>624</v>
      </c>
    </row>
    <row r="663" spans="2:24" hidden="1" x14ac:dyDescent="0.25">
      <c r="B663" t="s">
        <v>605</v>
      </c>
      <c r="C663" t="s">
        <v>629</v>
      </c>
      <c r="D663" t="s">
        <v>629</v>
      </c>
      <c r="E663">
        <v>-1</v>
      </c>
      <c r="F663" t="s">
        <v>82</v>
      </c>
      <c r="G663">
        <v>3</v>
      </c>
      <c r="H663">
        <v>0</v>
      </c>
      <c r="I663" t="s">
        <v>27</v>
      </c>
      <c r="J663" t="s">
        <v>28</v>
      </c>
      <c r="K663">
        <v>19</v>
      </c>
      <c r="L663">
        <v>-1</v>
      </c>
      <c r="P663" t="s">
        <v>97</v>
      </c>
      <c r="Q663">
        <v>-1</v>
      </c>
      <c r="R663" t="s">
        <v>28</v>
      </c>
      <c r="S663" t="s">
        <v>629</v>
      </c>
      <c r="T663">
        <v>1002</v>
      </c>
      <c r="U663">
        <v>45</v>
      </c>
      <c r="V663">
        <v>-1</v>
      </c>
      <c r="W663" s="1" t="s">
        <v>630</v>
      </c>
      <c r="X663" t="s">
        <v>630</v>
      </c>
    </row>
    <row r="664" spans="2:24" hidden="1" x14ac:dyDescent="0.25">
      <c r="B664" t="s">
        <v>605</v>
      </c>
      <c r="C664" t="s">
        <v>641</v>
      </c>
      <c r="D664" t="s">
        <v>641</v>
      </c>
      <c r="E664">
        <v>-1</v>
      </c>
      <c r="F664" t="s">
        <v>82</v>
      </c>
      <c r="G664">
        <v>3</v>
      </c>
      <c r="H664">
        <v>0</v>
      </c>
      <c r="I664" t="s">
        <v>27</v>
      </c>
      <c r="J664" t="s">
        <v>28</v>
      </c>
      <c r="K664">
        <v>25</v>
      </c>
      <c r="L664">
        <v>-1</v>
      </c>
      <c r="P664" t="s">
        <v>97</v>
      </c>
      <c r="Q664">
        <v>-1</v>
      </c>
      <c r="R664" t="s">
        <v>28</v>
      </c>
      <c r="S664" t="s">
        <v>641</v>
      </c>
      <c r="T664">
        <v>1002</v>
      </c>
      <c r="U664">
        <v>45</v>
      </c>
      <c r="V664">
        <v>-1</v>
      </c>
      <c r="W664" s="1" t="s">
        <v>642</v>
      </c>
      <c r="X664" t="s">
        <v>642</v>
      </c>
    </row>
    <row r="665" spans="2:24" hidden="1" x14ac:dyDescent="0.25">
      <c r="B665" t="s">
        <v>605</v>
      </c>
      <c r="C665" t="s">
        <v>655</v>
      </c>
      <c r="D665" t="s">
        <v>655</v>
      </c>
      <c r="E665">
        <v>-1</v>
      </c>
      <c r="F665" t="s">
        <v>82</v>
      </c>
      <c r="G665">
        <v>4</v>
      </c>
      <c r="H665">
        <v>1</v>
      </c>
      <c r="I665" t="s">
        <v>27</v>
      </c>
      <c r="J665" t="s">
        <v>28</v>
      </c>
      <c r="K665">
        <v>32</v>
      </c>
      <c r="L665">
        <v>-1</v>
      </c>
      <c r="P665" t="s">
        <v>97</v>
      </c>
      <c r="Q665">
        <v>-1</v>
      </c>
      <c r="R665" t="s">
        <v>28</v>
      </c>
      <c r="S665" t="s">
        <v>655</v>
      </c>
      <c r="T665">
        <v>1002</v>
      </c>
      <c r="U665">
        <v>45</v>
      </c>
      <c r="V665">
        <v>-1</v>
      </c>
      <c r="W665" s="1" t="s">
        <v>656</v>
      </c>
      <c r="X665" t="s">
        <v>656</v>
      </c>
    </row>
    <row r="666" spans="2:24" hidden="1" x14ac:dyDescent="0.25">
      <c r="B666" t="s">
        <v>605</v>
      </c>
      <c r="C666" t="s">
        <v>657</v>
      </c>
      <c r="D666" t="s">
        <v>657</v>
      </c>
      <c r="E666">
        <v>-1</v>
      </c>
      <c r="F666" t="s">
        <v>82</v>
      </c>
      <c r="G666">
        <v>4</v>
      </c>
      <c r="H666">
        <v>1</v>
      </c>
      <c r="I666" t="s">
        <v>27</v>
      </c>
      <c r="J666" t="s">
        <v>28</v>
      </c>
      <c r="K666">
        <v>33</v>
      </c>
      <c r="L666">
        <v>-1</v>
      </c>
      <c r="P666" t="s">
        <v>97</v>
      </c>
      <c r="Q666">
        <v>-1</v>
      </c>
      <c r="R666" t="s">
        <v>28</v>
      </c>
      <c r="S666" t="s">
        <v>657</v>
      </c>
      <c r="T666">
        <v>1002</v>
      </c>
      <c r="U666">
        <v>45</v>
      </c>
      <c r="V666">
        <v>-1</v>
      </c>
      <c r="W666" s="1" t="s">
        <v>658</v>
      </c>
      <c r="X666" t="s">
        <v>658</v>
      </c>
    </row>
    <row r="667" spans="2:24" hidden="1" x14ac:dyDescent="0.25">
      <c r="B667" t="s">
        <v>605</v>
      </c>
      <c r="C667" t="s">
        <v>659</v>
      </c>
      <c r="D667" t="s">
        <v>659</v>
      </c>
      <c r="E667">
        <v>-1</v>
      </c>
      <c r="F667" t="s">
        <v>82</v>
      </c>
      <c r="G667">
        <v>4</v>
      </c>
      <c r="H667">
        <v>1</v>
      </c>
      <c r="I667" t="s">
        <v>27</v>
      </c>
      <c r="J667" t="s">
        <v>28</v>
      </c>
      <c r="K667">
        <v>34</v>
      </c>
      <c r="L667">
        <v>-1</v>
      </c>
      <c r="P667" t="s">
        <v>97</v>
      </c>
      <c r="Q667">
        <v>-1</v>
      </c>
      <c r="R667" t="s">
        <v>28</v>
      </c>
      <c r="S667" t="s">
        <v>659</v>
      </c>
      <c r="T667">
        <v>1002</v>
      </c>
      <c r="U667">
        <v>45</v>
      </c>
      <c r="V667">
        <v>-1</v>
      </c>
      <c r="W667" s="1" t="s">
        <v>660</v>
      </c>
      <c r="X667" t="s">
        <v>660</v>
      </c>
    </row>
    <row r="668" spans="2:24" hidden="1" x14ac:dyDescent="0.25">
      <c r="B668" t="s">
        <v>605</v>
      </c>
      <c r="C668" t="s">
        <v>661</v>
      </c>
      <c r="D668" t="s">
        <v>661</v>
      </c>
      <c r="E668">
        <v>-1</v>
      </c>
      <c r="F668" t="s">
        <v>82</v>
      </c>
      <c r="G668">
        <v>4</v>
      </c>
      <c r="H668">
        <v>1</v>
      </c>
      <c r="I668" t="s">
        <v>27</v>
      </c>
      <c r="J668" t="s">
        <v>28</v>
      </c>
      <c r="K668">
        <v>35</v>
      </c>
      <c r="L668">
        <v>-1</v>
      </c>
      <c r="P668" t="s">
        <v>97</v>
      </c>
      <c r="Q668">
        <v>-1</v>
      </c>
      <c r="R668" t="s">
        <v>28</v>
      </c>
      <c r="S668" t="s">
        <v>661</v>
      </c>
      <c r="T668">
        <v>1002</v>
      </c>
      <c r="U668">
        <v>45</v>
      </c>
      <c r="V668">
        <v>-1</v>
      </c>
      <c r="W668" s="1" t="s">
        <v>662</v>
      </c>
      <c r="X668" t="s">
        <v>662</v>
      </c>
    </row>
    <row r="669" spans="2:24" hidden="1" x14ac:dyDescent="0.25">
      <c r="B669" t="s">
        <v>674</v>
      </c>
      <c r="C669" t="s">
        <v>699</v>
      </c>
      <c r="D669" t="s">
        <v>699</v>
      </c>
      <c r="E669" t="s">
        <v>88</v>
      </c>
      <c r="F669" t="s">
        <v>82</v>
      </c>
      <c r="G669">
        <v>3</v>
      </c>
      <c r="H669">
        <v>0</v>
      </c>
      <c r="I669" t="s">
        <v>27</v>
      </c>
      <c r="J669" t="s">
        <v>27</v>
      </c>
      <c r="K669">
        <v>10</v>
      </c>
      <c r="L669">
        <v>-1</v>
      </c>
      <c r="P669" t="s">
        <v>97</v>
      </c>
      <c r="Q669">
        <v>-1</v>
      </c>
      <c r="R669" t="s">
        <v>28</v>
      </c>
      <c r="S669" t="s">
        <v>699</v>
      </c>
      <c r="T669">
        <v>1002</v>
      </c>
      <c r="U669">
        <v>-1</v>
      </c>
      <c r="V669">
        <v>-1</v>
      </c>
      <c r="W669" s="1" t="s">
        <v>700</v>
      </c>
      <c r="X669" t="s">
        <v>700</v>
      </c>
    </row>
    <row r="670" spans="2:24" hidden="1" x14ac:dyDescent="0.25">
      <c r="B670" t="s">
        <v>674</v>
      </c>
      <c r="C670" t="s">
        <v>733</v>
      </c>
      <c r="D670" t="s">
        <v>733</v>
      </c>
      <c r="E670">
        <v>-1</v>
      </c>
      <c r="F670" t="s">
        <v>486</v>
      </c>
      <c r="G670">
        <v>71</v>
      </c>
      <c r="H670">
        <v>0</v>
      </c>
      <c r="I670" t="s">
        <v>27</v>
      </c>
      <c r="J670" t="s">
        <v>28</v>
      </c>
      <c r="K670">
        <v>25</v>
      </c>
      <c r="L670">
        <v>-1</v>
      </c>
      <c r="P670" t="s">
        <v>97</v>
      </c>
      <c r="Q670">
        <v>-1</v>
      </c>
      <c r="R670" t="s">
        <v>28</v>
      </c>
      <c r="S670" t="s">
        <v>733</v>
      </c>
      <c r="T670">
        <v>1002</v>
      </c>
      <c r="U670">
        <v>-1</v>
      </c>
      <c r="V670">
        <v>-1</v>
      </c>
      <c r="W670" s="1" t="s">
        <v>734</v>
      </c>
      <c r="X670" t="s">
        <v>734</v>
      </c>
    </row>
    <row r="671" spans="2:24" hidden="1" x14ac:dyDescent="0.25">
      <c r="B671" t="s">
        <v>674</v>
      </c>
      <c r="C671" t="s">
        <v>731</v>
      </c>
      <c r="D671" t="s">
        <v>731</v>
      </c>
      <c r="E671">
        <v>-1</v>
      </c>
      <c r="F671" t="s">
        <v>26</v>
      </c>
      <c r="G671">
        <v>1</v>
      </c>
      <c r="H671">
        <v>0</v>
      </c>
      <c r="I671" t="s">
        <v>27</v>
      </c>
      <c r="J671" t="s">
        <v>28</v>
      </c>
      <c r="K671">
        <v>24</v>
      </c>
      <c r="L671">
        <v>-1</v>
      </c>
      <c r="P671" t="s">
        <v>97</v>
      </c>
      <c r="Q671">
        <v>-1</v>
      </c>
      <c r="R671" t="s">
        <v>28</v>
      </c>
      <c r="S671" t="s">
        <v>731</v>
      </c>
      <c r="T671">
        <v>1002</v>
      </c>
      <c r="U671">
        <v>-1</v>
      </c>
      <c r="V671">
        <v>-1</v>
      </c>
      <c r="W671" s="1" t="s">
        <v>732</v>
      </c>
      <c r="X671" t="s">
        <v>732</v>
      </c>
    </row>
    <row r="672" spans="2:24" hidden="1" x14ac:dyDescent="0.25">
      <c r="B672" t="s">
        <v>674</v>
      </c>
      <c r="C672" t="s">
        <v>282</v>
      </c>
      <c r="D672" t="s">
        <v>557</v>
      </c>
      <c r="E672" t="s">
        <v>88</v>
      </c>
      <c r="F672" t="s">
        <v>486</v>
      </c>
      <c r="G672">
        <v>15</v>
      </c>
      <c r="H672">
        <v>0</v>
      </c>
      <c r="I672" t="s">
        <v>28</v>
      </c>
      <c r="J672" t="s">
        <v>28</v>
      </c>
      <c r="K672">
        <v>1</v>
      </c>
      <c r="L672">
        <v>-1</v>
      </c>
      <c r="P672" t="s">
        <v>97</v>
      </c>
      <c r="Q672">
        <v>-1</v>
      </c>
      <c r="R672" t="s">
        <v>27</v>
      </c>
      <c r="S672" t="s">
        <v>675</v>
      </c>
      <c r="T672">
        <v>1002</v>
      </c>
      <c r="U672">
        <v>-1</v>
      </c>
      <c r="V672">
        <v>-1</v>
      </c>
      <c r="W672" s="1" t="s">
        <v>676</v>
      </c>
      <c r="X672" t="s">
        <v>677</v>
      </c>
    </row>
    <row r="673" spans="2:24" hidden="1" x14ac:dyDescent="0.25">
      <c r="B673" t="s">
        <v>674</v>
      </c>
      <c r="C673" t="s">
        <v>709</v>
      </c>
      <c r="D673" t="s">
        <v>709</v>
      </c>
      <c r="E673" t="s">
        <v>88</v>
      </c>
      <c r="F673" t="s">
        <v>82</v>
      </c>
      <c r="G673">
        <v>3</v>
      </c>
      <c r="H673">
        <v>0</v>
      </c>
      <c r="I673" t="s">
        <v>27</v>
      </c>
      <c r="J673" t="s">
        <v>27</v>
      </c>
      <c r="K673">
        <v>15</v>
      </c>
      <c r="L673">
        <v>-1</v>
      </c>
      <c r="P673" t="s">
        <v>97</v>
      </c>
      <c r="Q673">
        <v>-1</v>
      </c>
      <c r="R673" t="s">
        <v>28</v>
      </c>
      <c r="S673" t="s">
        <v>709</v>
      </c>
      <c r="T673">
        <v>1002</v>
      </c>
      <c r="U673">
        <v>6</v>
      </c>
      <c r="V673">
        <v>-1</v>
      </c>
      <c r="W673" s="1" t="s">
        <v>710</v>
      </c>
      <c r="X673" t="s">
        <v>710</v>
      </c>
    </row>
    <row r="674" spans="2:24" hidden="1" x14ac:dyDescent="0.25">
      <c r="B674" t="s">
        <v>674</v>
      </c>
      <c r="C674" t="s">
        <v>707</v>
      </c>
      <c r="D674" t="s">
        <v>707</v>
      </c>
      <c r="E674" t="s">
        <v>88</v>
      </c>
      <c r="F674" t="s">
        <v>82</v>
      </c>
      <c r="G674">
        <v>3</v>
      </c>
      <c r="H674">
        <v>0</v>
      </c>
      <c r="I674" t="s">
        <v>27</v>
      </c>
      <c r="J674" t="s">
        <v>27</v>
      </c>
      <c r="K674">
        <v>14</v>
      </c>
      <c r="L674">
        <v>-1</v>
      </c>
      <c r="P674" t="s">
        <v>97</v>
      </c>
      <c r="Q674">
        <v>-1</v>
      </c>
      <c r="R674" t="s">
        <v>28</v>
      </c>
      <c r="S674" t="s">
        <v>707</v>
      </c>
      <c r="T674">
        <v>1002</v>
      </c>
      <c r="U674">
        <v>6</v>
      </c>
      <c r="V674">
        <v>-1</v>
      </c>
      <c r="W674" s="1" t="s">
        <v>708</v>
      </c>
      <c r="X674" t="s">
        <v>708</v>
      </c>
    </row>
    <row r="675" spans="2:24" hidden="1" x14ac:dyDescent="0.25">
      <c r="B675" t="s">
        <v>674</v>
      </c>
      <c r="C675" t="s">
        <v>720</v>
      </c>
      <c r="D675" t="s">
        <v>720</v>
      </c>
      <c r="E675">
        <v>-1</v>
      </c>
      <c r="F675" t="s">
        <v>486</v>
      </c>
      <c r="G675">
        <v>10</v>
      </c>
      <c r="H675">
        <v>0</v>
      </c>
      <c r="I675" t="s">
        <v>27</v>
      </c>
      <c r="J675" t="s">
        <v>28</v>
      </c>
      <c r="K675">
        <v>19</v>
      </c>
      <c r="L675">
        <v>-1</v>
      </c>
      <c r="P675" t="s">
        <v>97</v>
      </c>
      <c r="Q675">
        <v>-1</v>
      </c>
      <c r="R675" t="s">
        <v>28</v>
      </c>
      <c r="S675" t="s">
        <v>720</v>
      </c>
      <c r="T675">
        <v>1002</v>
      </c>
      <c r="U675">
        <v>-1</v>
      </c>
      <c r="V675">
        <v>-1</v>
      </c>
      <c r="W675" s="1" t="s">
        <v>721</v>
      </c>
      <c r="X675" t="s">
        <v>722</v>
      </c>
    </row>
    <row r="676" spans="2:24" hidden="1" x14ac:dyDescent="0.25">
      <c r="B676" t="s">
        <v>674</v>
      </c>
      <c r="C676" t="s">
        <v>688</v>
      </c>
      <c r="D676" t="s">
        <v>688</v>
      </c>
      <c r="E676" t="s">
        <v>88</v>
      </c>
      <c r="F676" t="s">
        <v>486</v>
      </c>
      <c r="G676">
        <v>15</v>
      </c>
      <c r="H676">
        <v>0</v>
      </c>
      <c r="I676" t="s">
        <v>27</v>
      </c>
      <c r="J676" t="s">
        <v>27</v>
      </c>
      <c r="K676">
        <v>5</v>
      </c>
      <c r="L676">
        <v>-1</v>
      </c>
      <c r="P676" t="s">
        <v>97</v>
      </c>
      <c r="Q676">
        <v>-1</v>
      </c>
      <c r="R676" t="s">
        <v>28</v>
      </c>
      <c r="S676" t="s">
        <v>688</v>
      </c>
      <c r="T676">
        <v>1002</v>
      </c>
      <c r="U676">
        <v>-1</v>
      </c>
      <c r="V676">
        <v>-1</v>
      </c>
      <c r="W676" s="1" t="s">
        <v>689</v>
      </c>
      <c r="X676" t="s">
        <v>689</v>
      </c>
    </row>
    <row r="677" spans="2:24" hidden="1" x14ac:dyDescent="0.25">
      <c r="B677" t="s">
        <v>674</v>
      </c>
      <c r="C677" t="s">
        <v>690</v>
      </c>
      <c r="D677" t="s">
        <v>690</v>
      </c>
      <c r="E677" t="s">
        <v>88</v>
      </c>
      <c r="F677" t="s">
        <v>486</v>
      </c>
      <c r="G677">
        <v>15</v>
      </c>
      <c r="H677">
        <v>0</v>
      </c>
      <c r="I677" t="s">
        <v>27</v>
      </c>
      <c r="J677" t="s">
        <v>27</v>
      </c>
      <c r="K677">
        <v>6</v>
      </c>
      <c r="L677">
        <v>-1</v>
      </c>
      <c r="P677" t="s">
        <v>97</v>
      </c>
      <c r="Q677">
        <v>-1</v>
      </c>
      <c r="R677" t="s">
        <v>28</v>
      </c>
      <c r="S677" t="s">
        <v>690</v>
      </c>
      <c r="T677">
        <v>1002</v>
      </c>
      <c r="U677">
        <v>-1</v>
      </c>
      <c r="V677">
        <v>-1</v>
      </c>
      <c r="W677" s="1" t="s">
        <v>691</v>
      </c>
      <c r="X677" t="s">
        <v>691</v>
      </c>
    </row>
    <row r="678" spans="2:24" hidden="1" x14ac:dyDescent="0.25">
      <c r="B678" t="s">
        <v>674</v>
      </c>
      <c r="C678" t="s">
        <v>692</v>
      </c>
      <c r="D678" t="s">
        <v>692</v>
      </c>
      <c r="E678" t="s">
        <v>88</v>
      </c>
      <c r="F678" t="s">
        <v>486</v>
      </c>
      <c r="G678">
        <v>15</v>
      </c>
      <c r="H678">
        <v>0</v>
      </c>
      <c r="I678" t="s">
        <v>27</v>
      </c>
      <c r="J678" t="s">
        <v>27</v>
      </c>
      <c r="K678">
        <v>7</v>
      </c>
      <c r="L678">
        <v>-1</v>
      </c>
      <c r="P678" t="s">
        <v>97</v>
      </c>
      <c r="Q678">
        <v>-1</v>
      </c>
      <c r="R678" t="s">
        <v>28</v>
      </c>
      <c r="S678" t="s">
        <v>692</v>
      </c>
      <c r="T678">
        <v>1002</v>
      </c>
      <c r="U678">
        <v>-1</v>
      </c>
      <c r="V678">
        <v>-1</v>
      </c>
      <c r="W678" s="1" t="s">
        <v>693</v>
      </c>
      <c r="X678" t="s">
        <v>694</v>
      </c>
    </row>
    <row r="679" spans="2:24" hidden="1" x14ac:dyDescent="0.25">
      <c r="B679" t="s">
        <v>674</v>
      </c>
      <c r="C679" t="s">
        <v>695</v>
      </c>
      <c r="D679" t="s">
        <v>695</v>
      </c>
      <c r="E679" t="s">
        <v>88</v>
      </c>
      <c r="F679" t="s">
        <v>486</v>
      </c>
      <c r="G679">
        <v>15</v>
      </c>
      <c r="H679">
        <v>0</v>
      </c>
      <c r="I679" t="s">
        <v>27</v>
      </c>
      <c r="J679" t="s">
        <v>27</v>
      </c>
      <c r="K679">
        <v>8</v>
      </c>
      <c r="L679">
        <v>-1</v>
      </c>
      <c r="P679" t="s">
        <v>97</v>
      </c>
      <c r="Q679">
        <v>-1</v>
      </c>
      <c r="R679" t="s">
        <v>28</v>
      </c>
      <c r="S679" t="s">
        <v>695</v>
      </c>
      <c r="T679">
        <v>1002</v>
      </c>
      <c r="U679">
        <v>-1</v>
      </c>
      <c r="V679">
        <v>-1</v>
      </c>
      <c r="W679" s="1" t="s">
        <v>696</v>
      </c>
      <c r="X679" t="s">
        <v>696</v>
      </c>
    </row>
    <row r="680" spans="2:24" hidden="1" x14ac:dyDescent="0.25">
      <c r="B680" t="s">
        <v>674</v>
      </c>
      <c r="C680" t="s">
        <v>718</v>
      </c>
      <c r="D680" t="s">
        <v>718</v>
      </c>
      <c r="E680" t="s">
        <v>88</v>
      </c>
      <c r="F680" t="s">
        <v>486</v>
      </c>
      <c r="G680">
        <v>40</v>
      </c>
      <c r="H680">
        <v>0</v>
      </c>
      <c r="I680" t="s">
        <v>27</v>
      </c>
      <c r="J680" t="s">
        <v>27</v>
      </c>
      <c r="K680">
        <v>18</v>
      </c>
      <c r="L680">
        <v>-1</v>
      </c>
      <c r="P680" t="s">
        <v>97</v>
      </c>
      <c r="Q680">
        <v>-1</v>
      </c>
      <c r="R680" t="s">
        <v>28</v>
      </c>
      <c r="S680" t="s">
        <v>718</v>
      </c>
      <c r="T680">
        <v>1002</v>
      </c>
      <c r="U680">
        <v>-1</v>
      </c>
      <c r="V680">
        <v>-1</v>
      </c>
      <c r="W680" s="1" t="s">
        <v>719</v>
      </c>
      <c r="X680" t="s">
        <v>719</v>
      </c>
    </row>
    <row r="681" spans="2:24" hidden="1" x14ac:dyDescent="0.25">
      <c r="B681" t="s">
        <v>674</v>
      </c>
      <c r="C681" t="s">
        <v>725</v>
      </c>
      <c r="D681" t="s">
        <v>725</v>
      </c>
      <c r="E681">
        <v>-1</v>
      </c>
      <c r="F681" t="s">
        <v>486</v>
      </c>
      <c r="G681">
        <v>25</v>
      </c>
      <c r="H681">
        <v>0</v>
      </c>
      <c r="I681" t="s">
        <v>27</v>
      </c>
      <c r="J681" t="s">
        <v>28</v>
      </c>
      <c r="K681">
        <v>21</v>
      </c>
      <c r="L681">
        <v>-1</v>
      </c>
      <c r="P681" t="s">
        <v>97</v>
      </c>
      <c r="Q681">
        <v>-1</v>
      </c>
      <c r="R681" t="s">
        <v>28</v>
      </c>
      <c r="S681" t="s">
        <v>725</v>
      </c>
      <c r="T681">
        <v>1002</v>
      </c>
      <c r="U681">
        <v>-1</v>
      </c>
      <c r="V681">
        <v>-1</v>
      </c>
      <c r="W681" s="1" t="s">
        <v>726</v>
      </c>
      <c r="X681" t="s">
        <v>726</v>
      </c>
    </row>
    <row r="682" spans="2:24" hidden="1" x14ac:dyDescent="0.25">
      <c r="B682" t="s">
        <v>674</v>
      </c>
      <c r="C682" t="s">
        <v>727</v>
      </c>
      <c r="D682" t="s">
        <v>727</v>
      </c>
      <c r="E682">
        <v>-1</v>
      </c>
      <c r="F682" t="s">
        <v>486</v>
      </c>
      <c r="G682">
        <v>15</v>
      </c>
      <c r="H682">
        <v>0</v>
      </c>
      <c r="I682" t="s">
        <v>27</v>
      </c>
      <c r="J682" t="s">
        <v>28</v>
      </c>
      <c r="K682">
        <v>22</v>
      </c>
      <c r="L682">
        <v>-1</v>
      </c>
      <c r="P682" t="s">
        <v>97</v>
      </c>
      <c r="Q682">
        <v>-1</v>
      </c>
      <c r="R682" t="s">
        <v>28</v>
      </c>
      <c r="S682" t="s">
        <v>727</v>
      </c>
      <c r="T682">
        <v>1002</v>
      </c>
      <c r="U682">
        <v>-1</v>
      </c>
      <c r="V682">
        <v>-1</v>
      </c>
      <c r="W682" s="1" t="s">
        <v>728</v>
      </c>
      <c r="X682" t="s">
        <v>728</v>
      </c>
    </row>
    <row r="683" spans="2:24" hidden="1" x14ac:dyDescent="0.25">
      <c r="B683" t="s">
        <v>674</v>
      </c>
      <c r="C683" t="s">
        <v>723</v>
      </c>
      <c r="D683" t="s">
        <v>723</v>
      </c>
      <c r="E683">
        <v>-1</v>
      </c>
      <c r="F683" t="s">
        <v>26</v>
      </c>
      <c r="G683">
        <v>1</v>
      </c>
      <c r="H683">
        <v>0</v>
      </c>
      <c r="I683" t="s">
        <v>27</v>
      </c>
      <c r="J683" t="s">
        <v>28</v>
      </c>
      <c r="K683">
        <v>20</v>
      </c>
      <c r="L683">
        <v>-1</v>
      </c>
      <c r="P683" t="s">
        <v>97</v>
      </c>
      <c r="Q683">
        <v>-1</v>
      </c>
      <c r="R683" t="s">
        <v>28</v>
      </c>
      <c r="S683" t="s">
        <v>723</v>
      </c>
      <c r="T683">
        <v>1002</v>
      </c>
      <c r="U683">
        <v>-1</v>
      </c>
      <c r="V683">
        <v>-1</v>
      </c>
      <c r="W683" s="1" t="s">
        <v>724</v>
      </c>
      <c r="X683" t="s">
        <v>724</v>
      </c>
    </row>
    <row r="684" spans="2:24" hidden="1" x14ac:dyDescent="0.25">
      <c r="B684" t="s">
        <v>674</v>
      </c>
      <c r="C684" t="s">
        <v>703</v>
      </c>
      <c r="D684" t="s">
        <v>703</v>
      </c>
      <c r="E684" t="s">
        <v>88</v>
      </c>
      <c r="F684" t="s">
        <v>486</v>
      </c>
      <c r="G684">
        <v>2</v>
      </c>
      <c r="H684">
        <v>0</v>
      </c>
      <c r="I684" t="s">
        <v>27</v>
      </c>
      <c r="J684" t="s">
        <v>27</v>
      </c>
      <c r="K684">
        <v>12</v>
      </c>
      <c r="L684">
        <v>-1</v>
      </c>
      <c r="P684" t="s">
        <v>97</v>
      </c>
      <c r="Q684">
        <v>-1</v>
      </c>
      <c r="R684" t="s">
        <v>28</v>
      </c>
      <c r="S684" t="s">
        <v>703</v>
      </c>
      <c r="T684">
        <v>1002</v>
      </c>
      <c r="U684">
        <v>-1</v>
      </c>
      <c r="V684">
        <v>-1</v>
      </c>
      <c r="W684" s="1" t="s">
        <v>704</v>
      </c>
      <c r="X684" t="s">
        <v>704</v>
      </c>
    </row>
    <row r="685" spans="2:24" hidden="1" x14ac:dyDescent="0.25">
      <c r="B685" t="s">
        <v>674</v>
      </c>
      <c r="C685" t="s">
        <v>705</v>
      </c>
      <c r="D685" t="s">
        <v>705</v>
      </c>
      <c r="E685" t="s">
        <v>88</v>
      </c>
      <c r="F685" t="s">
        <v>486</v>
      </c>
      <c r="G685">
        <v>2</v>
      </c>
      <c r="H685">
        <v>0</v>
      </c>
      <c r="I685" t="s">
        <v>27</v>
      </c>
      <c r="J685" t="s">
        <v>27</v>
      </c>
      <c r="K685">
        <v>13</v>
      </c>
      <c r="L685">
        <v>-1</v>
      </c>
      <c r="P685" t="s">
        <v>97</v>
      </c>
      <c r="Q685">
        <v>-1</v>
      </c>
      <c r="R685" t="s">
        <v>28</v>
      </c>
      <c r="S685" t="s">
        <v>705</v>
      </c>
      <c r="T685">
        <v>1002</v>
      </c>
      <c r="U685">
        <v>-1</v>
      </c>
      <c r="V685">
        <v>-1</v>
      </c>
      <c r="W685" s="1" t="s">
        <v>706</v>
      </c>
      <c r="X685" t="s">
        <v>706</v>
      </c>
    </row>
    <row r="686" spans="2:24" hidden="1" x14ac:dyDescent="0.25">
      <c r="B686" t="s">
        <v>674</v>
      </c>
      <c r="C686" t="s">
        <v>729</v>
      </c>
      <c r="D686" t="s">
        <v>729</v>
      </c>
      <c r="E686">
        <v>-1</v>
      </c>
      <c r="F686" t="s">
        <v>486</v>
      </c>
      <c r="G686">
        <v>12</v>
      </c>
      <c r="H686">
        <v>0</v>
      </c>
      <c r="I686" t="s">
        <v>27</v>
      </c>
      <c r="J686" t="s">
        <v>28</v>
      </c>
      <c r="K686">
        <v>23</v>
      </c>
      <c r="L686">
        <v>-1</v>
      </c>
      <c r="P686" t="s">
        <v>97</v>
      </c>
      <c r="Q686">
        <v>-1</v>
      </c>
      <c r="R686" t="s">
        <v>28</v>
      </c>
      <c r="S686" t="s">
        <v>729</v>
      </c>
      <c r="T686">
        <v>1002</v>
      </c>
      <c r="U686">
        <v>-1</v>
      </c>
      <c r="V686">
        <v>-1</v>
      </c>
      <c r="W686" s="1" t="s">
        <v>730</v>
      </c>
      <c r="X686" t="s">
        <v>730</v>
      </c>
    </row>
    <row r="687" spans="2:24" hidden="1" x14ac:dyDescent="0.25">
      <c r="B687" t="s">
        <v>674</v>
      </c>
      <c r="C687" t="s">
        <v>711</v>
      </c>
      <c r="D687" t="s">
        <v>711</v>
      </c>
      <c r="E687" t="s">
        <v>88</v>
      </c>
      <c r="F687" t="s">
        <v>486</v>
      </c>
      <c r="G687">
        <v>15</v>
      </c>
      <c r="H687">
        <v>0</v>
      </c>
      <c r="I687" t="s">
        <v>27</v>
      </c>
      <c r="J687" t="s">
        <v>27</v>
      </c>
      <c r="K687">
        <v>16</v>
      </c>
      <c r="L687">
        <v>-1</v>
      </c>
      <c r="P687" t="s">
        <v>97</v>
      </c>
      <c r="Q687">
        <v>-1</v>
      </c>
      <c r="R687" t="s">
        <v>28</v>
      </c>
      <c r="S687" t="s">
        <v>711</v>
      </c>
      <c r="T687">
        <v>1002</v>
      </c>
      <c r="U687">
        <v>-1</v>
      </c>
      <c r="V687">
        <v>-1</v>
      </c>
      <c r="W687" s="1" t="s">
        <v>712</v>
      </c>
      <c r="X687" t="s">
        <v>713</v>
      </c>
    </row>
    <row r="688" spans="2:24" hidden="1" x14ac:dyDescent="0.25">
      <c r="B688" t="s">
        <v>674</v>
      </c>
      <c r="C688" t="s">
        <v>735</v>
      </c>
      <c r="D688" t="s">
        <v>735</v>
      </c>
      <c r="E688">
        <v>-1</v>
      </c>
      <c r="F688" t="s">
        <v>26</v>
      </c>
      <c r="G688">
        <v>1</v>
      </c>
      <c r="H688">
        <v>0</v>
      </c>
      <c r="I688" t="s">
        <v>27</v>
      </c>
      <c r="J688" t="s">
        <v>28</v>
      </c>
      <c r="K688">
        <v>26</v>
      </c>
      <c r="L688">
        <v>-1</v>
      </c>
      <c r="P688" t="s">
        <v>97</v>
      </c>
      <c r="Q688">
        <v>-1</v>
      </c>
      <c r="R688" t="s">
        <v>28</v>
      </c>
      <c r="S688" t="s">
        <v>735</v>
      </c>
      <c r="T688">
        <v>1002</v>
      </c>
      <c r="U688">
        <v>-1</v>
      </c>
      <c r="V688">
        <v>-1</v>
      </c>
      <c r="W688" s="1" t="s">
        <v>736</v>
      </c>
      <c r="X688" t="s">
        <v>737</v>
      </c>
    </row>
    <row r="689" spans="2:24" hidden="1" x14ac:dyDescent="0.25">
      <c r="B689" t="s">
        <v>674</v>
      </c>
      <c r="C689" t="s">
        <v>739</v>
      </c>
      <c r="D689" t="s">
        <v>739</v>
      </c>
      <c r="E689">
        <v>-1</v>
      </c>
      <c r="F689" t="s">
        <v>486</v>
      </c>
      <c r="G689">
        <v>71</v>
      </c>
      <c r="H689">
        <v>0</v>
      </c>
      <c r="I689" t="s">
        <v>27</v>
      </c>
      <c r="J689" t="s">
        <v>28</v>
      </c>
      <c r="K689">
        <v>28</v>
      </c>
      <c r="L689">
        <v>-1</v>
      </c>
      <c r="P689" t="s">
        <v>97</v>
      </c>
      <c r="Q689">
        <v>-1</v>
      </c>
      <c r="R689" t="s">
        <v>28</v>
      </c>
      <c r="S689" t="s">
        <v>739</v>
      </c>
      <c r="T689">
        <v>1002</v>
      </c>
      <c r="U689">
        <v>-1</v>
      </c>
      <c r="V689">
        <v>-1</v>
      </c>
      <c r="W689" s="1" t="s">
        <v>740</v>
      </c>
      <c r="X689" t="s">
        <v>740</v>
      </c>
    </row>
    <row r="690" spans="2:24" hidden="1" x14ac:dyDescent="0.25">
      <c r="B690" t="s">
        <v>674</v>
      </c>
      <c r="C690" t="s">
        <v>697</v>
      </c>
      <c r="D690" t="s">
        <v>697</v>
      </c>
      <c r="E690">
        <v>-1</v>
      </c>
      <c r="F690" t="s">
        <v>82</v>
      </c>
      <c r="G690">
        <v>3</v>
      </c>
      <c r="H690">
        <v>1</v>
      </c>
      <c r="I690" t="s">
        <v>27</v>
      </c>
      <c r="J690" t="s">
        <v>28</v>
      </c>
      <c r="K690">
        <v>9</v>
      </c>
      <c r="L690">
        <v>-1</v>
      </c>
      <c r="P690" t="s">
        <v>97</v>
      </c>
      <c r="Q690">
        <v>-1</v>
      </c>
      <c r="R690" t="s">
        <v>28</v>
      </c>
      <c r="S690" t="s">
        <v>697</v>
      </c>
      <c r="T690">
        <v>1002</v>
      </c>
      <c r="U690">
        <v>-1</v>
      </c>
      <c r="V690">
        <v>-1</v>
      </c>
      <c r="W690" s="1" t="s">
        <v>698</v>
      </c>
      <c r="X690" t="s">
        <v>698</v>
      </c>
    </row>
    <row r="691" spans="2:24" hidden="1" x14ac:dyDescent="0.25">
      <c r="B691" t="s">
        <v>674</v>
      </c>
      <c r="C691" t="s">
        <v>680</v>
      </c>
      <c r="D691" t="s">
        <v>118</v>
      </c>
      <c r="E691" t="s">
        <v>119</v>
      </c>
      <c r="F691" t="s">
        <v>120</v>
      </c>
      <c r="G691">
        <v>4</v>
      </c>
      <c r="H691">
        <v>0</v>
      </c>
      <c r="I691" t="s">
        <v>27</v>
      </c>
      <c r="J691" t="s">
        <v>28</v>
      </c>
      <c r="K691">
        <v>3</v>
      </c>
      <c r="L691">
        <v>-1</v>
      </c>
      <c r="P691" t="s">
        <v>97</v>
      </c>
      <c r="Q691">
        <v>-1</v>
      </c>
      <c r="R691" t="s">
        <v>28</v>
      </c>
      <c r="S691" t="s">
        <v>681</v>
      </c>
      <c r="T691">
        <v>1002</v>
      </c>
      <c r="U691">
        <v>-1</v>
      </c>
      <c r="V691">
        <v>-1</v>
      </c>
      <c r="W691" s="1" t="s">
        <v>682</v>
      </c>
      <c r="X691" t="s">
        <v>683</v>
      </c>
    </row>
    <row r="692" spans="2:24" hidden="1" x14ac:dyDescent="0.25">
      <c r="B692" t="s">
        <v>674</v>
      </c>
      <c r="C692" t="s">
        <v>560</v>
      </c>
      <c r="D692" t="s">
        <v>560</v>
      </c>
      <c r="E692">
        <v>-1</v>
      </c>
      <c r="F692" t="s">
        <v>486</v>
      </c>
      <c r="G692">
        <v>4</v>
      </c>
      <c r="H692">
        <v>0</v>
      </c>
      <c r="I692" t="s">
        <v>28</v>
      </c>
      <c r="J692" t="s">
        <v>28</v>
      </c>
      <c r="K692">
        <v>2</v>
      </c>
      <c r="L692">
        <v>-1</v>
      </c>
      <c r="P692" t="s">
        <v>97</v>
      </c>
      <c r="Q692">
        <v>-1</v>
      </c>
      <c r="R692" t="s">
        <v>27</v>
      </c>
      <c r="S692" t="s">
        <v>678</v>
      </c>
      <c r="T692">
        <v>1002</v>
      </c>
      <c r="U692">
        <v>-1</v>
      </c>
      <c r="V692">
        <v>-1</v>
      </c>
      <c r="W692" s="1" t="s">
        <v>679</v>
      </c>
      <c r="X692" t="s">
        <v>679</v>
      </c>
    </row>
    <row r="693" spans="2:24" hidden="1" x14ac:dyDescent="0.25">
      <c r="B693" t="s">
        <v>674</v>
      </c>
      <c r="C693" t="s">
        <v>684</v>
      </c>
      <c r="D693" t="s">
        <v>684</v>
      </c>
      <c r="E693">
        <v>-1</v>
      </c>
      <c r="F693" t="s">
        <v>26</v>
      </c>
      <c r="G693">
        <v>1</v>
      </c>
      <c r="H693">
        <v>0</v>
      </c>
      <c r="I693" t="s">
        <v>27</v>
      </c>
      <c r="J693" t="s">
        <v>28</v>
      </c>
      <c r="K693">
        <v>4</v>
      </c>
      <c r="L693">
        <v>-1</v>
      </c>
      <c r="P693" t="s">
        <v>97</v>
      </c>
      <c r="Q693">
        <v>-1</v>
      </c>
      <c r="R693" t="s">
        <v>28</v>
      </c>
      <c r="S693" t="s">
        <v>685</v>
      </c>
      <c r="T693">
        <v>1002</v>
      </c>
      <c r="U693">
        <v>-1</v>
      </c>
      <c r="V693">
        <v>-1</v>
      </c>
      <c r="W693" s="1" t="s">
        <v>686</v>
      </c>
      <c r="X693" t="s">
        <v>687</v>
      </c>
    </row>
    <row r="694" spans="2:24" hidden="1" x14ac:dyDescent="0.25">
      <c r="B694" t="s">
        <v>674</v>
      </c>
      <c r="C694" t="s">
        <v>247</v>
      </c>
      <c r="D694" t="s">
        <v>247</v>
      </c>
      <c r="E694" t="s">
        <v>25</v>
      </c>
      <c r="F694" t="s">
        <v>607</v>
      </c>
      <c r="G694">
        <v>32767</v>
      </c>
      <c r="H694">
        <v>0</v>
      </c>
      <c r="I694" t="s">
        <v>27</v>
      </c>
      <c r="J694" t="s">
        <v>28</v>
      </c>
      <c r="K694">
        <v>29</v>
      </c>
      <c r="L694">
        <v>-1</v>
      </c>
      <c r="P694" t="s">
        <v>97</v>
      </c>
      <c r="Q694" t="s">
        <v>30</v>
      </c>
      <c r="R694" t="s">
        <v>28</v>
      </c>
      <c r="S694" t="s">
        <v>741</v>
      </c>
      <c r="T694">
        <v>1002</v>
      </c>
      <c r="U694">
        <v>-1</v>
      </c>
      <c r="V694">
        <v>-1</v>
      </c>
      <c r="W694" s="1" t="s">
        <v>742</v>
      </c>
      <c r="X694" t="s">
        <v>743</v>
      </c>
    </row>
    <row r="695" spans="2:24" hidden="1" x14ac:dyDescent="0.25">
      <c r="B695" t="s">
        <v>674</v>
      </c>
      <c r="C695" t="s">
        <v>714</v>
      </c>
      <c r="D695" t="s">
        <v>714</v>
      </c>
      <c r="E695" t="s">
        <v>88</v>
      </c>
      <c r="F695" t="s">
        <v>82</v>
      </c>
      <c r="G695">
        <v>5</v>
      </c>
      <c r="H695">
        <v>2</v>
      </c>
      <c r="I695" t="s">
        <v>27</v>
      </c>
      <c r="J695" t="s">
        <v>27</v>
      </c>
      <c r="K695">
        <v>17</v>
      </c>
      <c r="L695">
        <v>-1</v>
      </c>
      <c r="P695" t="s">
        <v>97</v>
      </c>
      <c r="Q695">
        <v>-1</v>
      </c>
      <c r="R695" t="s">
        <v>28</v>
      </c>
      <c r="S695" t="s">
        <v>715</v>
      </c>
      <c r="T695">
        <v>1002</v>
      </c>
      <c r="U695">
        <v>6</v>
      </c>
      <c r="V695">
        <v>-1</v>
      </c>
      <c r="W695" s="1" t="s">
        <v>716</v>
      </c>
      <c r="X695" t="s">
        <v>717</v>
      </c>
    </row>
    <row r="696" spans="2:24" hidden="1" x14ac:dyDescent="0.25">
      <c r="B696" t="s">
        <v>674</v>
      </c>
      <c r="C696" t="s">
        <v>738</v>
      </c>
      <c r="D696" t="s">
        <v>738</v>
      </c>
      <c r="E696">
        <v>-1</v>
      </c>
      <c r="F696" t="s">
        <v>120</v>
      </c>
      <c r="G696">
        <v>4</v>
      </c>
      <c r="H696">
        <v>0</v>
      </c>
      <c r="I696" t="s">
        <v>27</v>
      </c>
      <c r="J696" t="s">
        <v>28</v>
      </c>
      <c r="K696">
        <v>27</v>
      </c>
      <c r="L696">
        <v>-1</v>
      </c>
      <c r="P696" t="s">
        <v>97</v>
      </c>
      <c r="Q696">
        <v>-1</v>
      </c>
      <c r="R696" t="s">
        <v>28</v>
      </c>
      <c r="S696" t="s">
        <v>738</v>
      </c>
      <c r="T696">
        <v>1002</v>
      </c>
      <c r="U696">
        <v>-1</v>
      </c>
      <c r="V696">
        <v>-1</v>
      </c>
      <c r="W696" s="1" t="s">
        <v>683</v>
      </c>
      <c r="X696" t="s">
        <v>683</v>
      </c>
    </row>
    <row r="697" spans="2:24" hidden="1" x14ac:dyDescent="0.25">
      <c r="B697" t="s">
        <v>674</v>
      </c>
      <c r="C697" t="s">
        <v>701</v>
      </c>
      <c r="D697" t="s">
        <v>701</v>
      </c>
      <c r="E697" t="s">
        <v>88</v>
      </c>
      <c r="F697" t="s">
        <v>82</v>
      </c>
      <c r="G697">
        <v>3</v>
      </c>
      <c r="H697">
        <v>0</v>
      </c>
      <c r="I697" t="s">
        <v>27</v>
      </c>
      <c r="J697" t="s">
        <v>27</v>
      </c>
      <c r="K697">
        <v>11</v>
      </c>
      <c r="L697">
        <v>-1</v>
      </c>
      <c r="P697" t="s">
        <v>97</v>
      </c>
      <c r="Q697">
        <v>-1</v>
      </c>
      <c r="R697" t="s">
        <v>28</v>
      </c>
      <c r="S697" t="s">
        <v>701</v>
      </c>
      <c r="T697">
        <v>1002</v>
      </c>
      <c r="U697">
        <v>-1</v>
      </c>
      <c r="V697">
        <v>-1</v>
      </c>
      <c r="W697" s="1" t="s">
        <v>702</v>
      </c>
      <c r="X697" t="s">
        <v>702</v>
      </c>
    </row>
    <row r="698" spans="2:24" hidden="1" x14ac:dyDescent="0.25">
      <c r="B698" t="s">
        <v>744</v>
      </c>
      <c r="C698" t="s">
        <v>759</v>
      </c>
      <c r="D698">
        <v>-1</v>
      </c>
      <c r="E698">
        <v>-1</v>
      </c>
      <c r="F698" t="s">
        <v>82</v>
      </c>
      <c r="G698">
        <v>4</v>
      </c>
      <c r="H698">
        <v>0</v>
      </c>
      <c r="I698" t="s">
        <v>28</v>
      </c>
      <c r="J698" t="s">
        <v>28</v>
      </c>
      <c r="K698">
        <v>6</v>
      </c>
      <c r="L698">
        <v>-1</v>
      </c>
      <c r="M698" t="s">
        <v>149</v>
      </c>
      <c r="N698">
        <v>0</v>
      </c>
      <c r="O698">
        <v>1000</v>
      </c>
      <c r="P698" t="s">
        <v>97</v>
      </c>
      <c r="Q698" t="s">
        <v>760</v>
      </c>
      <c r="S698" t="s">
        <v>759</v>
      </c>
      <c r="T698">
        <v>471</v>
      </c>
      <c r="U698">
        <v>-1</v>
      </c>
      <c r="W698" s="1" t="s">
        <v>761</v>
      </c>
      <c r="X698" t="s">
        <v>761</v>
      </c>
    </row>
    <row r="699" spans="2:24" hidden="1" x14ac:dyDescent="0.25">
      <c r="B699" t="s">
        <v>744</v>
      </c>
      <c r="C699" t="s">
        <v>818</v>
      </c>
      <c r="D699">
        <v>-1</v>
      </c>
      <c r="E699">
        <v>-1</v>
      </c>
      <c r="F699" t="s">
        <v>82</v>
      </c>
      <c r="G699">
        <v>5</v>
      </c>
      <c r="H699">
        <v>3</v>
      </c>
      <c r="I699" t="s">
        <v>28</v>
      </c>
      <c r="J699" t="s">
        <v>28</v>
      </c>
      <c r="K699">
        <v>27</v>
      </c>
      <c r="L699">
        <v>-1</v>
      </c>
      <c r="M699" t="s">
        <v>149</v>
      </c>
      <c r="N699">
        <v>0</v>
      </c>
      <c r="O699">
        <v>99.998999999999995</v>
      </c>
      <c r="P699" t="s">
        <v>97</v>
      </c>
      <c r="Q699" t="s">
        <v>102</v>
      </c>
      <c r="S699" t="s">
        <v>818</v>
      </c>
      <c r="T699">
        <v>472</v>
      </c>
      <c r="U699">
        <v>-1</v>
      </c>
      <c r="W699" s="1" t="s">
        <v>819</v>
      </c>
      <c r="X699" t="s">
        <v>819</v>
      </c>
    </row>
    <row r="700" spans="2:24" hidden="1" x14ac:dyDescent="0.25">
      <c r="B700" t="s">
        <v>744</v>
      </c>
      <c r="C700" t="s">
        <v>792</v>
      </c>
      <c r="D700">
        <v>-1</v>
      </c>
      <c r="E700">
        <v>-1</v>
      </c>
      <c r="F700" t="s">
        <v>82</v>
      </c>
      <c r="G700">
        <v>5</v>
      </c>
      <c r="H700">
        <v>3</v>
      </c>
      <c r="I700" t="s">
        <v>28</v>
      </c>
      <c r="J700" t="s">
        <v>28</v>
      </c>
      <c r="K700">
        <v>18</v>
      </c>
      <c r="L700">
        <v>-1</v>
      </c>
      <c r="M700" t="s">
        <v>149</v>
      </c>
      <c r="N700">
        <v>0</v>
      </c>
      <c r="O700">
        <v>99.998999999999995</v>
      </c>
      <c r="P700" t="s">
        <v>97</v>
      </c>
      <c r="Q700" t="s">
        <v>102</v>
      </c>
      <c r="S700" t="s">
        <v>792</v>
      </c>
      <c r="T700">
        <v>473</v>
      </c>
      <c r="U700">
        <v>-1</v>
      </c>
      <c r="W700" s="1" t="s">
        <v>793</v>
      </c>
      <c r="X700" t="s">
        <v>793</v>
      </c>
    </row>
    <row r="701" spans="2:24" hidden="1" x14ac:dyDescent="0.25">
      <c r="B701" t="s">
        <v>744</v>
      </c>
      <c r="C701" t="s">
        <v>797</v>
      </c>
      <c r="D701">
        <v>-1</v>
      </c>
      <c r="E701">
        <v>-1</v>
      </c>
      <c r="F701" t="s">
        <v>82</v>
      </c>
      <c r="G701">
        <v>5</v>
      </c>
      <c r="H701">
        <v>3</v>
      </c>
      <c r="I701" t="s">
        <v>28</v>
      </c>
      <c r="J701" t="s">
        <v>28</v>
      </c>
      <c r="K701">
        <v>20</v>
      </c>
      <c r="L701">
        <v>-1</v>
      </c>
      <c r="M701" t="s">
        <v>149</v>
      </c>
      <c r="N701">
        <v>0</v>
      </c>
      <c r="O701">
        <v>99.998999999999995</v>
      </c>
      <c r="P701" t="s">
        <v>97</v>
      </c>
      <c r="Q701" t="s">
        <v>798</v>
      </c>
      <c r="S701" t="s">
        <v>797</v>
      </c>
      <c r="T701">
        <v>474</v>
      </c>
      <c r="U701">
        <v>-1</v>
      </c>
      <c r="W701" s="1" t="s">
        <v>799</v>
      </c>
      <c r="X701" t="s">
        <v>799</v>
      </c>
    </row>
    <row r="702" spans="2:24" hidden="1" x14ac:dyDescent="0.25">
      <c r="B702" t="s">
        <v>744</v>
      </c>
      <c r="C702" t="s">
        <v>803</v>
      </c>
      <c r="D702">
        <v>-1</v>
      </c>
      <c r="E702">
        <v>-1</v>
      </c>
      <c r="F702" t="s">
        <v>82</v>
      </c>
      <c r="G702">
        <v>5</v>
      </c>
      <c r="H702">
        <v>3</v>
      </c>
      <c r="I702" t="s">
        <v>28</v>
      </c>
      <c r="J702" t="s">
        <v>28</v>
      </c>
      <c r="K702">
        <v>22</v>
      </c>
      <c r="L702">
        <v>-1</v>
      </c>
      <c r="M702" t="s">
        <v>149</v>
      </c>
      <c r="N702">
        <v>0</v>
      </c>
      <c r="O702">
        <v>99.998999999999995</v>
      </c>
      <c r="P702" t="s">
        <v>97</v>
      </c>
      <c r="Q702" t="s">
        <v>804</v>
      </c>
      <c r="S702" t="s">
        <v>803</v>
      </c>
      <c r="T702">
        <v>475</v>
      </c>
      <c r="U702">
        <v>-1</v>
      </c>
      <c r="W702" s="1" t="s">
        <v>805</v>
      </c>
      <c r="X702" t="s">
        <v>805</v>
      </c>
    </row>
    <row r="703" spans="2:24" hidden="1" x14ac:dyDescent="0.25">
      <c r="B703" t="s">
        <v>744</v>
      </c>
      <c r="C703" t="s">
        <v>809</v>
      </c>
      <c r="D703">
        <v>-1</v>
      </c>
      <c r="E703">
        <v>-1</v>
      </c>
      <c r="F703" t="s">
        <v>82</v>
      </c>
      <c r="G703">
        <v>5</v>
      </c>
      <c r="H703">
        <v>3</v>
      </c>
      <c r="I703" t="s">
        <v>28</v>
      </c>
      <c r="J703" t="s">
        <v>28</v>
      </c>
      <c r="K703">
        <v>24</v>
      </c>
      <c r="L703">
        <v>-1</v>
      </c>
      <c r="M703" t="s">
        <v>149</v>
      </c>
      <c r="N703">
        <v>0</v>
      </c>
      <c r="O703">
        <v>99.998999999999995</v>
      </c>
      <c r="P703" t="s">
        <v>97</v>
      </c>
      <c r="Q703" t="s">
        <v>810</v>
      </c>
      <c r="S703" t="s">
        <v>809</v>
      </c>
      <c r="T703">
        <v>476</v>
      </c>
      <c r="U703">
        <v>-1</v>
      </c>
      <c r="W703" s="1" t="s">
        <v>811</v>
      </c>
      <c r="X703" t="s">
        <v>811</v>
      </c>
    </row>
    <row r="704" spans="2:24" hidden="1" x14ac:dyDescent="0.25">
      <c r="B704" t="s">
        <v>744</v>
      </c>
      <c r="C704" t="s">
        <v>815</v>
      </c>
      <c r="D704">
        <v>-1</v>
      </c>
      <c r="E704">
        <v>-1</v>
      </c>
      <c r="F704" t="s">
        <v>82</v>
      </c>
      <c r="G704">
        <v>5</v>
      </c>
      <c r="H704">
        <v>3</v>
      </c>
      <c r="I704" t="s">
        <v>28</v>
      </c>
      <c r="J704" t="s">
        <v>28</v>
      </c>
      <c r="K704">
        <v>26</v>
      </c>
      <c r="L704">
        <v>-1</v>
      </c>
      <c r="M704" t="s">
        <v>149</v>
      </c>
      <c r="N704">
        <v>0</v>
      </c>
      <c r="O704">
        <v>99.998999999999995</v>
      </c>
      <c r="P704" t="s">
        <v>97</v>
      </c>
      <c r="Q704" t="s">
        <v>816</v>
      </c>
      <c r="S704" t="s">
        <v>815</v>
      </c>
      <c r="T704">
        <v>477</v>
      </c>
      <c r="U704">
        <v>-1</v>
      </c>
      <c r="W704" s="1" t="s">
        <v>817</v>
      </c>
      <c r="X704" t="s">
        <v>817</v>
      </c>
    </row>
    <row r="705" spans="2:24" hidden="1" x14ac:dyDescent="0.25">
      <c r="B705" t="s">
        <v>744</v>
      </c>
      <c r="C705" t="s">
        <v>790</v>
      </c>
      <c r="D705">
        <v>-1</v>
      </c>
      <c r="E705">
        <v>-1</v>
      </c>
      <c r="F705" t="s">
        <v>82</v>
      </c>
      <c r="G705">
        <v>5</v>
      </c>
      <c r="H705">
        <v>3</v>
      </c>
      <c r="I705" t="s">
        <v>28</v>
      </c>
      <c r="J705" t="s">
        <v>28</v>
      </c>
      <c r="K705">
        <v>17</v>
      </c>
      <c r="L705">
        <v>-1</v>
      </c>
      <c r="M705" t="s">
        <v>149</v>
      </c>
      <c r="N705">
        <v>0</v>
      </c>
      <c r="O705">
        <v>20</v>
      </c>
      <c r="P705" t="s">
        <v>97</v>
      </c>
      <c r="Q705" t="s">
        <v>102</v>
      </c>
      <c r="S705" t="s">
        <v>790</v>
      </c>
      <c r="T705">
        <v>478</v>
      </c>
      <c r="U705">
        <v>56</v>
      </c>
      <c r="W705" s="1" t="s">
        <v>791</v>
      </c>
      <c r="X705" t="s">
        <v>791</v>
      </c>
    </row>
    <row r="706" spans="2:24" hidden="1" x14ac:dyDescent="0.25">
      <c r="B706" t="s">
        <v>744</v>
      </c>
      <c r="C706" t="s">
        <v>794</v>
      </c>
      <c r="D706">
        <v>-1</v>
      </c>
      <c r="E706">
        <v>-1</v>
      </c>
      <c r="F706" t="s">
        <v>82</v>
      </c>
      <c r="G706">
        <v>5</v>
      </c>
      <c r="H706">
        <v>3</v>
      </c>
      <c r="I706" t="s">
        <v>28</v>
      </c>
      <c r="J706" t="s">
        <v>28</v>
      </c>
      <c r="K706">
        <v>19</v>
      </c>
      <c r="L706">
        <v>-1</v>
      </c>
      <c r="M706" t="s">
        <v>149</v>
      </c>
      <c r="N706">
        <v>0</v>
      </c>
      <c r="O706">
        <v>20</v>
      </c>
      <c r="P706" t="s">
        <v>97</v>
      </c>
      <c r="Q706" t="s">
        <v>795</v>
      </c>
      <c r="S706" t="s">
        <v>794</v>
      </c>
      <c r="T706">
        <v>479</v>
      </c>
      <c r="U706">
        <v>56</v>
      </c>
      <c r="W706" s="1" t="s">
        <v>796</v>
      </c>
      <c r="X706" t="s">
        <v>796</v>
      </c>
    </row>
    <row r="707" spans="2:24" hidden="1" x14ac:dyDescent="0.25">
      <c r="B707" t="s">
        <v>744</v>
      </c>
      <c r="C707" t="s">
        <v>800</v>
      </c>
      <c r="D707">
        <v>-1</v>
      </c>
      <c r="E707">
        <v>-1</v>
      </c>
      <c r="F707" t="s">
        <v>82</v>
      </c>
      <c r="G707">
        <v>5</v>
      </c>
      <c r="H707">
        <v>3</v>
      </c>
      <c r="I707" t="s">
        <v>28</v>
      </c>
      <c r="J707" t="s">
        <v>28</v>
      </c>
      <c r="K707">
        <v>21</v>
      </c>
      <c r="L707">
        <v>-1</v>
      </c>
      <c r="M707" t="s">
        <v>149</v>
      </c>
      <c r="N707">
        <v>0</v>
      </c>
      <c r="O707">
        <v>20</v>
      </c>
      <c r="P707" t="s">
        <v>97</v>
      </c>
      <c r="Q707" t="s">
        <v>801</v>
      </c>
      <c r="S707" t="s">
        <v>800</v>
      </c>
      <c r="T707">
        <v>480</v>
      </c>
      <c r="U707">
        <v>56</v>
      </c>
      <c r="W707" s="1" t="s">
        <v>802</v>
      </c>
      <c r="X707" t="s">
        <v>802</v>
      </c>
    </row>
    <row r="708" spans="2:24" hidden="1" x14ac:dyDescent="0.25">
      <c r="B708" t="s">
        <v>744</v>
      </c>
      <c r="C708" t="s">
        <v>806</v>
      </c>
      <c r="D708">
        <v>-1</v>
      </c>
      <c r="E708">
        <v>-1</v>
      </c>
      <c r="F708" t="s">
        <v>82</v>
      </c>
      <c r="G708">
        <v>5</v>
      </c>
      <c r="H708">
        <v>3</v>
      </c>
      <c r="I708" t="s">
        <v>28</v>
      </c>
      <c r="J708" t="s">
        <v>28</v>
      </c>
      <c r="K708">
        <v>23</v>
      </c>
      <c r="L708">
        <v>-1</v>
      </c>
      <c r="M708" t="s">
        <v>149</v>
      </c>
      <c r="N708">
        <v>0</v>
      </c>
      <c r="O708">
        <v>20</v>
      </c>
      <c r="P708" t="s">
        <v>97</v>
      </c>
      <c r="Q708" t="s">
        <v>807</v>
      </c>
      <c r="S708" t="s">
        <v>806</v>
      </c>
      <c r="T708">
        <v>481</v>
      </c>
      <c r="U708">
        <v>56</v>
      </c>
      <c r="W708" s="1" t="s">
        <v>808</v>
      </c>
      <c r="X708" t="s">
        <v>808</v>
      </c>
    </row>
    <row r="709" spans="2:24" hidden="1" x14ac:dyDescent="0.25">
      <c r="B709" t="s">
        <v>744</v>
      </c>
      <c r="C709" t="s">
        <v>812</v>
      </c>
      <c r="D709">
        <v>-1</v>
      </c>
      <c r="E709">
        <v>-1</v>
      </c>
      <c r="F709" t="s">
        <v>82</v>
      </c>
      <c r="G709">
        <v>5</v>
      </c>
      <c r="H709">
        <v>3</v>
      </c>
      <c r="I709" t="s">
        <v>28</v>
      </c>
      <c r="J709" t="s">
        <v>28</v>
      </c>
      <c r="K709">
        <v>25</v>
      </c>
      <c r="L709">
        <v>-1</v>
      </c>
      <c r="M709" t="s">
        <v>149</v>
      </c>
      <c r="N709">
        <v>0</v>
      </c>
      <c r="O709">
        <v>20</v>
      </c>
      <c r="P709" t="s">
        <v>97</v>
      </c>
      <c r="Q709" t="s">
        <v>813</v>
      </c>
      <c r="S709" t="s">
        <v>812</v>
      </c>
      <c r="T709">
        <v>482</v>
      </c>
      <c r="U709">
        <v>56</v>
      </c>
      <c r="W709" s="1" t="s">
        <v>814</v>
      </c>
      <c r="X709" t="s">
        <v>814</v>
      </c>
    </row>
    <row r="710" spans="2:24" ht="30" hidden="1" x14ac:dyDescent="0.25">
      <c r="B710" t="s">
        <v>744</v>
      </c>
      <c r="C710" t="s">
        <v>867</v>
      </c>
      <c r="D710">
        <v>-1</v>
      </c>
      <c r="E710">
        <v>-1</v>
      </c>
      <c r="F710" t="s">
        <v>82</v>
      </c>
      <c r="G710">
        <v>2</v>
      </c>
      <c r="H710">
        <v>0</v>
      </c>
      <c r="I710" t="s">
        <v>28</v>
      </c>
      <c r="J710" t="s">
        <v>28</v>
      </c>
      <c r="K710">
        <v>46</v>
      </c>
      <c r="L710">
        <v>-1</v>
      </c>
      <c r="M710" t="s">
        <v>149</v>
      </c>
      <c r="N710">
        <v>1</v>
      </c>
      <c r="O710">
        <v>99</v>
      </c>
      <c r="P710" t="s">
        <v>97</v>
      </c>
      <c r="Q710" t="s">
        <v>868</v>
      </c>
      <c r="S710" t="s">
        <v>867</v>
      </c>
      <c r="T710">
        <v>483</v>
      </c>
      <c r="U710">
        <v>-1</v>
      </c>
      <c r="W710" s="1" t="s">
        <v>869</v>
      </c>
      <c r="X710" t="s">
        <v>869</v>
      </c>
    </row>
    <row r="711" spans="2:24" hidden="1" x14ac:dyDescent="0.25">
      <c r="B711" t="s">
        <v>744</v>
      </c>
      <c r="C711" t="s">
        <v>829</v>
      </c>
      <c r="D711">
        <v>-1</v>
      </c>
      <c r="E711">
        <v>-1</v>
      </c>
      <c r="F711" t="s">
        <v>82</v>
      </c>
      <c r="G711">
        <v>4</v>
      </c>
      <c r="H711">
        <v>1</v>
      </c>
      <c r="I711" t="s">
        <v>28</v>
      </c>
      <c r="J711" t="s">
        <v>28</v>
      </c>
      <c r="K711">
        <v>32</v>
      </c>
      <c r="L711">
        <v>-1</v>
      </c>
      <c r="M711" t="s">
        <v>149</v>
      </c>
      <c r="N711">
        <v>0</v>
      </c>
      <c r="O711">
        <v>200</v>
      </c>
      <c r="P711" t="s">
        <v>97</v>
      </c>
      <c r="Q711" t="s">
        <v>830</v>
      </c>
      <c r="S711" t="s">
        <v>829</v>
      </c>
      <c r="T711">
        <v>484</v>
      </c>
      <c r="U711">
        <v>35</v>
      </c>
      <c r="W711" s="1" t="s">
        <v>831</v>
      </c>
      <c r="X711" t="s">
        <v>831</v>
      </c>
    </row>
    <row r="712" spans="2:24" hidden="1" x14ac:dyDescent="0.25">
      <c r="B712" t="s">
        <v>744</v>
      </c>
      <c r="C712" t="s">
        <v>832</v>
      </c>
      <c r="D712">
        <v>-1</v>
      </c>
      <c r="E712">
        <v>-1</v>
      </c>
      <c r="F712" t="s">
        <v>82</v>
      </c>
      <c r="G712">
        <v>4</v>
      </c>
      <c r="H712">
        <v>1</v>
      </c>
      <c r="I712" t="s">
        <v>28</v>
      </c>
      <c r="J712" t="s">
        <v>28</v>
      </c>
      <c r="K712">
        <v>33</v>
      </c>
      <c r="L712">
        <v>-1</v>
      </c>
      <c r="M712" t="s">
        <v>149</v>
      </c>
      <c r="N712">
        <v>0</v>
      </c>
      <c r="O712">
        <v>200</v>
      </c>
      <c r="P712" t="s">
        <v>97</v>
      </c>
      <c r="Q712" t="s">
        <v>833</v>
      </c>
      <c r="S712" t="s">
        <v>832</v>
      </c>
      <c r="T712">
        <v>485</v>
      </c>
      <c r="U712">
        <v>35</v>
      </c>
      <c r="W712" s="1" t="s">
        <v>834</v>
      </c>
      <c r="X712" t="s">
        <v>834</v>
      </c>
    </row>
    <row r="713" spans="2:24" hidden="1" x14ac:dyDescent="0.25">
      <c r="B713" t="s">
        <v>744</v>
      </c>
      <c r="C713" t="s">
        <v>835</v>
      </c>
      <c r="D713">
        <v>-1</v>
      </c>
      <c r="E713">
        <v>-1</v>
      </c>
      <c r="F713" t="s">
        <v>82</v>
      </c>
      <c r="G713">
        <v>4</v>
      </c>
      <c r="H713">
        <v>1</v>
      </c>
      <c r="I713" t="s">
        <v>28</v>
      </c>
      <c r="J713" t="s">
        <v>28</v>
      </c>
      <c r="K713">
        <v>34</v>
      </c>
      <c r="L713">
        <v>-1</v>
      </c>
      <c r="M713" t="s">
        <v>149</v>
      </c>
      <c r="N713">
        <v>0</v>
      </c>
      <c r="O713">
        <v>200</v>
      </c>
      <c r="P713" t="s">
        <v>97</v>
      </c>
      <c r="Q713" t="s">
        <v>836</v>
      </c>
      <c r="S713" t="s">
        <v>835</v>
      </c>
      <c r="T713">
        <v>486</v>
      </c>
      <c r="U713">
        <v>35</v>
      </c>
      <c r="W713" s="1" t="s">
        <v>837</v>
      </c>
      <c r="X713" t="s">
        <v>837</v>
      </c>
    </row>
    <row r="714" spans="2:24" hidden="1" x14ac:dyDescent="0.25">
      <c r="B714" t="s">
        <v>744</v>
      </c>
      <c r="C714" t="s">
        <v>838</v>
      </c>
      <c r="D714">
        <v>-1</v>
      </c>
      <c r="E714">
        <v>-1</v>
      </c>
      <c r="F714" t="s">
        <v>82</v>
      </c>
      <c r="G714">
        <v>4</v>
      </c>
      <c r="H714">
        <v>1</v>
      </c>
      <c r="I714" t="s">
        <v>28</v>
      </c>
      <c r="J714" t="s">
        <v>28</v>
      </c>
      <c r="K714">
        <v>35</v>
      </c>
      <c r="L714">
        <v>-1</v>
      </c>
      <c r="M714" t="s">
        <v>149</v>
      </c>
      <c r="N714">
        <v>0</v>
      </c>
      <c r="O714">
        <v>200</v>
      </c>
      <c r="P714" t="s">
        <v>97</v>
      </c>
      <c r="Q714" t="s">
        <v>836</v>
      </c>
      <c r="S714" t="s">
        <v>838</v>
      </c>
      <c r="T714">
        <v>487</v>
      </c>
      <c r="U714">
        <v>35</v>
      </c>
      <c r="W714" s="1" t="s">
        <v>839</v>
      </c>
      <c r="X714" t="s">
        <v>839</v>
      </c>
    </row>
    <row r="715" spans="2:24" hidden="1" x14ac:dyDescent="0.25">
      <c r="B715" t="s">
        <v>744</v>
      </c>
      <c r="C715" t="s">
        <v>840</v>
      </c>
      <c r="D715">
        <v>-1</v>
      </c>
      <c r="E715">
        <v>-1</v>
      </c>
      <c r="F715" t="s">
        <v>82</v>
      </c>
      <c r="G715">
        <v>4</v>
      </c>
      <c r="H715">
        <v>1</v>
      </c>
      <c r="I715" t="s">
        <v>28</v>
      </c>
      <c r="J715" t="s">
        <v>28</v>
      </c>
      <c r="K715">
        <v>36</v>
      </c>
      <c r="L715">
        <v>-1</v>
      </c>
      <c r="M715" t="s">
        <v>149</v>
      </c>
      <c r="N715">
        <v>0</v>
      </c>
      <c r="O715">
        <v>200</v>
      </c>
      <c r="P715" t="s">
        <v>97</v>
      </c>
      <c r="Q715" t="s">
        <v>841</v>
      </c>
      <c r="S715" t="s">
        <v>840</v>
      </c>
      <c r="T715">
        <v>488</v>
      </c>
      <c r="U715">
        <v>35</v>
      </c>
      <c r="W715" s="1" t="s">
        <v>842</v>
      </c>
      <c r="X715" t="s">
        <v>842</v>
      </c>
    </row>
    <row r="716" spans="2:24" hidden="1" x14ac:dyDescent="0.25">
      <c r="B716" t="s">
        <v>744</v>
      </c>
      <c r="C716" t="s">
        <v>843</v>
      </c>
      <c r="D716">
        <v>-1</v>
      </c>
      <c r="E716">
        <v>-1</v>
      </c>
      <c r="F716" t="s">
        <v>82</v>
      </c>
      <c r="G716">
        <v>4</v>
      </c>
      <c r="H716">
        <v>1</v>
      </c>
      <c r="I716" t="s">
        <v>28</v>
      </c>
      <c r="J716" t="s">
        <v>28</v>
      </c>
      <c r="K716">
        <v>37</v>
      </c>
      <c r="L716">
        <v>-1</v>
      </c>
      <c r="M716" t="s">
        <v>149</v>
      </c>
      <c r="N716">
        <v>0</v>
      </c>
      <c r="O716">
        <v>200</v>
      </c>
      <c r="P716" t="s">
        <v>97</v>
      </c>
      <c r="Q716" t="s">
        <v>841</v>
      </c>
      <c r="S716" t="s">
        <v>843</v>
      </c>
      <c r="T716">
        <v>489</v>
      </c>
      <c r="U716">
        <v>35</v>
      </c>
      <c r="W716" s="1" t="s">
        <v>844</v>
      </c>
      <c r="X716" t="s">
        <v>844</v>
      </c>
    </row>
    <row r="717" spans="2:24" hidden="1" x14ac:dyDescent="0.25">
      <c r="B717" t="s">
        <v>744</v>
      </c>
      <c r="C717" t="s">
        <v>845</v>
      </c>
      <c r="D717">
        <v>-1</v>
      </c>
      <c r="E717">
        <v>-1</v>
      </c>
      <c r="F717" t="s">
        <v>82</v>
      </c>
      <c r="G717">
        <v>4</v>
      </c>
      <c r="H717">
        <v>1</v>
      </c>
      <c r="I717" t="s">
        <v>28</v>
      </c>
      <c r="J717" t="s">
        <v>28</v>
      </c>
      <c r="K717">
        <v>38</v>
      </c>
      <c r="L717">
        <v>-1</v>
      </c>
      <c r="M717" t="s">
        <v>149</v>
      </c>
      <c r="N717">
        <v>0</v>
      </c>
      <c r="O717">
        <v>200</v>
      </c>
      <c r="P717" t="s">
        <v>97</v>
      </c>
      <c r="Q717" t="s">
        <v>846</v>
      </c>
      <c r="S717" t="s">
        <v>845</v>
      </c>
      <c r="T717">
        <v>490</v>
      </c>
      <c r="U717">
        <v>35</v>
      </c>
      <c r="W717" s="1" t="s">
        <v>847</v>
      </c>
      <c r="X717" t="s">
        <v>847</v>
      </c>
    </row>
    <row r="718" spans="2:24" hidden="1" x14ac:dyDescent="0.25">
      <c r="B718" t="s">
        <v>744</v>
      </c>
      <c r="C718" t="s">
        <v>848</v>
      </c>
      <c r="D718">
        <v>-1</v>
      </c>
      <c r="E718">
        <v>-1</v>
      </c>
      <c r="F718" t="s">
        <v>82</v>
      </c>
      <c r="G718">
        <v>4</v>
      </c>
      <c r="H718">
        <v>1</v>
      </c>
      <c r="I718" t="s">
        <v>28</v>
      </c>
      <c r="J718" t="s">
        <v>28</v>
      </c>
      <c r="K718">
        <v>39</v>
      </c>
      <c r="L718">
        <v>-1</v>
      </c>
      <c r="M718" t="s">
        <v>149</v>
      </c>
      <c r="N718">
        <v>0</v>
      </c>
      <c r="O718">
        <v>200</v>
      </c>
      <c r="P718" t="s">
        <v>97</v>
      </c>
      <c r="Q718" t="s">
        <v>849</v>
      </c>
      <c r="S718" t="s">
        <v>848</v>
      </c>
      <c r="T718">
        <v>491</v>
      </c>
      <c r="U718">
        <v>35</v>
      </c>
      <c r="W718" s="1" t="s">
        <v>850</v>
      </c>
      <c r="X718" t="s">
        <v>850</v>
      </c>
    </row>
    <row r="719" spans="2:24" hidden="1" x14ac:dyDescent="0.25">
      <c r="B719" t="s">
        <v>744</v>
      </c>
      <c r="C719" t="s">
        <v>851</v>
      </c>
      <c r="D719">
        <v>-1</v>
      </c>
      <c r="E719">
        <v>-1</v>
      </c>
      <c r="F719" t="s">
        <v>82</v>
      </c>
      <c r="G719">
        <v>4</v>
      </c>
      <c r="H719">
        <v>1</v>
      </c>
      <c r="I719" t="s">
        <v>28</v>
      </c>
      <c r="J719" t="s">
        <v>28</v>
      </c>
      <c r="K719">
        <v>40</v>
      </c>
      <c r="L719">
        <v>-1</v>
      </c>
      <c r="M719" t="s">
        <v>149</v>
      </c>
      <c r="N719">
        <v>0</v>
      </c>
      <c r="O719">
        <v>200</v>
      </c>
      <c r="P719" t="s">
        <v>97</v>
      </c>
      <c r="Q719" t="s">
        <v>849</v>
      </c>
      <c r="S719" t="s">
        <v>851</v>
      </c>
      <c r="T719">
        <v>492</v>
      </c>
      <c r="U719">
        <v>35</v>
      </c>
      <c r="W719" s="1" t="s">
        <v>852</v>
      </c>
      <c r="X719" t="s">
        <v>852</v>
      </c>
    </row>
    <row r="720" spans="2:24" hidden="1" x14ac:dyDescent="0.25">
      <c r="B720" t="s">
        <v>744</v>
      </c>
      <c r="C720" t="s">
        <v>853</v>
      </c>
      <c r="D720">
        <v>-1</v>
      </c>
      <c r="E720">
        <v>-1</v>
      </c>
      <c r="F720" t="s">
        <v>82</v>
      </c>
      <c r="G720">
        <v>4</v>
      </c>
      <c r="H720">
        <v>1</v>
      </c>
      <c r="I720" t="s">
        <v>28</v>
      </c>
      <c r="J720" t="s">
        <v>28</v>
      </c>
      <c r="K720">
        <v>41</v>
      </c>
      <c r="L720">
        <v>-1</v>
      </c>
      <c r="M720" t="s">
        <v>149</v>
      </c>
      <c r="N720">
        <v>0</v>
      </c>
      <c r="O720">
        <v>200</v>
      </c>
      <c r="P720" t="s">
        <v>97</v>
      </c>
      <c r="Q720" t="s">
        <v>854</v>
      </c>
      <c r="S720" t="s">
        <v>853</v>
      </c>
      <c r="T720">
        <v>493</v>
      </c>
      <c r="U720">
        <v>35</v>
      </c>
      <c r="W720" s="1" t="s">
        <v>855</v>
      </c>
      <c r="X720" t="s">
        <v>855</v>
      </c>
    </row>
    <row r="721" spans="2:24" hidden="1" x14ac:dyDescent="0.25">
      <c r="B721" t="s">
        <v>744</v>
      </c>
      <c r="C721" t="s">
        <v>856</v>
      </c>
      <c r="D721">
        <v>-1</v>
      </c>
      <c r="E721">
        <v>-1</v>
      </c>
      <c r="F721" t="s">
        <v>82</v>
      </c>
      <c r="G721">
        <v>4</v>
      </c>
      <c r="H721">
        <v>1</v>
      </c>
      <c r="I721" t="s">
        <v>28</v>
      </c>
      <c r="J721" t="s">
        <v>28</v>
      </c>
      <c r="K721">
        <v>42</v>
      </c>
      <c r="L721">
        <v>-1</v>
      </c>
      <c r="M721" t="s">
        <v>149</v>
      </c>
      <c r="N721">
        <v>0</v>
      </c>
      <c r="O721">
        <v>200</v>
      </c>
      <c r="P721" t="s">
        <v>97</v>
      </c>
      <c r="Q721" t="s">
        <v>854</v>
      </c>
      <c r="S721" t="s">
        <v>856</v>
      </c>
      <c r="T721">
        <v>494</v>
      </c>
      <c r="U721">
        <v>35</v>
      </c>
      <c r="W721" s="1" t="s">
        <v>857</v>
      </c>
      <c r="X721" t="s">
        <v>857</v>
      </c>
    </row>
    <row r="722" spans="2:24" hidden="1" x14ac:dyDescent="0.25">
      <c r="B722" t="s">
        <v>744</v>
      </c>
      <c r="C722" t="s">
        <v>858</v>
      </c>
      <c r="D722">
        <v>-1</v>
      </c>
      <c r="E722">
        <v>-1</v>
      </c>
      <c r="F722" t="s">
        <v>82</v>
      </c>
      <c r="G722">
        <v>4</v>
      </c>
      <c r="H722">
        <v>1</v>
      </c>
      <c r="I722" t="s">
        <v>28</v>
      </c>
      <c r="J722" t="s">
        <v>28</v>
      </c>
      <c r="K722">
        <v>43</v>
      </c>
      <c r="L722">
        <v>-1</v>
      </c>
      <c r="M722" t="s">
        <v>149</v>
      </c>
      <c r="N722">
        <v>0</v>
      </c>
      <c r="O722">
        <v>200</v>
      </c>
      <c r="P722" t="s">
        <v>97</v>
      </c>
      <c r="Q722" t="s">
        <v>859</v>
      </c>
      <c r="S722" t="s">
        <v>858</v>
      </c>
      <c r="T722">
        <v>495</v>
      </c>
      <c r="U722">
        <v>35</v>
      </c>
      <c r="W722" s="1" t="s">
        <v>860</v>
      </c>
      <c r="X722" t="s">
        <v>860</v>
      </c>
    </row>
    <row r="723" spans="2:24" hidden="1" x14ac:dyDescent="0.25">
      <c r="B723" t="s">
        <v>744</v>
      </c>
      <c r="C723" t="s">
        <v>757</v>
      </c>
      <c r="D723">
        <v>-1</v>
      </c>
      <c r="E723">
        <v>-1</v>
      </c>
      <c r="F723" t="s">
        <v>82</v>
      </c>
      <c r="G723">
        <v>3</v>
      </c>
      <c r="H723">
        <v>1</v>
      </c>
      <c r="I723" t="s">
        <v>28</v>
      </c>
      <c r="J723" t="s">
        <v>28</v>
      </c>
      <c r="K723">
        <v>5</v>
      </c>
      <c r="L723">
        <v>-1</v>
      </c>
      <c r="M723" t="s">
        <v>149</v>
      </c>
      <c r="N723">
        <v>0</v>
      </c>
      <c r="O723">
        <v>100</v>
      </c>
      <c r="P723" t="s">
        <v>97</v>
      </c>
      <c r="Q723" t="s">
        <v>535</v>
      </c>
      <c r="S723" t="s">
        <v>757</v>
      </c>
      <c r="T723">
        <v>496</v>
      </c>
      <c r="U723">
        <v>-1</v>
      </c>
      <c r="W723" s="1" t="s">
        <v>758</v>
      </c>
      <c r="X723" t="s">
        <v>758</v>
      </c>
    </row>
    <row r="724" spans="2:24" hidden="1" x14ac:dyDescent="0.25">
      <c r="B724" t="s">
        <v>744</v>
      </c>
      <c r="C724" t="s">
        <v>861</v>
      </c>
      <c r="D724">
        <v>-1</v>
      </c>
      <c r="E724">
        <v>-1</v>
      </c>
      <c r="F724" t="s">
        <v>82</v>
      </c>
      <c r="G724">
        <v>3</v>
      </c>
      <c r="H724">
        <v>2</v>
      </c>
      <c r="I724" t="s">
        <v>28</v>
      </c>
      <c r="J724" t="s">
        <v>28</v>
      </c>
      <c r="K724">
        <v>44</v>
      </c>
      <c r="L724">
        <v>-1</v>
      </c>
      <c r="M724" t="s">
        <v>149</v>
      </c>
      <c r="N724">
        <v>0</v>
      </c>
      <c r="O724">
        <v>2</v>
      </c>
      <c r="P724" t="s">
        <v>97</v>
      </c>
      <c r="Q724" t="s">
        <v>862</v>
      </c>
      <c r="S724" t="s">
        <v>861</v>
      </c>
      <c r="T724">
        <v>497</v>
      </c>
      <c r="U724">
        <v>-1</v>
      </c>
      <c r="W724" s="1" t="s">
        <v>863</v>
      </c>
      <c r="X724" t="s">
        <v>863</v>
      </c>
    </row>
    <row r="725" spans="2:24" ht="30" hidden="1" x14ac:dyDescent="0.25">
      <c r="B725" t="s">
        <v>744</v>
      </c>
      <c r="C725" t="s">
        <v>765</v>
      </c>
      <c r="D725">
        <v>-1</v>
      </c>
      <c r="E725">
        <v>-1</v>
      </c>
      <c r="F725" t="s">
        <v>82</v>
      </c>
      <c r="G725">
        <v>6</v>
      </c>
      <c r="H725">
        <v>3</v>
      </c>
      <c r="I725" t="s">
        <v>28</v>
      </c>
      <c r="J725" t="s">
        <v>28</v>
      </c>
      <c r="K725">
        <v>8</v>
      </c>
      <c r="L725">
        <v>-1</v>
      </c>
      <c r="M725" t="s">
        <v>149</v>
      </c>
      <c r="N725">
        <v>0</v>
      </c>
      <c r="O725">
        <v>1000</v>
      </c>
      <c r="P725" t="s">
        <v>97</v>
      </c>
      <c r="Q725" t="s">
        <v>766</v>
      </c>
      <c r="S725" t="s">
        <v>765</v>
      </c>
      <c r="T725">
        <v>498</v>
      </c>
      <c r="U725">
        <v>45</v>
      </c>
      <c r="W725" s="1" t="s">
        <v>767</v>
      </c>
      <c r="X725" t="s">
        <v>767</v>
      </c>
    </row>
    <row r="726" spans="2:24" ht="30" hidden="1" x14ac:dyDescent="0.25">
      <c r="B726" t="s">
        <v>744</v>
      </c>
      <c r="C726" t="s">
        <v>771</v>
      </c>
      <c r="D726">
        <v>-1</v>
      </c>
      <c r="E726">
        <v>-1</v>
      </c>
      <c r="F726" t="s">
        <v>82</v>
      </c>
      <c r="G726">
        <v>6</v>
      </c>
      <c r="H726">
        <v>3</v>
      </c>
      <c r="I726" t="s">
        <v>28</v>
      </c>
      <c r="J726" t="s">
        <v>28</v>
      </c>
      <c r="K726">
        <v>10</v>
      </c>
      <c r="L726">
        <v>-1</v>
      </c>
      <c r="M726" t="s">
        <v>149</v>
      </c>
      <c r="N726">
        <v>0</v>
      </c>
      <c r="O726">
        <v>1000</v>
      </c>
      <c r="P726" t="s">
        <v>97</v>
      </c>
      <c r="Q726" t="s">
        <v>772</v>
      </c>
      <c r="S726" t="s">
        <v>771</v>
      </c>
      <c r="T726">
        <v>499</v>
      </c>
      <c r="U726">
        <v>45</v>
      </c>
      <c r="W726" s="1" t="s">
        <v>773</v>
      </c>
      <c r="X726" t="s">
        <v>773</v>
      </c>
    </row>
    <row r="727" spans="2:24" hidden="1" x14ac:dyDescent="0.25">
      <c r="B727" t="s">
        <v>744</v>
      </c>
      <c r="C727" t="s">
        <v>768</v>
      </c>
      <c r="D727">
        <v>-1</v>
      </c>
      <c r="E727">
        <v>-1</v>
      </c>
      <c r="F727" t="s">
        <v>82</v>
      </c>
      <c r="G727">
        <v>4</v>
      </c>
      <c r="H727">
        <v>2</v>
      </c>
      <c r="I727" t="s">
        <v>28</v>
      </c>
      <c r="J727" t="s">
        <v>28</v>
      </c>
      <c r="K727">
        <v>9</v>
      </c>
      <c r="L727">
        <v>-1</v>
      </c>
      <c r="M727" t="s">
        <v>149</v>
      </c>
      <c r="N727">
        <v>0</v>
      </c>
      <c r="O727">
        <v>99.99</v>
      </c>
      <c r="P727" t="s">
        <v>97</v>
      </c>
      <c r="Q727" t="s">
        <v>769</v>
      </c>
      <c r="S727" t="s">
        <v>768</v>
      </c>
      <c r="T727">
        <v>500</v>
      </c>
      <c r="U727">
        <v>45</v>
      </c>
      <c r="W727" s="1" t="s">
        <v>770</v>
      </c>
      <c r="X727" t="s">
        <v>770</v>
      </c>
    </row>
    <row r="728" spans="2:24" hidden="1" x14ac:dyDescent="0.25">
      <c r="B728" t="s">
        <v>744</v>
      </c>
      <c r="C728" t="s">
        <v>774</v>
      </c>
      <c r="D728">
        <v>-1</v>
      </c>
      <c r="E728">
        <v>-1</v>
      </c>
      <c r="F728" t="s">
        <v>82</v>
      </c>
      <c r="G728">
        <v>4</v>
      </c>
      <c r="H728">
        <v>2</v>
      </c>
      <c r="I728" t="s">
        <v>28</v>
      </c>
      <c r="J728" t="s">
        <v>28</v>
      </c>
      <c r="K728">
        <v>11</v>
      </c>
      <c r="L728">
        <v>-1</v>
      </c>
      <c r="M728" t="s">
        <v>149</v>
      </c>
      <c r="N728">
        <v>0</v>
      </c>
      <c r="O728">
        <v>99.99</v>
      </c>
      <c r="P728" t="s">
        <v>97</v>
      </c>
      <c r="Q728" t="s">
        <v>775</v>
      </c>
      <c r="S728" t="s">
        <v>774</v>
      </c>
      <c r="T728">
        <v>501</v>
      </c>
      <c r="U728">
        <v>45</v>
      </c>
      <c r="W728" s="1" t="s">
        <v>776</v>
      </c>
      <c r="X728" t="s">
        <v>776</v>
      </c>
    </row>
    <row r="729" spans="2:24" hidden="1" x14ac:dyDescent="0.25">
      <c r="B729" t="s">
        <v>744</v>
      </c>
      <c r="C729" t="s">
        <v>748</v>
      </c>
      <c r="D729">
        <v>-1</v>
      </c>
      <c r="E729">
        <v>-1</v>
      </c>
      <c r="F729" t="s">
        <v>82</v>
      </c>
      <c r="G729">
        <v>7</v>
      </c>
      <c r="H729">
        <v>5</v>
      </c>
      <c r="I729" t="s">
        <v>28</v>
      </c>
      <c r="J729" t="s">
        <v>28</v>
      </c>
      <c r="K729">
        <v>2</v>
      </c>
      <c r="L729">
        <v>-1</v>
      </c>
      <c r="M729" t="s">
        <v>149</v>
      </c>
      <c r="N729">
        <v>0.01</v>
      </c>
      <c r="O729">
        <v>9</v>
      </c>
      <c r="P729" t="s">
        <v>97</v>
      </c>
      <c r="Q729" t="s">
        <v>749</v>
      </c>
      <c r="S729" t="s">
        <v>748</v>
      </c>
      <c r="T729">
        <v>502</v>
      </c>
      <c r="U729">
        <v>-1</v>
      </c>
      <c r="W729" s="1" t="s">
        <v>750</v>
      </c>
      <c r="X729" t="s">
        <v>750</v>
      </c>
    </row>
    <row r="730" spans="2:24" hidden="1" x14ac:dyDescent="0.25">
      <c r="B730" t="s">
        <v>744</v>
      </c>
      <c r="C730" t="s">
        <v>751</v>
      </c>
      <c r="D730">
        <v>-1</v>
      </c>
      <c r="E730">
        <v>-1</v>
      </c>
      <c r="F730" t="s">
        <v>82</v>
      </c>
      <c r="G730">
        <v>3</v>
      </c>
      <c r="H730">
        <v>1</v>
      </c>
      <c r="I730" t="s">
        <v>28</v>
      </c>
      <c r="J730" t="s">
        <v>28</v>
      </c>
      <c r="K730">
        <v>3</v>
      </c>
      <c r="L730">
        <v>-1</v>
      </c>
      <c r="M730" t="s">
        <v>149</v>
      </c>
      <c r="N730">
        <v>0</v>
      </c>
      <c r="O730">
        <v>10</v>
      </c>
      <c r="P730" t="s">
        <v>97</v>
      </c>
      <c r="Q730" t="s">
        <v>752</v>
      </c>
      <c r="S730" t="s">
        <v>751</v>
      </c>
      <c r="T730">
        <v>503</v>
      </c>
      <c r="U730">
        <v>-1</v>
      </c>
      <c r="W730" s="1" t="s">
        <v>753</v>
      </c>
      <c r="X730" t="s">
        <v>753</v>
      </c>
    </row>
    <row r="731" spans="2:24" hidden="1" x14ac:dyDescent="0.25">
      <c r="B731" t="s">
        <v>744</v>
      </c>
      <c r="C731" t="s">
        <v>754</v>
      </c>
      <c r="D731">
        <v>-1</v>
      </c>
      <c r="E731">
        <v>-1</v>
      </c>
      <c r="F731" t="s">
        <v>82</v>
      </c>
      <c r="G731">
        <v>4</v>
      </c>
      <c r="H731">
        <v>2</v>
      </c>
      <c r="I731" t="s">
        <v>28</v>
      </c>
      <c r="J731" t="s">
        <v>28</v>
      </c>
      <c r="K731">
        <v>4</v>
      </c>
      <c r="L731">
        <v>-1</v>
      </c>
      <c r="M731" t="s">
        <v>149</v>
      </c>
      <c r="N731">
        <v>0.5</v>
      </c>
      <c r="O731">
        <v>9.9</v>
      </c>
      <c r="P731" t="s">
        <v>97</v>
      </c>
      <c r="Q731" t="s">
        <v>755</v>
      </c>
      <c r="S731" t="s">
        <v>754</v>
      </c>
      <c r="T731">
        <v>504</v>
      </c>
      <c r="U731">
        <v>-1</v>
      </c>
      <c r="W731" s="1" t="s">
        <v>756</v>
      </c>
      <c r="X731" t="s">
        <v>756</v>
      </c>
    </row>
    <row r="732" spans="2:24" hidden="1" x14ac:dyDescent="0.25">
      <c r="B732" t="s">
        <v>744</v>
      </c>
      <c r="C732" t="s">
        <v>745</v>
      </c>
      <c r="D732">
        <v>-1</v>
      </c>
      <c r="E732">
        <v>-1</v>
      </c>
      <c r="F732" t="s">
        <v>89</v>
      </c>
      <c r="G732">
        <v>2</v>
      </c>
      <c r="H732">
        <v>0</v>
      </c>
      <c r="I732" t="s">
        <v>28</v>
      </c>
      <c r="J732" t="s">
        <v>27</v>
      </c>
      <c r="K732">
        <v>1</v>
      </c>
      <c r="L732">
        <v>-1</v>
      </c>
      <c r="M732">
        <v>-1</v>
      </c>
      <c r="N732">
        <v>-1</v>
      </c>
      <c r="O732">
        <v>-1</v>
      </c>
      <c r="P732" t="s">
        <v>97</v>
      </c>
      <c r="Q732">
        <v>-1</v>
      </c>
      <c r="R732" t="s">
        <v>27</v>
      </c>
      <c r="S732" t="s">
        <v>746</v>
      </c>
      <c r="T732">
        <v>505</v>
      </c>
      <c r="U732">
        <v>-1</v>
      </c>
      <c r="W732" s="1" t="s">
        <v>747</v>
      </c>
      <c r="X732" t="s">
        <v>747</v>
      </c>
    </row>
    <row r="733" spans="2:24" hidden="1" x14ac:dyDescent="0.25">
      <c r="B733" t="s">
        <v>744</v>
      </c>
      <c r="C733" t="s">
        <v>864</v>
      </c>
      <c r="D733">
        <v>-1</v>
      </c>
      <c r="E733">
        <v>-1</v>
      </c>
      <c r="F733" t="s">
        <v>82</v>
      </c>
      <c r="G733">
        <v>3</v>
      </c>
      <c r="H733">
        <v>1</v>
      </c>
      <c r="I733" t="s">
        <v>28</v>
      </c>
      <c r="J733" t="s">
        <v>28</v>
      </c>
      <c r="K733">
        <v>45</v>
      </c>
      <c r="L733">
        <v>-1</v>
      </c>
      <c r="M733" t="s">
        <v>149</v>
      </c>
      <c r="N733">
        <v>1</v>
      </c>
      <c r="O733">
        <v>99.9</v>
      </c>
      <c r="P733" t="s">
        <v>97</v>
      </c>
      <c r="Q733" t="s">
        <v>865</v>
      </c>
      <c r="S733" t="s">
        <v>864</v>
      </c>
      <c r="T733">
        <v>506</v>
      </c>
      <c r="U733">
        <v>56</v>
      </c>
      <c r="W733" s="1" t="s">
        <v>866</v>
      </c>
      <c r="X733" t="s">
        <v>866</v>
      </c>
    </row>
    <row r="734" spans="2:24" hidden="1" x14ac:dyDescent="0.25">
      <c r="B734" t="s">
        <v>744</v>
      </c>
      <c r="C734" t="s">
        <v>762</v>
      </c>
      <c r="D734">
        <v>-1</v>
      </c>
      <c r="E734">
        <v>-1</v>
      </c>
      <c r="F734" t="s">
        <v>82</v>
      </c>
      <c r="G734">
        <v>6</v>
      </c>
      <c r="H734">
        <v>3</v>
      </c>
      <c r="I734" t="s">
        <v>28</v>
      </c>
      <c r="J734" t="s">
        <v>28</v>
      </c>
      <c r="K734">
        <v>7</v>
      </c>
      <c r="L734">
        <v>-1</v>
      </c>
      <c r="M734" t="s">
        <v>149</v>
      </c>
      <c r="N734">
        <v>0</v>
      </c>
      <c r="O734">
        <v>10</v>
      </c>
      <c r="P734" t="s">
        <v>97</v>
      </c>
      <c r="Q734" t="s">
        <v>763</v>
      </c>
      <c r="S734" t="s">
        <v>762</v>
      </c>
      <c r="T734">
        <v>507</v>
      </c>
      <c r="U734">
        <v>45</v>
      </c>
      <c r="W734" s="1" t="s">
        <v>764</v>
      </c>
      <c r="X734" t="s">
        <v>764</v>
      </c>
    </row>
    <row r="735" spans="2:24" hidden="1" x14ac:dyDescent="0.25">
      <c r="B735" t="s">
        <v>744</v>
      </c>
      <c r="C735" t="s">
        <v>780</v>
      </c>
      <c r="D735">
        <v>-1</v>
      </c>
      <c r="E735">
        <v>-1</v>
      </c>
      <c r="F735" t="s">
        <v>82</v>
      </c>
      <c r="G735">
        <v>7</v>
      </c>
      <c r="H735">
        <v>0</v>
      </c>
      <c r="I735" t="s">
        <v>28</v>
      </c>
      <c r="J735" t="s">
        <v>28</v>
      </c>
      <c r="K735">
        <v>13</v>
      </c>
      <c r="L735">
        <v>-1</v>
      </c>
      <c r="M735" t="s">
        <v>149</v>
      </c>
      <c r="N735">
        <v>0</v>
      </c>
      <c r="O735">
        <v>1000000</v>
      </c>
      <c r="P735" t="s">
        <v>97</v>
      </c>
      <c r="Q735" t="s">
        <v>781</v>
      </c>
      <c r="S735" t="s">
        <v>780</v>
      </c>
      <c r="T735">
        <v>508</v>
      </c>
      <c r="U735">
        <v>-1</v>
      </c>
      <c r="W735" s="1" t="s">
        <v>782</v>
      </c>
      <c r="X735" t="s">
        <v>782</v>
      </c>
    </row>
    <row r="736" spans="2:24" hidden="1" x14ac:dyDescent="0.25">
      <c r="B736" t="s">
        <v>744</v>
      </c>
      <c r="C736" t="s">
        <v>783</v>
      </c>
      <c r="D736">
        <v>-1</v>
      </c>
      <c r="E736">
        <v>-1</v>
      </c>
      <c r="F736" t="s">
        <v>82</v>
      </c>
      <c r="G736">
        <v>3</v>
      </c>
      <c r="H736">
        <v>0</v>
      </c>
      <c r="I736" t="s">
        <v>28</v>
      </c>
      <c r="J736" t="s">
        <v>28</v>
      </c>
      <c r="K736">
        <v>14</v>
      </c>
      <c r="L736">
        <v>-1</v>
      </c>
      <c r="M736" t="s">
        <v>149</v>
      </c>
      <c r="N736">
        <v>0</v>
      </c>
      <c r="O736">
        <v>100</v>
      </c>
      <c r="P736" t="s">
        <v>97</v>
      </c>
      <c r="Q736" t="s">
        <v>784</v>
      </c>
      <c r="S736" t="s">
        <v>783</v>
      </c>
      <c r="T736">
        <v>509</v>
      </c>
      <c r="U736">
        <v>12</v>
      </c>
      <c r="W736" s="1" t="s">
        <v>785</v>
      </c>
      <c r="X736" t="s">
        <v>785</v>
      </c>
    </row>
    <row r="737" spans="2:24" hidden="1" x14ac:dyDescent="0.25">
      <c r="B737" t="s">
        <v>744</v>
      </c>
      <c r="C737" t="s">
        <v>786</v>
      </c>
      <c r="D737">
        <v>-1</v>
      </c>
      <c r="E737">
        <v>-1</v>
      </c>
      <c r="F737" t="s">
        <v>82</v>
      </c>
      <c r="G737">
        <v>7</v>
      </c>
      <c r="H737">
        <v>0</v>
      </c>
      <c r="I737" t="s">
        <v>28</v>
      </c>
      <c r="J737" t="s">
        <v>28</v>
      </c>
      <c r="K737">
        <v>15</v>
      </c>
      <c r="L737">
        <v>-1</v>
      </c>
      <c r="M737" t="s">
        <v>149</v>
      </c>
      <c r="N737">
        <v>0</v>
      </c>
      <c r="O737">
        <v>1000000</v>
      </c>
      <c r="P737" t="s">
        <v>97</v>
      </c>
      <c r="Q737" t="s">
        <v>781</v>
      </c>
      <c r="S737" t="s">
        <v>786</v>
      </c>
      <c r="T737">
        <v>510</v>
      </c>
      <c r="U737">
        <v>-1</v>
      </c>
      <c r="W737" s="1" t="s">
        <v>787</v>
      </c>
      <c r="X737" t="s">
        <v>787</v>
      </c>
    </row>
    <row r="738" spans="2:24" hidden="1" x14ac:dyDescent="0.25">
      <c r="B738" t="s">
        <v>744</v>
      </c>
      <c r="C738" t="s">
        <v>788</v>
      </c>
      <c r="D738">
        <v>-1</v>
      </c>
      <c r="E738">
        <v>-1</v>
      </c>
      <c r="F738" t="s">
        <v>82</v>
      </c>
      <c r="G738">
        <v>3</v>
      </c>
      <c r="H738">
        <v>0</v>
      </c>
      <c r="I738" t="s">
        <v>28</v>
      </c>
      <c r="J738" t="s">
        <v>28</v>
      </c>
      <c r="K738">
        <v>16</v>
      </c>
      <c r="L738">
        <v>-1</v>
      </c>
      <c r="M738" t="s">
        <v>149</v>
      </c>
      <c r="N738">
        <v>0</v>
      </c>
      <c r="O738">
        <v>100</v>
      </c>
      <c r="P738" t="s">
        <v>97</v>
      </c>
      <c r="Q738" t="s">
        <v>784</v>
      </c>
      <c r="S738" t="s">
        <v>788</v>
      </c>
      <c r="T738">
        <v>511</v>
      </c>
      <c r="U738">
        <v>12</v>
      </c>
      <c r="W738" s="1" t="s">
        <v>789</v>
      </c>
      <c r="X738" t="s">
        <v>789</v>
      </c>
    </row>
    <row r="739" spans="2:24" hidden="1" x14ac:dyDescent="0.25">
      <c r="B739" t="s">
        <v>744</v>
      </c>
      <c r="C739" t="s">
        <v>822</v>
      </c>
      <c r="D739">
        <v>-1</v>
      </c>
      <c r="E739">
        <v>-1</v>
      </c>
      <c r="F739" t="s">
        <v>82</v>
      </c>
      <c r="G739">
        <v>6</v>
      </c>
      <c r="H739">
        <v>3</v>
      </c>
      <c r="I739" t="s">
        <v>28</v>
      </c>
      <c r="J739" t="s">
        <v>28</v>
      </c>
      <c r="K739">
        <v>29</v>
      </c>
      <c r="L739">
        <v>-1</v>
      </c>
      <c r="M739" t="s">
        <v>149</v>
      </c>
      <c r="N739">
        <v>0</v>
      </c>
      <c r="O739">
        <v>1000</v>
      </c>
      <c r="P739" t="s">
        <v>97</v>
      </c>
      <c r="Q739" t="s">
        <v>766</v>
      </c>
      <c r="S739" t="s">
        <v>822</v>
      </c>
      <c r="T739">
        <v>512</v>
      </c>
      <c r="U739">
        <v>45</v>
      </c>
      <c r="W739" s="1" t="s">
        <v>823</v>
      </c>
      <c r="X739" t="s">
        <v>823</v>
      </c>
    </row>
    <row r="740" spans="2:24" hidden="1" x14ac:dyDescent="0.25">
      <c r="B740" t="s">
        <v>744</v>
      </c>
      <c r="C740" t="s">
        <v>824</v>
      </c>
      <c r="D740">
        <v>-1</v>
      </c>
      <c r="E740">
        <v>-1</v>
      </c>
      <c r="F740" t="s">
        <v>82</v>
      </c>
      <c r="G740">
        <v>5</v>
      </c>
      <c r="H740">
        <v>3</v>
      </c>
      <c r="I740" t="s">
        <v>28</v>
      </c>
      <c r="J740" t="s">
        <v>28</v>
      </c>
      <c r="K740">
        <v>30</v>
      </c>
      <c r="L740">
        <v>-1</v>
      </c>
      <c r="M740" t="s">
        <v>149</v>
      </c>
      <c r="N740">
        <v>0</v>
      </c>
      <c r="O740">
        <v>100</v>
      </c>
      <c r="P740" t="s">
        <v>97</v>
      </c>
      <c r="Q740" t="s">
        <v>825</v>
      </c>
      <c r="S740" t="s">
        <v>824</v>
      </c>
      <c r="T740">
        <v>513</v>
      </c>
      <c r="U740">
        <v>-1</v>
      </c>
      <c r="W740" s="1" t="s">
        <v>826</v>
      </c>
      <c r="X740" t="s">
        <v>826</v>
      </c>
    </row>
    <row r="741" spans="2:24" hidden="1" x14ac:dyDescent="0.25">
      <c r="B741" t="s">
        <v>744</v>
      </c>
      <c r="C741" t="s">
        <v>827</v>
      </c>
      <c r="D741">
        <v>-1</v>
      </c>
      <c r="E741">
        <v>-1</v>
      </c>
      <c r="F741" t="s">
        <v>82</v>
      </c>
      <c r="G741">
        <v>6</v>
      </c>
      <c r="H741">
        <v>3</v>
      </c>
      <c r="I741" t="s">
        <v>28</v>
      </c>
      <c r="J741" t="s">
        <v>28</v>
      </c>
      <c r="K741">
        <v>31</v>
      </c>
      <c r="L741">
        <v>-1</v>
      </c>
      <c r="M741" t="s">
        <v>149</v>
      </c>
      <c r="N741">
        <v>0</v>
      </c>
      <c r="O741">
        <v>1000</v>
      </c>
      <c r="P741" t="s">
        <v>97</v>
      </c>
      <c r="Q741" t="s">
        <v>772</v>
      </c>
      <c r="S741" t="s">
        <v>827</v>
      </c>
      <c r="T741">
        <v>514</v>
      </c>
      <c r="U741">
        <v>45</v>
      </c>
      <c r="W741" s="1" t="s">
        <v>828</v>
      </c>
      <c r="X741" t="s">
        <v>828</v>
      </c>
    </row>
    <row r="742" spans="2:24" hidden="1" x14ac:dyDescent="0.25">
      <c r="B742" t="s">
        <v>744</v>
      </c>
      <c r="C742" t="s">
        <v>820</v>
      </c>
      <c r="D742">
        <v>-1</v>
      </c>
      <c r="E742">
        <v>-1</v>
      </c>
      <c r="F742" t="s">
        <v>82</v>
      </c>
      <c r="G742">
        <v>6</v>
      </c>
      <c r="H742">
        <v>3</v>
      </c>
      <c r="I742" t="s">
        <v>28</v>
      </c>
      <c r="J742" t="s">
        <v>28</v>
      </c>
      <c r="K742">
        <v>28</v>
      </c>
      <c r="L742">
        <v>-1</v>
      </c>
      <c r="M742" t="s">
        <v>149</v>
      </c>
      <c r="N742">
        <v>0</v>
      </c>
      <c r="O742">
        <v>1000</v>
      </c>
      <c r="P742" t="s">
        <v>97</v>
      </c>
      <c r="Q742" t="s">
        <v>763</v>
      </c>
      <c r="S742" t="s">
        <v>820</v>
      </c>
      <c r="T742">
        <v>515</v>
      </c>
      <c r="U742">
        <v>45</v>
      </c>
      <c r="W742" s="1" t="s">
        <v>821</v>
      </c>
      <c r="X742" t="s">
        <v>821</v>
      </c>
    </row>
    <row r="743" spans="2:24" hidden="1" x14ac:dyDescent="0.25">
      <c r="B743" t="s">
        <v>744</v>
      </c>
      <c r="C743" t="s">
        <v>777</v>
      </c>
      <c r="D743">
        <v>-1</v>
      </c>
      <c r="E743">
        <v>-1</v>
      </c>
      <c r="F743" t="s">
        <v>82</v>
      </c>
      <c r="G743">
        <v>4</v>
      </c>
      <c r="H743">
        <v>2</v>
      </c>
      <c r="I743" t="s">
        <v>28</v>
      </c>
      <c r="J743" t="s">
        <v>28</v>
      </c>
      <c r="K743">
        <v>12</v>
      </c>
      <c r="L743">
        <v>-1</v>
      </c>
      <c r="M743" t="s">
        <v>149</v>
      </c>
      <c r="N743">
        <v>0</v>
      </c>
      <c r="O743">
        <v>2</v>
      </c>
      <c r="P743" t="s">
        <v>97</v>
      </c>
      <c r="Q743" t="s">
        <v>778</v>
      </c>
      <c r="S743" t="s">
        <v>777</v>
      </c>
      <c r="T743">
        <v>516</v>
      </c>
      <c r="U743">
        <v>-1</v>
      </c>
      <c r="W743" s="1" t="s">
        <v>779</v>
      </c>
      <c r="X743" t="s">
        <v>779</v>
      </c>
    </row>
    <row r="744" spans="2:24" hidden="1" x14ac:dyDescent="0.25">
      <c r="B744" t="s">
        <v>870</v>
      </c>
      <c r="C744" t="s">
        <v>875</v>
      </c>
      <c r="D744">
        <v>-1</v>
      </c>
      <c r="E744">
        <v>-1</v>
      </c>
      <c r="F744" t="s">
        <v>120</v>
      </c>
      <c r="G744">
        <v>10</v>
      </c>
      <c r="H744">
        <v>0</v>
      </c>
      <c r="I744" t="s">
        <v>28</v>
      </c>
      <c r="J744" t="s">
        <v>28</v>
      </c>
      <c r="K744">
        <v>3</v>
      </c>
      <c r="L744">
        <v>-1</v>
      </c>
      <c r="M744">
        <v>-1</v>
      </c>
      <c r="N744">
        <v>-1</v>
      </c>
      <c r="O744">
        <v>-1</v>
      </c>
      <c r="P744" t="s">
        <v>97</v>
      </c>
      <c r="Q744" t="s">
        <v>231</v>
      </c>
      <c r="S744" t="s">
        <v>875</v>
      </c>
      <c r="T744">
        <v>518</v>
      </c>
      <c r="U744">
        <v>-1</v>
      </c>
      <c r="W744" s="1" t="s">
        <v>876</v>
      </c>
      <c r="X744" t="s">
        <v>876</v>
      </c>
    </row>
    <row r="745" spans="2:24" hidden="1" x14ac:dyDescent="0.25">
      <c r="B745" t="s">
        <v>870</v>
      </c>
      <c r="C745" t="s">
        <v>745</v>
      </c>
      <c r="D745">
        <v>-1</v>
      </c>
      <c r="E745">
        <v>-1</v>
      </c>
      <c r="F745" t="s">
        <v>89</v>
      </c>
      <c r="G745">
        <v>2</v>
      </c>
      <c r="H745">
        <v>0</v>
      </c>
      <c r="I745" t="s">
        <v>28</v>
      </c>
      <c r="J745" t="s">
        <v>27</v>
      </c>
      <c r="K745">
        <v>1</v>
      </c>
      <c r="L745">
        <v>-1</v>
      </c>
      <c r="M745">
        <v>-1</v>
      </c>
      <c r="N745">
        <v>-1</v>
      </c>
      <c r="O745">
        <v>-1</v>
      </c>
      <c r="P745" t="s">
        <v>97</v>
      </c>
      <c r="Q745" t="s">
        <v>871</v>
      </c>
      <c r="R745" t="s">
        <v>27</v>
      </c>
      <c r="S745" t="s">
        <v>745</v>
      </c>
      <c r="T745">
        <v>519</v>
      </c>
      <c r="U745">
        <v>-1</v>
      </c>
      <c r="W745" s="1" t="s">
        <v>872</v>
      </c>
      <c r="X745" t="s">
        <v>872</v>
      </c>
    </row>
    <row r="746" spans="2:24" hidden="1" x14ac:dyDescent="0.25">
      <c r="B746" t="s">
        <v>870</v>
      </c>
      <c r="C746" t="s">
        <v>873</v>
      </c>
      <c r="D746">
        <v>-1</v>
      </c>
      <c r="E746" t="s">
        <v>25</v>
      </c>
      <c r="F746" t="s">
        <v>89</v>
      </c>
      <c r="G746">
        <v>28</v>
      </c>
      <c r="H746">
        <v>0</v>
      </c>
      <c r="I746" t="s">
        <v>28</v>
      </c>
      <c r="J746" t="s">
        <v>28</v>
      </c>
      <c r="K746">
        <v>2</v>
      </c>
      <c r="L746">
        <v>-1</v>
      </c>
      <c r="M746">
        <v>-1</v>
      </c>
      <c r="N746">
        <v>-1</v>
      </c>
      <c r="O746">
        <v>-1</v>
      </c>
      <c r="P746" t="s">
        <v>97</v>
      </c>
      <c r="Q746" t="s">
        <v>30</v>
      </c>
      <c r="S746" t="s">
        <v>873</v>
      </c>
      <c r="T746">
        <v>520</v>
      </c>
      <c r="U746">
        <v>-1</v>
      </c>
      <c r="W746" s="1" t="s">
        <v>874</v>
      </c>
      <c r="X746" t="s">
        <v>874</v>
      </c>
    </row>
    <row r="747" spans="2:24" hidden="1" x14ac:dyDescent="0.25">
      <c r="B747" t="s">
        <v>870</v>
      </c>
      <c r="C747" t="s">
        <v>247</v>
      </c>
      <c r="D747">
        <v>-1</v>
      </c>
      <c r="E747" t="s">
        <v>25</v>
      </c>
      <c r="F747" t="s">
        <v>89</v>
      </c>
      <c r="G747">
        <v>2000</v>
      </c>
      <c r="H747">
        <v>0</v>
      </c>
      <c r="I747" t="s">
        <v>27</v>
      </c>
      <c r="J747" t="s">
        <v>28</v>
      </c>
      <c r="K747">
        <v>4</v>
      </c>
      <c r="L747">
        <v>-1</v>
      </c>
      <c r="M747">
        <v>-1</v>
      </c>
      <c r="N747">
        <v>-1</v>
      </c>
      <c r="O747">
        <v>-1</v>
      </c>
      <c r="P747" t="s">
        <v>97</v>
      </c>
      <c r="Q747" t="s">
        <v>30</v>
      </c>
      <c r="S747" t="s">
        <v>877</v>
      </c>
      <c r="T747">
        <v>521</v>
      </c>
      <c r="U747">
        <v>-1</v>
      </c>
      <c r="W747" s="1" t="s">
        <v>878</v>
      </c>
      <c r="X747" t="s">
        <v>878</v>
      </c>
    </row>
    <row r="748" spans="2:24" ht="30" hidden="1" x14ac:dyDescent="0.25">
      <c r="B748" t="s">
        <v>879</v>
      </c>
      <c r="C748" t="s">
        <v>897</v>
      </c>
      <c r="D748" t="s">
        <v>897</v>
      </c>
      <c r="E748">
        <v>-1</v>
      </c>
      <c r="F748" t="s">
        <v>89</v>
      </c>
      <c r="G748">
        <v>2</v>
      </c>
      <c r="H748">
        <v>0</v>
      </c>
      <c r="I748" t="s">
        <v>28</v>
      </c>
      <c r="K748">
        <v>9</v>
      </c>
      <c r="L748">
        <v>-1</v>
      </c>
      <c r="M748">
        <v>-1</v>
      </c>
      <c r="N748">
        <v>-1</v>
      </c>
      <c r="O748">
        <v>-1</v>
      </c>
      <c r="P748">
        <v>1</v>
      </c>
      <c r="Q748">
        <v>-1</v>
      </c>
      <c r="S748" t="s">
        <v>898</v>
      </c>
      <c r="T748">
        <v>523</v>
      </c>
      <c r="U748">
        <v>-1</v>
      </c>
      <c r="W748" s="1" t="s">
        <v>899</v>
      </c>
      <c r="X748" t="s">
        <v>899</v>
      </c>
    </row>
    <row r="749" spans="2:24" hidden="1" x14ac:dyDescent="0.25">
      <c r="B749" t="s">
        <v>879</v>
      </c>
      <c r="C749" t="s">
        <v>894</v>
      </c>
      <c r="D749" t="s">
        <v>894</v>
      </c>
      <c r="E749">
        <v>-1</v>
      </c>
      <c r="F749" t="s">
        <v>26</v>
      </c>
      <c r="G749">
        <v>1</v>
      </c>
      <c r="H749">
        <v>0</v>
      </c>
      <c r="I749" t="s">
        <v>27</v>
      </c>
      <c r="K749">
        <v>8</v>
      </c>
      <c r="L749">
        <v>-1</v>
      </c>
      <c r="M749">
        <v>-1</v>
      </c>
      <c r="N749">
        <v>-1</v>
      </c>
      <c r="O749">
        <v>-1</v>
      </c>
      <c r="P749">
        <v>1</v>
      </c>
      <c r="Q749">
        <v>-1</v>
      </c>
      <c r="S749" t="s">
        <v>895</v>
      </c>
      <c r="T749">
        <v>524</v>
      </c>
      <c r="U749">
        <v>-1</v>
      </c>
      <c r="W749" s="1" t="s">
        <v>896</v>
      </c>
      <c r="X749" t="s">
        <v>896</v>
      </c>
    </row>
    <row r="750" spans="2:24" hidden="1" x14ac:dyDescent="0.25">
      <c r="B750" t="s">
        <v>879</v>
      </c>
      <c r="C750" t="s">
        <v>909</v>
      </c>
      <c r="D750" t="s">
        <v>909</v>
      </c>
      <c r="E750">
        <v>-1</v>
      </c>
      <c r="F750" t="s">
        <v>89</v>
      </c>
      <c r="G750">
        <v>3</v>
      </c>
      <c r="H750">
        <v>0</v>
      </c>
      <c r="I750" t="s">
        <v>27</v>
      </c>
      <c r="J750" t="s">
        <v>28</v>
      </c>
      <c r="K750">
        <v>13</v>
      </c>
      <c r="L750">
        <v>-1</v>
      </c>
      <c r="M750">
        <v>-1</v>
      </c>
      <c r="N750">
        <v>-1</v>
      </c>
      <c r="O750">
        <v>-1</v>
      </c>
      <c r="P750">
        <v>1</v>
      </c>
      <c r="Q750">
        <v>-1</v>
      </c>
      <c r="S750" t="s">
        <v>910</v>
      </c>
      <c r="T750">
        <v>525</v>
      </c>
      <c r="U750">
        <v>-1</v>
      </c>
      <c r="W750" s="1" t="s">
        <v>911</v>
      </c>
      <c r="X750" t="s">
        <v>911</v>
      </c>
    </row>
    <row r="751" spans="2:24" hidden="1" x14ac:dyDescent="0.25">
      <c r="B751" t="s">
        <v>879</v>
      </c>
      <c r="C751" t="s">
        <v>906</v>
      </c>
      <c r="D751" t="s">
        <v>906</v>
      </c>
      <c r="E751">
        <v>-1</v>
      </c>
      <c r="F751" t="s">
        <v>89</v>
      </c>
      <c r="G751">
        <v>3</v>
      </c>
      <c r="H751">
        <v>0</v>
      </c>
      <c r="I751" t="s">
        <v>27</v>
      </c>
      <c r="J751" t="s">
        <v>28</v>
      </c>
      <c r="K751">
        <v>12</v>
      </c>
      <c r="L751">
        <v>-1</v>
      </c>
      <c r="M751">
        <v>-1</v>
      </c>
      <c r="N751">
        <v>-1</v>
      </c>
      <c r="O751">
        <v>-1</v>
      </c>
      <c r="P751">
        <v>1</v>
      </c>
      <c r="Q751">
        <v>-1</v>
      </c>
      <c r="S751" t="s">
        <v>907</v>
      </c>
      <c r="T751">
        <v>526</v>
      </c>
      <c r="U751">
        <v>-1</v>
      </c>
      <c r="W751" s="1" t="s">
        <v>908</v>
      </c>
      <c r="X751" t="s">
        <v>908</v>
      </c>
    </row>
    <row r="752" spans="2:24" hidden="1" x14ac:dyDescent="0.25">
      <c r="B752" t="s">
        <v>879</v>
      </c>
      <c r="C752" t="s">
        <v>933</v>
      </c>
      <c r="D752" t="s">
        <v>933</v>
      </c>
      <c r="E752">
        <v>-1</v>
      </c>
      <c r="F752" t="s">
        <v>82</v>
      </c>
      <c r="G752">
        <v>3</v>
      </c>
      <c r="H752">
        <v>0</v>
      </c>
      <c r="I752" t="s">
        <v>27</v>
      </c>
      <c r="J752" t="s">
        <v>28</v>
      </c>
      <c r="K752">
        <v>23</v>
      </c>
      <c r="L752">
        <v>-1</v>
      </c>
      <c r="M752">
        <v>-1</v>
      </c>
      <c r="N752">
        <v>-1</v>
      </c>
      <c r="O752">
        <v>-1</v>
      </c>
      <c r="P752">
        <v>1</v>
      </c>
      <c r="Q752" t="s">
        <v>102</v>
      </c>
      <c r="S752" t="s">
        <v>934</v>
      </c>
      <c r="T752">
        <v>527</v>
      </c>
      <c r="U752">
        <v>-1</v>
      </c>
      <c r="W752" s="1" t="s">
        <v>935</v>
      </c>
      <c r="X752" t="s">
        <v>935</v>
      </c>
    </row>
    <row r="753" spans="2:24" ht="30" hidden="1" x14ac:dyDescent="0.25">
      <c r="B753" t="s">
        <v>879</v>
      </c>
      <c r="C753" t="s">
        <v>282</v>
      </c>
      <c r="D753" t="s">
        <v>282</v>
      </c>
      <c r="E753">
        <v>-1</v>
      </c>
      <c r="F753" t="s">
        <v>89</v>
      </c>
      <c r="G753">
        <v>15</v>
      </c>
      <c r="H753">
        <v>0</v>
      </c>
      <c r="I753" t="s">
        <v>28</v>
      </c>
      <c r="K753">
        <v>4</v>
      </c>
      <c r="L753">
        <v>-1</v>
      </c>
      <c r="M753">
        <v>-1</v>
      </c>
      <c r="N753">
        <v>-1</v>
      </c>
      <c r="O753">
        <v>-1</v>
      </c>
      <c r="P753">
        <v>1</v>
      </c>
      <c r="Q753">
        <v>-1</v>
      </c>
      <c r="S753" t="s">
        <v>2124</v>
      </c>
      <c r="T753">
        <v>528</v>
      </c>
      <c r="U753">
        <v>-1</v>
      </c>
      <c r="W753" s="1" t="s">
        <v>2125</v>
      </c>
      <c r="X753" t="s">
        <v>2125</v>
      </c>
    </row>
    <row r="754" spans="2:24" hidden="1" x14ac:dyDescent="0.25">
      <c r="B754" t="s">
        <v>879</v>
      </c>
      <c r="C754" t="s">
        <v>230</v>
      </c>
      <c r="D754" t="s">
        <v>230</v>
      </c>
      <c r="E754">
        <v>-1</v>
      </c>
      <c r="F754" t="s">
        <v>120</v>
      </c>
      <c r="G754">
        <v>26</v>
      </c>
      <c r="H754">
        <v>6</v>
      </c>
      <c r="I754" t="s">
        <v>27</v>
      </c>
      <c r="K754">
        <v>25</v>
      </c>
      <c r="L754">
        <v>-1</v>
      </c>
      <c r="M754">
        <v>-1</v>
      </c>
      <c r="N754">
        <v>-1</v>
      </c>
      <c r="O754">
        <v>-1</v>
      </c>
      <c r="P754">
        <v>2</v>
      </c>
      <c r="Q754" t="s">
        <v>231</v>
      </c>
      <c r="S754" t="s">
        <v>938</v>
      </c>
      <c r="T754">
        <v>529</v>
      </c>
      <c r="U754">
        <v>-1</v>
      </c>
      <c r="W754" s="1" t="s">
        <v>233</v>
      </c>
      <c r="X754" t="s">
        <v>233</v>
      </c>
    </row>
    <row r="755" spans="2:24" hidden="1" x14ac:dyDescent="0.25">
      <c r="B755" t="s">
        <v>879</v>
      </c>
      <c r="C755" t="s">
        <v>234</v>
      </c>
      <c r="D755" t="s">
        <v>234</v>
      </c>
      <c r="E755">
        <v>-1</v>
      </c>
      <c r="F755" t="s">
        <v>89</v>
      </c>
      <c r="G755">
        <v>4</v>
      </c>
      <c r="H755">
        <v>0</v>
      </c>
      <c r="I755" t="s">
        <v>27</v>
      </c>
      <c r="K755">
        <v>26</v>
      </c>
      <c r="L755">
        <v>-1</v>
      </c>
      <c r="M755">
        <v>-1</v>
      </c>
      <c r="N755">
        <v>-1</v>
      </c>
      <c r="O755">
        <v>-1</v>
      </c>
      <c r="P755">
        <v>2</v>
      </c>
      <c r="Q755" t="s">
        <v>98</v>
      </c>
      <c r="S755" t="s">
        <v>939</v>
      </c>
      <c r="T755">
        <v>530</v>
      </c>
      <c r="U755">
        <v>-1</v>
      </c>
      <c r="W755" s="1" t="s">
        <v>236</v>
      </c>
      <c r="X755" t="s">
        <v>236</v>
      </c>
    </row>
    <row r="756" spans="2:24" hidden="1" x14ac:dyDescent="0.25">
      <c r="B756" t="s">
        <v>879</v>
      </c>
      <c r="C756" t="s">
        <v>243</v>
      </c>
      <c r="D756" t="s">
        <v>243</v>
      </c>
      <c r="E756">
        <v>-1</v>
      </c>
      <c r="F756" t="s">
        <v>89</v>
      </c>
      <c r="G756">
        <v>255</v>
      </c>
      <c r="H756">
        <v>0</v>
      </c>
      <c r="I756" t="s">
        <v>27</v>
      </c>
      <c r="K756">
        <v>29</v>
      </c>
      <c r="L756">
        <v>-1</v>
      </c>
      <c r="M756">
        <v>-1</v>
      </c>
      <c r="N756">
        <v>-1</v>
      </c>
      <c r="O756">
        <v>-1</v>
      </c>
      <c r="P756">
        <v>1</v>
      </c>
      <c r="Q756" t="s">
        <v>244</v>
      </c>
      <c r="S756" t="s">
        <v>942</v>
      </c>
      <c r="T756">
        <v>531</v>
      </c>
      <c r="U756">
        <v>-1</v>
      </c>
      <c r="W756" s="1" t="s">
        <v>943</v>
      </c>
      <c r="X756" t="s">
        <v>943</v>
      </c>
    </row>
    <row r="757" spans="2:24" hidden="1" x14ac:dyDescent="0.25">
      <c r="B757" t="s">
        <v>879</v>
      </c>
      <c r="C757" t="s">
        <v>918</v>
      </c>
      <c r="D757" t="s">
        <v>918</v>
      </c>
      <c r="E757">
        <v>-1</v>
      </c>
      <c r="F757" t="s">
        <v>82</v>
      </c>
      <c r="G757">
        <v>10</v>
      </c>
      <c r="H757">
        <v>0</v>
      </c>
      <c r="I757" t="s">
        <v>27</v>
      </c>
      <c r="J757" t="s">
        <v>28</v>
      </c>
      <c r="K757">
        <v>16</v>
      </c>
      <c r="L757">
        <v>-1</v>
      </c>
      <c r="M757">
        <v>-1</v>
      </c>
      <c r="N757">
        <v>-1</v>
      </c>
      <c r="O757">
        <v>-1</v>
      </c>
      <c r="P757">
        <v>1</v>
      </c>
      <c r="Q757" t="s">
        <v>102</v>
      </c>
      <c r="S757" t="s">
        <v>919</v>
      </c>
      <c r="T757">
        <v>532</v>
      </c>
      <c r="U757">
        <v>-1</v>
      </c>
      <c r="W757" s="1" t="s">
        <v>920</v>
      </c>
      <c r="X757" t="s">
        <v>920</v>
      </c>
    </row>
    <row r="758" spans="2:24" ht="30" hidden="1" x14ac:dyDescent="0.25">
      <c r="B758" t="s">
        <v>879</v>
      </c>
      <c r="C758" t="s">
        <v>921</v>
      </c>
      <c r="D758" t="s">
        <v>921</v>
      </c>
      <c r="E758">
        <v>-1</v>
      </c>
      <c r="F758" t="s">
        <v>38</v>
      </c>
      <c r="G758">
        <v>12</v>
      </c>
      <c r="H758">
        <v>3</v>
      </c>
      <c r="I758" t="s">
        <v>27</v>
      </c>
      <c r="J758" t="s">
        <v>28</v>
      </c>
      <c r="K758">
        <v>17</v>
      </c>
      <c r="L758">
        <v>-1</v>
      </c>
      <c r="M758">
        <v>-1</v>
      </c>
      <c r="N758">
        <v>-1</v>
      </c>
      <c r="O758">
        <v>-1</v>
      </c>
      <c r="P758">
        <v>1</v>
      </c>
      <c r="Q758" t="s">
        <v>102</v>
      </c>
      <c r="S758" t="s">
        <v>922</v>
      </c>
      <c r="T758">
        <v>533</v>
      </c>
      <c r="U758">
        <v>-1</v>
      </c>
      <c r="W758" s="1" t="s">
        <v>923</v>
      </c>
      <c r="X758" t="s">
        <v>923</v>
      </c>
    </row>
    <row r="759" spans="2:24" ht="45" hidden="1" x14ac:dyDescent="0.25">
      <c r="B759" t="s">
        <v>879</v>
      </c>
      <c r="C759" t="s">
        <v>903</v>
      </c>
      <c r="D759" t="s">
        <v>903</v>
      </c>
      <c r="E759">
        <v>-1</v>
      </c>
      <c r="F759" t="s">
        <v>26</v>
      </c>
      <c r="G759">
        <v>1</v>
      </c>
      <c r="H759">
        <v>0</v>
      </c>
      <c r="I759" t="s">
        <v>27</v>
      </c>
      <c r="J759" t="s">
        <v>28</v>
      </c>
      <c r="K759">
        <v>11</v>
      </c>
      <c r="L759">
        <v>-1</v>
      </c>
      <c r="M759">
        <v>-1</v>
      </c>
      <c r="N759">
        <v>-1</v>
      </c>
      <c r="O759">
        <v>-1</v>
      </c>
      <c r="P759">
        <v>1</v>
      </c>
      <c r="Q759">
        <v>-1</v>
      </c>
      <c r="S759" t="s">
        <v>904</v>
      </c>
      <c r="T759">
        <v>534</v>
      </c>
      <c r="U759">
        <v>-1</v>
      </c>
      <c r="W759" s="1" t="s">
        <v>905</v>
      </c>
      <c r="X759" t="s">
        <v>905</v>
      </c>
    </row>
    <row r="760" spans="2:24" ht="30" hidden="1" x14ac:dyDescent="0.25">
      <c r="B760" t="s">
        <v>879</v>
      </c>
      <c r="C760" t="s">
        <v>560</v>
      </c>
      <c r="D760" t="s">
        <v>560</v>
      </c>
      <c r="E760">
        <v>-1</v>
      </c>
      <c r="F760" t="s">
        <v>89</v>
      </c>
      <c r="G760">
        <v>4</v>
      </c>
      <c r="H760">
        <v>0</v>
      </c>
      <c r="I760" t="s">
        <v>28</v>
      </c>
      <c r="J760" t="s">
        <v>28</v>
      </c>
      <c r="K760">
        <v>24</v>
      </c>
      <c r="L760">
        <v>-1</v>
      </c>
      <c r="M760">
        <v>-1</v>
      </c>
      <c r="N760">
        <v>-1</v>
      </c>
      <c r="O760">
        <v>-1</v>
      </c>
      <c r="P760">
        <v>1</v>
      </c>
      <c r="Q760">
        <v>-1</v>
      </c>
      <c r="S760" t="s">
        <v>936</v>
      </c>
      <c r="T760">
        <v>535</v>
      </c>
      <c r="U760">
        <v>-1</v>
      </c>
      <c r="W760" s="1" t="s">
        <v>937</v>
      </c>
      <c r="X760" t="s">
        <v>937</v>
      </c>
    </row>
    <row r="761" spans="2:24" hidden="1" x14ac:dyDescent="0.25">
      <c r="B761" t="s">
        <v>879</v>
      </c>
      <c r="C761" t="s">
        <v>237</v>
      </c>
      <c r="D761" t="s">
        <v>237</v>
      </c>
      <c r="E761">
        <v>-1</v>
      </c>
      <c r="F761" t="s">
        <v>120</v>
      </c>
      <c r="G761">
        <v>26</v>
      </c>
      <c r="H761">
        <v>6</v>
      </c>
      <c r="I761" t="s">
        <v>27</v>
      </c>
      <c r="K761">
        <v>27</v>
      </c>
      <c r="L761">
        <v>-1</v>
      </c>
      <c r="M761">
        <v>-1</v>
      </c>
      <c r="N761">
        <v>-1</v>
      </c>
      <c r="O761">
        <v>-1</v>
      </c>
      <c r="P761">
        <v>1</v>
      </c>
      <c r="Q761" t="s">
        <v>231</v>
      </c>
      <c r="S761" t="s">
        <v>940</v>
      </c>
      <c r="T761">
        <v>536</v>
      </c>
      <c r="U761">
        <v>-1</v>
      </c>
      <c r="W761" s="1" t="s">
        <v>239</v>
      </c>
      <c r="X761" t="s">
        <v>239</v>
      </c>
    </row>
    <row r="762" spans="2:24" hidden="1" x14ac:dyDescent="0.25">
      <c r="B762" t="s">
        <v>879</v>
      </c>
      <c r="C762" t="s">
        <v>247</v>
      </c>
      <c r="D762" t="s">
        <v>247</v>
      </c>
      <c r="E762" t="s">
        <v>25</v>
      </c>
      <c r="F762" t="s">
        <v>89</v>
      </c>
      <c r="G762">
        <v>2000</v>
      </c>
      <c r="H762">
        <v>0</v>
      </c>
      <c r="I762" t="s">
        <v>27</v>
      </c>
      <c r="K762">
        <v>30</v>
      </c>
      <c r="L762">
        <v>-1</v>
      </c>
      <c r="M762">
        <v>-1</v>
      </c>
      <c r="N762">
        <v>-1</v>
      </c>
      <c r="O762">
        <v>-1</v>
      </c>
      <c r="P762">
        <v>1</v>
      </c>
      <c r="Q762" t="s">
        <v>30</v>
      </c>
      <c r="S762" t="s">
        <v>944</v>
      </c>
      <c r="T762">
        <v>537</v>
      </c>
      <c r="U762">
        <v>-1</v>
      </c>
      <c r="W762" s="1" t="s">
        <v>945</v>
      </c>
      <c r="X762" t="s">
        <v>945</v>
      </c>
    </row>
    <row r="763" spans="2:24" ht="30" hidden="1" x14ac:dyDescent="0.25">
      <c r="B763" t="s">
        <v>879</v>
      </c>
      <c r="C763" t="s">
        <v>891</v>
      </c>
      <c r="D763" t="s">
        <v>891</v>
      </c>
      <c r="E763">
        <v>-1</v>
      </c>
      <c r="F763" t="s">
        <v>89</v>
      </c>
      <c r="G763">
        <v>10</v>
      </c>
      <c r="H763">
        <v>0</v>
      </c>
      <c r="I763" t="s">
        <v>27</v>
      </c>
      <c r="K763">
        <v>7</v>
      </c>
      <c r="L763">
        <v>-1</v>
      </c>
      <c r="M763">
        <v>-1</v>
      </c>
      <c r="N763">
        <v>-1</v>
      </c>
      <c r="O763">
        <v>-1</v>
      </c>
      <c r="P763">
        <v>1</v>
      </c>
      <c r="Q763">
        <v>-1</v>
      </c>
      <c r="S763" t="s">
        <v>892</v>
      </c>
      <c r="T763">
        <v>538</v>
      </c>
      <c r="U763">
        <v>-1</v>
      </c>
      <c r="W763" s="1" t="s">
        <v>893</v>
      </c>
      <c r="X763" t="s">
        <v>893</v>
      </c>
    </row>
    <row r="764" spans="2:24" hidden="1" x14ac:dyDescent="0.25">
      <c r="B764" t="s">
        <v>879</v>
      </c>
      <c r="C764" t="s">
        <v>888</v>
      </c>
      <c r="D764" t="s">
        <v>888</v>
      </c>
      <c r="E764">
        <v>-1</v>
      </c>
      <c r="F764" t="s">
        <v>26</v>
      </c>
      <c r="G764">
        <v>1</v>
      </c>
      <c r="H764">
        <v>0</v>
      </c>
      <c r="I764" t="s">
        <v>27</v>
      </c>
      <c r="K764">
        <v>6</v>
      </c>
      <c r="L764">
        <v>-1</v>
      </c>
      <c r="M764">
        <v>-1</v>
      </c>
      <c r="N764">
        <v>-1</v>
      </c>
      <c r="O764">
        <v>-1</v>
      </c>
      <c r="P764">
        <v>1</v>
      </c>
      <c r="Q764">
        <v>-1</v>
      </c>
      <c r="S764" t="s">
        <v>889</v>
      </c>
      <c r="T764">
        <v>539</v>
      </c>
      <c r="U764">
        <v>-1</v>
      </c>
      <c r="W764" s="1" t="s">
        <v>890</v>
      </c>
      <c r="X764" t="s">
        <v>890</v>
      </c>
    </row>
    <row r="765" spans="2:24" ht="30" hidden="1" x14ac:dyDescent="0.25">
      <c r="B765" t="s">
        <v>879</v>
      </c>
      <c r="C765" t="s">
        <v>883</v>
      </c>
      <c r="D765" t="s">
        <v>883</v>
      </c>
      <c r="E765">
        <v>-1</v>
      </c>
      <c r="F765" t="s">
        <v>89</v>
      </c>
      <c r="G765">
        <v>30</v>
      </c>
      <c r="H765">
        <v>0</v>
      </c>
      <c r="I765" t="s">
        <v>27</v>
      </c>
      <c r="J765" t="s">
        <v>28</v>
      </c>
      <c r="K765">
        <v>3</v>
      </c>
      <c r="L765">
        <v>-1</v>
      </c>
      <c r="M765">
        <v>-1</v>
      </c>
      <c r="N765">
        <v>-1</v>
      </c>
      <c r="O765">
        <v>-1</v>
      </c>
      <c r="P765">
        <v>1</v>
      </c>
      <c r="Q765">
        <v>-1</v>
      </c>
      <c r="S765" t="s">
        <v>884</v>
      </c>
      <c r="T765">
        <v>540</v>
      </c>
      <c r="U765">
        <v>-1</v>
      </c>
      <c r="W765" s="1" t="s">
        <v>885</v>
      </c>
      <c r="X765" t="s">
        <v>885</v>
      </c>
    </row>
    <row r="766" spans="2:24" ht="30" hidden="1" x14ac:dyDescent="0.25">
      <c r="B766" t="s">
        <v>879</v>
      </c>
      <c r="C766" t="s">
        <v>924</v>
      </c>
      <c r="D766" t="s">
        <v>924</v>
      </c>
      <c r="E766">
        <v>-1</v>
      </c>
      <c r="F766" t="s">
        <v>26</v>
      </c>
      <c r="G766">
        <v>1</v>
      </c>
      <c r="H766">
        <v>0</v>
      </c>
      <c r="I766" t="s">
        <v>27</v>
      </c>
      <c r="K766">
        <v>18</v>
      </c>
      <c r="L766">
        <v>-1</v>
      </c>
      <c r="M766">
        <v>-1</v>
      </c>
      <c r="N766">
        <v>-1</v>
      </c>
      <c r="O766">
        <v>-1</v>
      </c>
      <c r="P766">
        <v>1</v>
      </c>
      <c r="Q766" t="s">
        <v>102</v>
      </c>
      <c r="S766" t="s">
        <v>925</v>
      </c>
      <c r="T766">
        <v>541</v>
      </c>
      <c r="U766">
        <v>-1</v>
      </c>
      <c r="W766" s="1" t="s">
        <v>926</v>
      </c>
      <c r="X766" t="s">
        <v>926</v>
      </c>
    </row>
    <row r="767" spans="2:24" ht="30" hidden="1" x14ac:dyDescent="0.25">
      <c r="B767" t="s">
        <v>879</v>
      </c>
      <c r="C767" t="s">
        <v>927</v>
      </c>
      <c r="D767" t="s">
        <v>927</v>
      </c>
      <c r="E767">
        <v>-1</v>
      </c>
      <c r="F767" t="s">
        <v>26</v>
      </c>
      <c r="G767">
        <v>1</v>
      </c>
      <c r="H767">
        <v>0</v>
      </c>
      <c r="I767" t="s">
        <v>27</v>
      </c>
      <c r="K767">
        <v>19</v>
      </c>
      <c r="L767">
        <v>-1</v>
      </c>
      <c r="M767">
        <v>-1</v>
      </c>
      <c r="N767">
        <v>-1</v>
      </c>
      <c r="O767">
        <v>-1</v>
      </c>
      <c r="P767">
        <v>1</v>
      </c>
      <c r="Q767" t="s">
        <v>102</v>
      </c>
      <c r="S767" t="s">
        <v>928</v>
      </c>
      <c r="T767">
        <v>542</v>
      </c>
      <c r="U767">
        <v>-1</v>
      </c>
      <c r="W767" s="1" t="s">
        <v>929</v>
      </c>
      <c r="X767" t="s">
        <v>929</v>
      </c>
    </row>
    <row r="768" spans="2:24" ht="30" hidden="1" x14ac:dyDescent="0.25">
      <c r="B768" t="s">
        <v>879</v>
      </c>
      <c r="C768" t="s">
        <v>2126</v>
      </c>
      <c r="D768" t="s">
        <v>2126</v>
      </c>
      <c r="E768">
        <v>-1</v>
      </c>
      <c r="F768" t="s">
        <v>26</v>
      </c>
      <c r="G768">
        <v>1</v>
      </c>
      <c r="H768">
        <v>0</v>
      </c>
      <c r="I768" t="s">
        <v>27</v>
      </c>
      <c r="K768">
        <v>20</v>
      </c>
      <c r="L768">
        <v>-1</v>
      </c>
      <c r="M768">
        <v>-1</v>
      </c>
      <c r="N768">
        <v>-1</v>
      </c>
      <c r="O768">
        <v>-1</v>
      </c>
      <c r="P768">
        <v>1</v>
      </c>
      <c r="Q768" t="s">
        <v>102</v>
      </c>
      <c r="S768" t="s">
        <v>2127</v>
      </c>
      <c r="T768">
        <v>543</v>
      </c>
      <c r="U768">
        <v>-1</v>
      </c>
      <c r="W768" s="1" t="s">
        <v>2128</v>
      </c>
      <c r="X768" t="s">
        <v>2128</v>
      </c>
    </row>
    <row r="769" spans="1:24" ht="30" hidden="1" x14ac:dyDescent="0.25">
      <c r="B769" t="s">
        <v>879</v>
      </c>
      <c r="C769" t="s">
        <v>930</v>
      </c>
      <c r="D769" t="s">
        <v>930</v>
      </c>
      <c r="E769">
        <v>-1</v>
      </c>
      <c r="F769" t="s">
        <v>26</v>
      </c>
      <c r="G769">
        <v>1</v>
      </c>
      <c r="H769">
        <v>0</v>
      </c>
      <c r="I769" t="s">
        <v>27</v>
      </c>
      <c r="K769">
        <v>21</v>
      </c>
      <c r="L769">
        <v>-1</v>
      </c>
      <c r="M769">
        <v>-1</v>
      </c>
      <c r="N769">
        <v>-1</v>
      </c>
      <c r="O769">
        <v>-1</v>
      </c>
      <c r="P769">
        <v>1</v>
      </c>
      <c r="Q769" t="s">
        <v>102</v>
      </c>
      <c r="S769" t="s">
        <v>931</v>
      </c>
      <c r="T769">
        <v>544</v>
      </c>
      <c r="U769">
        <v>-1</v>
      </c>
      <c r="W769" s="1" t="s">
        <v>932</v>
      </c>
      <c r="X769" t="s">
        <v>932</v>
      </c>
    </row>
    <row r="770" spans="1:24" ht="30" hidden="1" x14ac:dyDescent="0.25">
      <c r="B770" t="s">
        <v>879</v>
      </c>
      <c r="C770" t="s">
        <v>2129</v>
      </c>
      <c r="D770" t="s">
        <v>2129</v>
      </c>
      <c r="E770">
        <v>-1</v>
      </c>
      <c r="F770" t="s">
        <v>26</v>
      </c>
      <c r="G770">
        <v>1</v>
      </c>
      <c r="H770">
        <v>0</v>
      </c>
      <c r="I770" t="s">
        <v>27</v>
      </c>
      <c r="K770">
        <v>22</v>
      </c>
      <c r="L770">
        <v>-1</v>
      </c>
      <c r="M770">
        <v>-1</v>
      </c>
      <c r="N770">
        <v>-1</v>
      </c>
      <c r="O770">
        <v>-1</v>
      </c>
      <c r="P770">
        <v>1</v>
      </c>
      <c r="Q770" t="s">
        <v>102</v>
      </c>
      <c r="S770" t="s">
        <v>2130</v>
      </c>
      <c r="T770">
        <v>545</v>
      </c>
      <c r="U770">
        <v>-1</v>
      </c>
      <c r="W770" s="1" t="s">
        <v>2131</v>
      </c>
      <c r="X770" t="s">
        <v>2131</v>
      </c>
    </row>
    <row r="771" spans="1:24" ht="30" hidden="1" x14ac:dyDescent="0.25">
      <c r="B771" t="s">
        <v>879</v>
      </c>
      <c r="C771" t="s">
        <v>565</v>
      </c>
      <c r="D771" t="s">
        <v>565</v>
      </c>
      <c r="E771">
        <v>-1</v>
      </c>
      <c r="F771" t="s">
        <v>82</v>
      </c>
      <c r="G771">
        <v>4</v>
      </c>
      <c r="H771">
        <v>0</v>
      </c>
      <c r="I771" t="s">
        <v>27</v>
      </c>
      <c r="K771">
        <v>5</v>
      </c>
      <c r="L771">
        <v>-1</v>
      </c>
      <c r="M771">
        <v>-1</v>
      </c>
      <c r="N771">
        <v>-1</v>
      </c>
      <c r="O771">
        <v>-1</v>
      </c>
      <c r="P771">
        <v>1</v>
      </c>
      <c r="Q771" t="s">
        <v>547</v>
      </c>
      <c r="S771" t="s">
        <v>886</v>
      </c>
      <c r="T771">
        <v>546</v>
      </c>
      <c r="U771">
        <v>-1</v>
      </c>
      <c r="W771" s="1" t="s">
        <v>887</v>
      </c>
      <c r="X771" t="s">
        <v>887</v>
      </c>
    </row>
    <row r="772" spans="1:24" hidden="1" x14ac:dyDescent="0.25">
      <c r="B772" t="s">
        <v>879</v>
      </c>
      <c r="C772" t="s">
        <v>900</v>
      </c>
      <c r="D772" t="s">
        <v>900</v>
      </c>
      <c r="E772">
        <v>-1</v>
      </c>
      <c r="F772" t="s">
        <v>82</v>
      </c>
      <c r="G772">
        <v>4</v>
      </c>
      <c r="H772">
        <v>0</v>
      </c>
      <c r="I772" t="s">
        <v>27</v>
      </c>
      <c r="J772" t="s">
        <v>28</v>
      </c>
      <c r="K772">
        <v>10</v>
      </c>
      <c r="L772">
        <v>-1</v>
      </c>
      <c r="M772">
        <v>-1</v>
      </c>
      <c r="N772">
        <v>-1</v>
      </c>
      <c r="O772">
        <v>-1</v>
      </c>
      <c r="P772">
        <v>1</v>
      </c>
      <c r="Q772">
        <v>-1</v>
      </c>
      <c r="S772" t="s">
        <v>901</v>
      </c>
      <c r="T772">
        <v>547</v>
      </c>
      <c r="U772">
        <v>-1</v>
      </c>
      <c r="W772" s="1" t="s">
        <v>902</v>
      </c>
      <c r="X772" t="s">
        <v>902</v>
      </c>
    </row>
    <row r="773" spans="1:24" hidden="1" x14ac:dyDescent="0.25">
      <c r="B773" t="s">
        <v>879</v>
      </c>
      <c r="C773" t="s">
        <v>240</v>
      </c>
      <c r="D773" t="s">
        <v>240</v>
      </c>
      <c r="E773">
        <v>-1</v>
      </c>
      <c r="F773" t="s">
        <v>89</v>
      </c>
      <c r="G773">
        <v>4</v>
      </c>
      <c r="H773">
        <v>0</v>
      </c>
      <c r="I773" t="s">
        <v>27</v>
      </c>
      <c r="K773">
        <v>28</v>
      </c>
      <c r="L773">
        <v>-1</v>
      </c>
      <c r="M773">
        <v>-1</v>
      </c>
      <c r="N773">
        <v>-1</v>
      </c>
      <c r="O773">
        <v>-1</v>
      </c>
      <c r="P773">
        <v>1</v>
      </c>
      <c r="Q773" t="s">
        <v>98</v>
      </c>
      <c r="S773" t="s">
        <v>941</v>
      </c>
      <c r="T773">
        <v>548</v>
      </c>
      <c r="U773">
        <v>-1</v>
      </c>
      <c r="W773" s="1" t="s">
        <v>242</v>
      </c>
      <c r="X773" t="s">
        <v>242</v>
      </c>
    </row>
    <row r="774" spans="1:24" hidden="1" x14ac:dyDescent="0.25">
      <c r="B774" t="s">
        <v>879</v>
      </c>
      <c r="C774" t="s">
        <v>880</v>
      </c>
      <c r="D774" t="s">
        <v>880</v>
      </c>
      <c r="E774">
        <v>-1</v>
      </c>
      <c r="F774" t="s">
        <v>89</v>
      </c>
      <c r="G774">
        <v>30</v>
      </c>
      <c r="H774">
        <v>0</v>
      </c>
      <c r="I774" t="s">
        <v>28</v>
      </c>
      <c r="K774">
        <v>2</v>
      </c>
      <c r="L774">
        <v>-1</v>
      </c>
      <c r="M774">
        <v>-1</v>
      </c>
      <c r="N774">
        <v>-1</v>
      </c>
      <c r="O774">
        <v>-1</v>
      </c>
      <c r="P774">
        <v>1</v>
      </c>
      <c r="Q774">
        <v>-1</v>
      </c>
      <c r="S774" t="s">
        <v>881</v>
      </c>
      <c r="T774">
        <v>549</v>
      </c>
      <c r="U774">
        <v>-1</v>
      </c>
      <c r="W774" s="1" t="s">
        <v>882</v>
      </c>
      <c r="X774" t="s">
        <v>882</v>
      </c>
    </row>
    <row r="775" spans="1:24" hidden="1" x14ac:dyDescent="0.25">
      <c r="B775" t="s">
        <v>879</v>
      </c>
      <c r="C775" t="s">
        <v>2132</v>
      </c>
      <c r="D775" t="s">
        <v>2132</v>
      </c>
      <c r="E775">
        <v>-1</v>
      </c>
      <c r="F775" t="s">
        <v>89</v>
      </c>
      <c r="G775">
        <v>30</v>
      </c>
      <c r="H775">
        <v>0</v>
      </c>
      <c r="I775" t="s">
        <v>28</v>
      </c>
      <c r="J775" t="s">
        <v>27</v>
      </c>
      <c r="K775">
        <v>1</v>
      </c>
      <c r="L775">
        <v>-1</v>
      </c>
      <c r="M775">
        <v>-1</v>
      </c>
      <c r="N775">
        <v>-1</v>
      </c>
      <c r="O775">
        <v>-1</v>
      </c>
      <c r="P775">
        <v>1</v>
      </c>
      <c r="Q775" t="s">
        <v>244</v>
      </c>
      <c r="R775" t="s">
        <v>27</v>
      </c>
      <c r="S775" t="s">
        <v>2133</v>
      </c>
      <c r="T775">
        <v>550</v>
      </c>
      <c r="U775">
        <v>-1</v>
      </c>
      <c r="W775" s="1" t="s">
        <v>2134</v>
      </c>
      <c r="X775" t="s">
        <v>2134</v>
      </c>
    </row>
    <row r="776" spans="1:24" ht="30" hidden="1" x14ac:dyDescent="0.25">
      <c r="B776" t="s">
        <v>879</v>
      </c>
      <c r="C776" t="s">
        <v>915</v>
      </c>
      <c r="D776" t="s">
        <v>915</v>
      </c>
      <c r="E776">
        <v>-1</v>
      </c>
      <c r="F776" t="s">
        <v>89</v>
      </c>
      <c r="G776">
        <v>3</v>
      </c>
      <c r="H776">
        <v>0</v>
      </c>
      <c r="I776" t="s">
        <v>27</v>
      </c>
      <c r="J776" t="s">
        <v>28</v>
      </c>
      <c r="K776">
        <v>15</v>
      </c>
      <c r="L776">
        <v>-1</v>
      </c>
      <c r="M776">
        <v>-1</v>
      </c>
      <c r="N776">
        <v>-1</v>
      </c>
      <c r="O776">
        <v>-1</v>
      </c>
      <c r="P776">
        <v>1</v>
      </c>
      <c r="Q776">
        <v>-1</v>
      </c>
      <c r="S776" t="s">
        <v>916</v>
      </c>
      <c r="T776">
        <v>551</v>
      </c>
      <c r="U776">
        <v>-1</v>
      </c>
      <c r="W776" s="1" t="s">
        <v>917</v>
      </c>
      <c r="X776" t="s">
        <v>917</v>
      </c>
    </row>
    <row r="777" spans="1:24" hidden="1" x14ac:dyDescent="0.25">
      <c r="B777" t="s">
        <v>879</v>
      </c>
      <c r="C777" t="s">
        <v>912</v>
      </c>
      <c r="D777" t="s">
        <v>912</v>
      </c>
      <c r="E777">
        <v>-1</v>
      </c>
      <c r="F777" t="s">
        <v>120</v>
      </c>
      <c r="G777">
        <v>10</v>
      </c>
      <c r="H777">
        <v>0</v>
      </c>
      <c r="I777" t="s">
        <v>27</v>
      </c>
      <c r="J777" t="s">
        <v>28</v>
      </c>
      <c r="K777">
        <v>14</v>
      </c>
      <c r="L777">
        <v>-1</v>
      </c>
      <c r="M777">
        <v>-1</v>
      </c>
      <c r="N777">
        <v>-1</v>
      </c>
      <c r="O777">
        <v>-1</v>
      </c>
      <c r="P777">
        <v>1</v>
      </c>
      <c r="Q777">
        <v>-1</v>
      </c>
      <c r="S777" t="s">
        <v>913</v>
      </c>
      <c r="T777">
        <v>552</v>
      </c>
      <c r="U777">
        <v>-1</v>
      </c>
      <c r="W777" s="1" t="s">
        <v>914</v>
      </c>
      <c r="X777" t="s">
        <v>914</v>
      </c>
    </row>
    <row r="778" spans="1:24" x14ac:dyDescent="0.25">
      <c r="A778" t="s">
        <v>6011</v>
      </c>
      <c r="B778" t="s">
        <v>946</v>
      </c>
      <c r="C778" t="s">
        <v>1138</v>
      </c>
      <c r="D778" t="s">
        <v>1138</v>
      </c>
      <c r="E778" t="s">
        <v>25</v>
      </c>
      <c r="F778" t="s">
        <v>26</v>
      </c>
      <c r="G778">
        <v>1</v>
      </c>
      <c r="H778">
        <v>0</v>
      </c>
      <c r="I778" t="s">
        <v>27</v>
      </c>
      <c r="J778" t="s">
        <v>28</v>
      </c>
      <c r="K778">
        <v>37</v>
      </c>
      <c r="L778" t="s">
        <v>1139</v>
      </c>
      <c r="M778" t="s">
        <v>47</v>
      </c>
      <c r="N778" t="s">
        <v>1140</v>
      </c>
      <c r="O778">
        <v>-1</v>
      </c>
      <c r="P778">
        <v>1</v>
      </c>
      <c r="Q778" t="s">
        <v>30</v>
      </c>
      <c r="S778" t="s">
        <v>1138</v>
      </c>
      <c r="T778">
        <v>554</v>
      </c>
      <c r="U778">
        <v>-1</v>
      </c>
      <c r="W778" s="1" t="s">
        <v>1141</v>
      </c>
      <c r="X778" t="s">
        <v>1142</v>
      </c>
    </row>
    <row r="779" spans="1:24" x14ac:dyDescent="0.25">
      <c r="A779" t="s">
        <v>6011</v>
      </c>
      <c r="B779" t="s">
        <v>946</v>
      </c>
      <c r="C779" t="s">
        <v>2103</v>
      </c>
      <c r="D779" t="s">
        <v>2103</v>
      </c>
      <c r="E779" t="s">
        <v>25</v>
      </c>
      <c r="F779" t="s">
        <v>26</v>
      </c>
      <c r="G779">
        <v>1</v>
      </c>
      <c r="H779">
        <v>0</v>
      </c>
      <c r="I779" t="s">
        <v>27</v>
      </c>
      <c r="J779" t="s">
        <v>28</v>
      </c>
      <c r="K779">
        <v>44</v>
      </c>
      <c r="L779">
        <v>72</v>
      </c>
      <c r="M779" t="s">
        <v>47</v>
      </c>
      <c r="N779" t="s">
        <v>2018</v>
      </c>
      <c r="O779">
        <v>-1</v>
      </c>
      <c r="P779">
        <v>1</v>
      </c>
      <c r="Q779" t="s">
        <v>30</v>
      </c>
      <c r="S779" t="s">
        <v>2103</v>
      </c>
      <c r="T779">
        <v>555</v>
      </c>
      <c r="U779">
        <v>-1</v>
      </c>
      <c r="W779" s="1" t="s">
        <v>2104</v>
      </c>
      <c r="X779" t="s">
        <v>2105</v>
      </c>
    </row>
    <row r="780" spans="1:24" x14ac:dyDescent="0.25">
      <c r="A780" t="s">
        <v>6011</v>
      </c>
      <c r="B780" t="s">
        <v>946</v>
      </c>
      <c r="C780" t="s">
        <v>1136</v>
      </c>
      <c r="D780" t="s">
        <v>1136</v>
      </c>
      <c r="E780">
        <v>-1</v>
      </c>
      <c r="F780" t="s">
        <v>120</v>
      </c>
      <c r="G780">
        <v>10</v>
      </c>
      <c r="H780">
        <v>0</v>
      </c>
      <c r="I780" t="s">
        <v>27</v>
      </c>
      <c r="J780" t="s">
        <v>28</v>
      </c>
      <c r="K780">
        <v>33</v>
      </c>
      <c r="L780">
        <v>-1</v>
      </c>
      <c r="M780">
        <v>-1</v>
      </c>
      <c r="N780">
        <v>-1</v>
      </c>
      <c r="O780">
        <v>-1</v>
      </c>
      <c r="P780">
        <v>1</v>
      </c>
      <c r="Q780">
        <v>-1</v>
      </c>
      <c r="S780" t="s">
        <v>1136</v>
      </c>
      <c r="T780">
        <v>556</v>
      </c>
      <c r="U780">
        <v>-1</v>
      </c>
      <c r="W780" s="1" t="s">
        <v>1137</v>
      </c>
      <c r="X780" t="s">
        <v>1137</v>
      </c>
    </row>
    <row r="781" spans="1:24" x14ac:dyDescent="0.25">
      <c r="A781" t="s">
        <v>6011</v>
      </c>
      <c r="B781" t="s">
        <v>946</v>
      </c>
      <c r="C781" t="s">
        <v>2098</v>
      </c>
      <c r="D781" t="s">
        <v>2099</v>
      </c>
      <c r="E781" t="s">
        <v>25</v>
      </c>
      <c r="F781" t="s">
        <v>26</v>
      </c>
      <c r="G781">
        <v>1</v>
      </c>
      <c r="H781">
        <v>0</v>
      </c>
      <c r="I781" t="s">
        <v>27</v>
      </c>
      <c r="J781" t="s">
        <v>28</v>
      </c>
      <c r="K781">
        <v>36</v>
      </c>
      <c r="L781" t="s">
        <v>2100</v>
      </c>
      <c r="M781" t="s">
        <v>47</v>
      </c>
      <c r="N781" t="s">
        <v>1140</v>
      </c>
      <c r="O781">
        <v>-1</v>
      </c>
      <c r="P781">
        <v>1</v>
      </c>
      <c r="Q781" t="s">
        <v>30</v>
      </c>
      <c r="S781" t="s">
        <v>2098</v>
      </c>
      <c r="T781">
        <v>557</v>
      </c>
      <c r="U781">
        <v>-1</v>
      </c>
      <c r="W781" s="1" t="s">
        <v>2101</v>
      </c>
      <c r="X781" t="s">
        <v>2102</v>
      </c>
    </row>
    <row r="782" spans="1:24" ht="30" x14ac:dyDescent="0.25">
      <c r="A782" t="s">
        <v>6011</v>
      </c>
      <c r="B782" t="s">
        <v>946</v>
      </c>
      <c r="C782" t="s">
        <v>1173</v>
      </c>
      <c r="D782" t="s">
        <v>1173</v>
      </c>
      <c r="E782" t="s">
        <v>25</v>
      </c>
      <c r="F782" t="s">
        <v>26</v>
      </c>
      <c r="G782">
        <v>1</v>
      </c>
      <c r="H782">
        <v>0</v>
      </c>
      <c r="I782" t="s">
        <v>27</v>
      </c>
      <c r="J782" t="s">
        <v>28</v>
      </c>
      <c r="K782">
        <v>57</v>
      </c>
      <c r="L782">
        <v>-1</v>
      </c>
      <c r="M782">
        <v>-1</v>
      </c>
      <c r="N782">
        <v>-1</v>
      </c>
      <c r="O782">
        <v>-1</v>
      </c>
      <c r="P782" t="s">
        <v>97</v>
      </c>
      <c r="Q782" t="s">
        <v>30</v>
      </c>
      <c r="S782" t="s">
        <v>1173</v>
      </c>
      <c r="T782">
        <v>558</v>
      </c>
      <c r="U782">
        <v>-1</v>
      </c>
      <c r="W782" s="1" t="s">
        <v>1174</v>
      </c>
      <c r="X782" t="s">
        <v>1174</v>
      </c>
    </row>
    <row r="783" spans="1:24" x14ac:dyDescent="0.25">
      <c r="A783" t="s">
        <v>6011</v>
      </c>
      <c r="B783" t="s">
        <v>946</v>
      </c>
      <c r="C783" t="s">
        <v>967</v>
      </c>
      <c r="D783" t="s">
        <v>967</v>
      </c>
      <c r="E783">
        <v>-1</v>
      </c>
      <c r="F783" t="s">
        <v>82</v>
      </c>
      <c r="G783">
        <v>2</v>
      </c>
      <c r="H783">
        <v>0</v>
      </c>
      <c r="I783" t="s">
        <v>27</v>
      </c>
      <c r="J783" t="s">
        <v>28</v>
      </c>
      <c r="K783">
        <v>10</v>
      </c>
      <c r="L783">
        <v>91</v>
      </c>
      <c r="M783">
        <v>-1</v>
      </c>
      <c r="N783">
        <v>-1</v>
      </c>
      <c r="O783">
        <v>-1</v>
      </c>
      <c r="P783">
        <v>1</v>
      </c>
      <c r="Q783">
        <v>-1</v>
      </c>
      <c r="S783" t="s">
        <v>968</v>
      </c>
      <c r="T783">
        <v>559</v>
      </c>
      <c r="U783">
        <v>-1</v>
      </c>
      <c r="V783">
        <v>-1</v>
      </c>
      <c r="W783" s="1" t="s">
        <v>969</v>
      </c>
      <c r="X783" t="s">
        <v>969</v>
      </c>
    </row>
    <row r="784" spans="1:24" x14ac:dyDescent="0.25">
      <c r="A784" s="2" t="s">
        <v>6011</v>
      </c>
      <c r="B784" s="2" t="s">
        <v>946</v>
      </c>
      <c r="C784" s="2" t="s">
        <v>282</v>
      </c>
      <c r="D784" s="2" t="s">
        <v>557</v>
      </c>
      <c r="E784" s="2" t="s">
        <v>88</v>
      </c>
      <c r="F784" s="2" t="s">
        <v>89</v>
      </c>
      <c r="G784" s="2">
        <v>15</v>
      </c>
      <c r="H784" s="2">
        <v>0</v>
      </c>
      <c r="I784" t="s">
        <v>28</v>
      </c>
      <c r="J784" t="s">
        <v>28</v>
      </c>
      <c r="K784">
        <v>1</v>
      </c>
      <c r="L784">
        <v>-1</v>
      </c>
      <c r="M784">
        <v>-1</v>
      </c>
      <c r="N784">
        <v>-1</v>
      </c>
      <c r="O784">
        <v>-1</v>
      </c>
      <c r="P784">
        <v>1</v>
      </c>
      <c r="Q784">
        <v>-1</v>
      </c>
      <c r="R784" t="s">
        <v>27</v>
      </c>
      <c r="S784" t="s">
        <v>947</v>
      </c>
      <c r="T784">
        <v>560</v>
      </c>
      <c r="U784">
        <v>-1</v>
      </c>
      <c r="W784" s="3" t="s">
        <v>284</v>
      </c>
      <c r="X784" s="2" t="s">
        <v>284</v>
      </c>
    </row>
    <row r="785" spans="1:24" x14ac:dyDescent="0.25">
      <c r="A785" t="s">
        <v>6011</v>
      </c>
      <c r="B785" t="s">
        <v>946</v>
      </c>
      <c r="C785" t="s">
        <v>2106</v>
      </c>
      <c r="D785" t="s">
        <v>2106</v>
      </c>
      <c r="E785" t="s">
        <v>25</v>
      </c>
      <c r="F785" t="s">
        <v>26</v>
      </c>
      <c r="G785">
        <v>1</v>
      </c>
      <c r="H785">
        <v>0</v>
      </c>
      <c r="I785" t="s">
        <v>27</v>
      </c>
      <c r="J785" t="s">
        <v>28</v>
      </c>
      <c r="K785">
        <v>48</v>
      </c>
      <c r="L785">
        <v>61</v>
      </c>
      <c r="M785" t="s">
        <v>47</v>
      </c>
      <c r="N785">
        <v>123456789</v>
      </c>
      <c r="O785" t="s">
        <v>28</v>
      </c>
      <c r="P785">
        <v>1</v>
      </c>
      <c r="Q785" t="s">
        <v>30</v>
      </c>
      <c r="S785" t="s">
        <v>2106</v>
      </c>
      <c r="T785">
        <v>561</v>
      </c>
      <c r="U785">
        <v>-1</v>
      </c>
      <c r="W785" s="1" t="s">
        <v>2107</v>
      </c>
      <c r="X785" t="s">
        <v>2108</v>
      </c>
    </row>
    <row r="786" spans="1:24" x14ac:dyDescent="0.25">
      <c r="A786" t="s">
        <v>6011</v>
      </c>
      <c r="B786" t="s">
        <v>946</v>
      </c>
      <c r="C786" t="s">
        <v>230</v>
      </c>
      <c r="D786" t="s">
        <v>230</v>
      </c>
      <c r="E786">
        <v>-1</v>
      </c>
      <c r="F786" t="s">
        <v>120</v>
      </c>
      <c r="G786">
        <v>26</v>
      </c>
      <c r="H786">
        <v>6</v>
      </c>
      <c r="I786" t="s">
        <v>27</v>
      </c>
      <c r="K786">
        <v>59</v>
      </c>
      <c r="L786">
        <v>-1</v>
      </c>
      <c r="M786">
        <v>-1</v>
      </c>
      <c r="N786">
        <v>-1</v>
      </c>
      <c r="O786">
        <v>-1</v>
      </c>
      <c r="P786">
        <v>2</v>
      </c>
      <c r="Q786" t="s">
        <v>231</v>
      </c>
      <c r="S786" t="s">
        <v>1177</v>
      </c>
      <c r="T786">
        <v>562</v>
      </c>
      <c r="U786">
        <v>-1</v>
      </c>
      <c r="W786" s="1" t="s">
        <v>233</v>
      </c>
      <c r="X786" t="s">
        <v>233</v>
      </c>
    </row>
    <row r="787" spans="1:24" x14ac:dyDescent="0.25">
      <c r="A787" t="s">
        <v>6011</v>
      </c>
      <c r="B787" t="s">
        <v>946</v>
      </c>
      <c r="C787" t="s">
        <v>234</v>
      </c>
      <c r="D787" t="s">
        <v>234</v>
      </c>
      <c r="E787">
        <v>-1</v>
      </c>
      <c r="F787" t="s">
        <v>89</v>
      </c>
      <c r="G787">
        <v>4</v>
      </c>
      <c r="H787">
        <v>0</v>
      </c>
      <c r="I787" t="s">
        <v>27</v>
      </c>
      <c r="K787">
        <v>60</v>
      </c>
      <c r="L787">
        <v>-1</v>
      </c>
      <c r="M787">
        <v>-1</v>
      </c>
      <c r="N787">
        <v>-1</v>
      </c>
      <c r="O787">
        <v>-1</v>
      </c>
      <c r="P787">
        <v>2</v>
      </c>
      <c r="Q787" t="s">
        <v>98</v>
      </c>
      <c r="S787" t="s">
        <v>1178</v>
      </c>
      <c r="T787">
        <v>563</v>
      </c>
      <c r="U787">
        <v>-1</v>
      </c>
      <c r="W787" s="1" t="s">
        <v>236</v>
      </c>
      <c r="X787" t="s">
        <v>236</v>
      </c>
    </row>
    <row r="788" spans="1:24" x14ac:dyDescent="0.25">
      <c r="A788" t="s">
        <v>6011</v>
      </c>
      <c r="B788" t="s">
        <v>946</v>
      </c>
      <c r="C788" t="s">
        <v>2014</v>
      </c>
      <c r="D788" t="s">
        <v>2014</v>
      </c>
      <c r="E788" t="s">
        <v>25</v>
      </c>
      <c r="F788" t="s">
        <v>26</v>
      </c>
      <c r="G788">
        <v>1</v>
      </c>
      <c r="H788">
        <v>0</v>
      </c>
      <c r="I788" t="s">
        <v>27</v>
      </c>
      <c r="J788" t="s">
        <v>28</v>
      </c>
      <c r="K788">
        <v>49</v>
      </c>
      <c r="L788">
        <v>62</v>
      </c>
      <c r="M788" t="s">
        <v>47</v>
      </c>
      <c r="N788">
        <v>123456789</v>
      </c>
      <c r="O788" t="s">
        <v>28</v>
      </c>
      <c r="P788">
        <v>1</v>
      </c>
      <c r="Q788" t="s">
        <v>30</v>
      </c>
      <c r="S788" t="s">
        <v>2014</v>
      </c>
      <c r="T788">
        <v>564</v>
      </c>
      <c r="U788">
        <v>-1</v>
      </c>
      <c r="W788" s="1" t="s">
        <v>2015</v>
      </c>
      <c r="X788" t="s">
        <v>2016</v>
      </c>
    </row>
    <row r="789" spans="1:24" x14ac:dyDescent="0.25">
      <c r="A789" t="s">
        <v>6011</v>
      </c>
      <c r="B789" t="s">
        <v>946</v>
      </c>
      <c r="C789" t="s">
        <v>1171</v>
      </c>
      <c r="D789" t="s">
        <v>1171</v>
      </c>
      <c r="E789">
        <v>-1</v>
      </c>
      <c r="F789" t="s">
        <v>38</v>
      </c>
      <c r="G789">
        <v>10</v>
      </c>
      <c r="H789">
        <v>3</v>
      </c>
      <c r="I789" t="s">
        <v>27</v>
      </c>
      <c r="J789" t="s">
        <v>28</v>
      </c>
      <c r="K789">
        <v>56</v>
      </c>
      <c r="L789">
        <v>-1</v>
      </c>
      <c r="M789">
        <v>-1</v>
      </c>
      <c r="N789">
        <v>-1</v>
      </c>
      <c r="O789">
        <v>-1</v>
      </c>
      <c r="P789">
        <v>1</v>
      </c>
      <c r="Q789">
        <v>-1</v>
      </c>
      <c r="S789" t="s">
        <v>1171</v>
      </c>
      <c r="T789">
        <v>565</v>
      </c>
      <c r="U789">
        <v>57</v>
      </c>
      <c r="W789" s="1" t="s">
        <v>1172</v>
      </c>
      <c r="X789" t="s">
        <v>1172</v>
      </c>
    </row>
    <row r="790" spans="1:24" x14ac:dyDescent="0.25">
      <c r="A790" t="s">
        <v>6011</v>
      </c>
      <c r="B790" t="s">
        <v>946</v>
      </c>
      <c r="C790" t="s">
        <v>2017</v>
      </c>
      <c r="D790" t="s">
        <v>2017</v>
      </c>
      <c r="E790" t="s">
        <v>25</v>
      </c>
      <c r="F790" t="s">
        <v>26</v>
      </c>
      <c r="G790">
        <v>1</v>
      </c>
      <c r="H790">
        <v>0</v>
      </c>
      <c r="I790" t="s">
        <v>27</v>
      </c>
      <c r="J790" t="s">
        <v>28</v>
      </c>
      <c r="K790">
        <v>39</v>
      </c>
      <c r="L790">
        <v>68</v>
      </c>
      <c r="M790" t="s">
        <v>47</v>
      </c>
      <c r="N790" t="s">
        <v>2018</v>
      </c>
      <c r="O790">
        <v>-1</v>
      </c>
      <c r="P790">
        <v>1</v>
      </c>
      <c r="Q790" t="s">
        <v>30</v>
      </c>
      <c r="S790" t="s">
        <v>2017</v>
      </c>
      <c r="T790">
        <v>566</v>
      </c>
      <c r="U790">
        <v>-1</v>
      </c>
      <c r="W790" s="1" t="s">
        <v>2019</v>
      </c>
      <c r="X790" t="s">
        <v>2020</v>
      </c>
    </row>
    <row r="791" spans="1:24" x14ac:dyDescent="0.25">
      <c r="A791" t="s">
        <v>6011</v>
      </c>
      <c r="B791" t="s">
        <v>946</v>
      </c>
      <c r="C791" t="s">
        <v>960</v>
      </c>
      <c r="D791" t="s">
        <v>960</v>
      </c>
      <c r="E791" t="s">
        <v>25</v>
      </c>
      <c r="F791" t="s">
        <v>26</v>
      </c>
      <c r="G791">
        <v>1</v>
      </c>
      <c r="H791">
        <v>0</v>
      </c>
      <c r="I791" t="s">
        <v>27</v>
      </c>
      <c r="J791" t="s">
        <v>28</v>
      </c>
      <c r="K791">
        <v>7</v>
      </c>
      <c r="L791">
        <v>-1</v>
      </c>
      <c r="M791">
        <v>-1</v>
      </c>
      <c r="N791">
        <v>-1</v>
      </c>
      <c r="O791">
        <v>-1</v>
      </c>
      <c r="P791">
        <v>1</v>
      </c>
      <c r="Q791" t="s">
        <v>30</v>
      </c>
      <c r="S791" t="s">
        <v>960</v>
      </c>
      <c r="T791">
        <v>567</v>
      </c>
      <c r="U791">
        <v>-1</v>
      </c>
      <c r="W791" s="1" t="s">
        <v>961</v>
      </c>
      <c r="X791" t="s">
        <v>961</v>
      </c>
    </row>
    <row r="792" spans="1:24" x14ac:dyDescent="0.25">
      <c r="A792" t="s">
        <v>6011</v>
      </c>
      <c r="B792" t="s">
        <v>946</v>
      </c>
      <c r="C792" t="s">
        <v>2021</v>
      </c>
      <c r="D792" t="s">
        <v>2021</v>
      </c>
      <c r="E792" t="s">
        <v>25</v>
      </c>
      <c r="F792" t="s">
        <v>26</v>
      </c>
      <c r="G792">
        <v>1</v>
      </c>
      <c r="H792">
        <v>0</v>
      </c>
      <c r="I792" t="s">
        <v>27</v>
      </c>
      <c r="J792" t="s">
        <v>28</v>
      </c>
      <c r="K792">
        <v>45</v>
      </c>
      <c r="L792">
        <v>58</v>
      </c>
      <c r="M792" t="s">
        <v>47</v>
      </c>
      <c r="N792">
        <v>123456789</v>
      </c>
      <c r="O792" t="s">
        <v>28</v>
      </c>
      <c r="P792">
        <v>1</v>
      </c>
      <c r="Q792" t="s">
        <v>30</v>
      </c>
      <c r="S792" t="s">
        <v>2021</v>
      </c>
      <c r="T792">
        <v>568</v>
      </c>
      <c r="U792">
        <v>-1</v>
      </c>
      <c r="W792" s="1" t="s">
        <v>2022</v>
      </c>
      <c r="X792" t="s">
        <v>2023</v>
      </c>
    </row>
    <row r="793" spans="1:24" x14ac:dyDescent="0.25">
      <c r="A793" t="s">
        <v>6011</v>
      </c>
      <c r="B793" t="s">
        <v>946</v>
      </c>
      <c r="C793" t="s">
        <v>243</v>
      </c>
      <c r="D793" t="s">
        <v>243</v>
      </c>
      <c r="E793">
        <v>-1</v>
      </c>
      <c r="F793" t="s">
        <v>89</v>
      </c>
      <c r="G793">
        <v>255</v>
      </c>
      <c r="H793">
        <v>0</v>
      </c>
      <c r="I793" t="s">
        <v>27</v>
      </c>
      <c r="K793">
        <v>63</v>
      </c>
      <c r="L793">
        <v>-1</v>
      </c>
      <c r="M793">
        <v>-1</v>
      </c>
      <c r="N793">
        <v>-1</v>
      </c>
      <c r="O793">
        <v>-1</v>
      </c>
      <c r="P793">
        <v>1</v>
      </c>
      <c r="Q793" t="s">
        <v>244</v>
      </c>
      <c r="S793" t="s">
        <v>1181</v>
      </c>
      <c r="T793">
        <v>569</v>
      </c>
      <c r="U793">
        <v>-1</v>
      </c>
      <c r="W793" s="1" t="s">
        <v>1182</v>
      </c>
      <c r="X793" t="s">
        <v>1182</v>
      </c>
    </row>
    <row r="794" spans="1:24" x14ac:dyDescent="0.25">
      <c r="A794" t="s">
        <v>6011</v>
      </c>
      <c r="B794" t="s">
        <v>946</v>
      </c>
      <c r="C794" t="s">
        <v>4098</v>
      </c>
      <c r="D794" t="s">
        <v>4098</v>
      </c>
      <c r="E794">
        <v>-1</v>
      </c>
      <c r="F794" t="s">
        <v>89</v>
      </c>
      <c r="G794">
        <v>1</v>
      </c>
      <c r="H794">
        <v>0</v>
      </c>
      <c r="I794" t="s">
        <v>3586</v>
      </c>
      <c r="J794" t="s">
        <v>3587</v>
      </c>
      <c r="K794">
        <v>65</v>
      </c>
      <c r="L794">
        <v>-1</v>
      </c>
      <c r="M794">
        <v>-1</v>
      </c>
      <c r="N794">
        <v>-1</v>
      </c>
      <c r="O794">
        <v>-1</v>
      </c>
      <c r="P794">
        <v>1</v>
      </c>
      <c r="Q794">
        <v>-1</v>
      </c>
      <c r="S794" t="s">
        <v>4098</v>
      </c>
      <c r="T794">
        <v>618</v>
      </c>
      <c r="U794">
        <v>-1</v>
      </c>
      <c r="V794">
        <v>-1</v>
      </c>
      <c r="W794" s="1" t="s">
        <v>4099</v>
      </c>
      <c r="X794" t="s">
        <v>4100</v>
      </c>
    </row>
    <row r="795" spans="1:24" ht="45" x14ac:dyDescent="0.25">
      <c r="A795" t="s">
        <v>6011</v>
      </c>
      <c r="B795" t="s">
        <v>946</v>
      </c>
      <c r="C795" t="s">
        <v>571</v>
      </c>
      <c r="D795" t="s">
        <v>572</v>
      </c>
      <c r="E795" t="s">
        <v>119</v>
      </c>
      <c r="F795" t="s">
        <v>120</v>
      </c>
      <c r="G795">
        <v>10</v>
      </c>
      <c r="H795">
        <v>0</v>
      </c>
      <c r="I795" t="s">
        <v>27</v>
      </c>
      <c r="J795" t="s">
        <v>28</v>
      </c>
      <c r="K795">
        <v>15</v>
      </c>
      <c r="L795">
        <v>-1</v>
      </c>
      <c r="M795">
        <v>-1</v>
      </c>
      <c r="N795">
        <v>-1</v>
      </c>
      <c r="O795">
        <v>-1</v>
      </c>
      <c r="P795">
        <v>1</v>
      </c>
      <c r="Q795">
        <v>-1</v>
      </c>
      <c r="S795" t="s">
        <v>982</v>
      </c>
      <c r="T795">
        <v>570</v>
      </c>
      <c r="U795">
        <v>-1</v>
      </c>
      <c r="W795" s="1" t="s">
        <v>983</v>
      </c>
      <c r="X795" t="s">
        <v>984</v>
      </c>
    </row>
    <row r="796" spans="1:24" ht="30" x14ac:dyDescent="0.25">
      <c r="A796" t="s">
        <v>6011</v>
      </c>
      <c r="B796" t="s">
        <v>946</v>
      </c>
      <c r="C796" t="s">
        <v>976</v>
      </c>
      <c r="D796" t="s">
        <v>977</v>
      </c>
      <c r="E796">
        <v>-1</v>
      </c>
      <c r="F796" t="s">
        <v>26</v>
      </c>
      <c r="G796">
        <v>1</v>
      </c>
      <c r="H796">
        <v>0</v>
      </c>
      <c r="I796" t="s">
        <v>27</v>
      </c>
      <c r="J796" t="s">
        <v>28</v>
      </c>
      <c r="K796">
        <v>13</v>
      </c>
      <c r="L796">
        <v>-1</v>
      </c>
      <c r="M796">
        <v>-1</v>
      </c>
      <c r="N796">
        <v>-1</v>
      </c>
      <c r="O796">
        <v>-1</v>
      </c>
      <c r="P796" t="s">
        <v>97</v>
      </c>
      <c r="Q796">
        <v>-1</v>
      </c>
      <c r="S796" t="s">
        <v>976</v>
      </c>
      <c r="T796">
        <v>571</v>
      </c>
      <c r="U796">
        <v>-1</v>
      </c>
      <c r="W796" s="1" t="s">
        <v>978</v>
      </c>
      <c r="X796" t="s">
        <v>978</v>
      </c>
    </row>
    <row r="797" spans="1:24" x14ac:dyDescent="0.25">
      <c r="A797" t="s">
        <v>6011</v>
      </c>
      <c r="B797" t="s">
        <v>946</v>
      </c>
      <c r="C797" t="s">
        <v>979</v>
      </c>
      <c r="D797" t="s">
        <v>979</v>
      </c>
      <c r="E797">
        <v>-1</v>
      </c>
      <c r="F797" t="s">
        <v>82</v>
      </c>
      <c r="G797">
        <v>2</v>
      </c>
      <c r="H797">
        <v>0</v>
      </c>
      <c r="I797" t="s">
        <v>27</v>
      </c>
      <c r="J797" t="s">
        <v>28</v>
      </c>
      <c r="K797">
        <v>14</v>
      </c>
      <c r="L797">
        <v>-1</v>
      </c>
      <c r="M797">
        <v>-1</v>
      </c>
      <c r="N797">
        <v>-1</v>
      </c>
      <c r="O797">
        <v>-1</v>
      </c>
      <c r="P797">
        <v>1</v>
      </c>
      <c r="Q797">
        <v>-1</v>
      </c>
      <c r="S797" t="s">
        <v>980</v>
      </c>
      <c r="T797">
        <v>572</v>
      </c>
      <c r="U797">
        <v>-1</v>
      </c>
      <c r="V797">
        <v>-1</v>
      </c>
      <c r="W797" s="1" t="s">
        <v>981</v>
      </c>
      <c r="X797" t="s">
        <v>981</v>
      </c>
    </row>
    <row r="798" spans="1:24" x14ac:dyDescent="0.25">
      <c r="A798" t="s">
        <v>6011</v>
      </c>
      <c r="B798" t="s">
        <v>946</v>
      </c>
      <c r="C798" t="s">
        <v>1079</v>
      </c>
      <c r="D798" t="s">
        <v>1079</v>
      </c>
      <c r="E798">
        <v>-1</v>
      </c>
      <c r="F798" t="s">
        <v>120</v>
      </c>
      <c r="G798">
        <v>10</v>
      </c>
      <c r="H798">
        <v>0</v>
      </c>
      <c r="I798" t="s">
        <v>27</v>
      </c>
      <c r="J798" t="s">
        <v>28</v>
      </c>
      <c r="K798">
        <v>16</v>
      </c>
      <c r="L798">
        <v>-1</v>
      </c>
      <c r="M798">
        <v>-1</v>
      </c>
      <c r="N798">
        <v>-1</v>
      </c>
      <c r="O798">
        <v>-1</v>
      </c>
      <c r="P798">
        <v>1</v>
      </c>
      <c r="Q798">
        <v>-1</v>
      </c>
      <c r="S798" t="s">
        <v>1080</v>
      </c>
      <c r="T798">
        <v>573</v>
      </c>
      <c r="U798">
        <v>-1</v>
      </c>
      <c r="V798">
        <v>-1</v>
      </c>
      <c r="W798" s="1" t="s">
        <v>1081</v>
      </c>
      <c r="X798" t="s">
        <v>1081</v>
      </c>
    </row>
    <row r="799" spans="1:24" ht="30" x14ac:dyDescent="0.25">
      <c r="A799" t="s">
        <v>6011</v>
      </c>
      <c r="B799" t="s">
        <v>946</v>
      </c>
      <c r="C799" t="s">
        <v>1104</v>
      </c>
      <c r="D799" t="s">
        <v>1104</v>
      </c>
      <c r="E799">
        <v>-1</v>
      </c>
      <c r="F799" t="s">
        <v>26</v>
      </c>
      <c r="G799">
        <v>1</v>
      </c>
      <c r="H799">
        <v>0</v>
      </c>
      <c r="I799" t="s">
        <v>27</v>
      </c>
      <c r="J799" t="s">
        <v>28</v>
      </c>
      <c r="K799">
        <v>23</v>
      </c>
      <c r="L799">
        <v>-1</v>
      </c>
      <c r="M799">
        <v>-1</v>
      </c>
      <c r="N799">
        <v>-1</v>
      </c>
      <c r="O799">
        <v>-1</v>
      </c>
      <c r="P799" t="s">
        <v>97</v>
      </c>
      <c r="Q799">
        <v>-1</v>
      </c>
      <c r="S799" t="s">
        <v>1104</v>
      </c>
      <c r="T799">
        <v>574</v>
      </c>
      <c r="U799">
        <v>-1</v>
      </c>
      <c r="W799" s="1" t="s">
        <v>1105</v>
      </c>
      <c r="X799" t="s">
        <v>1105</v>
      </c>
    </row>
    <row r="800" spans="1:24" x14ac:dyDescent="0.25">
      <c r="A800" t="s">
        <v>6011</v>
      </c>
      <c r="B800" t="s">
        <v>946</v>
      </c>
      <c r="C800" t="s">
        <v>1106</v>
      </c>
      <c r="D800" t="s">
        <v>1106</v>
      </c>
      <c r="E800">
        <v>-1</v>
      </c>
      <c r="F800" t="s">
        <v>82</v>
      </c>
      <c r="G800">
        <v>2</v>
      </c>
      <c r="H800">
        <v>0</v>
      </c>
      <c r="I800" t="s">
        <v>27</v>
      </c>
      <c r="J800" t="s">
        <v>28</v>
      </c>
      <c r="K800">
        <v>24</v>
      </c>
      <c r="L800" t="s">
        <v>1107</v>
      </c>
      <c r="M800">
        <v>-1</v>
      </c>
      <c r="N800">
        <v>-1</v>
      </c>
      <c r="O800">
        <v>-1</v>
      </c>
      <c r="P800">
        <v>1</v>
      </c>
      <c r="Q800">
        <v>-1</v>
      </c>
      <c r="S800" t="s">
        <v>1108</v>
      </c>
      <c r="T800">
        <v>575</v>
      </c>
      <c r="U800">
        <v>-1</v>
      </c>
      <c r="V800">
        <v>-1</v>
      </c>
      <c r="W800" s="1" t="s">
        <v>1109</v>
      </c>
      <c r="X800" t="s">
        <v>1109</v>
      </c>
    </row>
    <row r="801" spans="1:24" s="2" customFormat="1" ht="45" x14ac:dyDescent="0.25">
      <c r="A801" s="2" t="s">
        <v>6011</v>
      </c>
      <c r="B801" s="2" t="s">
        <v>946</v>
      </c>
      <c r="C801" s="2" t="s">
        <v>1099</v>
      </c>
      <c r="D801" s="2" t="s">
        <v>1099</v>
      </c>
      <c r="E801" s="2">
        <v>-1</v>
      </c>
      <c r="F801" s="2" t="s">
        <v>26</v>
      </c>
      <c r="G801" s="2">
        <v>1</v>
      </c>
      <c r="H801" s="2">
        <v>0</v>
      </c>
      <c r="I801" t="s">
        <v>27</v>
      </c>
      <c r="J801" t="s">
        <v>28</v>
      </c>
      <c r="K801">
        <v>22</v>
      </c>
      <c r="L801" t="s">
        <v>1100</v>
      </c>
      <c r="M801">
        <v>-1</v>
      </c>
      <c r="N801">
        <v>-1</v>
      </c>
      <c r="O801">
        <v>-1</v>
      </c>
      <c r="P801">
        <v>1</v>
      </c>
      <c r="Q801">
        <v>-1</v>
      </c>
      <c r="R801"/>
      <c r="S801" t="s">
        <v>1101</v>
      </c>
      <c r="T801">
        <v>576</v>
      </c>
      <c r="U801">
        <v>-1</v>
      </c>
      <c r="V801">
        <v>-1</v>
      </c>
      <c r="W801" s="3" t="s">
        <v>1102</v>
      </c>
      <c r="X801" s="2" t="s">
        <v>1103</v>
      </c>
    </row>
    <row r="802" spans="1:24" ht="45" x14ac:dyDescent="0.25">
      <c r="A802" t="s">
        <v>6011</v>
      </c>
      <c r="B802" t="s">
        <v>946</v>
      </c>
      <c r="C802" t="s">
        <v>1110</v>
      </c>
      <c r="D802" t="s">
        <v>1110</v>
      </c>
      <c r="E802">
        <v>-1</v>
      </c>
      <c r="F802" t="s">
        <v>120</v>
      </c>
      <c r="G802">
        <v>10</v>
      </c>
      <c r="H802">
        <v>0</v>
      </c>
      <c r="I802" t="s">
        <v>27</v>
      </c>
      <c r="J802" t="s">
        <v>28</v>
      </c>
      <c r="K802">
        <v>25</v>
      </c>
      <c r="L802" t="s">
        <v>1111</v>
      </c>
      <c r="M802">
        <v>-1</v>
      </c>
      <c r="N802">
        <v>-1</v>
      </c>
      <c r="O802">
        <v>-1</v>
      </c>
      <c r="P802">
        <v>1</v>
      </c>
      <c r="Q802">
        <v>-1</v>
      </c>
      <c r="S802" t="s">
        <v>1112</v>
      </c>
      <c r="T802">
        <v>577</v>
      </c>
      <c r="U802">
        <v>-1</v>
      </c>
      <c r="V802">
        <v>-1</v>
      </c>
      <c r="W802" s="1" t="s">
        <v>1113</v>
      </c>
      <c r="X802" t="s">
        <v>1113</v>
      </c>
    </row>
    <row r="803" spans="1:24" x14ac:dyDescent="0.25">
      <c r="A803" t="s">
        <v>6011</v>
      </c>
      <c r="B803" t="s">
        <v>946</v>
      </c>
      <c r="C803" t="s">
        <v>1114</v>
      </c>
      <c r="D803" t="s">
        <v>1114</v>
      </c>
      <c r="E803">
        <v>-1</v>
      </c>
      <c r="F803" t="s">
        <v>120</v>
      </c>
      <c r="G803">
        <v>10</v>
      </c>
      <c r="H803">
        <v>0</v>
      </c>
      <c r="I803" t="s">
        <v>27</v>
      </c>
      <c r="J803" t="s">
        <v>28</v>
      </c>
      <c r="K803">
        <v>26</v>
      </c>
      <c r="L803">
        <v>-1</v>
      </c>
      <c r="M803">
        <v>-1</v>
      </c>
      <c r="N803">
        <v>-1</v>
      </c>
      <c r="O803">
        <v>-1</v>
      </c>
      <c r="P803">
        <v>1</v>
      </c>
      <c r="Q803">
        <v>-1</v>
      </c>
      <c r="S803" t="s">
        <v>1115</v>
      </c>
      <c r="T803">
        <v>578</v>
      </c>
      <c r="U803">
        <v>-1</v>
      </c>
      <c r="V803">
        <v>-1</v>
      </c>
      <c r="W803" s="1" t="s">
        <v>1116</v>
      </c>
      <c r="X803" t="s">
        <v>1116</v>
      </c>
    </row>
    <row r="804" spans="1:24" ht="45" x14ac:dyDescent="0.25">
      <c r="A804" t="s">
        <v>6011</v>
      </c>
      <c r="B804" t="s">
        <v>946</v>
      </c>
      <c r="C804" t="s">
        <v>1134</v>
      </c>
      <c r="D804" t="s">
        <v>1134</v>
      </c>
      <c r="E804" t="s">
        <v>25</v>
      </c>
      <c r="F804" t="s">
        <v>26</v>
      </c>
      <c r="G804">
        <v>1</v>
      </c>
      <c r="H804">
        <v>0</v>
      </c>
      <c r="I804" t="s">
        <v>27</v>
      </c>
      <c r="J804" t="s">
        <v>28</v>
      </c>
      <c r="K804">
        <v>32</v>
      </c>
      <c r="L804">
        <v>-1</v>
      </c>
      <c r="M804">
        <v>-1</v>
      </c>
      <c r="N804">
        <v>-1</v>
      </c>
      <c r="O804">
        <v>-1</v>
      </c>
      <c r="P804" t="s">
        <v>97</v>
      </c>
      <c r="Q804" t="s">
        <v>30</v>
      </c>
      <c r="S804" t="s">
        <v>1134</v>
      </c>
      <c r="T804">
        <v>579</v>
      </c>
      <c r="U804">
        <v>-1</v>
      </c>
      <c r="W804" s="1" t="s">
        <v>1135</v>
      </c>
      <c r="X804" t="s">
        <v>1135</v>
      </c>
    </row>
    <row r="805" spans="1:24" s="2" customFormat="1" x14ac:dyDescent="0.25">
      <c r="A805" s="2" t="s">
        <v>6011</v>
      </c>
      <c r="B805" s="2" t="s">
        <v>946</v>
      </c>
      <c r="C805" s="2" t="s">
        <v>680</v>
      </c>
      <c r="D805" s="2" t="s">
        <v>118</v>
      </c>
      <c r="E805" s="2" t="s">
        <v>119</v>
      </c>
      <c r="F805" s="2" t="s">
        <v>120</v>
      </c>
      <c r="G805" s="2">
        <v>10</v>
      </c>
      <c r="H805" s="2">
        <v>0</v>
      </c>
      <c r="I805" t="s">
        <v>28</v>
      </c>
      <c r="J805" t="s">
        <v>28</v>
      </c>
      <c r="K805">
        <v>3</v>
      </c>
      <c r="L805">
        <v>90</v>
      </c>
      <c r="M805">
        <v>-1</v>
      </c>
      <c r="N805">
        <v>-1</v>
      </c>
      <c r="O805">
        <v>-1</v>
      </c>
      <c r="P805">
        <v>1</v>
      </c>
      <c r="Q805">
        <v>-1</v>
      </c>
      <c r="R805"/>
      <c r="S805" t="s">
        <v>950</v>
      </c>
      <c r="T805">
        <v>580</v>
      </c>
      <c r="U805">
        <v>-1</v>
      </c>
      <c r="V805"/>
      <c r="W805" s="3" t="s">
        <v>951</v>
      </c>
      <c r="X805" s="2" t="s">
        <v>952</v>
      </c>
    </row>
    <row r="806" spans="1:24" ht="30" x14ac:dyDescent="0.25">
      <c r="A806" t="s">
        <v>6011</v>
      </c>
      <c r="B806" t="s">
        <v>946</v>
      </c>
      <c r="C806" t="s">
        <v>962</v>
      </c>
      <c r="D806" t="s">
        <v>962</v>
      </c>
      <c r="E806">
        <v>-1</v>
      </c>
      <c r="F806" t="s">
        <v>89</v>
      </c>
      <c r="G806">
        <v>20</v>
      </c>
      <c r="H806">
        <v>0</v>
      </c>
      <c r="I806" t="s">
        <v>27</v>
      </c>
      <c r="J806" t="s">
        <v>28</v>
      </c>
      <c r="K806">
        <v>8</v>
      </c>
      <c r="L806">
        <v>-1</v>
      </c>
      <c r="M806">
        <v>-1</v>
      </c>
      <c r="N806">
        <v>-1</v>
      </c>
      <c r="O806">
        <v>-1</v>
      </c>
      <c r="P806">
        <v>1</v>
      </c>
      <c r="Q806">
        <v>-1</v>
      </c>
      <c r="S806" t="s">
        <v>963</v>
      </c>
      <c r="T806">
        <v>581</v>
      </c>
      <c r="U806">
        <v>-1</v>
      </c>
      <c r="W806" s="1" t="s">
        <v>964</v>
      </c>
      <c r="X806" t="s">
        <v>964</v>
      </c>
    </row>
    <row r="807" spans="1:24" x14ac:dyDescent="0.25">
      <c r="A807" s="2" t="s">
        <v>6011</v>
      </c>
      <c r="B807" s="2" t="s">
        <v>946</v>
      </c>
      <c r="C807" s="2" t="s">
        <v>560</v>
      </c>
      <c r="D807" s="2" t="s">
        <v>560</v>
      </c>
      <c r="E807" s="2">
        <v>-1</v>
      </c>
      <c r="F807" s="2" t="s">
        <v>89</v>
      </c>
      <c r="G807" s="2">
        <v>4</v>
      </c>
      <c r="H807" s="2">
        <v>0</v>
      </c>
      <c r="I807" t="s">
        <v>28</v>
      </c>
      <c r="J807" t="s">
        <v>28</v>
      </c>
      <c r="K807">
        <v>2</v>
      </c>
      <c r="L807">
        <v>-1</v>
      </c>
      <c r="M807">
        <v>-1</v>
      </c>
      <c r="N807">
        <v>-1</v>
      </c>
      <c r="O807">
        <v>-1</v>
      </c>
      <c r="P807">
        <v>1</v>
      </c>
      <c r="Q807">
        <v>-1</v>
      </c>
      <c r="R807" t="s">
        <v>27</v>
      </c>
      <c r="S807" t="s">
        <v>948</v>
      </c>
      <c r="T807">
        <v>582</v>
      </c>
      <c r="U807">
        <v>-1</v>
      </c>
      <c r="W807" s="3" t="s">
        <v>949</v>
      </c>
      <c r="X807" s="2" t="s">
        <v>949</v>
      </c>
    </row>
    <row r="808" spans="1:24" x14ac:dyDescent="0.25">
      <c r="A808" t="s">
        <v>6011</v>
      </c>
      <c r="B808" t="s">
        <v>946</v>
      </c>
      <c r="C808" t="s">
        <v>953</v>
      </c>
      <c r="D808" t="s">
        <v>953</v>
      </c>
      <c r="E808">
        <v>-1</v>
      </c>
      <c r="F808" t="s">
        <v>89</v>
      </c>
      <c r="G808">
        <v>24</v>
      </c>
      <c r="H808">
        <v>0</v>
      </c>
      <c r="I808" t="s">
        <v>28</v>
      </c>
      <c r="J808" t="s">
        <v>28</v>
      </c>
      <c r="K808">
        <v>4</v>
      </c>
      <c r="L808">
        <v>-1</v>
      </c>
      <c r="M808">
        <v>-1</v>
      </c>
      <c r="N808">
        <v>-1</v>
      </c>
      <c r="O808">
        <v>-1</v>
      </c>
      <c r="P808">
        <v>1</v>
      </c>
      <c r="Q808">
        <v>-1</v>
      </c>
      <c r="S808" t="s">
        <v>953</v>
      </c>
      <c r="T808">
        <v>583</v>
      </c>
      <c r="U808">
        <v>-1</v>
      </c>
      <c r="W808" s="1" t="s">
        <v>954</v>
      </c>
      <c r="X808" t="s">
        <v>954</v>
      </c>
    </row>
    <row r="809" spans="1:24" x14ac:dyDescent="0.25">
      <c r="A809" t="s">
        <v>6011</v>
      </c>
      <c r="B809" t="s">
        <v>946</v>
      </c>
      <c r="C809" t="s">
        <v>1168</v>
      </c>
      <c r="D809" t="s">
        <v>1168</v>
      </c>
      <c r="E809">
        <v>-1</v>
      </c>
      <c r="F809" t="s">
        <v>26</v>
      </c>
      <c r="G809">
        <v>1</v>
      </c>
      <c r="H809">
        <v>0</v>
      </c>
      <c r="I809" t="s">
        <v>27</v>
      </c>
      <c r="J809" t="s">
        <v>28</v>
      </c>
      <c r="K809">
        <v>55</v>
      </c>
      <c r="L809">
        <v>-1</v>
      </c>
      <c r="M809">
        <v>-1</v>
      </c>
      <c r="N809">
        <v>-1</v>
      </c>
      <c r="O809">
        <v>-1</v>
      </c>
      <c r="P809">
        <v>1</v>
      </c>
      <c r="Q809" t="s">
        <v>547</v>
      </c>
      <c r="S809" t="s">
        <v>1169</v>
      </c>
      <c r="T809">
        <v>584</v>
      </c>
      <c r="U809">
        <v>-1</v>
      </c>
      <c r="W809" s="1" t="s">
        <v>1170</v>
      </c>
      <c r="X809" t="s">
        <v>1170</v>
      </c>
    </row>
    <row r="810" spans="1:24" x14ac:dyDescent="0.25">
      <c r="A810" t="s">
        <v>6011</v>
      </c>
      <c r="B810" t="s">
        <v>946</v>
      </c>
      <c r="C810" t="s">
        <v>684</v>
      </c>
      <c r="D810" t="s">
        <v>684</v>
      </c>
      <c r="E810" t="s">
        <v>25</v>
      </c>
      <c r="F810" t="s">
        <v>26</v>
      </c>
      <c r="G810">
        <v>1</v>
      </c>
      <c r="H810">
        <v>0</v>
      </c>
      <c r="I810" t="s">
        <v>28</v>
      </c>
      <c r="J810" t="s">
        <v>28</v>
      </c>
      <c r="K810">
        <v>54</v>
      </c>
      <c r="L810">
        <v>-1</v>
      </c>
      <c r="M810">
        <v>-1</v>
      </c>
      <c r="N810">
        <v>-1</v>
      </c>
      <c r="O810">
        <v>-1</v>
      </c>
      <c r="P810">
        <v>1</v>
      </c>
      <c r="Q810" t="s">
        <v>30</v>
      </c>
      <c r="S810" t="s">
        <v>1166</v>
      </c>
      <c r="T810">
        <v>585</v>
      </c>
      <c r="U810">
        <v>-1</v>
      </c>
      <c r="W810" s="1" t="s">
        <v>1167</v>
      </c>
      <c r="X810" t="s">
        <v>1167</v>
      </c>
    </row>
    <row r="811" spans="1:24" x14ac:dyDescent="0.25">
      <c r="A811" t="s">
        <v>6011</v>
      </c>
      <c r="B811" t="s">
        <v>946</v>
      </c>
      <c r="C811" t="s">
        <v>955</v>
      </c>
      <c r="D811" t="s">
        <v>955</v>
      </c>
      <c r="E811">
        <v>-1</v>
      </c>
      <c r="F811" t="s">
        <v>89</v>
      </c>
      <c r="G811">
        <v>4</v>
      </c>
      <c r="H811">
        <v>0</v>
      </c>
      <c r="I811" t="s">
        <v>28</v>
      </c>
      <c r="J811" t="s">
        <v>28</v>
      </c>
      <c r="K811">
        <v>5</v>
      </c>
      <c r="L811">
        <v>-1</v>
      </c>
      <c r="M811">
        <v>-1</v>
      </c>
      <c r="N811">
        <v>-1</v>
      </c>
      <c r="O811">
        <v>-1</v>
      </c>
      <c r="P811">
        <v>1</v>
      </c>
      <c r="Q811" t="s">
        <v>98</v>
      </c>
      <c r="S811" t="s">
        <v>955</v>
      </c>
      <c r="T811">
        <v>586</v>
      </c>
      <c r="U811">
        <v>-1</v>
      </c>
      <c r="W811" s="1" t="s">
        <v>956</v>
      </c>
      <c r="X811" t="s">
        <v>956</v>
      </c>
    </row>
    <row r="812" spans="1:24" x14ac:dyDescent="0.25">
      <c r="A812" t="s">
        <v>6011</v>
      </c>
      <c r="B812" t="s">
        <v>946</v>
      </c>
      <c r="C812" t="s">
        <v>970</v>
      </c>
      <c r="D812" t="s">
        <v>970</v>
      </c>
      <c r="E812">
        <v>-1</v>
      </c>
      <c r="F812" t="s">
        <v>120</v>
      </c>
      <c r="G812">
        <v>10</v>
      </c>
      <c r="H812">
        <v>0</v>
      </c>
      <c r="I812" t="s">
        <v>27</v>
      </c>
      <c r="J812" t="s">
        <v>28</v>
      </c>
      <c r="K812">
        <v>11</v>
      </c>
      <c r="L812">
        <v>-1</v>
      </c>
      <c r="M812">
        <v>-1</v>
      </c>
      <c r="N812">
        <v>-1</v>
      </c>
      <c r="O812">
        <v>-1</v>
      </c>
      <c r="P812">
        <v>1</v>
      </c>
      <c r="Q812">
        <v>-1</v>
      </c>
      <c r="S812" t="s">
        <v>971</v>
      </c>
      <c r="T812">
        <v>587</v>
      </c>
      <c r="U812">
        <v>-1</v>
      </c>
      <c r="V812">
        <v>-1</v>
      </c>
      <c r="W812" s="1" t="s">
        <v>972</v>
      </c>
      <c r="X812" t="s">
        <v>972</v>
      </c>
    </row>
    <row r="813" spans="1:24" x14ac:dyDescent="0.25">
      <c r="A813" t="s">
        <v>6011</v>
      </c>
      <c r="B813" t="s">
        <v>946</v>
      </c>
      <c r="C813" t="s">
        <v>237</v>
      </c>
      <c r="D813" t="s">
        <v>237</v>
      </c>
      <c r="E813">
        <v>-1</v>
      </c>
      <c r="F813" t="s">
        <v>120</v>
      </c>
      <c r="G813">
        <v>26</v>
      </c>
      <c r="H813">
        <v>6</v>
      </c>
      <c r="I813" t="s">
        <v>27</v>
      </c>
      <c r="J813" t="s">
        <v>28</v>
      </c>
      <c r="K813">
        <v>61</v>
      </c>
      <c r="L813">
        <v>-1</v>
      </c>
      <c r="M813">
        <v>-1</v>
      </c>
      <c r="N813">
        <v>-1</v>
      </c>
      <c r="O813">
        <v>-1</v>
      </c>
      <c r="P813">
        <v>1</v>
      </c>
      <c r="Q813" t="s">
        <v>231</v>
      </c>
      <c r="S813" t="s">
        <v>1179</v>
      </c>
      <c r="T813">
        <v>588</v>
      </c>
      <c r="U813">
        <v>-1</v>
      </c>
      <c r="W813" s="1" t="s">
        <v>239</v>
      </c>
      <c r="X813" t="s">
        <v>239</v>
      </c>
    </row>
    <row r="814" spans="1:24" s="2" customFormat="1" x14ac:dyDescent="0.25">
      <c r="A814" s="2" t="s">
        <v>6011</v>
      </c>
      <c r="B814" s="2" t="s">
        <v>946</v>
      </c>
      <c r="C814" s="2" t="s">
        <v>1156</v>
      </c>
      <c r="D814" s="2" t="s">
        <v>1156</v>
      </c>
      <c r="E814" s="2" t="s">
        <v>25</v>
      </c>
      <c r="F814" s="2" t="s">
        <v>26</v>
      </c>
      <c r="G814" s="2">
        <v>1</v>
      </c>
      <c r="H814" s="2">
        <v>0</v>
      </c>
      <c r="I814" t="s">
        <v>27</v>
      </c>
      <c r="J814" t="s">
        <v>28</v>
      </c>
      <c r="K814">
        <v>51</v>
      </c>
      <c r="L814">
        <v>-1</v>
      </c>
      <c r="M814">
        <v>-1</v>
      </c>
      <c r="N814">
        <v>-1</v>
      </c>
      <c r="O814">
        <v>-1</v>
      </c>
      <c r="P814">
        <v>1</v>
      </c>
      <c r="Q814" t="s">
        <v>30</v>
      </c>
      <c r="R814"/>
      <c r="S814" t="s">
        <v>1156</v>
      </c>
      <c r="T814">
        <v>589</v>
      </c>
      <c r="U814">
        <v>-1</v>
      </c>
      <c r="V814"/>
      <c r="W814" s="3" t="s">
        <v>1157</v>
      </c>
      <c r="X814" s="2" t="s">
        <v>1157</v>
      </c>
    </row>
    <row r="815" spans="1:24" ht="30" x14ac:dyDescent="0.25">
      <c r="A815" t="s">
        <v>6011</v>
      </c>
      <c r="B815" t="s">
        <v>946</v>
      </c>
      <c r="C815" t="s">
        <v>965</v>
      </c>
      <c r="D815" t="s">
        <v>965</v>
      </c>
      <c r="E815">
        <v>-1</v>
      </c>
      <c r="F815" t="s">
        <v>26</v>
      </c>
      <c r="G815">
        <v>1</v>
      </c>
      <c r="H815">
        <v>0</v>
      </c>
      <c r="I815" t="s">
        <v>27</v>
      </c>
      <c r="J815" t="s">
        <v>28</v>
      </c>
      <c r="K815">
        <v>9</v>
      </c>
      <c r="L815">
        <v>-1</v>
      </c>
      <c r="M815">
        <v>-1</v>
      </c>
      <c r="N815">
        <v>-1</v>
      </c>
      <c r="O815">
        <v>-1</v>
      </c>
      <c r="P815" t="s">
        <v>97</v>
      </c>
      <c r="Q815">
        <v>-1</v>
      </c>
      <c r="S815" t="s">
        <v>965</v>
      </c>
      <c r="T815">
        <v>590</v>
      </c>
      <c r="U815">
        <v>-1</v>
      </c>
      <c r="W815" s="1" t="s">
        <v>966</v>
      </c>
      <c r="X815" t="s">
        <v>966</v>
      </c>
    </row>
    <row r="816" spans="1:24" x14ac:dyDescent="0.25">
      <c r="A816" t="s">
        <v>6011</v>
      </c>
      <c r="B816" t="s">
        <v>946</v>
      </c>
      <c r="C816" t="s">
        <v>973</v>
      </c>
      <c r="D816" t="s">
        <v>973</v>
      </c>
      <c r="E816">
        <v>-1</v>
      </c>
      <c r="F816" t="s">
        <v>120</v>
      </c>
      <c r="G816">
        <v>10</v>
      </c>
      <c r="H816">
        <v>0</v>
      </c>
      <c r="I816" t="s">
        <v>27</v>
      </c>
      <c r="J816" t="s">
        <v>28</v>
      </c>
      <c r="K816">
        <v>12</v>
      </c>
      <c r="L816">
        <v>-1</v>
      </c>
      <c r="M816">
        <v>-1</v>
      </c>
      <c r="N816">
        <v>-1</v>
      </c>
      <c r="O816">
        <v>-1</v>
      </c>
      <c r="P816">
        <v>1</v>
      </c>
      <c r="Q816">
        <v>-1</v>
      </c>
      <c r="S816" t="s">
        <v>974</v>
      </c>
      <c r="T816">
        <v>591</v>
      </c>
      <c r="U816">
        <v>-1</v>
      </c>
      <c r="V816">
        <v>-1</v>
      </c>
      <c r="W816" s="1" t="s">
        <v>975</v>
      </c>
      <c r="X816" t="s">
        <v>975</v>
      </c>
    </row>
    <row r="817" spans="1:24" x14ac:dyDescent="0.25">
      <c r="A817" t="s">
        <v>6011</v>
      </c>
      <c r="B817" t="s">
        <v>946</v>
      </c>
      <c r="C817" t="s">
        <v>247</v>
      </c>
      <c r="D817" t="s">
        <v>247</v>
      </c>
      <c r="E817" t="s">
        <v>25</v>
      </c>
      <c r="F817" t="s">
        <v>89</v>
      </c>
      <c r="G817">
        <v>2000</v>
      </c>
      <c r="H817">
        <v>0</v>
      </c>
      <c r="I817" t="s">
        <v>27</v>
      </c>
      <c r="J817" t="s">
        <v>28</v>
      </c>
      <c r="K817">
        <v>64</v>
      </c>
      <c r="L817">
        <v>-1</v>
      </c>
      <c r="M817">
        <v>-1</v>
      </c>
      <c r="N817">
        <v>-1</v>
      </c>
      <c r="O817">
        <v>-1</v>
      </c>
      <c r="P817" t="s">
        <v>97</v>
      </c>
      <c r="Q817" t="s">
        <v>30</v>
      </c>
      <c r="S817" t="s">
        <v>1183</v>
      </c>
      <c r="T817">
        <v>592</v>
      </c>
      <c r="U817">
        <v>-1</v>
      </c>
      <c r="W817" s="1" t="s">
        <v>1184</v>
      </c>
      <c r="X817" t="s">
        <v>1184</v>
      </c>
    </row>
    <row r="818" spans="1:24" s="2" customFormat="1" x14ac:dyDescent="0.25">
      <c r="A818" s="2" t="s">
        <v>6011</v>
      </c>
      <c r="B818" s="2" t="s">
        <v>946</v>
      </c>
      <c r="C818" s="2" t="s">
        <v>1143</v>
      </c>
      <c r="D818" s="2" t="s">
        <v>1143</v>
      </c>
      <c r="E818" s="2" t="s">
        <v>25</v>
      </c>
      <c r="F818" s="2" t="s">
        <v>26</v>
      </c>
      <c r="G818" s="2">
        <v>1</v>
      </c>
      <c r="H818" s="2">
        <v>0</v>
      </c>
      <c r="I818" t="s">
        <v>27</v>
      </c>
      <c r="J818" t="s">
        <v>28</v>
      </c>
      <c r="K818">
        <v>38</v>
      </c>
      <c r="L818">
        <v>41</v>
      </c>
      <c r="M818" t="s">
        <v>47</v>
      </c>
      <c r="N818" t="s">
        <v>1144</v>
      </c>
      <c r="O818">
        <v>-1</v>
      </c>
      <c r="P818">
        <v>1</v>
      </c>
      <c r="Q818" t="s">
        <v>30</v>
      </c>
      <c r="R818"/>
      <c r="S818" t="s">
        <v>1143</v>
      </c>
      <c r="T818">
        <v>593</v>
      </c>
      <c r="U818">
        <v>-1</v>
      </c>
      <c r="V818"/>
      <c r="W818" s="3" t="s">
        <v>1145</v>
      </c>
      <c r="X818" s="2" t="s">
        <v>1146</v>
      </c>
    </row>
    <row r="819" spans="1:24" ht="30" x14ac:dyDescent="0.25">
      <c r="A819" t="s">
        <v>6011</v>
      </c>
      <c r="B819" t="s">
        <v>946</v>
      </c>
      <c r="C819" t="s">
        <v>1121</v>
      </c>
      <c r="D819" t="s">
        <v>1121</v>
      </c>
      <c r="E819">
        <v>-1</v>
      </c>
      <c r="F819" t="s">
        <v>26</v>
      </c>
      <c r="G819">
        <v>1</v>
      </c>
      <c r="H819">
        <v>0</v>
      </c>
      <c r="I819" t="s">
        <v>27</v>
      </c>
      <c r="J819" t="s">
        <v>28</v>
      </c>
      <c r="K819">
        <v>28</v>
      </c>
      <c r="L819">
        <v>-1</v>
      </c>
      <c r="M819">
        <v>-1</v>
      </c>
      <c r="N819">
        <v>-1</v>
      </c>
      <c r="O819">
        <v>-1</v>
      </c>
      <c r="P819" t="s">
        <v>97</v>
      </c>
      <c r="Q819">
        <v>-1</v>
      </c>
      <c r="S819" t="s">
        <v>1121</v>
      </c>
      <c r="T819">
        <v>594</v>
      </c>
      <c r="U819">
        <v>-1</v>
      </c>
      <c r="W819" s="1" t="s">
        <v>1122</v>
      </c>
      <c r="X819" t="s">
        <v>1122</v>
      </c>
    </row>
    <row r="820" spans="1:24" x14ac:dyDescent="0.25">
      <c r="A820" t="s">
        <v>6011</v>
      </c>
      <c r="B820" t="s">
        <v>946</v>
      </c>
      <c r="C820" t="s">
        <v>1123</v>
      </c>
      <c r="D820" t="s">
        <v>1123</v>
      </c>
      <c r="E820">
        <v>-1</v>
      </c>
      <c r="F820" t="s">
        <v>82</v>
      </c>
      <c r="G820">
        <v>2</v>
      </c>
      <c r="H820">
        <v>0</v>
      </c>
      <c r="I820" t="s">
        <v>27</v>
      </c>
      <c r="J820" t="s">
        <v>28</v>
      </c>
      <c r="K820">
        <v>29</v>
      </c>
      <c r="L820" t="s">
        <v>1124</v>
      </c>
      <c r="M820">
        <v>-1</v>
      </c>
      <c r="N820">
        <v>-1</v>
      </c>
      <c r="O820">
        <v>-1</v>
      </c>
      <c r="P820">
        <v>1</v>
      </c>
      <c r="Q820">
        <v>-1</v>
      </c>
      <c r="S820" t="s">
        <v>1125</v>
      </c>
      <c r="T820">
        <v>595</v>
      </c>
      <c r="U820">
        <v>-1</v>
      </c>
      <c r="V820">
        <v>-1</v>
      </c>
      <c r="W820" s="1" t="s">
        <v>1126</v>
      </c>
      <c r="X820" t="s">
        <v>1126</v>
      </c>
    </row>
    <row r="821" spans="1:24" ht="45" x14ac:dyDescent="0.25">
      <c r="A821" t="s">
        <v>6011</v>
      </c>
      <c r="B821" t="s">
        <v>946</v>
      </c>
      <c r="C821" t="s">
        <v>1117</v>
      </c>
      <c r="D821" t="s">
        <v>1117</v>
      </c>
      <c r="E821">
        <v>-1</v>
      </c>
      <c r="F821" t="s">
        <v>26</v>
      </c>
      <c r="G821">
        <v>1</v>
      </c>
      <c r="H821">
        <v>0</v>
      </c>
      <c r="I821" t="s">
        <v>27</v>
      </c>
      <c r="J821" t="s">
        <v>28</v>
      </c>
      <c r="K821">
        <v>27</v>
      </c>
      <c r="L821" t="s">
        <v>1118</v>
      </c>
      <c r="M821">
        <v>-1</v>
      </c>
      <c r="N821">
        <v>-1</v>
      </c>
      <c r="O821">
        <v>-1</v>
      </c>
      <c r="P821">
        <v>1</v>
      </c>
      <c r="Q821">
        <v>-1</v>
      </c>
      <c r="S821" t="s">
        <v>1119</v>
      </c>
      <c r="T821">
        <v>596</v>
      </c>
      <c r="U821">
        <v>-1</v>
      </c>
      <c r="V821">
        <v>-1</v>
      </c>
      <c r="W821" s="1" t="s">
        <v>1120</v>
      </c>
      <c r="X821" t="s">
        <v>1120</v>
      </c>
    </row>
    <row r="822" spans="1:24" ht="45" x14ac:dyDescent="0.25">
      <c r="A822" t="s">
        <v>6011</v>
      </c>
      <c r="B822" t="s">
        <v>946</v>
      </c>
      <c r="C822" t="s">
        <v>1127</v>
      </c>
      <c r="D822" t="s">
        <v>1127</v>
      </c>
      <c r="E822">
        <v>-1</v>
      </c>
      <c r="F822" t="s">
        <v>120</v>
      </c>
      <c r="G822">
        <v>10</v>
      </c>
      <c r="H822">
        <v>0</v>
      </c>
      <c r="I822" t="s">
        <v>27</v>
      </c>
      <c r="J822" t="s">
        <v>28</v>
      </c>
      <c r="K822">
        <v>30</v>
      </c>
      <c r="L822" t="s">
        <v>1128</v>
      </c>
      <c r="M822">
        <v>-1</v>
      </c>
      <c r="N822">
        <v>-1</v>
      </c>
      <c r="O822">
        <v>-1</v>
      </c>
      <c r="P822">
        <v>1</v>
      </c>
      <c r="Q822">
        <v>-1</v>
      </c>
      <c r="S822" t="s">
        <v>1129</v>
      </c>
      <c r="T822">
        <v>597</v>
      </c>
      <c r="U822">
        <v>-1</v>
      </c>
      <c r="V822">
        <v>-1</v>
      </c>
      <c r="W822" s="1" t="s">
        <v>1130</v>
      </c>
      <c r="X822" t="s">
        <v>1130</v>
      </c>
    </row>
    <row r="823" spans="1:24" x14ac:dyDescent="0.25">
      <c r="A823" t="s">
        <v>6011</v>
      </c>
      <c r="B823" t="s">
        <v>946</v>
      </c>
      <c r="C823" t="s">
        <v>1131</v>
      </c>
      <c r="D823" t="s">
        <v>1131</v>
      </c>
      <c r="E823">
        <v>-1</v>
      </c>
      <c r="F823" t="s">
        <v>120</v>
      </c>
      <c r="G823">
        <v>10</v>
      </c>
      <c r="H823">
        <v>0</v>
      </c>
      <c r="I823" t="s">
        <v>27</v>
      </c>
      <c r="J823" t="s">
        <v>28</v>
      </c>
      <c r="K823">
        <v>31</v>
      </c>
      <c r="L823">
        <v>-1</v>
      </c>
      <c r="M823">
        <v>-1</v>
      </c>
      <c r="N823">
        <v>-1</v>
      </c>
      <c r="O823">
        <v>-1</v>
      </c>
      <c r="P823">
        <v>1</v>
      </c>
      <c r="Q823">
        <v>-1</v>
      </c>
      <c r="S823" t="s">
        <v>1132</v>
      </c>
      <c r="T823">
        <v>598</v>
      </c>
      <c r="U823">
        <v>-1</v>
      </c>
      <c r="V823">
        <v>-1</v>
      </c>
      <c r="W823" s="1" t="s">
        <v>1133</v>
      </c>
      <c r="X823" t="s">
        <v>1133</v>
      </c>
    </row>
    <row r="824" spans="1:24" x14ac:dyDescent="0.25">
      <c r="A824" t="s">
        <v>6011</v>
      </c>
      <c r="B824" t="s">
        <v>946</v>
      </c>
      <c r="C824" t="s">
        <v>2024</v>
      </c>
      <c r="D824" t="s">
        <v>2024</v>
      </c>
      <c r="E824" t="s">
        <v>25</v>
      </c>
      <c r="F824" t="s">
        <v>26</v>
      </c>
      <c r="G824">
        <v>1</v>
      </c>
      <c r="H824">
        <v>0</v>
      </c>
      <c r="I824" t="s">
        <v>27</v>
      </c>
      <c r="J824" t="s">
        <v>28</v>
      </c>
      <c r="K824">
        <v>42</v>
      </c>
      <c r="L824">
        <v>111</v>
      </c>
      <c r="M824" t="s">
        <v>47</v>
      </c>
      <c r="N824">
        <v>12345</v>
      </c>
      <c r="O824">
        <v>-1</v>
      </c>
      <c r="P824">
        <v>1</v>
      </c>
      <c r="Q824" t="s">
        <v>30</v>
      </c>
      <c r="S824" t="s">
        <v>2024</v>
      </c>
      <c r="T824">
        <v>599</v>
      </c>
      <c r="U824">
        <v>-1</v>
      </c>
      <c r="W824" s="1" t="s">
        <v>2025</v>
      </c>
      <c r="X824" t="s">
        <v>2026</v>
      </c>
    </row>
    <row r="825" spans="1:24" x14ac:dyDescent="0.25">
      <c r="A825" t="s">
        <v>6011</v>
      </c>
      <c r="B825" t="s">
        <v>946</v>
      </c>
      <c r="C825" t="s">
        <v>2082</v>
      </c>
      <c r="D825" t="s">
        <v>2082</v>
      </c>
      <c r="E825" t="s">
        <v>25</v>
      </c>
      <c r="F825" t="s">
        <v>26</v>
      </c>
      <c r="G825">
        <v>1</v>
      </c>
      <c r="H825">
        <v>0</v>
      </c>
      <c r="I825" t="s">
        <v>27</v>
      </c>
      <c r="J825" t="s">
        <v>28</v>
      </c>
      <c r="K825">
        <v>34</v>
      </c>
      <c r="L825" t="s">
        <v>2083</v>
      </c>
      <c r="M825" t="s">
        <v>47</v>
      </c>
      <c r="N825" t="s">
        <v>1140</v>
      </c>
      <c r="O825">
        <v>-1</v>
      </c>
      <c r="P825">
        <v>1</v>
      </c>
      <c r="Q825" t="s">
        <v>30</v>
      </c>
      <c r="S825" t="s">
        <v>2082</v>
      </c>
      <c r="T825">
        <v>600</v>
      </c>
      <c r="U825">
        <v>-1</v>
      </c>
      <c r="W825" s="1" t="s">
        <v>2084</v>
      </c>
      <c r="X825" t="s">
        <v>2085</v>
      </c>
    </row>
    <row r="826" spans="1:24" x14ac:dyDescent="0.25">
      <c r="A826" t="s">
        <v>6011</v>
      </c>
      <c r="B826" t="s">
        <v>946</v>
      </c>
      <c r="C826" t="s">
        <v>1175</v>
      </c>
      <c r="D826" t="s">
        <v>1175</v>
      </c>
      <c r="E826" t="s">
        <v>25</v>
      </c>
      <c r="F826" t="s">
        <v>26</v>
      </c>
      <c r="G826">
        <v>1</v>
      </c>
      <c r="H826">
        <v>0</v>
      </c>
      <c r="I826" t="s">
        <v>27</v>
      </c>
      <c r="J826" t="s">
        <v>28</v>
      </c>
      <c r="K826">
        <v>58</v>
      </c>
      <c r="L826">
        <v>-1</v>
      </c>
      <c r="M826">
        <v>-1</v>
      </c>
      <c r="N826">
        <v>-1</v>
      </c>
      <c r="O826">
        <v>-1</v>
      </c>
      <c r="P826" t="s">
        <v>97</v>
      </c>
      <c r="Q826" t="s">
        <v>30</v>
      </c>
      <c r="S826" t="s">
        <v>1175</v>
      </c>
      <c r="T826">
        <v>601</v>
      </c>
      <c r="U826">
        <v>-1</v>
      </c>
      <c r="W826" s="1" t="s">
        <v>1176</v>
      </c>
      <c r="X826" t="s">
        <v>1176</v>
      </c>
    </row>
    <row r="827" spans="1:24" x14ac:dyDescent="0.25">
      <c r="A827" t="s">
        <v>6011</v>
      </c>
      <c r="B827" t="s">
        <v>946</v>
      </c>
      <c r="C827" t="s">
        <v>957</v>
      </c>
      <c r="D827" t="s">
        <v>958</v>
      </c>
      <c r="E827">
        <v>-1</v>
      </c>
      <c r="F827" t="s">
        <v>26</v>
      </c>
      <c r="G827">
        <v>1</v>
      </c>
      <c r="H827">
        <v>0</v>
      </c>
      <c r="I827" t="s">
        <v>27</v>
      </c>
      <c r="J827" t="s">
        <v>28</v>
      </c>
      <c r="K827">
        <v>6</v>
      </c>
      <c r="L827">
        <v>-1</v>
      </c>
      <c r="M827">
        <v>-1</v>
      </c>
      <c r="N827">
        <v>-1</v>
      </c>
      <c r="O827">
        <v>-1</v>
      </c>
      <c r="P827">
        <v>1</v>
      </c>
      <c r="Q827" t="s">
        <v>547</v>
      </c>
      <c r="S827" t="s">
        <v>958</v>
      </c>
      <c r="T827">
        <v>602</v>
      </c>
      <c r="U827">
        <v>-1</v>
      </c>
      <c r="W827" s="1" t="s">
        <v>959</v>
      </c>
      <c r="X827" t="s">
        <v>959</v>
      </c>
    </row>
    <row r="828" spans="1:24" s="2" customFormat="1" x14ac:dyDescent="0.25">
      <c r="A828" s="2" t="s">
        <v>6011</v>
      </c>
      <c r="B828" s="2" t="s">
        <v>946</v>
      </c>
      <c r="C828" s="2" t="s">
        <v>2094</v>
      </c>
      <c r="D828" s="2" t="s">
        <v>2094</v>
      </c>
      <c r="E828" s="2" t="s">
        <v>25</v>
      </c>
      <c r="F828" s="2" t="s">
        <v>26</v>
      </c>
      <c r="G828" s="2">
        <v>1</v>
      </c>
      <c r="H828" s="2">
        <v>0</v>
      </c>
      <c r="I828" t="s">
        <v>27</v>
      </c>
      <c r="J828" t="s">
        <v>28</v>
      </c>
      <c r="K828">
        <v>43</v>
      </c>
      <c r="L828">
        <v>113</v>
      </c>
      <c r="M828" t="s">
        <v>47</v>
      </c>
      <c r="N828">
        <v>123456789</v>
      </c>
      <c r="O828" t="s">
        <v>2095</v>
      </c>
      <c r="P828">
        <v>1</v>
      </c>
      <c r="Q828" t="s">
        <v>30</v>
      </c>
      <c r="R828"/>
      <c r="S828" t="s">
        <v>2094</v>
      </c>
      <c r="T828">
        <v>603</v>
      </c>
      <c r="U828">
        <v>-1</v>
      </c>
      <c r="V828"/>
      <c r="W828" s="3" t="s">
        <v>2096</v>
      </c>
      <c r="X828" s="2" t="s">
        <v>2097</v>
      </c>
    </row>
    <row r="829" spans="1:24" x14ac:dyDescent="0.25">
      <c r="A829" t="s">
        <v>6011</v>
      </c>
      <c r="B829" t="s">
        <v>946</v>
      </c>
      <c r="C829" t="s">
        <v>1153</v>
      </c>
      <c r="D829" t="s">
        <v>1153</v>
      </c>
      <c r="E829" t="s">
        <v>25</v>
      </c>
      <c r="F829" t="s">
        <v>26</v>
      </c>
      <c r="G829">
        <v>1</v>
      </c>
      <c r="H829">
        <v>0</v>
      </c>
      <c r="I829" t="s">
        <v>27</v>
      </c>
      <c r="J829" t="s">
        <v>28</v>
      </c>
      <c r="K829">
        <v>50</v>
      </c>
      <c r="L829">
        <v>67</v>
      </c>
      <c r="M829" t="s">
        <v>47</v>
      </c>
      <c r="N829">
        <v>123456789</v>
      </c>
      <c r="O829" t="s">
        <v>28</v>
      </c>
      <c r="P829">
        <v>1</v>
      </c>
      <c r="Q829" t="s">
        <v>30</v>
      </c>
      <c r="S829" t="s">
        <v>1153</v>
      </c>
      <c r="T829">
        <v>604</v>
      </c>
      <c r="U829">
        <v>-1</v>
      </c>
      <c r="W829" s="1" t="s">
        <v>1154</v>
      </c>
      <c r="X829" t="s">
        <v>1155</v>
      </c>
    </row>
    <row r="830" spans="1:24" x14ac:dyDescent="0.25">
      <c r="A830" t="s">
        <v>6011</v>
      </c>
      <c r="B830" t="s">
        <v>946</v>
      </c>
      <c r="C830" t="s">
        <v>1150</v>
      </c>
      <c r="D830" t="s">
        <v>1150</v>
      </c>
      <c r="E830" t="s">
        <v>25</v>
      </c>
      <c r="F830" t="s">
        <v>26</v>
      </c>
      <c r="G830">
        <v>1</v>
      </c>
      <c r="H830">
        <v>0</v>
      </c>
      <c r="I830" t="s">
        <v>27</v>
      </c>
      <c r="J830" t="s">
        <v>28</v>
      </c>
      <c r="K830">
        <v>47</v>
      </c>
      <c r="L830">
        <v>60</v>
      </c>
      <c r="M830" t="s">
        <v>47</v>
      </c>
      <c r="N830">
        <v>123456789</v>
      </c>
      <c r="O830" t="s">
        <v>28</v>
      </c>
      <c r="P830">
        <v>1</v>
      </c>
      <c r="Q830" t="s">
        <v>30</v>
      </c>
      <c r="S830" t="s">
        <v>1150</v>
      </c>
      <c r="T830">
        <v>605</v>
      </c>
      <c r="U830">
        <v>-1</v>
      </c>
      <c r="W830" s="1" t="s">
        <v>1151</v>
      </c>
      <c r="X830" t="s">
        <v>1152</v>
      </c>
    </row>
    <row r="831" spans="1:24" x14ac:dyDescent="0.25">
      <c r="A831" t="s">
        <v>6011</v>
      </c>
      <c r="B831" t="s">
        <v>946</v>
      </c>
      <c r="C831" t="s">
        <v>1163</v>
      </c>
      <c r="D831" t="s">
        <v>1163</v>
      </c>
      <c r="E831" t="s">
        <v>25</v>
      </c>
      <c r="F831" t="s">
        <v>26</v>
      </c>
      <c r="G831">
        <v>1</v>
      </c>
      <c r="H831">
        <v>0</v>
      </c>
      <c r="I831" t="s">
        <v>27</v>
      </c>
      <c r="J831" t="s">
        <v>28</v>
      </c>
      <c r="K831">
        <v>53</v>
      </c>
      <c r="L831" t="s">
        <v>1164</v>
      </c>
      <c r="M831">
        <v>-1</v>
      </c>
      <c r="N831">
        <v>-1</v>
      </c>
      <c r="O831">
        <v>-1</v>
      </c>
      <c r="P831">
        <v>1</v>
      </c>
      <c r="Q831" t="s">
        <v>30</v>
      </c>
      <c r="S831" t="s">
        <v>1163</v>
      </c>
      <c r="T831">
        <v>606</v>
      </c>
      <c r="U831">
        <v>-1</v>
      </c>
      <c r="W831" s="1" t="s">
        <v>1165</v>
      </c>
      <c r="X831" t="s">
        <v>1165</v>
      </c>
    </row>
    <row r="832" spans="1:24" s="2" customFormat="1" x14ac:dyDescent="0.25">
      <c r="A832" s="2" t="s">
        <v>6011</v>
      </c>
      <c r="B832" s="2" t="s">
        <v>946</v>
      </c>
      <c r="C832" s="2" t="s">
        <v>1158</v>
      </c>
      <c r="D832" s="2" t="s">
        <v>1159</v>
      </c>
      <c r="E832" s="2" t="s">
        <v>1160</v>
      </c>
      <c r="F832" s="2" t="s">
        <v>82</v>
      </c>
      <c r="G832" s="2">
        <v>4</v>
      </c>
      <c r="H832" s="2">
        <v>1</v>
      </c>
      <c r="I832" t="s">
        <v>27</v>
      </c>
      <c r="J832" t="s">
        <v>28</v>
      </c>
      <c r="K832">
        <v>52</v>
      </c>
      <c r="L832" t="s">
        <v>1161</v>
      </c>
      <c r="M832">
        <v>-1</v>
      </c>
      <c r="N832">
        <v>-1</v>
      </c>
      <c r="O832">
        <v>-1</v>
      </c>
      <c r="P832">
        <v>1</v>
      </c>
      <c r="Q832">
        <v>-1</v>
      </c>
      <c r="R832"/>
      <c r="S832" t="s">
        <v>1158</v>
      </c>
      <c r="T832">
        <v>607</v>
      </c>
      <c r="U832">
        <v>-1</v>
      </c>
      <c r="V832"/>
      <c r="W832" s="3" t="s">
        <v>1162</v>
      </c>
      <c r="X832" s="2" t="s">
        <v>1162</v>
      </c>
    </row>
    <row r="833" spans="1:24" x14ac:dyDescent="0.25">
      <c r="A833" t="s">
        <v>6011</v>
      </c>
      <c r="B833" t="s">
        <v>946</v>
      </c>
      <c r="C833" t="s">
        <v>2086</v>
      </c>
      <c r="D833" t="s">
        <v>2086</v>
      </c>
      <c r="E833" t="s">
        <v>25</v>
      </c>
      <c r="F833" t="s">
        <v>26</v>
      </c>
      <c r="G833">
        <v>1</v>
      </c>
      <c r="H833">
        <v>0</v>
      </c>
      <c r="I833" t="s">
        <v>27</v>
      </c>
      <c r="J833" t="s">
        <v>28</v>
      </c>
      <c r="K833">
        <v>46</v>
      </c>
      <c r="L833">
        <v>59</v>
      </c>
      <c r="M833" t="s">
        <v>47</v>
      </c>
      <c r="N833">
        <v>123456789</v>
      </c>
      <c r="O833" t="s">
        <v>28</v>
      </c>
      <c r="P833">
        <v>1</v>
      </c>
      <c r="Q833" t="s">
        <v>30</v>
      </c>
      <c r="S833" t="s">
        <v>2086</v>
      </c>
      <c r="T833">
        <v>608</v>
      </c>
      <c r="U833">
        <v>-1</v>
      </c>
      <c r="W833" s="1" t="s">
        <v>2087</v>
      </c>
      <c r="X833" t="s">
        <v>2088</v>
      </c>
    </row>
    <row r="834" spans="1:24" x14ac:dyDescent="0.25">
      <c r="A834" t="s">
        <v>6011</v>
      </c>
      <c r="B834" t="s">
        <v>946</v>
      </c>
      <c r="C834" t="s">
        <v>2089</v>
      </c>
      <c r="D834" t="s">
        <v>2090</v>
      </c>
      <c r="E834" t="s">
        <v>25</v>
      </c>
      <c r="F834" t="s">
        <v>26</v>
      </c>
      <c r="G834">
        <v>1</v>
      </c>
      <c r="H834">
        <v>0</v>
      </c>
      <c r="I834" t="s">
        <v>27</v>
      </c>
      <c r="J834" t="s">
        <v>28</v>
      </c>
      <c r="K834">
        <v>35</v>
      </c>
      <c r="L834" t="s">
        <v>2091</v>
      </c>
      <c r="M834" t="s">
        <v>47</v>
      </c>
      <c r="N834" t="s">
        <v>1140</v>
      </c>
      <c r="O834">
        <v>-1</v>
      </c>
      <c r="P834">
        <v>1</v>
      </c>
      <c r="Q834" t="s">
        <v>30</v>
      </c>
      <c r="S834" t="s">
        <v>2089</v>
      </c>
      <c r="T834">
        <v>609</v>
      </c>
      <c r="U834">
        <v>-1</v>
      </c>
      <c r="W834" s="1" t="s">
        <v>2092</v>
      </c>
      <c r="X834" t="s">
        <v>2093</v>
      </c>
    </row>
    <row r="835" spans="1:24" x14ac:dyDescent="0.25">
      <c r="A835" t="s">
        <v>6011</v>
      </c>
      <c r="B835" t="s">
        <v>946</v>
      </c>
      <c r="C835" t="s">
        <v>1147</v>
      </c>
      <c r="D835" t="s">
        <v>1147</v>
      </c>
      <c r="E835" t="s">
        <v>25</v>
      </c>
      <c r="F835" t="s">
        <v>26</v>
      </c>
      <c r="G835">
        <v>1</v>
      </c>
      <c r="H835">
        <v>0</v>
      </c>
      <c r="I835" t="s">
        <v>27</v>
      </c>
      <c r="J835" t="s">
        <v>28</v>
      </c>
      <c r="K835">
        <v>40</v>
      </c>
      <c r="L835">
        <v>69</v>
      </c>
      <c r="M835" t="s">
        <v>47</v>
      </c>
      <c r="N835">
        <v>123456789</v>
      </c>
      <c r="O835" t="s">
        <v>28</v>
      </c>
      <c r="P835">
        <v>1</v>
      </c>
      <c r="Q835" t="s">
        <v>30</v>
      </c>
      <c r="S835" t="s">
        <v>1147</v>
      </c>
      <c r="T835">
        <v>610</v>
      </c>
      <c r="U835">
        <v>-1</v>
      </c>
      <c r="W835" s="1" t="s">
        <v>1148</v>
      </c>
      <c r="X835" t="s">
        <v>1149</v>
      </c>
    </row>
    <row r="836" spans="1:24" x14ac:dyDescent="0.25">
      <c r="A836" t="s">
        <v>6011</v>
      </c>
      <c r="B836" t="s">
        <v>946</v>
      </c>
      <c r="C836" t="s">
        <v>240</v>
      </c>
      <c r="D836" t="s">
        <v>240</v>
      </c>
      <c r="E836">
        <v>-1</v>
      </c>
      <c r="F836" t="s">
        <v>89</v>
      </c>
      <c r="G836">
        <v>4</v>
      </c>
      <c r="H836">
        <v>0</v>
      </c>
      <c r="I836" t="s">
        <v>27</v>
      </c>
      <c r="J836" t="s">
        <v>28</v>
      </c>
      <c r="K836">
        <v>62</v>
      </c>
      <c r="L836">
        <v>-1</v>
      </c>
      <c r="M836">
        <v>-1</v>
      </c>
      <c r="N836">
        <v>-1</v>
      </c>
      <c r="O836">
        <v>-1</v>
      </c>
      <c r="P836">
        <v>1</v>
      </c>
      <c r="Q836" t="s">
        <v>98</v>
      </c>
      <c r="S836" t="s">
        <v>1180</v>
      </c>
      <c r="T836">
        <v>611</v>
      </c>
      <c r="U836">
        <v>-1</v>
      </c>
      <c r="W836" s="1" t="s">
        <v>242</v>
      </c>
      <c r="X836" t="s">
        <v>242</v>
      </c>
    </row>
    <row r="837" spans="1:24" ht="30" x14ac:dyDescent="0.25">
      <c r="A837" t="s">
        <v>6011</v>
      </c>
      <c r="B837" t="s">
        <v>946</v>
      </c>
      <c r="C837" t="s">
        <v>1086</v>
      </c>
      <c r="D837" t="s">
        <v>1086</v>
      </c>
      <c r="E837">
        <v>-1</v>
      </c>
      <c r="F837" t="s">
        <v>26</v>
      </c>
      <c r="G837">
        <v>1</v>
      </c>
      <c r="H837">
        <v>0</v>
      </c>
      <c r="I837" t="s">
        <v>27</v>
      </c>
      <c r="J837" t="s">
        <v>28</v>
      </c>
      <c r="K837">
        <v>18</v>
      </c>
      <c r="L837">
        <v>-1</v>
      </c>
      <c r="M837">
        <v>-1</v>
      </c>
      <c r="N837">
        <v>-1</v>
      </c>
      <c r="O837">
        <v>-1</v>
      </c>
      <c r="P837" t="s">
        <v>97</v>
      </c>
      <c r="Q837">
        <v>-1</v>
      </c>
      <c r="S837" t="s">
        <v>1086</v>
      </c>
      <c r="T837">
        <v>612</v>
      </c>
      <c r="U837">
        <v>-1</v>
      </c>
      <c r="W837" s="1" t="s">
        <v>1087</v>
      </c>
      <c r="X837" t="s">
        <v>1087</v>
      </c>
    </row>
    <row r="838" spans="1:24" x14ac:dyDescent="0.25">
      <c r="A838" t="s">
        <v>6011</v>
      </c>
      <c r="B838" t="s">
        <v>946</v>
      </c>
      <c r="C838" t="s">
        <v>1088</v>
      </c>
      <c r="D838" t="s">
        <v>1088</v>
      </c>
      <c r="E838">
        <v>-1</v>
      </c>
      <c r="F838" t="s">
        <v>82</v>
      </c>
      <c r="G838">
        <v>2</v>
      </c>
      <c r="H838">
        <v>0</v>
      </c>
      <c r="I838" t="s">
        <v>27</v>
      </c>
      <c r="J838" t="s">
        <v>28</v>
      </c>
      <c r="K838">
        <v>19</v>
      </c>
      <c r="L838" t="s">
        <v>1089</v>
      </c>
      <c r="M838">
        <v>-1</v>
      </c>
      <c r="N838">
        <v>-1</v>
      </c>
      <c r="O838">
        <v>-1</v>
      </c>
      <c r="P838">
        <v>1</v>
      </c>
      <c r="Q838">
        <v>-1</v>
      </c>
      <c r="S838" t="s">
        <v>1090</v>
      </c>
      <c r="T838">
        <v>613</v>
      </c>
      <c r="U838">
        <v>-1</v>
      </c>
      <c r="V838">
        <v>-1</v>
      </c>
      <c r="W838" s="1" t="s">
        <v>1091</v>
      </c>
      <c r="X838" t="s">
        <v>1091</v>
      </c>
    </row>
    <row r="839" spans="1:24" ht="45" x14ac:dyDescent="0.25">
      <c r="A839" t="s">
        <v>6011</v>
      </c>
      <c r="B839" t="s">
        <v>946</v>
      </c>
      <c r="C839" t="s">
        <v>1082</v>
      </c>
      <c r="D839" t="s">
        <v>1082</v>
      </c>
      <c r="E839">
        <v>-1</v>
      </c>
      <c r="F839" t="s">
        <v>26</v>
      </c>
      <c r="G839">
        <v>1</v>
      </c>
      <c r="H839">
        <v>0</v>
      </c>
      <c r="I839" t="s">
        <v>27</v>
      </c>
      <c r="J839" t="s">
        <v>28</v>
      </c>
      <c r="K839">
        <v>17</v>
      </c>
      <c r="L839" t="s">
        <v>1083</v>
      </c>
      <c r="M839">
        <v>-1</v>
      </c>
      <c r="N839">
        <v>-1</v>
      </c>
      <c r="O839">
        <v>-1</v>
      </c>
      <c r="P839">
        <v>1</v>
      </c>
      <c r="Q839">
        <v>-1</v>
      </c>
      <c r="S839" t="s">
        <v>1084</v>
      </c>
      <c r="T839">
        <v>614</v>
      </c>
      <c r="U839">
        <v>-1</v>
      </c>
      <c r="V839">
        <v>-1</v>
      </c>
      <c r="W839" s="1" t="s">
        <v>1085</v>
      </c>
      <c r="X839" t="s">
        <v>1085</v>
      </c>
    </row>
    <row r="840" spans="1:24" ht="45" x14ac:dyDescent="0.25">
      <c r="A840" t="s">
        <v>6011</v>
      </c>
      <c r="B840" t="s">
        <v>946</v>
      </c>
      <c r="C840" t="s">
        <v>1092</v>
      </c>
      <c r="D840" t="s">
        <v>1092</v>
      </c>
      <c r="E840">
        <v>-1</v>
      </c>
      <c r="F840" t="s">
        <v>120</v>
      </c>
      <c r="G840">
        <v>10</v>
      </c>
      <c r="H840">
        <v>0</v>
      </c>
      <c r="I840" t="s">
        <v>27</v>
      </c>
      <c r="J840" t="s">
        <v>28</v>
      </c>
      <c r="K840">
        <v>20</v>
      </c>
      <c r="L840" t="s">
        <v>1093</v>
      </c>
      <c r="M840">
        <v>-1</v>
      </c>
      <c r="N840">
        <v>-1</v>
      </c>
      <c r="O840">
        <v>-1</v>
      </c>
      <c r="P840">
        <v>1</v>
      </c>
      <c r="Q840">
        <v>-1</v>
      </c>
      <c r="S840" t="s">
        <v>1094</v>
      </c>
      <c r="T840">
        <v>615</v>
      </c>
      <c r="U840">
        <v>-1</v>
      </c>
      <c r="V840">
        <v>-1</v>
      </c>
      <c r="W840" s="1" t="s">
        <v>1095</v>
      </c>
      <c r="X840" t="s">
        <v>1095</v>
      </c>
    </row>
    <row r="841" spans="1:24" x14ac:dyDescent="0.25">
      <c r="A841" t="s">
        <v>6011</v>
      </c>
      <c r="B841" t="s">
        <v>946</v>
      </c>
      <c r="C841" t="s">
        <v>1096</v>
      </c>
      <c r="D841" t="s">
        <v>1096</v>
      </c>
      <c r="E841">
        <v>-1</v>
      </c>
      <c r="F841" t="s">
        <v>120</v>
      </c>
      <c r="G841">
        <v>10</v>
      </c>
      <c r="H841">
        <v>0</v>
      </c>
      <c r="I841" t="s">
        <v>27</v>
      </c>
      <c r="J841" t="s">
        <v>28</v>
      </c>
      <c r="K841">
        <v>21</v>
      </c>
      <c r="L841">
        <v>-1</v>
      </c>
      <c r="M841">
        <v>-1</v>
      </c>
      <c r="N841">
        <v>-1</v>
      </c>
      <c r="O841">
        <v>-1</v>
      </c>
      <c r="P841">
        <v>1</v>
      </c>
      <c r="Q841">
        <v>-1</v>
      </c>
      <c r="S841" t="s">
        <v>1097</v>
      </c>
      <c r="T841">
        <v>616</v>
      </c>
      <c r="U841">
        <v>-1</v>
      </c>
      <c r="V841">
        <v>-1</v>
      </c>
      <c r="W841" s="1" t="s">
        <v>1098</v>
      </c>
      <c r="X841" t="s">
        <v>1098</v>
      </c>
    </row>
    <row r="842" spans="1:24" x14ac:dyDescent="0.25">
      <c r="A842" t="s">
        <v>6011</v>
      </c>
      <c r="B842" t="s">
        <v>946</v>
      </c>
      <c r="C842" t="s">
        <v>1990</v>
      </c>
      <c r="D842" t="s">
        <v>1990</v>
      </c>
      <c r="E842" t="s">
        <v>25</v>
      </c>
      <c r="F842" t="s">
        <v>26</v>
      </c>
      <c r="G842">
        <v>1</v>
      </c>
      <c r="H842">
        <v>0</v>
      </c>
      <c r="I842" t="s">
        <v>27</v>
      </c>
      <c r="J842" t="s">
        <v>28</v>
      </c>
      <c r="K842">
        <v>41</v>
      </c>
      <c r="L842">
        <v>71</v>
      </c>
      <c r="M842" t="s">
        <v>47</v>
      </c>
      <c r="N842">
        <v>123456789</v>
      </c>
      <c r="O842" t="s">
        <v>28</v>
      </c>
      <c r="P842">
        <v>1</v>
      </c>
      <c r="Q842" t="s">
        <v>30</v>
      </c>
      <c r="S842" t="s">
        <v>1990</v>
      </c>
      <c r="T842">
        <v>617</v>
      </c>
      <c r="U842">
        <v>-1</v>
      </c>
      <c r="W842" s="1" t="s">
        <v>1991</v>
      </c>
      <c r="X842" t="s">
        <v>1992</v>
      </c>
    </row>
    <row r="843" spans="1:24" hidden="1" x14ac:dyDescent="0.25">
      <c r="B843" t="s">
        <v>1743</v>
      </c>
      <c r="C843" t="s">
        <v>282</v>
      </c>
      <c r="D843" t="s">
        <v>1760</v>
      </c>
      <c r="E843" t="s">
        <v>88</v>
      </c>
      <c r="F843" t="s">
        <v>486</v>
      </c>
      <c r="G843">
        <v>15</v>
      </c>
      <c r="H843">
        <v>0</v>
      </c>
      <c r="I843" t="s">
        <v>28</v>
      </c>
      <c r="J843" t="s">
        <v>27</v>
      </c>
      <c r="K843">
        <v>1</v>
      </c>
      <c r="L843">
        <v>-1</v>
      </c>
      <c r="M843">
        <v>-1</v>
      </c>
      <c r="N843">
        <v>-1</v>
      </c>
      <c r="O843">
        <v>-1</v>
      </c>
      <c r="P843">
        <v>1</v>
      </c>
      <c r="Q843" t="s">
        <v>1744</v>
      </c>
      <c r="R843" t="s">
        <v>27</v>
      </c>
      <c r="S843" t="s">
        <v>1761</v>
      </c>
      <c r="T843">
        <v>1001</v>
      </c>
      <c r="U843">
        <v>-1</v>
      </c>
      <c r="W843" s="1" t="s">
        <v>1762</v>
      </c>
    </row>
    <row r="844" spans="1:24" hidden="1" x14ac:dyDescent="0.25">
      <c r="B844" t="s">
        <v>1743</v>
      </c>
      <c r="C844" t="s">
        <v>1763</v>
      </c>
      <c r="D844">
        <v>-1</v>
      </c>
      <c r="E844">
        <v>-1</v>
      </c>
      <c r="F844" t="s">
        <v>486</v>
      </c>
      <c r="G844">
        <v>8</v>
      </c>
      <c r="H844">
        <v>0</v>
      </c>
      <c r="I844" t="s">
        <v>28</v>
      </c>
      <c r="J844" t="s">
        <v>28</v>
      </c>
      <c r="K844">
        <v>7</v>
      </c>
      <c r="L844">
        <v>-1</v>
      </c>
      <c r="M844">
        <v>-1</v>
      </c>
      <c r="N844">
        <v>-1</v>
      </c>
      <c r="O844">
        <v>-1</v>
      </c>
      <c r="P844">
        <v>1</v>
      </c>
      <c r="Q844">
        <v>-1</v>
      </c>
      <c r="R844" t="s">
        <v>28</v>
      </c>
      <c r="S844" t="s">
        <v>1764</v>
      </c>
      <c r="T844">
        <v>1001</v>
      </c>
      <c r="U844">
        <v>-1</v>
      </c>
      <c r="W844" s="1" t="s">
        <v>1765</v>
      </c>
    </row>
    <row r="845" spans="1:24" hidden="1" x14ac:dyDescent="0.25">
      <c r="B845" t="s">
        <v>1743</v>
      </c>
      <c r="C845" t="s">
        <v>1757</v>
      </c>
      <c r="D845">
        <v>-1</v>
      </c>
      <c r="E845">
        <v>-1</v>
      </c>
      <c r="F845" t="s">
        <v>486</v>
      </c>
      <c r="G845">
        <v>24</v>
      </c>
      <c r="H845">
        <v>0</v>
      </c>
      <c r="I845" t="s">
        <v>28</v>
      </c>
      <c r="J845" t="s">
        <v>28</v>
      </c>
      <c r="K845">
        <v>6</v>
      </c>
      <c r="L845">
        <v>-1</v>
      </c>
      <c r="M845">
        <v>-1</v>
      </c>
      <c r="N845">
        <v>-1</v>
      </c>
      <c r="O845">
        <v>-1</v>
      </c>
      <c r="P845">
        <v>1</v>
      </c>
      <c r="Q845">
        <v>-1</v>
      </c>
      <c r="R845" t="s">
        <v>28</v>
      </c>
      <c r="S845" t="s">
        <v>1758</v>
      </c>
      <c r="T845">
        <v>1001</v>
      </c>
      <c r="U845">
        <v>-1</v>
      </c>
      <c r="W845" s="1" t="s">
        <v>1759</v>
      </c>
    </row>
    <row r="846" spans="1:24" hidden="1" x14ac:dyDescent="0.25">
      <c r="B846" t="s">
        <v>1743</v>
      </c>
      <c r="C846" t="s">
        <v>1766</v>
      </c>
      <c r="D846">
        <v>-1</v>
      </c>
      <c r="E846">
        <v>-1</v>
      </c>
      <c r="F846" t="s">
        <v>486</v>
      </c>
      <c r="G846">
        <v>255</v>
      </c>
      <c r="H846">
        <v>0</v>
      </c>
      <c r="I846" t="s">
        <v>28</v>
      </c>
      <c r="J846" t="s">
        <v>28</v>
      </c>
      <c r="K846">
        <v>8</v>
      </c>
      <c r="L846">
        <v>-1</v>
      </c>
      <c r="M846">
        <v>-1</v>
      </c>
      <c r="N846">
        <v>-1</v>
      </c>
      <c r="O846">
        <v>-1</v>
      </c>
      <c r="P846">
        <v>1</v>
      </c>
      <c r="Q846">
        <v>-1</v>
      </c>
      <c r="R846" t="s">
        <v>28</v>
      </c>
      <c r="S846" t="s">
        <v>1767</v>
      </c>
      <c r="T846">
        <v>1001</v>
      </c>
      <c r="U846">
        <v>-1</v>
      </c>
      <c r="W846" s="1" t="s">
        <v>1768</v>
      </c>
    </row>
    <row r="847" spans="1:24" hidden="1" x14ac:dyDescent="0.25">
      <c r="B847" t="s">
        <v>1743</v>
      </c>
      <c r="C847" t="s">
        <v>1754</v>
      </c>
      <c r="D847">
        <v>-1</v>
      </c>
      <c r="E847">
        <v>-1</v>
      </c>
      <c r="F847" t="s">
        <v>486</v>
      </c>
      <c r="G847">
        <v>8</v>
      </c>
      <c r="H847">
        <v>0</v>
      </c>
      <c r="I847" t="s">
        <v>28</v>
      </c>
      <c r="J847" t="s">
        <v>28</v>
      </c>
      <c r="K847">
        <v>5</v>
      </c>
      <c r="L847">
        <v>-1</v>
      </c>
      <c r="M847">
        <v>-1</v>
      </c>
      <c r="N847">
        <v>-1</v>
      </c>
      <c r="O847">
        <v>-1</v>
      </c>
      <c r="P847">
        <v>1</v>
      </c>
      <c r="Q847">
        <v>-1</v>
      </c>
      <c r="R847" t="s">
        <v>28</v>
      </c>
      <c r="S847" t="s">
        <v>1755</v>
      </c>
      <c r="T847">
        <v>1001</v>
      </c>
      <c r="U847">
        <v>-1</v>
      </c>
      <c r="W847" s="1" t="s">
        <v>1756</v>
      </c>
    </row>
    <row r="848" spans="1:24" hidden="1" x14ac:dyDescent="0.25">
      <c r="B848" t="s">
        <v>1743</v>
      </c>
      <c r="C848" t="s">
        <v>1751</v>
      </c>
      <c r="D848">
        <v>-1</v>
      </c>
      <c r="E848">
        <v>-1</v>
      </c>
      <c r="F848" t="s">
        <v>1748</v>
      </c>
      <c r="G848">
        <v>8</v>
      </c>
      <c r="H848">
        <v>0</v>
      </c>
      <c r="I848" t="s">
        <v>28</v>
      </c>
      <c r="J848" t="s">
        <v>28</v>
      </c>
      <c r="K848">
        <v>4</v>
      </c>
      <c r="L848">
        <v>-1</v>
      </c>
      <c r="M848">
        <v>-1</v>
      </c>
      <c r="N848">
        <v>-1</v>
      </c>
      <c r="O848">
        <v>-1</v>
      </c>
      <c r="P848">
        <v>1</v>
      </c>
      <c r="Q848">
        <v>-1</v>
      </c>
      <c r="R848" t="s">
        <v>28</v>
      </c>
      <c r="S848" t="s">
        <v>1752</v>
      </c>
      <c r="T848">
        <v>1001</v>
      </c>
      <c r="U848">
        <v>-1</v>
      </c>
      <c r="W848" s="1" t="s">
        <v>1753</v>
      </c>
    </row>
    <row r="849" spans="2:24" hidden="1" x14ac:dyDescent="0.25">
      <c r="B849" t="s">
        <v>1743</v>
      </c>
      <c r="C849" t="s">
        <v>1769</v>
      </c>
      <c r="D849">
        <v>-1</v>
      </c>
      <c r="E849">
        <v>-1</v>
      </c>
      <c r="F849" t="s">
        <v>486</v>
      </c>
      <c r="G849">
        <v>255</v>
      </c>
      <c r="H849">
        <v>0</v>
      </c>
      <c r="I849" t="s">
        <v>28</v>
      </c>
      <c r="J849" t="s">
        <v>28</v>
      </c>
      <c r="K849">
        <v>9</v>
      </c>
      <c r="L849">
        <v>-1</v>
      </c>
      <c r="M849">
        <v>-1</v>
      </c>
      <c r="N849">
        <v>-1</v>
      </c>
      <c r="O849">
        <v>-1</v>
      </c>
      <c r="P849">
        <v>1</v>
      </c>
      <c r="Q849">
        <v>-1</v>
      </c>
      <c r="R849" t="s">
        <v>28</v>
      </c>
      <c r="S849" t="s">
        <v>1770</v>
      </c>
      <c r="T849">
        <v>1001</v>
      </c>
      <c r="U849">
        <v>-1</v>
      </c>
      <c r="W849" s="1" t="s">
        <v>1771</v>
      </c>
    </row>
    <row r="850" spans="2:24" hidden="1" x14ac:dyDescent="0.25">
      <c r="B850" t="s">
        <v>1743</v>
      </c>
      <c r="C850" t="s">
        <v>560</v>
      </c>
      <c r="D850" t="s">
        <v>560</v>
      </c>
      <c r="E850">
        <v>-1</v>
      </c>
      <c r="F850" t="s">
        <v>486</v>
      </c>
      <c r="G850">
        <v>4</v>
      </c>
      <c r="H850">
        <v>0</v>
      </c>
      <c r="I850" t="s">
        <v>28</v>
      </c>
      <c r="J850" t="s">
        <v>27</v>
      </c>
      <c r="K850">
        <v>2</v>
      </c>
      <c r="L850">
        <v>-1</v>
      </c>
      <c r="M850">
        <v>-1</v>
      </c>
      <c r="N850">
        <v>-1</v>
      </c>
      <c r="O850">
        <v>-1</v>
      </c>
      <c r="P850">
        <v>1</v>
      </c>
      <c r="Q850" t="s">
        <v>1744</v>
      </c>
      <c r="R850" t="s">
        <v>27</v>
      </c>
      <c r="S850" t="s">
        <v>1745</v>
      </c>
      <c r="T850">
        <v>1001</v>
      </c>
      <c r="U850">
        <v>-1</v>
      </c>
      <c r="W850" s="1" t="s">
        <v>1746</v>
      </c>
    </row>
    <row r="851" spans="2:24" hidden="1" x14ac:dyDescent="0.25">
      <c r="B851" t="s">
        <v>1743</v>
      </c>
      <c r="C851" t="s">
        <v>237</v>
      </c>
      <c r="D851" t="s">
        <v>237</v>
      </c>
      <c r="E851">
        <v>-1</v>
      </c>
      <c r="F851" t="s">
        <v>1787</v>
      </c>
      <c r="G851">
        <v>8</v>
      </c>
      <c r="H851">
        <v>0</v>
      </c>
      <c r="I851" t="s">
        <v>27</v>
      </c>
      <c r="J851" t="s">
        <v>28</v>
      </c>
      <c r="K851">
        <v>11</v>
      </c>
      <c r="L851">
        <v>-1</v>
      </c>
      <c r="M851">
        <v>-1</v>
      </c>
      <c r="N851">
        <v>-1</v>
      </c>
      <c r="O851">
        <v>-1</v>
      </c>
      <c r="P851" t="s">
        <v>97</v>
      </c>
      <c r="Q851" t="s">
        <v>231</v>
      </c>
      <c r="R851" t="s">
        <v>28</v>
      </c>
      <c r="S851" t="s">
        <v>1788</v>
      </c>
      <c r="T851">
        <v>1001</v>
      </c>
      <c r="U851">
        <v>-1</v>
      </c>
      <c r="W851" s="1" t="s">
        <v>1789</v>
      </c>
    </row>
    <row r="852" spans="2:24" hidden="1" x14ac:dyDescent="0.25">
      <c r="B852" t="s">
        <v>1743</v>
      </c>
      <c r="C852" t="s">
        <v>1747</v>
      </c>
      <c r="D852">
        <v>-1</v>
      </c>
      <c r="E852">
        <v>-1</v>
      </c>
      <c r="F852" t="s">
        <v>1748</v>
      </c>
      <c r="G852">
        <v>8</v>
      </c>
      <c r="H852">
        <v>0</v>
      </c>
      <c r="I852" t="s">
        <v>28</v>
      </c>
      <c r="J852" t="s">
        <v>27</v>
      </c>
      <c r="K852">
        <v>3</v>
      </c>
      <c r="L852">
        <v>-1</v>
      </c>
      <c r="M852">
        <v>-1</v>
      </c>
      <c r="N852">
        <v>-1</v>
      </c>
      <c r="O852">
        <v>-1</v>
      </c>
      <c r="P852">
        <v>1</v>
      </c>
      <c r="Q852">
        <v>-1</v>
      </c>
      <c r="R852" t="s">
        <v>27</v>
      </c>
      <c r="S852" t="s">
        <v>1749</v>
      </c>
      <c r="T852">
        <v>1001</v>
      </c>
      <c r="U852">
        <v>-1</v>
      </c>
      <c r="W852" s="1" t="s">
        <v>1750</v>
      </c>
    </row>
    <row r="853" spans="2:24" hidden="1" x14ac:dyDescent="0.25">
      <c r="B853" t="s">
        <v>1743</v>
      </c>
      <c r="C853" t="s">
        <v>240</v>
      </c>
      <c r="D853" t="s">
        <v>240</v>
      </c>
      <c r="E853">
        <v>-1</v>
      </c>
      <c r="F853" t="s">
        <v>486</v>
      </c>
      <c r="G853">
        <v>4</v>
      </c>
      <c r="H853">
        <v>0</v>
      </c>
      <c r="I853" t="s">
        <v>27</v>
      </c>
      <c r="J853" t="s">
        <v>28</v>
      </c>
      <c r="K853">
        <v>10</v>
      </c>
      <c r="L853">
        <v>-1</v>
      </c>
      <c r="M853">
        <v>-1</v>
      </c>
      <c r="N853">
        <v>-1</v>
      </c>
      <c r="O853">
        <v>-1</v>
      </c>
      <c r="P853" t="s">
        <v>97</v>
      </c>
      <c r="Q853" t="s">
        <v>98</v>
      </c>
      <c r="R853" t="s">
        <v>28</v>
      </c>
      <c r="S853" t="s">
        <v>1785</v>
      </c>
      <c r="T853">
        <v>1001</v>
      </c>
      <c r="U853">
        <v>-1</v>
      </c>
      <c r="W853" s="1" t="s">
        <v>1786</v>
      </c>
    </row>
    <row r="854" spans="2:24" hidden="1" x14ac:dyDescent="0.25">
      <c r="B854" t="s">
        <v>1185</v>
      </c>
      <c r="C854" t="s">
        <v>230</v>
      </c>
      <c r="D854" t="s">
        <v>230</v>
      </c>
      <c r="E854">
        <v>-1</v>
      </c>
      <c r="F854" t="s">
        <v>120</v>
      </c>
      <c r="G854">
        <v>26</v>
      </c>
      <c r="H854">
        <v>6</v>
      </c>
      <c r="I854" t="s">
        <v>28</v>
      </c>
      <c r="J854" t="s">
        <v>27</v>
      </c>
      <c r="K854">
        <v>5</v>
      </c>
      <c r="L854">
        <v>-1</v>
      </c>
      <c r="M854">
        <v>-1</v>
      </c>
      <c r="N854">
        <v>-1</v>
      </c>
      <c r="O854">
        <v>-1</v>
      </c>
      <c r="P854">
        <v>1</v>
      </c>
      <c r="Q854" t="s">
        <v>231</v>
      </c>
      <c r="S854" t="s">
        <v>1198</v>
      </c>
      <c r="T854">
        <v>1254</v>
      </c>
      <c r="U854">
        <v>-1</v>
      </c>
      <c r="V854">
        <v>-1</v>
      </c>
      <c r="W854" s="1" t="s">
        <v>1199</v>
      </c>
      <c r="X854" t="s">
        <v>1189</v>
      </c>
    </row>
    <row r="855" spans="2:24" hidden="1" x14ac:dyDescent="0.25">
      <c r="B855" t="s">
        <v>1185</v>
      </c>
      <c r="C855" t="s">
        <v>234</v>
      </c>
      <c r="D855" t="s">
        <v>234</v>
      </c>
      <c r="E855">
        <v>-1</v>
      </c>
      <c r="F855" t="s">
        <v>89</v>
      </c>
      <c r="G855">
        <v>4</v>
      </c>
      <c r="H855">
        <v>0</v>
      </c>
      <c r="I855" t="s">
        <v>28</v>
      </c>
      <c r="J855" t="s">
        <v>27</v>
      </c>
      <c r="K855">
        <v>4</v>
      </c>
      <c r="L855">
        <v>-1</v>
      </c>
      <c r="M855">
        <v>-1</v>
      </c>
      <c r="N855">
        <v>-1</v>
      </c>
      <c r="O855">
        <v>-1</v>
      </c>
      <c r="P855">
        <v>1</v>
      </c>
      <c r="Q855" t="s">
        <v>98</v>
      </c>
      <c r="S855" t="s">
        <v>1196</v>
      </c>
      <c r="T855">
        <v>1254</v>
      </c>
      <c r="U855">
        <v>-1</v>
      </c>
      <c r="V855">
        <v>-1</v>
      </c>
      <c r="W855" s="1" t="s">
        <v>1197</v>
      </c>
      <c r="X855" t="s">
        <v>1189</v>
      </c>
    </row>
    <row r="856" spans="2:24" hidden="1" x14ac:dyDescent="0.25">
      <c r="B856" t="s">
        <v>1185</v>
      </c>
      <c r="C856" t="s">
        <v>1190</v>
      </c>
      <c r="D856" t="s">
        <v>1190</v>
      </c>
      <c r="E856">
        <v>-1</v>
      </c>
      <c r="F856" t="s">
        <v>82</v>
      </c>
      <c r="G856">
        <v>7</v>
      </c>
      <c r="H856">
        <v>0</v>
      </c>
      <c r="I856" t="s">
        <v>28</v>
      </c>
      <c r="J856" t="s">
        <v>27</v>
      </c>
      <c r="K856">
        <v>2</v>
      </c>
      <c r="L856">
        <v>-1</v>
      </c>
      <c r="M856">
        <v>-1</v>
      </c>
      <c r="N856">
        <v>-1</v>
      </c>
      <c r="O856">
        <v>-1</v>
      </c>
      <c r="P856">
        <v>1</v>
      </c>
      <c r="Q856">
        <v>-1</v>
      </c>
      <c r="R856" t="s">
        <v>27</v>
      </c>
      <c r="S856" t="s">
        <v>1191</v>
      </c>
      <c r="T856">
        <v>1254</v>
      </c>
      <c r="U856">
        <v>-1</v>
      </c>
      <c r="V856">
        <v>-1</v>
      </c>
      <c r="W856" s="1" t="s">
        <v>1192</v>
      </c>
      <c r="X856" t="s">
        <v>1189</v>
      </c>
    </row>
    <row r="857" spans="2:24" hidden="1" x14ac:dyDescent="0.25">
      <c r="B857" t="s">
        <v>1185</v>
      </c>
      <c r="C857" t="s">
        <v>1186</v>
      </c>
      <c r="D857" t="s">
        <v>1186</v>
      </c>
      <c r="E857">
        <v>-1</v>
      </c>
      <c r="F857" t="s">
        <v>89</v>
      </c>
      <c r="G857">
        <v>30</v>
      </c>
      <c r="H857">
        <v>0</v>
      </c>
      <c r="I857" t="s">
        <v>28</v>
      </c>
      <c r="J857" t="s">
        <v>27</v>
      </c>
      <c r="K857">
        <v>1</v>
      </c>
      <c r="L857">
        <v>-1</v>
      </c>
      <c r="M857">
        <v>-1</v>
      </c>
      <c r="N857">
        <v>-1</v>
      </c>
      <c r="O857">
        <v>-1</v>
      </c>
      <c r="P857">
        <v>1</v>
      </c>
      <c r="Q857">
        <v>-1</v>
      </c>
      <c r="R857" t="s">
        <v>27</v>
      </c>
      <c r="S857" t="s">
        <v>1187</v>
      </c>
      <c r="T857">
        <v>1254</v>
      </c>
      <c r="U857">
        <v>-1</v>
      </c>
      <c r="V857">
        <v>-1</v>
      </c>
      <c r="W857" s="1" t="s">
        <v>1188</v>
      </c>
      <c r="X857" t="s">
        <v>1189</v>
      </c>
    </row>
    <row r="858" spans="2:24" hidden="1" x14ac:dyDescent="0.25">
      <c r="B858" t="s">
        <v>1185</v>
      </c>
      <c r="C858" t="s">
        <v>1193</v>
      </c>
      <c r="D858" t="s">
        <v>1193</v>
      </c>
      <c r="E858">
        <v>-1</v>
      </c>
      <c r="F858" t="s">
        <v>89</v>
      </c>
      <c r="G858">
        <v>255</v>
      </c>
      <c r="H858">
        <v>0</v>
      </c>
      <c r="I858" t="s">
        <v>28</v>
      </c>
      <c r="J858" t="s">
        <v>27</v>
      </c>
      <c r="K858">
        <v>3</v>
      </c>
      <c r="L858">
        <v>-1</v>
      </c>
      <c r="M858">
        <v>-1</v>
      </c>
      <c r="N858">
        <v>-1</v>
      </c>
      <c r="O858">
        <v>-1</v>
      </c>
      <c r="P858">
        <v>1</v>
      </c>
      <c r="Q858">
        <v>-1</v>
      </c>
      <c r="S858" t="s">
        <v>1194</v>
      </c>
      <c r="T858">
        <v>1254</v>
      </c>
      <c r="U858">
        <v>-1</v>
      </c>
      <c r="V858">
        <v>-1</v>
      </c>
      <c r="W858" s="1" t="s">
        <v>1195</v>
      </c>
      <c r="X858" t="s">
        <v>1189</v>
      </c>
    </row>
    <row r="859" spans="2:24" hidden="1" x14ac:dyDescent="0.25">
      <c r="B859" t="s">
        <v>1200</v>
      </c>
      <c r="C859" t="s">
        <v>1207</v>
      </c>
      <c r="D859" t="s">
        <v>1207</v>
      </c>
      <c r="E859">
        <v>-1</v>
      </c>
      <c r="F859" t="s">
        <v>89</v>
      </c>
      <c r="G859">
        <v>3</v>
      </c>
      <c r="H859">
        <v>0</v>
      </c>
      <c r="I859" t="s">
        <v>28</v>
      </c>
      <c r="J859" t="s">
        <v>27</v>
      </c>
      <c r="K859">
        <v>3</v>
      </c>
      <c r="L859">
        <v>-1</v>
      </c>
      <c r="M859">
        <v>-1</v>
      </c>
      <c r="N859">
        <v>-1</v>
      </c>
      <c r="O859">
        <v>-1</v>
      </c>
      <c r="P859">
        <v>1</v>
      </c>
      <c r="Q859">
        <v>-1</v>
      </c>
      <c r="R859" t="s">
        <v>27</v>
      </c>
      <c r="S859" t="s">
        <v>1208</v>
      </c>
      <c r="T859">
        <v>619</v>
      </c>
      <c r="U859">
        <v>-1</v>
      </c>
      <c r="W859" s="1" t="s">
        <v>1209</v>
      </c>
      <c r="X859" t="s">
        <v>1209</v>
      </c>
    </row>
    <row r="860" spans="2:24" hidden="1" x14ac:dyDescent="0.25">
      <c r="B860" t="s">
        <v>1200</v>
      </c>
      <c r="C860" t="s">
        <v>1204</v>
      </c>
      <c r="D860" t="s">
        <v>1204</v>
      </c>
      <c r="E860">
        <v>-1</v>
      </c>
      <c r="F860" t="s">
        <v>89</v>
      </c>
      <c r="G860">
        <v>2</v>
      </c>
      <c r="H860">
        <v>0</v>
      </c>
      <c r="I860" t="s">
        <v>28</v>
      </c>
      <c r="J860" t="s">
        <v>27</v>
      </c>
      <c r="K860">
        <v>2</v>
      </c>
      <c r="L860">
        <v>-1</v>
      </c>
      <c r="M860">
        <v>-1</v>
      </c>
      <c r="N860">
        <v>-1</v>
      </c>
      <c r="O860">
        <v>-1</v>
      </c>
      <c r="P860">
        <v>1</v>
      </c>
      <c r="Q860">
        <v>-1</v>
      </c>
      <c r="R860" t="s">
        <v>27</v>
      </c>
      <c r="S860" t="s">
        <v>1205</v>
      </c>
      <c r="T860">
        <v>620</v>
      </c>
      <c r="U860">
        <v>-1</v>
      </c>
      <c r="W860" s="1" t="s">
        <v>1206</v>
      </c>
      <c r="X860" t="s">
        <v>1206</v>
      </c>
    </row>
    <row r="861" spans="2:24" hidden="1" x14ac:dyDescent="0.25">
      <c r="B861" t="s">
        <v>1200</v>
      </c>
      <c r="C861" t="s">
        <v>1210</v>
      </c>
      <c r="D861" t="s">
        <v>1210</v>
      </c>
      <c r="E861">
        <v>-1</v>
      </c>
      <c r="F861" t="s">
        <v>89</v>
      </c>
      <c r="G861">
        <v>40</v>
      </c>
      <c r="H861">
        <v>0</v>
      </c>
      <c r="I861" t="s">
        <v>27</v>
      </c>
      <c r="J861" t="s">
        <v>28</v>
      </c>
      <c r="K861">
        <v>4</v>
      </c>
      <c r="L861">
        <v>-1</v>
      </c>
      <c r="M861">
        <v>-1</v>
      </c>
      <c r="N861">
        <v>-1</v>
      </c>
      <c r="O861">
        <v>-1</v>
      </c>
      <c r="P861">
        <v>1</v>
      </c>
      <c r="Q861">
        <v>-1</v>
      </c>
      <c r="S861" t="s">
        <v>1211</v>
      </c>
      <c r="T861">
        <v>621</v>
      </c>
      <c r="U861">
        <v>-1</v>
      </c>
      <c r="W861" s="1" t="s">
        <v>1212</v>
      </c>
      <c r="X861" t="s">
        <v>1212</v>
      </c>
    </row>
    <row r="862" spans="2:24" hidden="1" x14ac:dyDescent="0.25">
      <c r="B862" t="s">
        <v>1200</v>
      </c>
      <c r="C862" t="s">
        <v>1201</v>
      </c>
      <c r="D862" t="s">
        <v>1201</v>
      </c>
      <c r="E862">
        <v>-1</v>
      </c>
      <c r="F862" t="s">
        <v>89</v>
      </c>
      <c r="G862">
        <v>2</v>
      </c>
      <c r="H862">
        <v>0</v>
      </c>
      <c r="I862" t="s">
        <v>28</v>
      </c>
      <c r="J862" t="s">
        <v>27</v>
      </c>
      <c r="K862">
        <v>1</v>
      </c>
      <c r="L862">
        <v>-1</v>
      </c>
      <c r="M862">
        <v>-1</v>
      </c>
      <c r="N862">
        <v>-1</v>
      </c>
      <c r="O862">
        <v>-1</v>
      </c>
      <c r="P862">
        <v>1</v>
      </c>
      <c r="Q862">
        <v>-1</v>
      </c>
      <c r="R862" t="s">
        <v>27</v>
      </c>
      <c r="S862" t="s">
        <v>1202</v>
      </c>
      <c r="T862">
        <v>622</v>
      </c>
      <c r="U862">
        <v>-1</v>
      </c>
      <c r="W862" s="1" t="s">
        <v>1203</v>
      </c>
      <c r="X862" t="s">
        <v>1203</v>
      </c>
    </row>
    <row r="863" spans="2:24" ht="45" hidden="1" x14ac:dyDescent="0.25">
      <c r="B863" t="s">
        <v>1213</v>
      </c>
      <c r="C863" t="s">
        <v>1244</v>
      </c>
      <c r="D863" t="s">
        <v>1244</v>
      </c>
      <c r="E863">
        <v>-1</v>
      </c>
      <c r="F863" t="s">
        <v>26</v>
      </c>
      <c r="G863">
        <v>1</v>
      </c>
      <c r="H863">
        <v>0</v>
      </c>
      <c r="I863" t="s">
        <v>27</v>
      </c>
      <c r="K863">
        <v>11</v>
      </c>
      <c r="L863">
        <v>-1</v>
      </c>
      <c r="M863">
        <v>-1</v>
      </c>
      <c r="N863">
        <v>-1</v>
      </c>
      <c r="O863">
        <v>-1</v>
      </c>
      <c r="P863">
        <v>1</v>
      </c>
      <c r="Q863">
        <v>-1</v>
      </c>
      <c r="S863" t="s">
        <v>1245</v>
      </c>
      <c r="T863">
        <v>624</v>
      </c>
      <c r="U863">
        <v>-1</v>
      </c>
      <c r="W863" s="1" t="s">
        <v>1246</v>
      </c>
      <c r="X863" t="s">
        <v>1246</v>
      </c>
    </row>
    <row r="864" spans="2:24" hidden="1" x14ac:dyDescent="0.25">
      <c r="B864" t="s">
        <v>1213</v>
      </c>
      <c r="C864" t="s">
        <v>351</v>
      </c>
      <c r="D864" t="s">
        <v>351</v>
      </c>
      <c r="E864">
        <v>-1</v>
      </c>
      <c r="F864" t="s">
        <v>89</v>
      </c>
      <c r="G864">
        <v>255</v>
      </c>
      <c r="H864">
        <v>0</v>
      </c>
      <c r="I864" t="s">
        <v>27</v>
      </c>
      <c r="J864" t="s">
        <v>28</v>
      </c>
      <c r="K864">
        <v>13</v>
      </c>
      <c r="L864">
        <v>-1</v>
      </c>
      <c r="M864">
        <v>-1</v>
      </c>
      <c r="N864">
        <v>-1</v>
      </c>
      <c r="O864">
        <v>-1</v>
      </c>
      <c r="P864">
        <v>1</v>
      </c>
      <c r="Q864">
        <v>-1</v>
      </c>
      <c r="S864" t="s">
        <v>1250</v>
      </c>
      <c r="T864">
        <v>625</v>
      </c>
      <c r="U864">
        <v>-1</v>
      </c>
      <c r="W864" s="1" t="s">
        <v>1251</v>
      </c>
      <c r="X864" t="s">
        <v>1251</v>
      </c>
    </row>
    <row r="865" spans="2:24" hidden="1" x14ac:dyDescent="0.25">
      <c r="B865" t="s">
        <v>1213</v>
      </c>
      <c r="C865" t="s">
        <v>1229</v>
      </c>
      <c r="D865" t="s">
        <v>1229</v>
      </c>
      <c r="E865">
        <v>-1</v>
      </c>
      <c r="F865" t="s">
        <v>89</v>
      </c>
      <c r="G865">
        <v>2</v>
      </c>
      <c r="H865">
        <v>0</v>
      </c>
      <c r="I865" t="s">
        <v>27</v>
      </c>
      <c r="K865">
        <v>6</v>
      </c>
      <c r="L865">
        <v>-1</v>
      </c>
      <c r="M865">
        <v>-1</v>
      </c>
      <c r="N865">
        <v>-1</v>
      </c>
      <c r="O865">
        <v>-1</v>
      </c>
      <c r="P865">
        <v>1</v>
      </c>
      <c r="Q865">
        <v>-1</v>
      </c>
      <c r="S865" t="s">
        <v>1230</v>
      </c>
      <c r="T865">
        <v>626</v>
      </c>
      <c r="U865">
        <v>-1</v>
      </c>
      <c r="W865" s="1" t="s">
        <v>1231</v>
      </c>
      <c r="X865" t="s">
        <v>1231</v>
      </c>
    </row>
    <row r="866" spans="2:24" hidden="1" x14ac:dyDescent="0.25">
      <c r="B866" t="s">
        <v>1213</v>
      </c>
      <c r="C866" t="s">
        <v>1226</v>
      </c>
      <c r="D866" t="s">
        <v>1226</v>
      </c>
      <c r="E866">
        <v>-1</v>
      </c>
      <c r="F866" t="s">
        <v>26</v>
      </c>
      <c r="G866">
        <v>1</v>
      </c>
      <c r="H866">
        <v>0</v>
      </c>
      <c r="I866" t="s">
        <v>27</v>
      </c>
      <c r="K866">
        <v>5</v>
      </c>
      <c r="L866">
        <v>-1</v>
      </c>
      <c r="M866">
        <v>-1</v>
      </c>
      <c r="N866">
        <v>-1</v>
      </c>
      <c r="O866">
        <v>-1</v>
      </c>
      <c r="P866">
        <v>1</v>
      </c>
      <c r="Q866">
        <v>-1</v>
      </c>
      <c r="S866" t="s">
        <v>1227</v>
      </c>
      <c r="T866">
        <v>627</v>
      </c>
      <c r="U866">
        <v>-1</v>
      </c>
      <c r="W866" s="1" t="s">
        <v>1228</v>
      </c>
      <c r="X866" t="s">
        <v>1228</v>
      </c>
    </row>
    <row r="867" spans="2:24" hidden="1" x14ac:dyDescent="0.25">
      <c r="B867" t="s">
        <v>1213</v>
      </c>
      <c r="C867" t="s">
        <v>1223</v>
      </c>
      <c r="D867" t="s">
        <v>1223</v>
      </c>
      <c r="E867">
        <v>-1</v>
      </c>
      <c r="F867" t="s">
        <v>89</v>
      </c>
      <c r="G867">
        <v>10</v>
      </c>
      <c r="H867">
        <v>0</v>
      </c>
      <c r="I867" t="s">
        <v>27</v>
      </c>
      <c r="K867">
        <v>4</v>
      </c>
      <c r="L867">
        <v>-1</v>
      </c>
      <c r="M867">
        <v>-1</v>
      </c>
      <c r="N867">
        <v>-1</v>
      </c>
      <c r="O867">
        <v>-1</v>
      </c>
      <c r="P867">
        <v>1</v>
      </c>
      <c r="Q867">
        <v>-1</v>
      </c>
      <c r="S867" t="s">
        <v>1224</v>
      </c>
      <c r="T867">
        <v>628</v>
      </c>
      <c r="U867">
        <v>-1</v>
      </c>
      <c r="W867" s="1" t="s">
        <v>1225</v>
      </c>
      <c r="X867" t="s">
        <v>1225</v>
      </c>
    </row>
    <row r="868" spans="2:24" hidden="1" x14ac:dyDescent="0.25">
      <c r="B868" t="s">
        <v>1213</v>
      </c>
      <c r="C868" t="s">
        <v>1220</v>
      </c>
      <c r="D868" t="s">
        <v>1220</v>
      </c>
      <c r="E868">
        <v>-1</v>
      </c>
      <c r="F868" t="s">
        <v>26</v>
      </c>
      <c r="G868">
        <v>1</v>
      </c>
      <c r="H868">
        <v>0</v>
      </c>
      <c r="I868" t="s">
        <v>27</v>
      </c>
      <c r="K868">
        <v>3</v>
      </c>
      <c r="L868">
        <v>-1</v>
      </c>
      <c r="M868">
        <v>-1</v>
      </c>
      <c r="N868">
        <v>-1</v>
      </c>
      <c r="O868">
        <v>-1</v>
      </c>
      <c r="P868">
        <v>1</v>
      </c>
      <c r="Q868">
        <v>-1</v>
      </c>
      <c r="S868" t="s">
        <v>1221</v>
      </c>
      <c r="T868">
        <v>629</v>
      </c>
      <c r="U868">
        <v>-1</v>
      </c>
      <c r="W868" s="1" t="s">
        <v>1222</v>
      </c>
      <c r="X868" t="s">
        <v>1222</v>
      </c>
    </row>
    <row r="869" spans="2:24" hidden="1" x14ac:dyDescent="0.25">
      <c r="B869" t="s">
        <v>1213</v>
      </c>
      <c r="C869" t="s">
        <v>1217</v>
      </c>
      <c r="D869" t="s">
        <v>1217</v>
      </c>
      <c r="E869">
        <v>-1</v>
      </c>
      <c r="F869" t="s">
        <v>89</v>
      </c>
      <c r="G869">
        <v>2</v>
      </c>
      <c r="H869">
        <v>0</v>
      </c>
      <c r="I869" t="s">
        <v>28</v>
      </c>
      <c r="J869" t="s">
        <v>27</v>
      </c>
      <c r="K869">
        <v>2</v>
      </c>
      <c r="L869">
        <v>-1</v>
      </c>
      <c r="M869">
        <v>-1</v>
      </c>
      <c r="N869">
        <v>-1</v>
      </c>
      <c r="O869">
        <v>-1</v>
      </c>
      <c r="P869">
        <v>1</v>
      </c>
      <c r="Q869">
        <v>-1</v>
      </c>
      <c r="R869" t="s">
        <v>27</v>
      </c>
      <c r="S869" t="s">
        <v>1218</v>
      </c>
      <c r="T869">
        <v>630</v>
      </c>
      <c r="U869">
        <v>-1</v>
      </c>
      <c r="W869" s="1" t="s">
        <v>1219</v>
      </c>
      <c r="X869" t="s">
        <v>1219</v>
      </c>
    </row>
    <row r="870" spans="2:24" hidden="1" x14ac:dyDescent="0.25">
      <c r="B870" t="s">
        <v>1213</v>
      </c>
      <c r="C870" t="s">
        <v>1214</v>
      </c>
      <c r="D870" t="s">
        <v>1214</v>
      </c>
      <c r="E870">
        <v>-1</v>
      </c>
      <c r="F870" t="s">
        <v>89</v>
      </c>
      <c r="G870">
        <v>2</v>
      </c>
      <c r="H870">
        <v>0</v>
      </c>
      <c r="I870" t="s">
        <v>28</v>
      </c>
      <c r="J870" t="s">
        <v>27</v>
      </c>
      <c r="K870">
        <v>1</v>
      </c>
      <c r="L870">
        <v>-1</v>
      </c>
      <c r="M870">
        <v>-1</v>
      </c>
      <c r="N870">
        <v>-1</v>
      </c>
      <c r="O870">
        <v>-1</v>
      </c>
      <c r="P870">
        <v>1</v>
      </c>
      <c r="Q870">
        <v>-1</v>
      </c>
      <c r="R870" t="s">
        <v>27</v>
      </c>
      <c r="S870" t="s">
        <v>1215</v>
      </c>
      <c r="T870">
        <v>631</v>
      </c>
      <c r="U870">
        <v>-1</v>
      </c>
      <c r="W870" s="1" t="s">
        <v>1216</v>
      </c>
      <c r="X870" t="s">
        <v>1216</v>
      </c>
    </row>
    <row r="871" spans="2:24" hidden="1" x14ac:dyDescent="0.25">
      <c r="B871" t="s">
        <v>1213</v>
      </c>
      <c r="C871" t="s">
        <v>1247</v>
      </c>
      <c r="D871" t="s">
        <v>1247</v>
      </c>
      <c r="E871">
        <v>-1</v>
      </c>
      <c r="F871" t="s">
        <v>82</v>
      </c>
      <c r="G871">
        <v>2</v>
      </c>
      <c r="H871">
        <v>0</v>
      </c>
      <c r="I871" t="s">
        <v>27</v>
      </c>
      <c r="K871">
        <v>12</v>
      </c>
      <c r="L871">
        <v>-1</v>
      </c>
      <c r="M871">
        <v>-1</v>
      </c>
      <c r="N871">
        <v>-1</v>
      </c>
      <c r="O871">
        <v>-1</v>
      </c>
      <c r="P871">
        <v>1</v>
      </c>
      <c r="Q871">
        <v>-1</v>
      </c>
      <c r="S871" t="s">
        <v>1248</v>
      </c>
      <c r="T871">
        <v>632</v>
      </c>
      <c r="U871">
        <v>-1</v>
      </c>
      <c r="W871" s="1" t="s">
        <v>1249</v>
      </c>
      <c r="X871" t="s">
        <v>1249</v>
      </c>
    </row>
    <row r="872" spans="2:24" hidden="1" x14ac:dyDescent="0.25">
      <c r="B872" t="s">
        <v>1213</v>
      </c>
      <c r="C872" t="s">
        <v>1241</v>
      </c>
      <c r="D872" t="s">
        <v>1241</v>
      </c>
      <c r="E872">
        <v>-1</v>
      </c>
      <c r="F872" t="s">
        <v>89</v>
      </c>
      <c r="G872">
        <v>2</v>
      </c>
      <c r="H872">
        <v>0</v>
      </c>
      <c r="I872" t="s">
        <v>27</v>
      </c>
      <c r="K872">
        <v>10</v>
      </c>
      <c r="L872">
        <v>-1</v>
      </c>
      <c r="M872">
        <v>-1</v>
      </c>
      <c r="N872">
        <v>-1</v>
      </c>
      <c r="O872">
        <v>-1</v>
      </c>
      <c r="P872">
        <v>1</v>
      </c>
      <c r="Q872">
        <v>-1</v>
      </c>
      <c r="S872" t="s">
        <v>1242</v>
      </c>
      <c r="T872">
        <v>633</v>
      </c>
      <c r="U872">
        <v>-1</v>
      </c>
      <c r="W872" s="1" t="s">
        <v>1243</v>
      </c>
      <c r="X872" t="s">
        <v>1243</v>
      </c>
    </row>
    <row r="873" spans="2:24" hidden="1" x14ac:dyDescent="0.25">
      <c r="B873" t="s">
        <v>1213</v>
      </c>
      <c r="C873" t="s">
        <v>1238</v>
      </c>
      <c r="D873" t="s">
        <v>1238</v>
      </c>
      <c r="E873">
        <v>-1</v>
      </c>
      <c r="F873" t="s">
        <v>26</v>
      </c>
      <c r="G873">
        <v>1</v>
      </c>
      <c r="H873">
        <v>0</v>
      </c>
      <c r="I873" t="s">
        <v>27</v>
      </c>
      <c r="K873">
        <v>9</v>
      </c>
      <c r="L873">
        <v>-1</v>
      </c>
      <c r="M873">
        <v>-1</v>
      </c>
      <c r="N873">
        <v>-1</v>
      </c>
      <c r="O873">
        <v>-1</v>
      </c>
      <c r="P873">
        <v>1</v>
      </c>
      <c r="Q873">
        <v>-1</v>
      </c>
      <c r="S873" t="s">
        <v>1239</v>
      </c>
      <c r="T873">
        <v>634</v>
      </c>
      <c r="U873">
        <v>-1</v>
      </c>
      <c r="W873" s="1" t="s">
        <v>1240</v>
      </c>
      <c r="X873" t="s">
        <v>1240</v>
      </c>
    </row>
    <row r="874" spans="2:24" hidden="1" x14ac:dyDescent="0.25">
      <c r="B874" t="s">
        <v>1213</v>
      </c>
      <c r="C874" t="s">
        <v>1235</v>
      </c>
      <c r="D874" t="s">
        <v>1235</v>
      </c>
      <c r="E874">
        <v>-1</v>
      </c>
      <c r="F874" t="s">
        <v>89</v>
      </c>
      <c r="G874">
        <v>10</v>
      </c>
      <c r="H874">
        <v>0</v>
      </c>
      <c r="I874" t="s">
        <v>27</v>
      </c>
      <c r="K874">
        <v>8</v>
      </c>
      <c r="L874">
        <v>-1</v>
      </c>
      <c r="M874">
        <v>-1</v>
      </c>
      <c r="N874">
        <v>-1</v>
      </c>
      <c r="O874">
        <v>-1</v>
      </c>
      <c r="P874">
        <v>1</v>
      </c>
      <c r="Q874">
        <v>-1</v>
      </c>
      <c r="S874" t="s">
        <v>1236</v>
      </c>
      <c r="T874">
        <v>635</v>
      </c>
      <c r="U874">
        <v>-1</v>
      </c>
      <c r="W874" s="1" t="s">
        <v>1237</v>
      </c>
      <c r="X874" t="s">
        <v>1237</v>
      </c>
    </row>
    <row r="875" spans="2:24" hidden="1" x14ac:dyDescent="0.25">
      <c r="B875" t="s">
        <v>1213</v>
      </c>
      <c r="C875" t="s">
        <v>1232</v>
      </c>
      <c r="D875" t="s">
        <v>1232</v>
      </c>
      <c r="E875">
        <v>-1</v>
      </c>
      <c r="F875" t="s">
        <v>26</v>
      </c>
      <c r="G875">
        <v>1</v>
      </c>
      <c r="H875">
        <v>0</v>
      </c>
      <c r="I875" t="s">
        <v>27</v>
      </c>
      <c r="K875">
        <v>7</v>
      </c>
      <c r="L875">
        <v>-1</v>
      </c>
      <c r="M875">
        <v>-1</v>
      </c>
      <c r="N875">
        <v>-1</v>
      </c>
      <c r="O875">
        <v>-1</v>
      </c>
      <c r="P875">
        <v>1</v>
      </c>
      <c r="Q875">
        <v>-1</v>
      </c>
      <c r="S875" t="s">
        <v>1233</v>
      </c>
      <c r="T875">
        <v>636</v>
      </c>
      <c r="U875">
        <v>-1</v>
      </c>
      <c r="W875" s="1" t="s">
        <v>1234</v>
      </c>
      <c r="X875" t="s">
        <v>1234</v>
      </c>
    </row>
    <row r="876" spans="2:24" hidden="1" x14ac:dyDescent="0.25">
      <c r="B876" t="s">
        <v>1252</v>
      </c>
      <c r="C876" t="s">
        <v>1214</v>
      </c>
      <c r="D876" t="s">
        <v>1214</v>
      </c>
      <c r="E876">
        <v>-1</v>
      </c>
      <c r="F876" t="s">
        <v>89</v>
      </c>
      <c r="G876">
        <v>2</v>
      </c>
      <c r="H876">
        <v>0</v>
      </c>
      <c r="I876" t="s">
        <v>28</v>
      </c>
      <c r="J876" t="s">
        <v>27</v>
      </c>
      <c r="K876">
        <v>1</v>
      </c>
      <c r="L876">
        <v>-1</v>
      </c>
      <c r="M876">
        <v>-1</v>
      </c>
      <c r="N876">
        <v>-1</v>
      </c>
      <c r="O876">
        <v>-1</v>
      </c>
      <c r="P876">
        <v>1</v>
      </c>
      <c r="Q876">
        <v>-1</v>
      </c>
      <c r="R876" t="s">
        <v>27</v>
      </c>
      <c r="S876" t="s">
        <v>1253</v>
      </c>
      <c r="T876">
        <v>638</v>
      </c>
      <c r="U876">
        <v>-1</v>
      </c>
      <c r="W876" s="1" t="s">
        <v>1254</v>
      </c>
      <c r="X876" t="s">
        <v>1254</v>
      </c>
    </row>
    <row r="877" spans="2:24" hidden="1" x14ac:dyDescent="0.25">
      <c r="B877" t="s">
        <v>1252</v>
      </c>
      <c r="C877" t="s">
        <v>1255</v>
      </c>
      <c r="D877" t="s">
        <v>1255</v>
      </c>
      <c r="E877" t="s">
        <v>25</v>
      </c>
      <c r="F877" t="s">
        <v>89</v>
      </c>
      <c r="G877">
        <v>24</v>
      </c>
      <c r="H877">
        <v>0</v>
      </c>
      <c r="I877" t="s">
        <v>27</v>
      </c>
      <c r="J877" t="s">
        <v>28</v>
      </c>
      <c r="K877">
        <v>2</v>
      </c>
      <c r="L877">
        <v>-1</v>
      </c>
      <c r="M877">
        <v>-1</v>
      </c>
      <c r="N877">
        <v>-1</v>
      </c>
      <c r="O877">
        <v>-1</v>
      </c>
      <c r="P877">
        <v>1</v>
      </c>
      <c r="Q877" t="s">
        <v>30</v>
      </c>
      <c r="S877" t="s">
        <v>1256</v>
      </c>
      <c r="T877">
        <v>1256</v>
      </c>
      <c r="U877">
        <v>-1</v>
      </c>
      <c r="V877">
        <v>-1</v>
      </c>
      <c r="W877" s="1" t="s">
        <v>1257</v>
      </c>
      <c r="X877" t="s">
        <v>1257</v>
      </c>
    </row>
    <row r="878" spans="2:24" hidden="1" x14ac:dyDescent="0.25">
      <c r="B878" t="s">
        <v>1252</v>
      </c>
      <c r="C878" t="s">
        <v>237</v>
      </c>
      <c r="D878" t="s">
        <v>237</v>
      </c>
      <c r="E878">
        <v>-1</v>
      </c>
      <c r="F878" t="s">
        <v>120</v>
      </c>
      <c r="G878">
        <v>26</v>
      </c>
      <c r="H878">
        <v>6</v>
      </c>
      <c r="I878" t="s">
        <v>27</v>
      </c>
      <c r="K878">
        <v>3</v>
      </c>
      <c r="L878">
        <v>-1</v>
      </c>
      <c r="M878">
        <v>-1</v>
      </c>
      <c r="N878">
        <v>-1</v>
      </c>
      <c r="O878">
        <v>-1</v>
      </c>
      <c r="P878">
        <v>1</v>
      </c>
      <c r="Q878" t="s">
        <v>231</v>
      </c>
      <c r="S878" t="s">
        <v>1258</v>
      </c>
      <c r="T878">
        <v>639</v>
      </c>
      <c r="U878">
        <v>-1</v>
      </c>
      <c r="W878" s="1" t="s">
        <v>239</v>
      </c>
      <c r="X878" t="s">
        <v>239</v>
      </c>
    </row>
    <row r="879" spans="2:24" hidden="1" x14ac:dyDescent="0.25">
      <c r="B879" t="s">
        <v>1252</v>
      </c>
      <c r="C879" t="s">
        <v>247</v>
      </c>
      <c r="D879" t="s">
        <v>247</v>
      </c>
      <c r="E879" t="s">
        <v>25</v>
      </c>
      <c r="F879" t="s">
        <v>89</v>
      </c>
      <c r="G879">
        <v>2000</v>
      </c>
      <c r="H879">
        <v>0</v>
      </c>
      <c r="I879" t="s">
        <v>27</v>
      </c>
      <c r="K879">
        <v>5</v>
      </c>
      <c r="L879">
        <v>-1</v>
      </c>
      <c r="M879">
        <v>-1</v>
      </c>
      <c r="N879">
        <v>-1</v>
      </c>
      <c r="O879">
        <v>-1</v>
      </c>
      <c r="P879">
        <v>1</v>
      </c>
      <c r="Q879" t="s">
        <v>30</v>
      </c>
      <c r="S879" t="s">
        <v>1260</v>
      </c>
      <c r="T879">
        <v>640</v>
      </c>
      <c r="U879">
        <v>-1</v>
      </c>
      <c r="W879" s="1" t="s">
        <v>1261</v>
      </c>
      <c r="X879" t="s">
        <v>1261</v>
      </c>
    </row>
    <row r="880" spans="2:24" hidden="1" x14ac:dyDescent="0.25">
      <c r="B880" t="s">
        <v>1252</v>
      </c>
      <c r="C880" t="s">
        <v>240</v>
      </c>
      <c r="D880" t="s">
        <v>240</v>
      </c>
      <c r="E880">
        <v>-1</v>
      </c>
      <c r="F880" t="s">
        <v>89</v>
      </c>
      <c r="G880">
        <v>4</v>
      </c>
      <c r="H880">
        <v>0</v>
      </c>
      <c r="I880" t="s">
        <v>27</v>
      </c>
      <c r="K880">
        <v>4</v>
      </c>
      <c r="L880">
        <v>-1</v>
      </c>
      <c r="M880">
        <v>-1</v>
      </c>
      <c r="N880">
        <v>-1</v>
      </c>
      <c r="O880">
        <v>-1</v>
      </c>
      <c r="P880">
        <v>1</v>
      </c>
      <c r="Q880" t="s">
        <v>98</v>
      </c>
      <c r="S880" t="s">
        <v>1259</v>
      </c>
      <c r="T880">
        <v>641</v>
      </c>
      <c r="U880">
        <v>-1</v>
      </c>
      <c r="W880" s="1" t="s">
        <v>242</v>
      </c>
      <c r="X880" t="s">
        <v>242</v>
      </c>
    </row>
    <row r="881" spans="2:24" hidden="1" x14ac:dyDescent="0.25">
      <c r="B881" t="s">
        <v>1262</v>
      </c>
      <c r="C881" t="s">
        <v>1267</v>
      </c>
      <c r="D881" t="s">
        <v>1267</v>
      </c>
      <c r="E881">
        <v>-1</v>
      </c>
      <c r="F881" t="s">
        <v>82</v>
      </c>
      <c r="G881">
        <v>2</v>
      </c>
      <c r="H881">
        <v>0</v>
      </c>
      <c r="I881" t="s">
        <v>27</v>
      </c>
      <c r="J881" t="s">
        <v>28</v>
      </c>
      <c r="K881">
        <v>3</v>
      </c>
      <c r="L881">
        <v>-1</v>
      </c>
      <c r="M881">
        <v>-1</v>
      </c>
      <c r="N881">
        <v>-1</v>
      </c>
      <c r="O881">
        <v>-1</v>
      </c>
      <c r="P881">
        <v>1</v>
      </c>
      <c r="Q881">
        <v>-1</v>
      </c>
      <c r="S881" t="s">
        <v>1267</v>
      </c>
      <c r="T881">
        <v>643</v>
      </c>
      <c r="U881">
        <v>-1</v>
      </c>
      <c r="W881" s="1" t="s">
        <v>1268</v>
      </c>
      <c r="X881" t="s">
        <v>1268</v>
      </c>
    </row>
    <row r="882" spans="2:24" hidden="1" x14ac:dyDescent="0.25">
      <c r="B882" t="s">
        <v>1262</v>
      </c>
      <c r="C882" t="s">
        <v>1271</v>
      </c>
      <c r="D882" t="s">
        <v>1271</v>
      </c>
      <c r="E882">
        <v>-1</v>
      </c>
      <c r="F882" t="s">
        <v>82</v>
      </c>
      <c r="G882">
        <v>3</v>
      </c>
      <c r="H882">
        <v>0</v>
      </c>
      <c r="I882" t="s">
        <v>27</v>
      </c>
      <c r="J882" t="s">
        <v>28</v>
      </c>
      <c r="K882">
        <v>5</v>
      </c>
      <c r="L882">
        <v>-1</v>
      </c>
      <c r="M882">
        <v>-1</v>
      </c>
      <c r="N882">
        <v>-1</v>
      </c>
      <c r="O882">
        <v>-1</v>
      </c>
      <c r="P882">
        <v>1</v>
      </c>
      <c r="Q882">
        <v>-1</v>
      </c>
      <c r="S882" t="s">
        <v>1271</v>
      </c>
      <c r="T882">
        <v>644</v>
      </c>
      <c r="U882">
        <v>-1</v>
      </c>
      <c r="W882" s="1" t="s">
        <v>1272</v>
      </c>
      <c r="X882" t="s">
        <v>1272</v>
      </c>
    </row>
    <row r="883" spans="2:24" hidden="1" x14ac:dyDescent="0.25">
      <c r="B883" t="s">
        <v>1262</v>
      </c>
      <c r="C883" t="s">
        <v>514</v>
      </c>
      <c r="D883" t="s">
        <v>514</v>
      </c>
      <c r="E883">
        <v>-1</v>
      </c>
      <c r="F883" t="s">
        <v>26</v>
      </c>
      <c r="G883">
        <v>1</v>
      </c>
      <c r="H883">
        <v>0</v>
      </c>
      <c r="I883" t="s">
        <v>28</v>
      </c>
      <c r="J883" t="s">
        <v>28</v>
      </c>
      <c r="K883">
        <v>1</v>
      </c>
      <c r="L883">
        <v>-1</v>
      </c>
      <c r="M883">
        <v>-1</v>
      </c>
      <c r="N883">
        <v>-1</v>
      </c>
      <c r="O883">
        <v>-1</v>
      </c>
      <c r="P883">
        <v>1</v>
      </c>
      <c r="Q883">
        <v>-1</v>
      </c>
      <c r="R883" t="s">
        <v>27</v>
      </c>
      <c r="S883" t="s">
        <v>1263</v>
      </c>
      <c r="T883">
        <v>645</v>
      </c>
      <c r="U883">
        <v>-1</v>
      </c>
      <c r="W883" s="1" t="s">
        <v>1264</v>
      </c>
      <c r="X883" t="s">
        <v>1264</v>
      </c>
    </row>
    <row r="884" spans="2:24" hidden="1" x14ac:dyDescent="0.25">
      <c r="B884" t="s">
        <v>1262</v>
      </c>
      <c r="C884" t="s">
        <v>1265</v>
      </c>
      <c r="D884" t="s">
        <v>1265</v>
      </c>
      <c r="E884">
        <v>-1</v>
      </c>
      <c r="F884" t="s">
        <v>89</v>
      </c>
      <c r="G884">
        <v>20</v>
      </c>
      <c r="H884">
        <v>0</v>
      </c>
      <c r="I884" t="s">
        <v>27</v>
      </c>
      <c r="J884" t="s">
        <v>28</v>
      </c>
      <c r="K884">
        <v>2</v>
      </c>
      <c r="L884">
        <v>-1</v>
      </c>
      <c r="M884">
        <v>-1</v>
      </c>
      <c r="N884">
        <v>-1</v>
      </c>
      <c r="O884">
        <v>-1</v>
      </c>
      <c r="P884">
        <v>1</v>
      </c>
      <c r="Q884">
        <v>-1</v>
      </c>
      <c r="S884" t="s">
        <v>1265</v>
      </c>
      <c r="T884">
        <v>646</v>
      </c>
      <c r="U884">
        <v>-1</v>
      </c>
      <c r="W884" s="1" t="s">
        <v>1266</v>
      </c>
      <c r="X884" t="s">
        <v>1266</v>
      </c>
    </row>
    <row r="885" spans="2:24" hidden="1" x14ac:dyDescent="0.25">
      <c r="B885" t="s">
        <v>1262</v>
      </c>
      <c r="C885" t="s">
        <v>1269</v>
      </c>
      <c r="D885" t="s">
        <v>1269</v>
      </c>
      <c r="E885">
        <v>-1</v>
      </c>
      <c r="F885" t="s">
        <v>82</v>
      </c>
      <c r="G885">
        <v>2</v>
      </c>
      <c r="H885">
        <v>0</v>
      </c>
      <c r="I885" t="s">
        <v>27</v>
      </c>
      <c r="J885" t="s">
        <v>28</v>
      </c>
      <c r="K885">
        <v>4</v>
      </c>
      <c r="L885">
        <v>-1</v>
      </c>
      <c r="M885">
        <v>-1</v>
      </c>
      <c r="N885">
        <v>-1</v>
      </c>
      <c r="O885">
        <v>-1</v>
      </c>
      <c r="P885">
        <v>1</v>
      </c>
      <c r="Q885">
        <v>-1</v>
      </c>
      <c r="S885" t="s">
        <v>1269</v>
      </c>
      <c r="T885">
        <v>647</v>
      </c>
      <c r="U885">
        <v>-1</v>
      </c>
      <c r="W885" s="1" t="s">
        <v>1270</v>
      </c>
      <c r="X885" t="s">
        <v>1270</v>
      </c>
    </row>
    <row r="886" spans="2:24" hidden="1" x14ac:dyDescent="0.25">
      <c r="B886" t="s">
        <v>1273</v>
      </c>
      <c r="C886" t="s">
        <v>1279</v>
      </c>
      <c r="D886" t="s">
        <v>1279</v>
      </c>
      <c r="E886">
        <v>-1</v>
      </c>
      <c r="F886" t="s">
        <v>89</v>
      </c>
      <c r="G886">
        <v>10</v>
      </c>
      <c r="H886">
        <v>0</v>
      </c>
      <c r="I886" t="s">
        <v>28</v>
      </c>
      <c r="J886" t="s">
        <v>28</v>
      </c>
      <c r="K886">
        <v>3</v>
      </c>
      <c r="L886">
        <v>-1</v>
      </c>
      <c r="M886">
        <v>-1</v>
      </c>
      <c r="N886">
        <v>-1</v>
      </c>
      <c r="O886">
        <v>-1</v>
      </c>
      <c r="P886">
        <v>1</v>
      </c>
      <c r="Q886">
        <v>-1</v>
      </c>
      <c r="S886" t="s">
        <v>1280</v>
      </c>
      <c r="T886">
        <v>649</v>
      </c>
      <c r="U886">
        <v>-1</v>
      </c>
      <c r="W886" s="1" t="s">
        <v>1281</v>
      </c>
      <c r="X886" t="s">
        <v>1281</v>
      </c>
    </row>
    <row r="887" spans="2:24" ht="30" hidden="1" x14ac:dyDescent="0.25">
      <c r="B887" t="s">
        <v>1273</v>
      </c>
      <c r="C887" t="s">
        <v>665</v>
      </c>
      <c r="D887" t="s">
        <v>665</v>
      </c>
      <c r="E887">
        <v>-1</v>
      </c>
      <c r="F887" t="s">
        <v>38</v>
      </c>
      <c r="G887">
        <v>16</v>
      </c>
      <c r="H887">
        <v>8</v>
      </c>
      <c r="I887" t="s">
        <v>28</v>
      </c>
      <c r="J887" t="s">
        <v>28</v>
      </c>
      <c r="K887">
        <v>4</v>
      </c>
      <c r="L887">
        <v>-1</v>
      </c>
      <c r="M887">
        <v>-1</v>
      </c>
      <c r="N887">
        <v>-1</v>
      </c>
      <c r="O887">
        <v>-1</v>
      </c>
      <c r="P887">
        <v>1</v>
      </c>
      <c r="Q887">
        <v>-1</v>
      </c>
      <c r="S887" t="s">
        <v>1282</v>
      </c>
      <c r="T887">
        <v>650</v>
      </c>
      <c r="U887">
        <v>-1</v>
      </c>
      <c r="W887" s="1" t="s">
        <v>1283</v>
      </c>
      <c r="X887" t="s">
        <v>1283</v>
      </c>
    </row>
    <row r="888" spans="2:24" hidden="1" x14ac:dyDescent="0.25">
      <c r="B888" t="s">
        <v>1273</v>
      </c>
      <c r="C888" t="s">
        <v>1276</v>
      </c>
      <c r="D888" t="s">
        <v>1276</v>
      </c>
      <c r="E888">
        <v>-1</v>
      </c>
      <c r="F888" t="s">
        <v>89</v>
      </c>
      <c r="G888">
        <v>10</v>
      </c>
      <c r="H888">
        <v>0</v>
      </c>
      <c r="I888" t="s">
        <v>28</v>
      </c>
      <c r="J888" t="s">
        <v>28</v>
      </c>
      <c r="K888">
        <v>2</v>
      </c>
      <c r="L888">
        <v>-1</v>
      </c>
      <c r="M888">
        <v>-1</v>
      </c>
      <c r="N888">
        <v>-1</v>
      </c>
      <c r="O888">
        <v>-1</v>
      </c>
      <c r="P888">
        <v>1</v>
      </c>
      <c r="Q888">
        <v>-1</v>
      </c>
      <c r="S888" t="s">
        <v>1277</v>
      </c>
      <c r="T888">
        <v>651</v>
      </c>
      <c r="U888">
        <v>-1</v>
      </c>
      <c r="W888" s="1" t="s">
        <v>1278</v>
      </c>
      <c r="X888" t="s">
        <v>1278</v>
      </c>
    </row>
    <row r="889" spans="2:24" hidden="1" x14ac:dyDescent="0.25">
      <c r="B889" t="s">
        <v>1273</v>
      </c>
      <c r="C889" t="s">
        <v>447</v>
      </c>
      <c r="D889" t="s">
        <v>447</v>
      </c>
      <c r="E889">
        <v>-1</v>
      </c>
      <c r="F889" t="s">
        <v>82</v>
      </c>
      <c r="G889">
        <v>2</v>
      </c>
      <c r="H889">
        <v>0</v>
      </c>
      <c r="I889" t="s">
        <v>28</v>
      </c>
      <c r="J889" t="s">
        <v>27</v>
      </c>
      <c r="K889">
        <v>1</v>
      </c>
      <c r="L889">
        <v>-1</v>
      </c>
      <c r="M889">
        <v>-1</v>
      </c>
      <c r="N889">
        <v>-1</v>
      </c>
      <c r="O889">
        <v>-1</v>
      </c>
      <c r="P889">
        <v>1</v>
      </c>
      <c r="Q889">
        <v>-1</v>
      </c>
      <c r="R889" t="s">
        <v>27</v>
      </c>
      <c r="S889" t="s">
        <v>1274</v>
      </c>
      <c r="T889">
        <v>652</v>
      </c>
      <c r="U889">
        <v>-1</v>
      </c>
      <c r="W889" s="1" t="s">
        <v>1275</v>
      </c>
      <c r="X889" t="s">
        <v>1275</v>
      </c>
    </row>
    <row r="890" spans="2:24" hidden="1" x14ac:dyDescent="0.25">
      <c r="B890" t="s">
        <v>2075</v>
      </c>
      <c r="C890" t="s">
        <v>2076</v>
      </c>
      <c r="D890" t="s">
        <v>2076</v>
      </c>
      <c r="E890">
        <v>-1</v>
      </c>
      <c r="F890" t="s">
        <v>486</v>
      </c>
      <c r="G890">
        <v>6</v>
      </c>
      <c r="H890">
        <v>0</v>
      </c>
      <c r="I890" t="s">
        <v>27</v>
      </c>
      <c r="J890" t="s">
        <v>28</v>
      </c>
      <c r="K890">
        <v>2</v>
      </c>
      <c r="L890">
        <v>-1</v>
      </c>
      <c r="M890">
        <v>-1</v>
      </c>
      <c r="N890">
        <v>-1</v>
      </c>
      <c r="O890">
        <v>-1</v>
      </c>
      <c r="P890">
        <v>1</v>
      </c>
      <c r="Q890">
        <v>-1</v>
      </c>
      <c r="S890" t="s">
        <v>2077</v>
      </c>
      <c r="T890">
        <v>581</v>
      </c>
      <c r="U890">
        <v>-1</v>
      </c>
      <c r="V890">
        <v>-1</v>
      </c>
      <c r="W890" s="1" t="s">
        <v>2078</v>
      </c>
      <c r="X890" t="s">
        <v>2079</v>
      </c>
    </row>
    <row r="891" spans="2:24" hidden="1" x14ac:dyDescent="0.25">
      <c r="B891" t="s">
        <v>2075</v>
      </c>
      <c r="C891" t="s">
        <v>5225</v>
      </c>
      <c r="D891" t="s">
        <v>5225</v>
      </c>
      <c r="E891">
        <v>-1</v>
      </c>
      <c r="F891" t="s">
        <v>486</v>
      </c>
      <c r="G891">
        <v>1</v>
      </c>
      <c r="H891">
        <v>0</v>
      </c>
      <c r="I891" t="s">
        <v>27</v>
      </c>
      <c r="J891" t="s">
        <v>28</v>
      </c>
      <c r="K891">
        <v>3</v>
      </c>
      <c r="L891">
        <v>-1</v>
      </c>
      <c r="M891">
        <v>-1</v>
      </c>
      <c r="N891">
        <v>-1</v>
      </c>
      <c r="O891">
        <v>-1</v>
      </c>
      <c r="P891">
        <v>1</v>
      </c>
      <c r="Q891">
        <v>-1</v>
      </c>
      <c r="S891" t="s">
        <v>5226</v>
      </c>
      <c r="T891">
        <v>581</v>
      </c>
      <c r="U891">
        <v>-1</v>
      </c>
      <c r="V891">
        <v>-1</v>
      </c>
      <c r="W891" s="1" t="s">
        <v>5227</v>
      </c>
      <c r="X891" t="s">
        <v>2079</v>
      </c>
    </row>
    <row r="892" spans="2:24" hidden="1" x14ac:dyDescent="0.25">
      <c r="B892" t="s">
        <v>2075</v>
      </c>
      <c r="C892" t="s">
        <v>5228</v>
      </c>
      <c r="D892" t="s">
        <v>5228</v>
      </c>
      <c r="E892">
        <v>-1</v>
      </c>
      <c r="F892" t="s">
        <v>486</v>
      </c>
      <c r="G892">
        <v>1</v>
      </c>
      <c r="H892">
        <v>0</v>
      </c>
      <c r="I892" t="s">
        <v>27</v>
      </c>
      <c r="J892" t="s">
        <v>28</v>
      </c>
      <c r="K892">
        <v>4</v>
      </c>
      <c r="L892">
        <v>-1</v>
      </c>
      <c r="M892">
        <v>-1</v>
      </c>
      <c r="N892">
        <v>-1</v>
      </c>
      <c r="O892">
        <v>-1</v>
      </c>
      <c r="P892">
        <v>1</v>
      </c>
      <c r="Q892">
        <v>-1</v>
      </c>
      <c r="S892" t="s">
        <v>5229</v>
      </c>
      <c r="T892">
        <v>581</v>
      </c>
      <c r="U892">
        <v>-1</v>
      </c>
      <c r="V892">
        <v>-1</v>
      </c>
      <c r="W892" s="1" t="s">
        <v>5230</v>
      </c>
      <c r="X892" t="s">
        <v>2079</v>
      </c>
    </row>
    <row r="893" spans="2:24" hidden="1" x14ac:dyDescent="0.25">
      <c r="B893" t="s">
        <v>2075</v>
      </c>
      <c r="C893" t="s">
        <v>4547</v>
      </c>
      <c r="D893" t="s">
        <v>4547</v>
      </c>
      <c r="E893">
        <v>-1</v>
      </c>
      <c r="F893" t="s">
        <v>486</v>
      </c>
      <c r="G893">
        <v>1</v>
      </c>
      <c r="H893">
        <v>0</v>
      </c>
      <c r="I893" t="s">
        <v>27</v>
      </c>
      <c r="J893" t="s">
        <v>28</v>
      </c>
      <c r="K893">
        <v>68</v>
      </c>
      <c r="L893">
        <v>-1</v>
      </c>
      <c r="M893">
        <v>-1</v>
      </c>
      <c r="N893">
        <v>-1</v>
      </c>
      <c r="O893">
        <v>-1</v>
      </c>
      <c r="P893">
        <v>1</v>
      </c>
      <c r="Q893">
        <v>-1</v>
      </c>
      <c r="S893" t="s">
        <v>4548</v>
      </c>
      <c r="T893">
        <v>581</v>
      </c>
      <c r="U893">
        <v>-1</v>
      </c>
      <c r="V893">
        <v>-1</v>
      </c>
      <c r="W893" s="1" t="s">
        <v>4549</v>
      </c>
      <c r="X893" t="s">
        <v>2079</v>
      </c>
    </row>
    <row r="894" spans="2:24" hidden="1" x14ac:dyDescent="0.25">
      <c r="B894" t="s">
        <v>2075</v>
      </c>
      <c r="C894" t="s">
        <v>4541</v>
      </c>
      <c r="D894" t="s">
        <v>4541</v>
      </c>
      <c r="E894">
        <v>-1</v>
      </c>
      <c r="F894" t="s">
        <v>486</v>
      </c>
      <c r="G894">
        <v>2</v>
      </c>
      <c r="H894">
        <v>0</v>
      </c>
      <c r="I894" t="s">
        <v>27</v>
      </c>
      <c r="J894" t="s">
        <v>28</v>
      </c>
      <c r="K894">
        <v>66</v>
      </c>
      <c r="L894">
        <v>-1</v>
      </c>
      <c r="M894">
        <v>-1</v>
      </c>
      <c r="N894">
        <v>-1</v>
      </c>
      <c r="O894">
        <v>-1</v>
      </c>
      <c r="P894">
        <v>1</v>
      </c>
      <c r="Q894">
        <v>-1</v>
      </c>
      <c r="S894" t="s">
        <v>4542</v>
      </c>
      <c r="T894">
        <v>581</v>
      </c>
      <c r="U894">
        <v>-1</v>
      </c>
      <c r="V894">
        <v>-1</v>
      </c>
      <c r="W894" s="1" t="s">
        <v>4543</v>
      </c>
      <c r="X894" t="s">
        <v>2079</v>
      </c>
    </row>
    <row r="895" spans="2:24" hidden="1" x14ac:dyDescent="0.25">
      <c r="B895" t="s">
        <v>2075</v>
      </c>
      <c r="C895" t="s">
        <v>5231</v>
      </c>
      <c r="D895" t="s">
        <v>5231</v>
      </c>
      <c r="E895">
        <v>-1</v>
      </c>
      <c r="F895" t="s">
        <v>486</v>
      </c>
      <c r="G895">
        <v>1</v>
      </c>
      <c r="H895">
        <v>0</v>
      </c>
      <c r="I895" t="s">
        <v>27</v>
      </c>
      <c r="J895" t="s">
        <v>28</v>
      </c>
      <c r="K895">
        <v>5</v>
      </c>
      <c r="L895">
        <v>-1</v>
      </c>
      <c r="M895">
        <v>-1</v>
      </c>
      <c r="N895">
        <v>-1</v>
      </c>
      <c r="O895">
        <v>-1</v>
      </c>
      <c r="P895">
        <v>1</v>
      </c>
      <c r="Q895">
        <v>-1</v>
      </c>
      <c r="S895" t="s">
        <v>5232</v>
      </c>
      <c r="T895">
        <v>581</v>
      </c>
      <c r="U895">
        <v>-1</v>
      </c>
      <c r="V895">
        <v>-1</v>
      </c>
      <c r="W895" s="1" t="s">
        <v>5233</v>
      </c>
      <c r="X895" t="s">
        <v>2079</v>
      </c>
    </row>
    <row r="896" spans="2:24" hidden="1" x14ac:dyDescent="0.25">
      <c r="B896" t="s">
        <v>2075</v>
      </c>
      <c r="C896" t="s">
        <v>282</v>
      </c>
      <c r="D896" t="s">
        <v>282</v>
      </c>
      <c r="E896">
        <v>-1</v>
      </c>
      <c r="F896" t="s">
        <v>486</v>
      </c>
      <c r="G896">
        <v>15</v>
      </c>
      <c r="H896">
        <v>0</v>
      </c>
      <c r="I896" t="s">
        <v>28</v>
      </c>
      <c r="J896" t="s">
        <v>27</v>
      </c>
      <c r="K896">
        <v>1</v>
      </c>
      <c r="L896">
        <v>-1</v>
      </c>
      <c r="M896">
        <v>-1</v>
      </c>
      <c r="N896">
        <v>-1</v>
      </c>
      <c r="O896">
        <v>-1</v>
      </c>
      <c r="P896">
        <v>1</v>
      </c>
      <c r="Q896">
        <v>-1</v>
      </c>
      <c r="R896" t="s">
        <v>27</v>
      </c>
      <c r="S896" t="s">
        <v>2080</v>
      </c>
      <c r="T896">
        <v>581</v>
      </c>
      <c r="U896">
        <v>-1</v>
      </c>
      <c r="V896">
        <v>-1</v>
      </c>
      <c r="W896" s="1" t="s">
        <v>2081</v>
      </c>
      <c r="X896" t="s">
        <v>2079</v>
      </c>
    </row>
    <row r="897" spans="2:24" hidden="1" x14ac:dyDescent="0.25">
      <c r="B897" t="s">
        <v>2075</v>
      </c>
      <c r="C897" t="s">
        <v>5234</v>
      </c>
      <c r="D897" t="s">
        <v>5234</v>
      </c>
      <c r="E897">
        <v>-1</v>
      </c>
      <c r="F897" t="s">
        <v>486</v>
      </c>
      <c r="G897">
        <v>3</v>
      </c>
      <c r="H897">
        <v>0</v>
      </c>
      <c r="I897" t="s">
        <v>27</v>
      </c>
      <c r="J897" t="s">
        <v>28</v>
      </c>
      <c r="K897">
        <v>6</v>
      </c>
      <c r="L897">
        <v>-1</v>
      </c>
      <c r="M897">
        <v>-1</v>
      </c>
      <c r="N897">
        <v>-1</v>
      </c>
      <c r="O897">
        <v>-1</v>
      </c>
      <c r="P897">
        <v>1</v>
      </c>
      <c r="Q897">
        <v>-1</v>
      </c>
      <c r="S897" t="s">
        <v>5235</v>
      </c>
      <c r="T897">
        <v>581</v>
      </c>
      <c r="U897">
        <v>-1</v>
      </c>
      <c r="V897">
        <v>-1</v>
      </c>
      <c r="W897" s="1" t="s">
        <v>5236</v>
      </c>
      <c r="X897" t="s">
        <v>2079</v>
      </c>
    </row>
    <row r="898" spans="2:24" hidden="1" x14ac:dyDescent="0.25">
      <c r="B898" t="s">
        <v>2075</v>
      </c>
      <c r="C898" t="s">
        <v>5237</v>
      </c>
      <c r="D898" t="s">
        <v>5237</v>
      </c>
      <c r="E898">
        <v>-1</v>
      </c>
      <c r="F898" t="s">
        <v>486</v>
      </c>
      <c r="G898">
        <v>1</v>
      </c>
      <c r="H898">
        <v>0</v>
      </c>
      <c r="I898" t="s">
        <v>27</v>
      </c>
      <c r="J898" t="s">
        <v>28</v>
      </c>
      <c r="K898">
        <v>7</v>
      </c>
      <c r="L898">
        <v>-1</v>
      </c>
      <c r="M898">
        <v>-1</v>
      </c>
      <c r="N898">
        <v>-1</v>
      </c>
      <c r="O898">
        <v>-1</v>
      </c>
      <c r="P898">
        <v>1</v>
      </c>
      <c r="Q898">
        <v>-1</v>
      </c>
      <c r="S898" t="s">
        <v>5238</v>
      </c>
      <c r="T898">
        <v>581</v>
      </c>
      <c r="U898">
        <v>-1</v>
      </c>
      <c r="V898">
        <v>-1</v>
      </c>
      <c r="W898" s="1" t="s">
        <v>5239</v>
      </c>
      <c r="X898" t="s">
        <v>2079</v>
      </c>
    </row>
    <row r="899" spans="2:24" hidden="1" x14ac:dyDescent="0.25">
      <c r="B899" t="s">
        <v>2075</v>
      </c>
      <c r="C899" t="s">
        <v>230</v>
      </c>
      <c r="D899" t="s">
        <v>230</v>
      </c>
      <c r="E899">
        <v>-1</v>
      </c>
      <c r="F899" t="s">
        <v>1787</v>
      </c>
      <c r="G899">
        <v>19</v>
      </c>
      <c r="H899">
        <v>0</v>
      </c>
      <c r="I899" t="s">
        <v>27</v>
      </c>
      <c r="J899" t="s">
        <v>28</v>
      </c>
      <c r="K899">
        <v>69</v>
      </c>
      <c r="L899">
        <v>-1</v>
      </c>
      <c r="M899">
        <v>-1</v>
      </c>
      <c r="N899">
        <v>-1</v>
      </c>
      <c r="O899">
        <v>-1</v>
      </c>
      <c r="P899">
        <v>1</v>
      </c>
      <c r="Q899" t="s">
        <v>231</v>
      </c>
      <c r="S899" t="s">
        <v>5185</v>
      </c>
      <c r="T899">
        <v>581</v>
      </c>
      <c r="U899">
        <v>-1</v>
      </c>
      <c r="V899">
        <v>-1</v>
      </c>
      <c r="W899" s="1" t="s">
        <v>5186</v>
      </c>
      <c r="X899" t="s">
        <v>2079</v>
      </c>
    </row>
    <row r="900" spans="2:24" hidden="1" x14ac:dyDescent="0.25">
      <c r="B900" t="s">
        <v>2075</v>
      </c>
      <c r="C900" t="s">
        <v>234</v>
      </c>
      <c r="D900" t="s">
        <v>234</v>
      </c>
      <c r="E900">
        <v>-1</v>
      </c>
      <c r="F900" t="s">
        <v>486</v>
      </c>
      <c r="G900">
        <v>4</v>
      </c>
      <c r="H900">
        <v>0</v>
      </c>
      <c r="I900" t="s">
        <v>27</v>
      </c>
      <c r="J900" t="s">
        <v>28</v>
      </c>
      <c r="K900">
        <v>70</v>
      </c>
      <c r="L900">
        <v>-1</v>
      </c>
      <c r="M900">
        <v>-1</v>
      </c>
      <c r="N900">
        <v>-1</v>
      </c>
      <c r="O900">
        <v>-1</v>
      </c>
      <c r="P900">
        <v>1</v>
      </c>
      <c r="Q900" t="s">
        <v>98</v>
      </c>
      <c r="S900" t="s">
        <v>5187</v>
      </c>
      <c r="T900">
        <v>581</v>
      </c>
      <c r="U900">
        <v>-1</v>
      </c>
      <c r="V900">
        <v>-1</v>
      </c>
      <c r="W900" s="1" t="s">
        <v>5188</v>
      </c>
      <c r="X900" t="s">
        <v>2079</v>
      </c>
    </row>
    <row r="901" spans="2:24" hidden="1" x14ac:dyDescent="0.25">
      <c r="B901" t="s">
        <v>2075</v>
      </c>
      <c r="C901" t="s">
        <v>2155</v>
      </c>
      <c r="D901" t="s">
        <v>2155</v>
      </c>
      <c r="E901">
        <v>-1</v>
      </c>
      <c r="F901" t="s">
        <v>486</v>
      </c>
      <c r="G901">
        <v>4</v>
      </c>
      <c r="H901">
        <v>0</v>
      </c>
      <c r="I901" t="s">
        <v>27</v>
      </c>
      <c r="J901" t="s">
        <v>28</v>
      </c>
      <c r="K901">
        <v>63</v>
      </c>
      <c r="L901">
        <v>-1</v>
      </c>
      <c r="M901">
        <v>-1</v>
      </c>
      <c r="N901">
        <v>-1</v>
      </c>
      <c r="O901">
        <v>-1</v>
      </c>
      <c r="P901">
        <v>1</v>
      </c>
      <c r="Q901">
        <v>-1</v>
      </c>
      <c r="S901" t="s">
        <v>2156</v>
      </c>
      <c r="T901">
        <v>581</v>
      </c>
      <c r="U901">
        <v>-1</v>
      </c>
      <c r="V901">
        <v>-1</v>
      </c>
      <c r="W901" s="1" t="s">
        <v>2157</v>
      </c>
      <c r="X901" t="s">
        <v>2079</v>
      </c>
    </row>
    <row r="902" spans="2:24" hidden="1" x14ac:dyDescent="0.25">
      <c r="B902" t="s">
        <v>2075</v>
      </c>
      <c r="C902" t="s">
        <v>5240</v>
      </c>
      <c r="D902" t="s">
        <v>5240</v>
      </c>
      <c r="E902">
        <v>-1</v>
      </c>
      <c r="F902" t="s">
        <v>1796</v>
      </c>
      <c r="G902">
        <v>38</v>
      </c>
      <c r="H902">
        <v>0</v>
      </c>
      <c r="I902" t="s">
        <v>27</v>
      </c>
      <c r="J902" t="s">
        <v>28</v>
      </c>
      <c r="K902">
        <v>8</v>
      </c>
      <c r="L902">
        <v>-1</v>
      </c>
      <c r="M902">
        <v>-1</v>
      </c>
      <c r="N902">
        <v>-1</v>
      </c>
      <c r="O902">
        <v>-1</v>
      </c>
      <c r="P902">
        <v>1</v>
      </c>
      <c r="Q902">
        <v>-1</v>
      </c>
      <c r="S902" t="s">
        <v>5241</v>
      </c>
      <c r="T902">
        <v>581</v>
      </c>
      <c r="U902">
        <v>56</v>
      </c>
      <c r="V902">
        <v>1</v>
      </c>
      <c r="W902" s="1" t="s">
        <v>5242</v>
      </c>
      <c r="X902" t="s">
        <v>2079</v>
      </c>
    </row>
    <row r="903" spans="2:24" hidden="1" x14ac:dyDescent="0.25">
      <c r="B903" t="s">
        <v>2075</v>
      </c>
      <c r="C903" t="s">
        <v>5243</v>
      </c>
      <c r="D903" t="s">
        <v>5243</v>
      </c>
      <c r="E903">
        <v>-1</v>
      </c>
      <c r="F903" t="s">
        <v>486</v>
      </c>
      <c r="G903">
        <v>12</v>
      </c>
      <c r="H903">
        <v>0</v>
      </c>
      <c r="I903" t="s">
        <v>27</v>
      </c>
      <c r="J903" t="s">
        <v>28</v>
      </c>
      <c r="K903">
        <v>9</v>
      </c>
      <c r="L903">
        <v>-1</v>
      </c>
      <c r="M903">
        <v>-1</v>
      </c>
      <c r="N903">
        <v>-1</v>
      </c>
      <c r="O903">
        <v>-1</v>
      </c>
      <c r="P903">
        <v>1</v>
      </c>
      <c r="Q903">
        <v>-1</v>
      </c>
      <c r="S903" t="s">
        <v>5244</v>
      </c>
      <c r="T903">
        <v>581</v>
      </c>
      <c r="U903">
        <v>-1</v>
      </c>
      <c r="V903">
        <v>-1</v>
      </c>
      <c r="W903" s="1" t="s">
        <v>5245</v>
      </c>
      <c r="X903" t="s">
        <v>2079</v>
      </c>
    </row>
    <row r="904" spans="2:24" hidden="1" x14ac:dyDescent="0.25">
      <c r="B904" t="s">
        <v>2075</v>
      </c>
      <c r="C904" t="s">
        <v>5246</v>
      </c>
      <c r="D904" t="s">
        <v>5246</v>
      </c>
      <c r="E904">
        <v>-1</v>
      </c>
      <c r="F904" t="s">
        <v>490</v>
      </c>
      <c r="G904">
        <v>4</v>
      </c>
      <c r="H904">
        <v>0</v>
      </c>
      <c r="I904" t="s">
        <v>27</v>
      </c>
      <c r="J904" t="s">
        <v>28</v>
      </c>
      <c r="K904">
        <v>10</v>
      </c>
      <c r="L904">
        <v>-1</v>
      </c>
      <c r="M904">
        <v>-1</v>
      </c>
      <c r="N904">
        <v>-1</v>
      </c>
      <c r="O904">
        <v>-1</v>
      </c>
      <c r="P904">
        <v>1</v>
      </c>
      <c r="Q904">
        <v>-1</v>
      </c>
      <c r="S904" t="s">
        <v>5247</v>
      </c>
      <c r="T904">
        <v>581</v>
      </c>
      <c r="U904">
        <v>-1</v>
      </c>
      <c r="V904">
        <v>1</v>
      </c>
      <c r="W904" s="1" t="s">
        <v>5248</v>
      </c>
      <c r="X904" t="s">
        <v>2079</v>
      </c>
    </row>
    <row r="905" spans="2:24" hidden="1" x14ac:dyDescent="0.25">
      <c r="B905" t="s">
        <v>2075</v>
      </c>
      <c r="C905" t="s">
        <v>5249</v>
      </c>
      <c r="D905" t="s">
        <v>5249</v>
      </c>
      <c r="E905">
        <v>-1</v>
      </c>
      <c r="F905" t="s">
        <v>1796</v>
      </c>
      <c r="G905">
        <v>38</v>
      </c>
      <c r="H905">
        <v>0</v>
      </c>
      <c r="I905" t="s">
        <v>27</v>
      </c>
      <c r="J905" t="s">
        <v>28</v>
      </c>
      <c r="K905">
        <v>11</v>
      </c>
      <c r="L905">
        <v>-1</v>
      </c>
      <c r="M905">
        <v>-1</v>
      </c>
      <c r="N905">
        <v>-1</v>
      </c>
      <c r="O905">
        <v>-1</v>
      </c>
      <c r="P905">
        <v>1</v>
      </c>
      <c r="Q905">
        <v>-1</v>
      </c>
      <c r="S905" t="s">
        <v>5250</v>
      </c>
      <c r="T905">
        <v>581</v>
      </c>
      <c r="U905">
        <v>56</v>
      </c>
      <c r="V905">
        <v>1</v>
      </c>
      <c r="W905" s="1" t="s">
        <v>5251</v>
      </c>
      <c r="X905" t="s">
        <v>2079</v>
      </c>
    </row>
    <row r="906" spans="2:24" hidden="1" x14ac:dyDescent="0.25">
      <c r="B906" t="s">
        <v>2075</v>
      </c>
      <c r="C906" t="s">
        <v>5252</v>
      </c>
      <c r="D906" t="s">
        <v>5252</v>
      </c>
      <c r="E906">
        <v>-1</v>
      </c>
      <c r="F906" t="s">
        <v>1796</v>
      </c>
      <c r="G906">
        <v>38</v>
      </c>
      <c r="H906">
        <v>0</v>
      </c>
      <c r="I906" t="s">
        <v>27</v>
      </c>
      <c r="J906" t="s">
        <v>28</v>
      </c>
      <c r="K906">
        <v>12</v>
      </c>
      <c r="L906">
        <v>-1</v>
      </c>
      <c r="M906">
        <v>-1</v>
      </c>
      <c r="N906">
        <v>-1</v>
      </c>
      <c r="O906">
        <v>-1</v>
      </c>
      <c r="P906">
        <v>1</v>
      </c>
      <c r="Q906">
        <v>-1</v>
      </c>
      <c r="S906" t="s">
        <v>5253</v>
      </c>
      <c r="T906">
        <v>581</v>
      </c>
      <c r="U906">
        <v>29</v>
      </c>
      <c r="V906">
        <v>1</v>
      </c>
      <c r="W906" s="1" t="s">
        <v>5254</v>
      </c>
      <c r="X906" t="s">
        <v>2079</v>
      </c>
    </row>
    <row r="907" spans="2:24" hidden="1" x14ac:dyDescent="0.25">
      <c r="B907" t="s">
        <v>2075</v>
      </c>
      <c r="C907" t="s">
        <v>5255</v>
      </c>
      <c r="D907" t="s">
        <v>5255</v>
      </c>
      <c r="E907">
        <v>-1</v>
      </c>
      <c r="F907" t="s">
        <v>486</v>
      </c>
      <c r="G907">
        <v>1</v>
      </c>
      <c r="H907">
        <v>0</v>
      </c>
      <c r="I907" t="s">
        <v>27</v>
      </c>
      <c r="J907" t="s">
        <v>28</v>
      </c>
      <c r="K907">
        <v>13</v>
      </c>
      <c r="L907">
        <v>-1</v>
      </c>
      <c r="M907">
        <v>-1</v>
      </c>
      <c r="N907">
        <v>-1</v>
      </c>
      <c r="O907">
        <v>-1</v>
      </c>
      <c r="P907">
        <v>1</v>
      </c>
      <c r="Q907">
        <v>-1</v>
      </c>
      <c r="S907" t="s">
        <v>5256</v>
      </c>
      <c r="T907">
        <v>581</v>
      </c>
      <c r="U907">
        <v>-1</v>
      </c>
      <c r="V907">
        <v>-1</v>
      </c>
      <c r="W907" s="1" t="s">
        <v>5257</v>
      </c>
      <c r="X907" t="s">
        <v>2079</v>
      </c>
    </row>
    <row r="908" spans="2:24" hidden="1" x14ac:dyDescent="0.25">
      <c r="B908" t="s">
        <v>2075</v>
      </c>
      <c r="C908" t="s">
        <v>5258</v>
      </c>
      <c r="D908" t="s">
        <v>5258</v>
      </c>
      <c r="E908">
        <v>-1</v>
      </c>
      <c r="F908" t="s">
        <v>486</v>
      </c>
      <c r="G908">
        <v>1</v>
      </c>
      <c r="H908">
        <v>0</v>
      </c>
      <c r="I908" t="s">
        <v>27</v>
      </c>
      <c r="J908" t="s">
        <v>28</v>
      </c>
      <c r="K908">
        <v>14</v>
      </c>
      <c r="L908">
        <v>-1</v>
      </c>
      <c r="M908">
        <v>-1</v>
      </c>
      <c r="N908">
        <v>-1</v>
      </c>
      <c r="O908">
        <v>-1</v>
      </c>
      <c r="P908">
        <v>1</v>
      </c>
      <c r="Q908">
        <v>-1</v>
      </c>
      <c r="S908" t="s">
        <v>5259</v>
      </c>
      <c r="T908">
        <v>581</v>
      </c>
      <c r="U908">
        <v>-1</v>
      </c>
      <c r="V908">
        <v>-1</v>
      </c>
      <c r="W908" s="1" t="s">
        <v>5260</v>
      </c>
      <c r="X908" t="s">
        <v>2079</v>
      </c>
    </row>
    <row r="909" spans="2:24" hidden="1" x14ac:dyDescent="0.25">
      <c r="B909" t="s">
        <v>2075</v>
      </c>
      <c r="C909" t="s">
        <v>5261</v>
      </c>
      <c r="D909" t="s">
        <v>5261</v>
      </c>
      <c r="E909">
        <v>-1</v>
      </c>
      <c r="F909" t="s">
        <v>486</v>
      </c>
      <c r="G909">
        <v>1</v>
      </c>
      <c r="H909">
        <v>0</v>
      </c>
      <c r="I909" t="s">
        <v>27</v>
      </c>
      <c r="J909" t="s">
        <v>28</v>
      </c>
      <c r="K909">
        <v>15</v>
      </c>
      <c r="L909">
        <v>-1</v>
      </c>
      <c r="M909">
        <v>-1</v>
      </c>
      <c r="N909">
        <v>-1</v>
      </c>
      <c r="O909">
        <v>-1</v>
      </c>
      <c r="P909">
        <v>1</v>
      </c>
      <c r="Q909">
        <v>-1</v>
      </c>
      <c r="S909" t="s">
        <v>5262</v>
      </c>
      <c r="T909">
        <v>581</v>
      </c>
      <c r="U909">
        <v>-1</v>
      </c>
      <c r="V909">
        <v>-1</v>
      </c>
      <c r="W909" s="1" t="s">
        <v>5263</v>
      </c>
      <c r="X909" t="s">
        <v>2079</v>
      </c>
    </row>
    <row r="910" spans="2:24" hidden="1" x14ac:dyDescent="0.25">
      <c r="B910" t="s">
        <v>2075</v>
      </c>
      <c r="C910" t="s">
        <v>5264</v>
      </c>
      <c r="D910" t="s">
        <v>5264</v>
      </c>
      <c r="E910">
        <v>-1</v>
      </c>
      <c r="F910" t="s">
        <v>1796</v>
      </c>
      <c r="G910">
        <v>38</v>
      </c>
      <c r="H910">
        <v>0</v>
      </c>
      <c r="I910" t="s">
        <v>27</v>
      </c>
      <c r="J910" t="s">
        <v>28</v>
      </c>
      <c r="K910">
        <v>16</v>
      </c>
      <c r="L910">
        <v>-1</v>
      </c>
      <c r="M910">
        <v>-1</v>
      </c>
      <c r="N910">
        <v>-1</v>
      </c>
      <c r="O910">
        <v>-1</v>
      </c>
      <c r="P910">
        <v>1</v>
      </c>
      <c r="Q910">
        <v>-1</v>
      </c>
      <c r="S910" t="s">
        <v>5265</v>
      </c>
      <c r="T910">
        <v>581</v>
      </c>
      <c r="U910">
        <v>56</v>
      </c>
      <c r="V910">
        <v>1</v>
      </c>
      <c r="W910" s="1" t="s">
        <v>5266</v>
      </c>
      <c r="X910" t="s">
        <v>2079</v>
      </c>
    </row>
    <row r="911" spans="2:24" hidden="1" x14ac:dyDescent="0.25">
      <c r="B911" t="s">
        <v>2075</v>
      </c>
      <c r="C911" t="s">
        <v>5267</v>
      </c>
      <c r="D911" t="s">
        <v>5267</v>
      </c>
      <c r="E911">
        <v>-1</v>
      </c>
      <c r="F911" t="s">
        <v>486</v>
      </c>
      <c r="G911">
        <v>1</v>
      </c>
      <c r="H911">
        <v>0</v>
      </c>
      <c r="I911" t="s">
        <v>27</v>
      </c>
      <c r="J911" t="s">
        <v>28</v>
      </c>
      <c r="K911">
        <v>17</v>
      </c>
      <c r="L911">
        <v>-1</v>
      </c>
      <c r="M911">
        <v>-1</v>
      </c>
      <c r="N911">
        <v>-1</v>
      </c>
      <c r="O911">
        <v>-1</v>
      </c>
      <c r="P911">
        <v>1</v>
      </c>
      <c r="Q911">
        <v>-1</v>
      </c>
      <c r="S911" t="s">
        <v>5268</v>
      </c>
      <c r="T911">
        <v>581</v>
      </c>
      <c r="U911">
        <v>-1</v>
      </c>
      <c r="V911">
        <v>-1</v>
      </c>
      <c r="W911" s="1" t="s">
        <v>5269</v>
      </c>
      <c r="X911" t="s">
        <v>2079</v>
      </c>
    </row>
    <row r="912" spans="2:24" hidden="1" x14ac:dyDescent="0.25">
      <c r="B912" t="s">
        <v>2075</v>
      </c>
      <c r="C912" t="s">
        <v>5270</v>
      </c>
      <c r="D912" t="s">
        <v>5270</v>
      </c>
      <c r="E912">
        <v>-1</v>
      </c>
      <c r="F912" t="s">
        <v>1796</v>
      </c>
      <c r="G912">
        <v>38</v>
      </c>
      <c r="H912">
        <v>0</v>
      </c>
      <c r="I912" t="s">
        <v>27</v>
      </c>
      <c r="J912" t="s">
        <v>28</v>
      </c>
      <c r="K912">
        <v>18</v>
      </c>
      <c r="L912">
        <v>-1</v>
      </c>
      <c r="M912">
        <v>-1</v>
      </c>
      <c r="N912">
        <v>-1</v>
      </c>
      <c r="O912">
        <v>-1</v>
      </c>
      <c r="P912">
        <v>1</v>
      </c>
      <c r="Q912">
        <v>-1</v>
      </c>
      <c r="S912" t="s">
        <v>5271</v>
      </c>
      <c r="T912">
        <v>581</v>
      </c>
      <c r="U912">
        <v>56</v>
      </c>
      <c r="V912">
        <v>1</v>
      </c>
      <c r="W912" s="1" t="s">
        <v>5272</v>
      </c>
      <c r="X912" t="s">
        <v>2079</v>
      </c>
    </row>
    <row r="913" spans="2:24" hidden="1" x14ac:dyDescent="0.25">
      <c r="B913" t="s">
        <v>2075</v>
      </c>
      <c r="C913" t="s">
        <v>2160</v>
      </c>
      <c r="D913" t="s">
        <v>2160</v>
      </c>
      <c r="E913">
        <v>-1</v>
      </c>
      <c r="F913" t="s">
        <v>486</v>
      </c>
      <c r="G913">
        <v>2</v>
      </c>
      <c r="H913">
        <v>0</v>
      </c>
      <c r="I913" t="s">
        <v>27</v>
      </c>
      <c r="J913" t="s">
        <v>28</v>
      </c>
      <c r="K913">
        <v>64</v>
      </c>
      <c r="L913">
        <v>-1</v>
      </c>
      <c r="M913">
        <v>-1</v>
      </c>
      <c r="N913">
        <v>-1</v>
      </c>
      <c r="O913">
        <v>-1</v>
      </c>
      <c r="P913">
        <v>1</v>
      </c>
      <c r="Q913">
        <v>-1</v>
      </c>
      <c r="S913" t="s">
        <v>2161</v>
      </c>
      <c r="T913">
        <v>581</v>
      </c>
      <c r="U913">
        <v>-1</v>
      </c>
      <c r="V913">
        <v>-1</v>
      </c>
      <c r="W913" s="1" t="s">
        <v>2162</v>
      </c>
      <c r="X913" t="s">
        <v>2079</v>
      </c>
    </row>
    <row r="914" spans="2:24" hidden="1" x14ac:dyDescent="0.25">
      <c r="B914" t="s">
        <v>2075</v>
      </c>
      <c r="C914" t="s">
        <v>5273</v>
      </c>
      <c r="D914" t="s">
        <v>5273</v>
      </c>
      <c r="E914">
        <v>-1</v>
      </c>
      <c r="F914" t="s">
        <v>486</v>
      </c>
      <c r="G914">
        <v>1</v>
      </c>
      <c r="H914">
        <v>0</v>
      </c>
      <c r="I914" t="s">
        <v>27</v>
      </c>
      <c r="J914" t="s">
        <v>28</v>
      </c>
      <c r="K914">
        <v>19</v>
      </c>
      <c r="L914">
        <v>-1</v>
      </c>
      <c r="M914">
        <v>-1</v>
      </c>
      <c r="N914">
        <v>-1</v>
      </c>
      <c r="O914">
        <v>-1</v>
      </c>
      <c r="P914">
        <v>1</v>
      </c>
      <c r="Q914">
        <v>-1</v>
      </c>
      <c r="S914" t="s">
        <v>5274</v>
      </c>
      <c r="T914">
        <v>581</v>
      </c>
      <c r="U914">
        <v>-1</v>
      </c>
      <c r="V914">
        <v>-1</v>
      </c>
      <c r="W914" s="1" t="s">
        <v>5275</v>
      </c>
      <c r="X914" t="s">
        <v>2079</v>
      </c>
    </row>
    <row r="915" spans="2:24" hidden="1" x14ac:dyDescent="0.25">
      <c r="B915" t="s">
        <v>2075</v>
      </c>
      <c r="C915" t="s">
        <v>4544</v>
      </c>
      <c r="D915" t="s">
        <v>4544</v>
      </c>
      <c r="E915">
        <v>-1</v>
      </c>
      <c r="F915" t="s">
        <v>486</v>
      </c>
      <c r="G915">
        <v>1</v>
      </c>
      <c r="H915">
        <v>0</v>
      </c>
      <c r="I915" t="s">
        <v>27</v>
      </c>
      <c r="J915" t="s">
        <v>28</v>
      </c>
      <c r="K915">
        <v>67</v>
      </c>
      <c r="L915">
        <v>-1</v>
      </c>
      <c r="M915">
        <v>-1</v>
      </c>
      <c r="N915">
        <v>-1</v>
      </c>
      <c r="O915">
        <v>-1</v>
      </c>
      <c r="P915">
        <v>1</v>
      </c>
      <c r="Q915">
        <v>-1</v>
      </c>
      <c r="S915" t="s">
        <v>4545</v>
      </c>
      <c r="T915">
        <v>581</v>
      </c>
      <c r="U915">
        <v>-1</v>
      </c>
      <c r="V915">
        <v>-1</v>
      </c>
      <c r="W915" s="1" t="s">
        <v>4546</v>
      </c>
      <c r="X915" t="s">
        <v>2079</v>
      </c>
    </row>
    <row r="916" spans="2:24" hidden="1" x14ac:dyDescent="0.25">
      <c r="B916" t="s">
        <v>2075</v>
      </c>
      <c r="C916" t="s">
        <v>4538</v>
      </c>
      <c r="D916" t="s">
        <v>4538</v>
      </c>
      <c r="E916">
        <v>-1</v>
      </c>
      <c r="F916" t="s">
        <v>486</v>
      </c>
      <c r="G916">
        <v>2</v>
      </c>
      <c r="H916">
        <v>0</v>
      </c>
      <c r="I916" t="s">
        <v>27</v>
      </c>
      <c r="J916" t="s">
        <v>28</v>
      </c>
      <c r="K916">
        <v>65</v>
      </c>
      <c r="L916">
        <v>-1</v>
      </c>
      <c r="M916">
        <v>-1</v>
      </c>
      <c r="N916">
        <v>-1</v>
      </c>
      <c r="O916">
        <v>-1</v>
      </c>
      <c r="P916">
        <v>1</v>
      </c>
      <c r="Q916">
        <v>-1</v>
      </c>
      <c r="S916" t="s">
        <v>4539</v>
      </c>
      <c r="T916">
        <v>581</v>
      </c>
      <c r="U916">
        <v>-1</v>
      </c>
      <c r="V916">
        <v>-1</v>
      </c>
      <c r="W916" s="1" t="s">
        <v>4540</v>
      </c>
      <c r="X916" t="s">
        <v>2079</v>
      </c>
    </row>
    <row r="917" spans="2:24" hidden="1" x14ac:dyDescent="0.25">
      <c r="B917" t="s">
        <v>2075</v>
      </c>
      <c r="C917" t="s">
        <v>2536</v>
      </c>
      <c r="D917" t="s">
        <v>2536</v>
      </c>
      <c r="E917">
        <v>-1</v>
      </c>
      <c r="F917" t="s">
        <v>486</v>
      </c>
      <c r="G917">
        <v>2</v>
      </c>
      <c r="H917">
        <v>0</v>
      </c>
      <c r="I917" t="s">
        <v>27</v>
      </c>
      <c r="J917" t="s">
        <v>28</v>
      </c>
      <c r="K917">
        <v>59</v>
      </c>
      <c r="L917">
        <v>-1</v>
      </c>
      <c r="M917">
        <v>-1</v>
      </c>
      <c r="N917">
        <v>-1</v>
      </c>
      <c r="O917">
        <v>-1</v>
      </c>
      <c r="P917">
        <v>1</v>
      </c>
      <c r="Q917">
        <v>-1</v>
      </c>
      <c r="S917" t="s">
        <v>2537</v>
      </c>
      <c r="T917">
        <v>581</v>
      </c>
      <c r="U917">
        <v>-1</v>
      </c>
      <c r="V917">
        <v>-1</v>
      </c>
      <c r="W917" s="1" t="s">
        <v>2538</v>
      </c>
      <c r="X917" t="s">
        <v>2079</v>
      </c>
    </row>
    <row r="918" spans="2:24" hidden="1" x14ac:dyDescent="0.25">
      <c r="B918" t="s">
        <v>2075</v>
      </c>
      <c r="C918" t="s">
        <v>5276</v>
      </c>
      <c r="D918" t="s">
        <v>5276</v>
      </c>
      <c r="E918">
        <v>-1</v>
      </c>
      <c r="F918" t="s">
        <v>486</v>
      </c>
      <c r="G918">
        <v>1</v>
      </c>
      <c r="H918">
        <v>0</v>
      </c>
      <c r="I918" t="s">
        <v>27</v>
      </c>
      <c r="J918" t="s">
        <v>28</v>
      </c>
      <c r="K918">
        <v>20</v>
      </c>
      <c r="L918">
        <v>-1</v>
      </c>
      <c r="M918">
        <v>-1</v>
      </c>
      <c r="N918">
        <v>-1</v>
      </c>
      <c r="O918">
        <v>-1</v>
      </c>
      <c r="P918">
        <v>1</v>
      </c>
      <c r="Q918">
        <v>-1</v>
      </c>
      <c r="S918" t="s">
        <v>5277</v>
      </c>
      <c r="T918">
        <v>581</v>
      </c>
      <c r="U918">
        <v>-1</v>
      </c>
      <c r="V918">
        <v>-1</v>
      </c>
      <c r="W918" s="1" t="s">
        <v>5278</v>
      </c>
      <c r="X918" t="s">
        <v>2079</v>
      </c>
    </row>
    <row r="919" spans="2:24" hidden="1" x14ac:dyDescent="0.25">
      <c r="B919" t="s">
        <v>2075</v>
      </c>
      <c r="C919" t="s">
        <v>5279</v>
      </c>
      <c r="D919" t="s">
        <v>5279</v>
      </c>
      <c r="E919">
        <v>-1</v>
      </c>
      <c r="F919" t="s">
        <v>1796</v>
      </c>
      <c r="G919">
        <v>38</v>
      </c>
      <c r="H919">
        <v>0</v>
      </c>
      <c r="I919" t="s">
        <v>27</v>
      </c>
      <c r="J919" t="s">
        <v>28</v>
      </c>
      <c r="K919">
        <v>21</v>
      </c>
      <c r="L919">
        <v>-1</v>
      </c>
      <c r="M919">
        <v>-1</v>
      </c>
      <c r="N919">
        <v>-1</v>
      </c>
      <c r="O919">
        <v>-1</v>
      </c>
      <c r="P919">
        <v>1</v>
      </c>
      <c r="Q919">
        <v>-1</v>
      </c>
      <c r="S919" t="s">
        <v>5280</v>
      </c>
      <c r="T919">
        <v>581</v>
      </c>
      <c r="U919">
        <v>56</v>
      </c>
      <c r="V919">
        <v>1</v>
      </c>
      <c r="W919" s="1" t="s">
        <v>5281</v>
      </c>
      <c r="X919" t="s">
        <v>2079</v>
      </c>
    </row>
    <row r="920" spans="2:24" hidden="1" x14ac:dyDescent="0.25">
      <c r="B920" t="s">
        <v>2075</v>
      </c>
      <c r="C920" t="s">
        <v>237</v>
      </c>
      <c r="D920" t="s">
        <v>237</v>
      </c>
      <c r="E920">
        <v>-1</v>
      </c>
      <c r="F920" t="s">
        <v>1787</v>
      </c>
      <c r="G920">
        <v>19</v>
      </c>
      <c r="H920">
        <v>0</v>
      </c>
      <c r="I920" t="s">
        <v>27</v>
      </c>
      <c r="J920" t="s">
        <v>28</v>
      </c>
      <c r="K920">
        <v>71</v>
      </c>
      <c r="L920">
        <v>-1</v>
      </c>
      <c r="M920">
        <v>-1</v>
      </c>
      <c r="N920">
        <v>-1</v>
      </c>
      <c r="O920">
        <v>-1</v>
      </c>
      <c r="P920">
        <v>1</v>
      </c>
      <c r="Q920" t="s">
        <v>231</v>
      </c>
      <c r="S920" t="s">
        <v>5189</v>
      </c>
      <c r="T920">
        <v>581</v>
      </c>
      <c r="U920">
        <v>-1</v>
      </c>
      <c r="V920">
        <v>-1</v>
      </c>
      <c r="W920" s="1" t="s">
        <v>5190</v>
      </c>
      <c r="X920" t="s">
        <v>2079</v>
      </c>
    </row>
    <row r="921" spans="2:24" hidden="1" x14ac:dyDescent="0.25">
      <c r="B921" t="s">
        <v>2075</v>
      </c>
      <c r="C921" t="s">
        <v>5282</v>
      </c>
      <c r="D921" t="s">
        <v>5282</v>
      </c>
      <c r="E921">
        <v>-1</v>
      </c>
      <c r="F921" t="s">
        <v>486</v>
      </c>
      <c r="G921">
        <v>1</v>
      </c>
      <c r="H921">
        <v>0</v>
      </c>
      <c r="I921" t="s">
        <v>27</v>
      </c>
      <c r="J921" t="s">
        <v>28</v>
      </c>
      <c r="K921">
        <v>22</v>
      </c>
      <c r="L921">
        <v>-1</v>
      </c>
      <c r="M921">
        <v>-1</v>
      </c>
      <c r="N921">
        <v>-1</v>
      </c>
      <c r="O921">
        <v>-1</v>
      </c>
      <c r="P921">
        <v>1</v>
      </c>
      <c r="Q921">
        <v>-1</v>
      </c>
      <c r="S921" t="s">
        <v>5283</v>
      </c>
      <c r="T921">
        <v>581</v>
      </c>
      <c r="U921">
        <v>-1</v>
      </c>
      <c r="V921">
        <v>-1</v>
      </c>
      <c r="W921" s="1" t="s">
        <v>5284</v>
      </c>
      <c r="X921" t="s">
        <v>2079</v>
      </c>
    </row>
    <row r="922" spans="2:24" hidden="1" x14ac:dyDescent="0.25">
      <c r="B922" t="s">
        <v>2075</v>
      </c>
      <c r="C922" t="s">
        <v>247</v>
      </c>
      <c r="D922" t="s">
        <v>247</v>
      </c>
      <c r="E922" t="s">
        <v>25</v>
      </c>
      <c r="F922" t="s">
        <v>486</v>
      </c>
      <c r="G922">
        <v>2000</v>
      </c>
      <c r="H922">
        <v>0</v>
      </c>
      <c r="I922" t="s">
        <v>27</v>
      </c>
      <c r="J922" t="s">
        <v>28</v>
      </c>
      <c r="K922">
        <v>73</v>
      </c>
      <c r="L922">
        <v>-1</v>
      </c>
      <c r="M922">
        <v>-1</v>
      </c>
      <c r="N922">
        <v>-1</v>
      </c>
      <c r="O922">
        <v>-1</v>
      </c>
      <c r="P922">
        <v>1</v>
      </c>
      <c r="Q922" t="s">
        <v>30</v>
      </c>
      <c r="S922" t="s">
        <v>2158</v>
      </c>
      <c r="T922">
        <v>581</v>
      </c>
      <c r="U922">
        <v>-1</v>
      </c>
      <c r="V922">
        <v>-1</v>
      </c>
      <c r="W922" s="1" t="s">
        <v>2159</v>
      </c>
      <c r="X922" t="s">
        <v>2079</v>
      </c>
    </row>
    <row r="923" spans="2:24" hidden="1" x14ac:dyDescent="0.25">
      <c r="B923" t="s">
        <v>2075</v>
      </c>
      <c r="C923" t="s">
        <v>2539</v>
      </c>
      <c r="D923" t="s">
        <v>2539</v>
      </c>
      <c r="E923">
        <v>-1</v>
      </c>
      <c r="F923" t="s">
        <v>486</v>
      </c>
      <c r="G923">
        <v>2</v>
      </c>
      <c r="H923">
        <v>0</v>
      </c>
      <c r="I923" t="s">
        <v>27</v>
      </c>
      <c r="J923" t="s">
        <v>28</v>
      </c>
      <c r="K923">
        <v>60</v>
      </c>
      <c r="L923">
        <v>-1</v>
      </c>
      <c r="M923">
        <v>-1</v>
      </c>
      <c r="N923">
        <v>-1</v>
      </c>
      <c r="O923">
        <v>-1</v>
      </c>
      <c r="P923">
        <v>1</v>
      </c>
      <c r="Q923">
        <v>-1</v>
      </c>
      <c r="S923" t="s">
        <v>2540</v>
      </c>
      <c r="T923">
        <v>581</v>
      </c>
      <c r="U923">
        <v>-1</v>
      </c>
      <c r="V923">
        <v>-1</v>
      </c>
      <c r="W923" s="1" t="s">
        <v>2541</v>
      </c>
      <c r="X923" t="s">
        <v>2079</v>
      </c>
    </row>
    <row r="924" spans="2:24" hidden="1" x14ac:dyDescent="0.25">
      <c r="B924" t="s">
        <v>2075</v>
      </c>
      <c r="C924" t="s">
        <v>5285</v>
      </c>
      <c r="D924" t="s">
        <v>5285</v>
      </c>
      <c r="E924">
        <v>-1</v>
      </c>
      <c r="F924" t="s">
        <v>486</v>
      </c>
      <c r="G924">
        <v>1</v>
      </c>
      <c r="H924">
        <v>0</v>
      </c>
      <c r="I924" t="s">
        <v>27</v>
      </c>
      <c r="J924" t="s">
        <v>28</v>
      </c>
      <c r="K924">
        <v>23</v>
      </c>
      <c r="L924">
        <v>-1</v>
      </c>
      <c r="M924">
        <v>-1</v>
      </c>
      <c r="N924">
        <v>-1</v>
      </c>
      <c r="O924">
        <v>-1</v>
      </c>
      <c r="P924">
        <v>1</v>
      </c>
      <c r="Q924">
        <v>-1</v>
      </c>
      <c r="S924" t="s">
        <v>5286</v>
      </c>
      <c r="T924">
        <v>581</v>
      </c>
      <c r="U924">
        <v>-1</v>
      </c>
      <c r="V924">
        <v>-1</v>
      </c>
      <c r="W924" s="1" t="s">
        <v>5287</v>
      </c>
      <c r="X924" t="s">
        <v>2079</v>
      </c>
    </row>
    <row r="925" spans="2:24" hidden="1" x14ac:dyDescent="0.25">
      <c r="B925" t="s">
        <v>2075</v>
      </c>
      <c r="C925" t="s">
        <v>5288</v>
      </c>
      <c r="D925" t="s">
        <v>5288</v>
      </c>
      <c r="E925">
        <v>-1</v>
      </c>
      <c r="F925" t="s">
        <v>486</v>
      </c>
      <c r="G925">
        <v>1</v>
      </c>
      <c r="H925">
        <v>0</v>
      </c>
      <c r="I925" t="s">
        <v>27</v>
      </c>
      <c r="J925" t="s">
        <v>28</v>
      </c>
      <c r="K925">
        <v>24</v>
      </c>
      <c r="L925">
        <v>-1</v>
      </c>
      <c r="M925">
        <v>-1</v>
      </c>
      <c r="N925">
        <v>-1</v>
      </c>
      <c r="O925">
        <v>-1</v>
      </c>
      <c r="P925">
        <v>1</v>
      </c>
      <c r="Q925">
        <v>-1</v>
      </c>
      <c r="S925" t="s">
        <v>5289</v>
      </c>
      <c r="T925">
        <v>581</v>
      </c>
      <c r="U925">
        <v>-1</v>
      </c>
      <c r="V925">
        <v>-1</v>
      </c>
      <c r="W925" s="1" t="s">
        <v>5290</v>
      </c>
      <c r="X925" t="s">
        <v>2079</v>
      </c>
    </row>
    <row r="926" spans="2:24" hidden="1" x14ac:dyDescent="0.25">
      <c r="B926" t="s">
        <v>2075</v>
      </c>
      <c r="C926" t="s">
        <v>5291</v>
      </c>
      <c r="D926" t="s">
        <v>5291</v>
      </c>
      <c r="E926">
        <v>-1</v>
      </c>
      <c r="F926" t="s">
        <v>1796</v>
      </c>
      <c r="G926">
        <v>38</v>
      </c>
      <c r="H926">
        <v>0</v>
      </c>
      <c r="I926" t="s">
        <v>27</v>
      </c>
      <c r="J926" t="s">
        <v>28</v>
      </c>
      <c r="K926">
        <v>25</v>
      </c>
      <c r="L926">
        <v>-1</v>
      </c>
      <c r="M926">
        <v>-1</v>
      </c>
      <c r="N926">
        <v>-1</v>
      </c>
      <c r="O926">
        <v>-1</v>
      </c>
      <c r="P926">
        <v>1</v>
      </c>
      <c r="Q926">
        <v>-1</v>
      </c>
      <c r="S926" t="s">
        <v>5292</v>
      </c>
      <c r="T926">
        <v>581</v>
      </c>
      <c r="U926">
        <v>57</v>
      </c>
      <c r="V926">
        <v>1</v>
      </c>
      <c r="W926" s="1" t="s">
        <v>5293</v>
      </c>
      <c r="X926" t="s">
        <v>2079</v>
      </c>
    </row>
    <row r="927" spans="2:24" hidden="1" x14ac:dyDescent="0.25">
      <c r="B927" t="s">
        <v>2075</v>
      </c>
      <c r="C927" t="s">
        <v>5294</v>
      </c>
      <c r="D927" t="s">
        <v>5294</v>
      </c>
      <c r="E927">
        <v>-1</v>
      </c>
      <c r="F927" t="s">
        <v>486</v>
      </c>
      <c r="G927">
        <v>2</v>
      </c>
      <c r="H927">
        <v>0</v>
      </c>
      <c r="I927" t="s">
        <v>27</v>
      </c>
      <c r="J927" t="s">
        <v>28</v>
      </c>
      <c r="K927">
        <v>26</v>
      </c>
      <c r="L927">
        <v>-1</v>
      </c>
      <c r="M927">
        <v>-1</v>
      </c>
      <c r="N927">
        <v>-1</v>
      </c>
      <c r="O927">
        <v>-1</v>
      </c>
      <c r="P927">
        <v>1</v>
      </c>
      <c r="Q927">
        <v>-1</v>
      </c>
      <c r="S927" t="s">
        <v>5295</v>
      </c>
      <c r="T927">
        <v>581</v>
      </c>
      <c r="U927">
        <v>-1</v>
      </c>
      <c r="V927">
        <v>-1</v>
      </c>
      <c r="W927" s="1" t="s">
        <v>5296</v>
      </c>
      <c r="X927" t="s">
        <v>2079</v>
      </c>
    </row>
    <row r="928" spans="2:24" hidden="1" x14ac:dyDescent="0.25">
      <c r="B928" t="s">
        <v>2075</v>
      </c>
      <c r="C928" t="s">
        <v>5297</v>
      </c>
      <c r="D928" t="s">
        <v>5297</v>
      </c>
      <c r="E928">
        <v>-1</v>
      </c>
      <c r="F928" t="s">
        <v>486</v>
      </c>
      <c r="G928">
        <v>1</v>
      </c>
      <c r="H928">
        <v>0</v>
      </c>
      <c r="I928" t="s">
        <v>27</v>
      </c>
      <c r="J928" t="s">
        <v>28</v>
      </c>
      <c r="K928">
        <v>27</v>
      </c>
      <c r="L928">
        <v>-1</v>
      </c>
      <c r="M928">
        <v>-1</v>
      </c>
      <c r="N928">
        <v>-1</v>
      </c>
      <c r="O928">
        <v>-1</v>
      </c>
      <c r="P928">
        <v>1</v>
      </c>
      <c r="Q928">
        <v>-1</v>
      </c>
      <c r="S928" t="s">
        <v>5298</v>
      </c>
      <c r="T928">
        <v>581</v>
      </c>
      <c r="U928">
        <v>-1</v>
      </c>
      <c r="V928">
        <v>-1</v>
      </c>
      <c r="W928" s="1" t="s">
        <v>5299</v>
      </c>
      <c r="X928" t="s">
        <v>2079</v>
      </c>
    </row>
    <row r="929" spans="2:24" hidden="1" x14ac:dyDescent="0.25">
      <c r="B929" t="s">
        <v>2075</v>
      </c>
      <c r="C929" t="s">
        <v>5300</v>
      </c>
      <c r="D929" t="s">
        <v>5300</v>
      </c>
      <c r="E929">
        <v>-1</v>
      </c>
      <c r="F929" t="s">
        <v>486</v>
      </c>
      <c r="G929">
        <v>1</v>
      </c>
      <c r="H929">
        <v>0</v>
      </c>
      <c r="I929" t="s">
        <v>27</v>
      </c>
      <c r="J929" t="s">
        <v>28</v>
      </c>
      <c r="K929">
        <v>28</v>
      </c>
      <c r="L929">
        <v>-1</v>
      </c>
      <c r="M929">
        <v>-1</v>
      </c>
      <c r="N929">
        <v>-1</v>
      </c>
      <c r="O929">
        <v>-1</v>
      </c>
      <c r="P929">
        <v>1</v>
      </c>
      <c r="Q929">
        <v>-1</v>
      </c>
      <c r="S929" t="s">
        <v>5298</v>
      </c>
      <c r="T929">
        <v>581</v>
      </c>
      <c r="U929">
        <v>-1</v>
      </c>
      <c r="V929">
        <v>-1</v>
      </c>
      <c r="W929" s="1" t="s">
        <v>5301</v>
      </c>
      <c r="X929" t="s">
        <v>2079</v>
      </c>
    </row>
    <row r="930" spans="2:24" hidden="1" x14ac:dyDescent="0.25">
      <c r="B930" t="s">
        <v>2075</v>
      </c>
      <c r="C930" t="s">
        <v>5302</v>
      </c>
      <c r="D930" t="s">
        <v>5302</v>
      </c>
      <c r="E930">
        <v>-1</v>
      </c>
      <c r="F930" t="s">
        <v>486</v>
      </c>
      <c r="G930">
        <v>1</v>
      </c>
      <c r="H930">
        <v>0</v>
      </c>
      <c r="I930" t="s">
        <v>27</v>
      </c>
      <c r="J930" t="s">
        <v>28</v>
      </c>
      <c r="K930">
        <v>29</v>
      </c>
      <c r="L930">
        <v>-1</v>
      </c>
      <c r="M930">
        <v>-1</v>
      </c>
      <c r="N930">
        <v>-1</v>
      </c>
      <c r="O930">
        <v>-1</v>
      </c>
      <c r="P930">
        <v>1</v>
      </c>
      <c r="Q930">
        <v>-1</v>
      </c>
      <c r="S930" t="s">
        <v>5298</v>
      </c>
      <c r="T930">
        <v>581</v>
      </c>
      <c r="U930">
        <v>-1</v>
      </c>
      <c r="V930">
        <v>-1</v>
      </c>
      <c r="W930" s="1" t="s">
        <v>5303</v>
      </c>
      <c r="X930" t="s">
        <v>2079</v>
      </c>
    </row>
    <row r="931" spans="2:24" hidden="1" x14ac:dyDescent="0.25">
      <c r="B931" t="s">
        <v>2075</v>
      </c>
      <c r="C931" t="s">
        <v>5304</v>
      </c>
      <c r="D931" t="s">
        <v>5304</v>
      </c>
      <c r="E931">
        <v>-1</v>
      </c>
      <c r="F931" t="s">
        <v>486</v>
      </c>
      <c r="G931">
        <v>1</v>
      </c>
      <c r="H931">
        <v>0</v>
      </c>
      <c r="I931" t="s">
        <v>27</v>
      </c>
      <c r="J931" t="s">
        <v>28</v>
      </c>
      <c r="K931">
        <v>30</v>
      </c>
      <c r="L931">
        <v>-1</v>
      </c>
      <c r="M931">
        <v>-1</v>
      </c>
      <c r="N931">
        <v>-1</v>
      </c>
      <c r="O931">
        <v>-1</v>
      </c>
      <c r="P931">
        <v>1</v>
      </c>
      <c r="Q931">
        <v>-1</v>
      </c>
      <c r="S931" t="s">
        <v>5298</v>
      </c>
      <c r="T931">
        <v>581</v>
      </c>
      <c r="U931">
        <v>-1</v>
      </c>
      <c r="V931">
        <v>-1</v>
      </c>
      <c r="W931" s="1" t="s">
        <v>5305</v>
      </c>
      <c r="X931" t="s">
        <v>2079</v>
      </c>
    </row>
    <row r="932" spans="2:24" hidden="1" x14ac:dyDescent="0.25">
      <c r="B932" t="s">
        <v>2075</v>
      </c>
      <c r="C932" t="s">
        <v>5191</v>
      </c>
      <c r="D932" t="s">
        <v>5191</v>
      </c>
      <c r="E932">
        <v>-1</v>
      </c>
      <c r="F932" t="s">
        <v>486</v>
      </c>
      <c r="G932">
        <v>1</v>
      </c>
      <c r="H932">
        <v>0</v>
      </c>
      <c r="I932" t="s">
        <v>27</v>
      </c>
      <c r="J932" t="s">
        <v>28</v>
      </c>
      <c r="K932">
        <v>31</v>
      </c>
      <c r="L932">
        <v>-1</v>
      </c>
      <c r="M932">
        <v>-1</v>
      </c>
      <c r="N932">
        <v>-1</v>
      </c>
      <c r="O932">
        <v>-1</v>
      </c>
      <c r="P932">
        <v>1</v>
      </c>
      <c r="Q932">
        <v>-1</v>
      </c>
      <c r="S932" t="s">
        <v>5192</v>
      </c>
      <c r="T932">
        <v>581</v>
      </c>
      <c r="U932">
        <v>-1</v>
      </c>
      <c r="V932">
        <v>-1</v>
      </c>
      <c r="W932" s="1" t="s">
        <v>5193</v>
      </c>
      <c r="X932" t="s">
        <v>2079</v>
      </c>
    </row>
    <row r="933" spans="2:24" hidden="1" x14ac:dyDescent="0.25">
      <c r="B933" t="s">
        <v>2075</v>
      </c>
      <c r="C933" t="s">
        <v>5104</v>
      </c>
      <c r="D933" t="s">
        <v>5104</v>
      </c>
      <c r="E933">
        <v>-1</v>
      </c>
      <c r="F933" t="s">
        <v>1796</v>
      </c>
      <c r="G933">
        <v>38</v>
      </c>
      <c r="H933">
        <v>0</v>
      </c>
      <c r="I933" t="s">
        <v>27</v>
      </c>
      <c r="J933" t="s">
        <v>28</v>
      </c>
      <c r="K933">
        <v>32</v>
      </c>
      <c r="L933">
        <v>-1</v>
      </c>
      <c r="M933">
        <v>-1</v>
      </c>
      <c r="N933">
        <v>-1</v>
      </c>
      <c r="O933">
        <v>-1</v>
      </c>
      <c r="P933">
        <v>1</v>
      </c>
      <c r="Q933">
        <v>-1</v>
      </c>
      <c r="S933" t="s">
        <v>5105</v>
      </c>
      <c r="T933">
        <v>581</v>
      </c>
      <c r="U933">
        <v>45</v>
      </c>
      <c r="V933">
        <v>1</v>
      </c>
      <c r="W933" s="1" t="s">
        <v>5106</v>
      </c>
      <c r="X933" t="s">
        <v>2079</v>
      </c>
    </row>
    <row r="934" spans="2:24" hidden="1" x14ac:dyDescent="0.25">
      <c r="B934" t="s">
        <v>2075</v>
      </c>
      <c r="C934" t="s">
        <v>5107</v>
      </c>
      <c r="D934" t="s">
        <v>5107</v>
      </c>
      <c r="E934">
        <v>-1</v>
      </c>
      <c r="F934" t="s">
        <v>1796</v>
      </c>
      <c r="G934">
        <v>38</v>
      </c>
      <c r="H934">
        <v>0</v>
      </c>
      <c r="I934" t="s">
        <v>27</v>
      </c>
      <c r="J934" t="s">
        <v>28</v>
      </c>
      <c r="K934">
        <v>33</v>
      </c>
      <c r="L934">
        <v>-1</v>
      </c>
      <c r="M934">
        <v>-1</v>
      </c>
      <c r="N934">
        <v>-1</v>
      </c>
      <c r="O934">
        <v>-1</v>
      </c>
      <c r="P934">
        <v>1</v>
      </c>
      <c r="Q934">
        <v>-1</v>
      </c>
      <c r="S934" t="s">
        <v>5108</v>
      </c>
      <c r="T934">
        <v>581</v>
      </c>
      <c r="U934">
        <v>45</v>
      </c>
      <c r="V934">
        <v>1</v>
      </c>
      <c r="W934" s="1" t="s">
        <v>5109</v>
      </c>
      <c r="X934" t="s">
        <v>2079</v>
      </c>
    </row>
    <row r="935" spans="2:24" hidden="1" x14ac:dyDescent="0.25">
      <c r="B935" t="s">
        <v>2075</v>
      </c>
      <c r="C935" t="s">
        <v>5110</v>
      </c>
      <c r="D935" t="s">
        <v>5110</v>
      </c>
      <c r="E935">
        <v>-1</v>
      </c>
      <c r="F935" t="s">
        <v>1796</v>
      </c>
      <c r="G935">
        <v>38</v>
      </c>
      <c r="H935">
        <v>0</v>
      </c>
      <c r="I935" t="s">
        <v>27</v>
      </c>
      <c r="J935" t="s">
        <v>28</v>
      </c>
      <c r="K935">
        <v>34</v>
      </c>
      <c r="L935">
        <v>-1</v>
      </c>
      <c r="M935">
        <v>-1</v>
      </c>
      <c r="N935">
        <v>-1</v>
      </c>
      <c r="O935">
        <v>-1</v>
      </c>
      <c r="P935">
        <v>1</v>
      </c>
      <c r="Q935">
        <v>-1</v>
      </c>
      <c r="S935" t="s">
        <v>5111</v>
      </c>
      <c r="T935">
        <v>581</v>
      </c>
      <c r="U935">
        <v>45</v>
      </c>
      <c r="V935">
        <v>1</v>
      </c>
      <c r="W935" s="1" t="s">
        <v>5112</v>
      </c>
      <c r="X935" t="s">
        <v>2079</v>
      </c>
    </row>
    <row r="936" spans="2:24" hidden="1" x14ac:dyDescent="0.25">
      <c r="B936" t="s">
        <v>2075</v>
      </c>
      <c r="C936" t="s">
        <v>5113</v>
      </c>
      <c r="D936" t="s">
        <v>5113</v>
      </c>
      <c r="E936">
        <v>-1</v>
      </c>
      <c r="F936" t="s">
        <v>486</v>
      </c>
      <c r="G936">
        <v>1</v>
      </c>
      <c r="H936">
        <v>0</v>
      </c>
      <c r="I936" t="s">
        <v>27</v>
      </c>
      <c r="J936" t="s">
        <v>28</v>
      </c>
      <c r="K936">
        <v>35</v>
      </c>
      <c r="L936">
        <v>-1</v>
      </c>
      <c r="M936">
        <v>-1</v>
      </c>
      <c r="N936">
        <v>-1</v>
      </c>
      <c r="O936">
        <v>-1</v>
      </c>
      <c r="P936">
        <v>1</v>
      </c>
      <c r="Q936">
        <v>-1</v>
      </c>
      <c r="S936" t="s">
        <v>5114</v>
      </c>
      <c r="T936">
        <v>581</v>
      </c>
      <c r="U936">
        <v>-1</v>
      </c>
      <c r="V936">
        <v>-1</v>
      </c>
      <c r="W936" s="1" t="s">
        <v>5115</v>
      </c>
      <c r="X936" t="s">
        <v>2079</v>
      </c>
    </row>
    <row r="937" spans="2:24" hidden="1" x14ac:dyDescent="0.25">
      <c r="B937" t="s">
        <v>2075</v>
      </c>
      <c r="C937" t="s">
        <v>5116</v>
      </c>
      <c r="D937" t="s">
        <v>5116</v>
      </c>
      <c r="E937">
        <v>-1</v>
      </c>
      <c r="F937" t="s">
        <v>486</v>
      </c>
      <c r="G937">
        <v>3</v>
      </c>
      <c r="H937">
        <v>0</v>
      </c>
      <c r="I937" t="s">
        <v>27</v>
      </c>
      <c r="J937" t="s">
        <v>28</v>
      </c>
      <c r="K937">
        <v>36</v>
      </c>
      <c r="L937">
        <v>-1</v>
      </c>
      <c r="M937">
        <v>-1</v>
      </c>
      <c r="N937">
        <v>-1</v>
      </c>
      <c r="O937">
        <v>-1</v>
      </c>
      <c r="P937">
        <v>1</v>
      </c>
      <c r="Q937">
        <v>-1</v>
      </c>
      <c r="S937" t="s">
        <v>5117</v>
      </c>
      <c r="T937">
        <v>581</v>
      </c>
      <c r="U937">
        <v>-1</v>
      </c>
      <c r="V937">
        <v>-1</v>
      </c>
      <c r="W937" s="1" t="s">
        <v>5118</v>
      </c>
      <c r="X937" t="s">
        <v>2079</v>
      </c>
    </row>
    <row r="938" spans="2:24" hidden="1" x14ac:dyDescent="0.25">
      <c r="B938" t="s">
        <v>2075</v>
      </c>
      <c r="C938" t="s">
        <v>5119</v>
      </c>
      <c r="D938" t="s">
        <v>5119</v>
      </c>
      <c r="E938">
        <v>-1</v>
      </c>
      <c r="F938" t="s">
        <v>1796</v>
      </c>
      <c r="G938">
        <v>38</v>
      </c>
      <c r="H938">
        <v>0</v>
      </c>
      <c r="I938" t="s">
        <v>27</v>
      </c>
      <c r="J938" t="s">
        <v>28</v>
      </c>
      <c r="K938">
        <v>37</v>
      </c>
      <c r="L938">
        <v>-1</v>
      </c>
      <c r="M938">
        <v>-1</v>
      </c>
      <c r="N938">
        <v>-1</v>
      </c>
      <c r="O938">
        <v>-1</v>
      </c>
      <c r="P938">
        <v>1</v>
      </c>
      <c r="Q938">
        <v>-1</v>
      </c>
      <c r="S938" t="s">
        <v>5120</v>
      </c>
      <c r="T938">
        <v>581</v>
      </c>
      <c r="U938">
        <v>-1</v>
      </c>
      <c r="V938">
        <v>-1</v>
      </c>
      <c r="W938" s="1" t="s">
        <v>5121</v>
      </c>
      <c r="X938" t="s">
        <v>2079</v>
      </c>
    </row>
    <row r="939" spans="2:24" hidden="1" x14ac:dyDescent="0.25">
      <c r="B939" t="s">
        <v>2075</v>
      </c>
      <c r="C939" t="s">
        <v>5122</v>
      </c>
      <c r="D939" t="s">
        <v>5122</v>
      </c>
      <c r="E939">
        <v>-1</v>
      </c>
      <c r="F939" t="s">
        <v>486</v>
      </c>
      <c r="G939">
        <v>1</v>
      </c>
      <c r="H939">
        <v>0</v>
      </c>
      <c r="I939" t="s">
        <v>27</v>
      </c>
      <c r="J939" t="s">
        <v>28</v>
      </c>
      <c r="K939">
        <v>38</v>
      </c>
      <c r="L939">
        <v>-1</v>
      </c>
      <c r="M939">
        <v>-1</v>
      </c>
      <c r="N939">
        <v>-1</v>
      </c>
      <c r="O939">
        <v>-1</v>
      </c>
      <c r="P939">
        <v>1</v>
      </c>
      <c r="Q939">
        <v>-1</v>
      </c>
      <c r="S939" t="s">
        <v>5123</v>
      </c>
      <c r="T939">
        <v>581</v>
      </c>
      <c r="U939">
        <v>-1</v>
      </c>
      <c r="V939">
        <v>-1</v>
      </c>
      <c r="W939" s="1" t="s">
        <v>5124</v>
      </c>
      <c r="X939" t="s">
        <v>2079</v>
      </c>
    </row>
    <row r="940" spans="2:24" hidden="1" x14ac:dyDescent="0.25">
      <c r="B940" t="s">
        <v>2075</v>
      </c>
      <c r="C940" t="s">
        <v>5125</v>
      </c>
      <c r="D940" t="s">
        <v>5125</v>
      </c>
      <c r="E940">
        <v>-1</v>
      </c>
      <c r="F940" t="s">
        <v>1796</v>
      </c>
      <c r="G940">
        <v>38</v>
      </c>
      <c r="H940">
        <v>0</v>
      </c>
      <c r="I940" t="s">
        <v>27</v>
      </c>
      <c r="J940" t="s">
        <v>28</v>
      </c>
      <c r="K940">
        <v>39</v>
      </c>
      <c r="L940">
        <v>-1</v>
      </c>
      <c r="M940">
        <v>-1</v>
      </c>
      <c r="N940">
        <v>-1</v>
      </c>
      <c r="O940">
        <v>-1</v>
      </c>
      <c r="P940">
        <v>1</v>
      </c>
      <c r="Q940">
        <v>-1</v>
      </c>
      <c r="S940" t="s">
        <v>5126</v>
      </c>
      <c r="T940">
        <v>581</v>
      </c>
      <c r="U940">
        <v>56</v>
      </c>
      <c r="V940">
        <v>1</v>
      </c>
      <c r="W940" s="1" t="s">
        <v>5127</v>
      </c>
      <c r="X940" t="s">
        <v>2079</v>
      </c>
    </row>
    <row r="941" spans="2:24" hidden="1" x14ac:dyDescent="0.25">
      <c r="B941" t="s">
        <v>2075</v>
      </c>
      <c r="C941" t="s">
        <v>5128</v>
      </c>
      <c r="D941" t="s">
        <v>5128</v>
      </c>
      <c r="E941">
        <v>-1</v>
      </c>
      <c r="F941" t="s">
        <v>486</v>
      </c>
      <c r="G941">
        <v>2</v>
      </c>
      <c r="H941">
        <v>0</v>
      </c>
      <c r="I941" t="s">
        <v>27</v>
      </c>
      <c r="J941" t="s">
        <v>28</v>
      </c>
      <c r="K941">
        <v>40</v>
      </c>
      <c r="L941">
        <v>-1</v>
      </c>
      <c r="M941">
        <v>-1</v>
      </c>
      <c r="N941">
        <v>-1</v>
      </c>
      <c r="O941">
        <v>-1</v>
      </c>
      <c r="P941">
        <v>1</v>
      </c>
      <c r="Q941">
        <v>-1</v>
      </c>
      <c r="S941" t="s">
        <v>5129</v>
      </c>
      <c r="T941">
        <v>581</v>
      </c>
      <c r="U941">
        <v>-1</v>
      </c>
      <c r="V941">
        <v>-1</v>
      </c>
      <c r="W941" s="1" t="s">
        <v>5130</v>
      </c>
      <c r="X941" t="s">
        <v>2079</v>
      </c>
    </row>
    <row r="942" spans="2:24" hidden="1" x14ac:dyDescent="0.25">
      <c r="B942" t="s">
        <v>2075</v>
      </c>
      <c r="C942" t="s">
        <v>5182</v>
      </c>
      <c r="D942" t="s">
        <v>5182</v>
      </c>
      <c r="E942">
        <v>-1</v>
      </c>
      <c r="F942" t="s">
        <v>1787</v>
      </c>
      <c r="G942">
        <v>19</v>
      </c>
      <c r="H942">
        <v>0</v>
      </c>
      <c r="I942" t="s">
        <v>27</v>
      </c>
      <c r="J942" t="s">
        <v>28</v>
      </c>
      <c r="K942">
        <v>58</v>
      </c>
      <c r="L942">
        <v>-1</v>
      </c>
      <c r="M942">
        <v>-1</v>
      </c>
      <c r="N942">
        <v>-1</v>
      </c>
      <c r="O942">
        <v>-1</v>
      </c>
      <c r="P942">
        <v>1</v>
      </c>
      <c r="Q942">
        <v>-1</v>
      </c>
      <c r="S942" t="s">
        <v>5183</v>
      </c>
      <c r="T942">
        <v>581</v>
      </c>
      <c r="U942">
        <v>-1</v>
      </c>
      <c r="V942">
        <v>-1</v>
      </c>
      <c r="W942" s="1" t="s">
        <v>5184</v>
      </c>
      <c r="X942" t="s">
        <v>2079</v>
      </c>
    </row>
    <row r="943" spans="2:24" hidden="1" x14ac:dyDescent="0.25">
      <c r="B943" t="s">
        <v>2075</v>
      </c>
      <c r="C943" t="s">
        <v>5131</v>
      </c>
      <c r="D943" t="s">
        <v>5131</v>
      </c>
      <c r="E943">
        <v>-1</v>
      </c>
      <c r="F943" t="s">
        <v>1796</v>
      </c>
      <c r="G943">
        <v>38</v>
      </c>
      <c r="H943">
        <v>0</v>
      </c>
      <c r="I943" t="s">
        <v>27</v>
      </c>
      <c r="J943" t="s">
        <v>28</v>
      </c>
      <c r="K943">
        <v>41</v>
      </c>
      <c r="L943">
        <v>-1</v>
      </c>
      <c r="M943">
        <v>-1</v>
      </c>
      <c r="N943">
        <v>-1</v>
      </c>
      <c r="O943">
        <v>-1</v>
      </c>
      <c r="P943">
        <v>1</v>
      </c>
      <c r="Q943">
        <v>-1</v>
      </c>
      <c r="S943" t="s">
        <v>5132</v>
      </c>
      <c r="T943">
        <v>581</v>
      </c>
      <c r="U943">
        <v>-1</v>
      </c>
      <c r="V943">
        <v>-1</v>
      </c>
      <c r="W943" s="1" t="s">
        <v>5133</v>
      </c>
      <c r="X943" t="s">
        <v>2079</v>
      </c>
    </row>
    <row r="944" spans="2:24" hidden="1" x14ac:dyDescent="0.25">
      <c r="B944" t="s">
        <v>2075</v>
      </c>
      <c r="C944" t="s">
        <v>5134</v>
      </c>
      <c r="D944" t="s">
        <v>5134</v>
      </c>
      <c r="E944">
        <v>-1</v>
      </c>
      <c r="F944" t="s">
        <v>486</v>
      </c>
      <c r="G944">
        <v>1</v>
      </c>
      <c r="H944">
        <v>0</v>
      </c>
      <c r="I944" t="s">
        <v>27</v>
      </c>
      <c r="J944" t="s">
        <v>28</v>
      </c>
      <c r="K944">
        <v>42</v>
      </c>
      <c r="L944">
        <v>-1</v>
      </c>
      <c r="M944">
        <v>-1</v>
      </c>
      <c r="N944">
        <v>-1</v>
      </c>
      <c r="O944">
        <v>-1</v>
      </c>
      <c r="P944">
        <v>1</v>
      </c>
      <c r="Q944">
        <v>-1</v>
      </c>
      <c r="S944" t="s">
        <v>5135</v>
      </c>
      <c r="T944">
        <v>581</v>
      </c>
      <c r="U944">
        <v>-1</v>
      </c>
      <c r="V944">
        <v>-1</v>
      </c>
      <c r="W944" s="1" t="s">
        <v>5136</v>
      </c>
      <c r="X944" t="s">
        <v>2079</v>
      </c>
    </row>
    <row r="945" spans="2:24" hidden="1" x14ac:dyDescent="0.25">
      <c r="B945" t="s">
        <v>2075</v>
      </c>
      <c r="C945" t="s">
        <v>5137</v>
      </c>
      <c r="D945" t="s">
        <v>5137</v>
      </c>
      <c r="E945">
        <v>-1</v>
      </c>
      <c r="F945" t="s">
        <v>486</v>
      </c>
      <c r="G945">
        <v>1</v>
      </c>
      <c r="H945">
        <v>0</v>
      </c>
      <c r="I945" t="s">
        <v>27</v>
      </c>
      <c r="J945" t="s">
        <v>28</v>
      </c>
      <c r="K945">
        <v>43</v>
      </c>
      <c r="L945">
        <v>-1</v>
      </c>
      <c r="M945">
        <v>-1</v>
      </c>
      <c r="N945">
        <v>-1</v>
      </c>
      <c r="O945">
        <v>-1</v>
      </c>
      <c r="P945">
        <v>1</v>
      </c>
      <c r="Q945">
        <v>-1</v>
      </c>
      <c r="S945" t="s">
        <v>5138</v>
      </c>
      <c r="T945">
        <v>581</v>
      </c>
      <c r="U945">
        <v>-1</v>
      </c>
      <c r="V945">
        <v>-1</v>
      </c>
      <c r="W945" s="1" t="s">
        <v>5139</v>
      </c>
      <c r="X945" t="s">
        <v>2079</v>
      </c>
    </row>
    <row r="946" spans="2:24" hidden="1" x14ac:dyDescent="0.25">
      <c r="B946" t="s">
        <v>2075</v>
      </c>
      <c r="C946" t="s">
        <v>5140</v>
      </c>
      <c r="D946" t="s">
        <v>5140</v>
      </c>
      <c r="E946">
        <v>-1</v>
      </c>
      <c r="F946" t="s">
        <v>486</v>
      </c>
      <c r="G946">
        <v>1</v>
      </c>
      <c r="H946">
        <v>0</v>
      </c>
      <c r="I946" t="s">
        <v>27</v>
      </c>
      <c r="J946" t="s">
        <v>28</v>
      </c>
      <c r="K946">
        <v>44</v>
      </c>
      <c r="L946">
        <v>-1</v>
      </c>
      <c r="M946">
        <v>-1</v>
      </c>
      <c r="N946">
        <v>-1</v>
      </c>
      <c r="O946">
        <v>-1</v>
      </c>
      <c r="P946">
        <v>1</v>
      </c>
      <c r="Q946">
        <v>-1</v>
      </c>
      <c r="S946" t="s">
        <v>5141</v>
      </c>
      <c r="T946">
        <v>581</v>
      </c>
      <c r="U946">
        <v>-1</v>
      </c>
      <c r="V946">
        <v>-1</v>
      </c>
      <c r="W946" s="1" t="s">
        <v>5142</v>
      </c>
      <c r="X946" t="s">
        <v>2079</v>
      </c>
    </row>
    <row r="947" spans="2:24" hidden="1" x14ac:dyDescent="0.25">
      <c r="B947" t="s">
        <v>2075</v>
      </c>
      <c r="C947" t="s">
        <v>5143</v>
      </c>
      <c r="D947" t="s">
        <v>5143</v>
      </c>
      <c r="E947">
        <v>-1</v>
      </c>
      <c r="F947" t="s">
        <v>486</v>
      </c>
      <c r="G947">
        <v>1</v>
      </c>
      <c r="H947">
        <v>0</v>
      </c>
      <c r="I947" t="s">
        <v>27</v>
      </c>
      <c r="J947" t="s">
        <v>28</v>
      </c>
      <c r="K947">
        <v>45</v>
      </c>
      <c r="L947">
        <v>-1</v>
      </c>
      <c r="M947">
        <v>-1</v>
      </c>
      <c r="N947">
        <v>-1</v>
      </c>
      <c r="O947">
        <v>-1</v>
      </c>
      <c r="P947">
        <v>1</v>
      </c>
      <c r="Q947">
        <v>-1</v>
      </c>
      <c r="S947" t="s">
        <v>5144</v>
      </c>
      <c r="T947">
        <v>581</v>
      </c>
      <c r="U947">
        <v>-1</v>
      </c>
      <c r="V947">
        <v>-1</v>
      </c>
      <c r="W947" s="1" t="s">
        <v>5145</v>
      </c>
      <c r="X947" t="s">
        <v>2079</v>
      </c>
    </row>
    <row r="948" spans="2:24" hidden="1" x14ac:dyDescent="0.25">
      <c r="B948" t="s">
        <v>2075</v>
      </c>
      <c r="C948" t="s">
        <v>5146</v>
      </c>
      <c r="D948" t="s">
        <v>5146</v>
      </c>
      <c r="E948">
        <v>-1</v>
      </c>
      <c r="F948" t="s">
        <v>486</v>
      </c>
      <c r="G948">
        <v>1</v>
      </c>
      <c r="H948">
        <v>0</v>
      </c>
      <c r="I948" t="s">
        <v>27</v>
      </c>
      <c r="J948" t="s">
        <v>28</v>
      </c>
      <c r="K948">
        <v>46</v>
      </c>
      <c r="L948">
        <v>-1</v>
      </c>
      <c r="M948">
        <v>-1</v>
      </c>
      <c r="N948">
        <v>-1</v>
      </c>
      <c r="O948">
        <v>-1</v>
      </c>
      <c r="P948">
        <v>1</v>
      </c>
      <c r="Q948">
        <v>-1</v>
      </c>
      <c r="S948" t="s">
        <v>5147</v>
      </c>
      <c r="T948">
        <v>581</v>
      </c>
      <c r="U948">
        <v>-1</v>
      </c>
      <c r="V948">
        <v>-1</v>
      </c>
      <c r="W948" s="1" t="s">
        <v>5148</v>
      </c>
      <c r="X948" t="s">
        <v>2079</v>
      </c>
    </row>
    <row r="949" spans="2:24" hidden="1" x14ac:dyDescent="0.25">
      <c r="B949" t="s">
        <v>2075</v>
      </c>
      <c r="C949" t="s">
        <v>5149</v>
      </c>
      <c r="D949" t="s">
        <v>5149</v>
      </c>
      <c r="E949">
        <v>-1</v>
      </c>
      <c r="F949" t="s">
        <v>486</v>
      </c>
      <c r="G949">
        <v>1</v>
      </c>
      <c r="H949">
        <v>0</v>
      </c>
      <c r="I949" t="s">
        <v>27</v>
      </c>
      <c r="J949" t="s">
        <v>28</v>
      </c>
      <c r="K949">
        <v>47</v>
      </c>
      <c r="L949">
        <v>-1</v>
      </c>
      <c r="M949">
        <v>-1</v>
      </c>
      <c r="N949">
        <v>-1</v>
      </c>
      <c r="O949">
        <v>-1</v>
      </c>
      <c r="P949">
        <v>1</v>
      </c>
      <c r="Q949">
        <v>-1</v>
      </c>
      <c r="S949" t="s">
        <v>5150</v>
      </c>
      <c r="T949">
        <v>581</v>
      </c>
      <c r="U949">
        <v>-1</v>
      </c>
      <c r="V949">
        <v>-1</v>
      </c>
      <c r="W949" s="1" t="s">
        <v>5151</v>
      </c>
      <c r="X949" t="s">
        <v>2079</v>
      </c>
    </row>
    <row r="950" spans="2:24" hidden="1" x14ac:dyDescent="0.25">
      <c r="B950" t="s">
        <v>2075</v>
      </c>
      <c r="C950" t="s">
        <v>5152</v>
      </c>
      <c r="D950" t="s">
        <v>5152</v>
      </c>
      <c r="E950">
        <v>-1</v>
      </c>
      <c r="F950" t="s">
        <v>486</v>
      </c>
      <c r="G950">
        <v>1</v>
      </c>
      <c r="H950">
        <v>0</v>
      </c>
      <c r="I950" t="s">
        <v>27</v>
      </c>
      <c r="J950" t="s">
        <v>28</v>
      </c>
      <c r="K950">
        <v>48</v>
      </c>
      <c r="L950">
        <v>-1</v>
      </c>
      <c r="M950">
        <v>-1</v>
      </c>
      <c r="N950">
        <v>-1</v>
      </c>
      <c r="O950">
        <v>-1</v>
      </c>
      <c r="P950">
        <v>1</v>
      </c>
      <c r="Q950">
        <v>-1</v>
      </c>
      <c r="S950" t="s">
        <v>5153</v>
      </c>
      <c r="T950">
        <v>581</v>
      </c>
      <c r="U950">
        <v>-1</v>
      </c>
      <c r="V950">
        <v>-1</v>
      </c>
      <c r="W950" s="1" t="s">
        <v>5154</v>
      </c>
      <c r="X950" t="s">
        <v>2079</v>
      </c>
    </row>
    <row r="951" spans="2:24" hidden="1" x14ac:dyDescent="0.25">
      <c r="B951" t="s">
        <v>2075</v>
      </c>
      <c r="C951" t="s">
        <v>5155</v>
      </c>
      <c r="D951" t="s">
        <v>5155</v>
      </c>
      <c r="E951">
        <v>-1</v>
      </c>
      <c r="F951" t="s">
        <v>486</v>
      </c>
      <c r="G951">
        <v>1</v>
      </c>
      <c r="H951">
        <v>0</v>
      </c>
      <c r="I951" t="s">
        <v>27</v>
      </c>
      <c r="J951" t="s">
        <v>28</v>
      </c>
      <c r="K951">
        <v>49</v>
      </c>
      <c r="L951">
        <v>-1</v>
      </c>
      <c r="M951">
        <v>-1</v>
      </c>
      <c r="N951">
        <v>-1</v>
      </c>
      <c r="O951">
        <v>-1</v>
      </c>
      <c r="P951">
        <v>1</v>
      </c>
      <c r="Q951">
        <v>-1</v>
      </c>
      <c r="S951" t="s">
        <v>5156</v>
      </c>
      <c r="T951">
        <v>581</v>
      </c>
      <c r="U951">
        <v>-1</v>
      </c>
      <c r="V951">
        <v>-1</v>
      </c>
      <c r="W951" s="1" t="s">
        <v>5157</v>
      </c>
      <c r="X951" t="s">
        <v>2079</v>
      </c>
    </row>
    <row r="952" spans="2:24" hidden="1" x14ac:dyDescent="0.25">
      <c r="B952" t="s">
        <v>2075</v>
      </c>
      <c r="C952" t="s">
        <v>2152</v>
      </c>
      <c r="D952" t="s">
        <v>2152</v>
      </c>
      <c r="E952">
        <v>-1</v>
      </c>
      <c r="F952" t="s">
        <v>486</v>
      </c>
      <c r="G952">
        <v>1</v>
      </c>
      <c r="H952">
        <v>0</v>
      </c>
      <c r="I952" t="s">
        <v>27</v>
      </c>
      <c r="J952" t="s">
        <v>28</v>
      </c>
      <c r="K952">
        <v>62</v>
      </c>
      <c r="L952">
        <v>-1</v>
      </c>
      <c r="M952">
        <v>-1</v>
      </c>
      <c r="N952">
        <v>-1</v>
      </c>
      <c r="O952">
        <v>-1</v>
      </c>
      <c r="P952">
        <v>1</v>
      </c>
      <c r="Q952">
        <v>-1</v>
      </c>
      <c r="S952" t="s">
        <v>2153</v>
      </c>
      <c r="T952">
        <v>581</v>
      </c>
      <c r="U952">
        <v>-1</v>
      </c>
      <c r="V952">
        <v>-1</v>
      </c>
      <c r="W952" s="1" t="s">
        <v>2154</v>
      </c>
      <c r="X952" t="s">
        <v>2079</v>
      </c>
    </row>
    <row r="953" spans="2:24" hidden="1" x14ac:dyDescent="0.25">
      <c r="B953" t="s">
        <v>2075</v>
      </c>
      <c r="C953" t="s">
        <v>5158</v>
      </c>
      <c r="D953" t="s">
        <v>5158</v>
      </c>
      <c r="E953">
        <v>-1</v>
      </c>
      <c r="F953" t="s">
        <v>486</v>
      </c>
      <c r="G953">
        <v>5</v>
      </c>
      <c r="H953">
        <v>0</v>
      </c>
      <c r="I953" t="s">
        <v>27</v>
      </c>
      <c r="J953" t="s">
        <v>28</v>
      </c>
      <c r="K953">
        <v>50</v>
      </c>
      <c r="L953">
        <v>-1</v>
      </c>
      <c r="M953">
        <v>-1</v>
      </c>
      <c r="N953">
        <v>-1</v>
      </c>
      <c r="O953">
        <v>-1</v>
      </c>
      <c r="P953">
        <v>1</v>
      </c>
      <c r="Q953">
        <v>-1</v>
      </c>
      <c r="S953" t="s">
        <v>5159</v>
      </c>
      <c r="T953">
        <v>581</v>
      </c>
      <c r="U953">
        <v>-1</v>
      </c>
      <c r="V953">
        <v>-1</v>
      </c>
      <c r="W953" s="1" t="s">
        <v>5160</v>
      </c>
      <c r="X953" t="s">
        <v>2079</v>
      </c>
    </row>
    <row r="954" spans="2:24" hidden="1" x14ac:dyDescent="0.25">
      <c r="B954" t="s">
        <v>2075</v>
      </c>
      <c r="C954" t="s">
        <v>2542</v>
      </c>
      <c r="D954" t="s">
        <v>2542</v>
      </c>
      <c r="E954">
        <v>-1</v>
      </c>
      <c r="F954" t="s">
        <v>486</v>
      </c>
      <c r="G954">
        <v>5</v>
      </c>
      <c r="H954">
        <v>0</v>
      </c>
      <c r="I954" t="s">
        <v>27</v>
      </c>
      <c r="J954" t="s">
        <v>28</v>
      </c>
      <c r="K954">
        <v>61</v>
      </c>
      <c r="L954">
        <v>-1</v>
      </c>
      <c r="M954">
        <v>-1</v>
      </c>
      <c r="N954">
        <v>-1</v>
      </c>
      <c r="O954">
        <v>-1</v>
      </c>
      <c r="P954">
        <v>1</v>
      </c>
      <c r="Q954">
        <v>-1</v>
      </c>
      <c r="S954" t="s">
        <v>2543</v>
      </c>
      <c r="T954">
        <v>581</v>
      </c>
      <c r="U954">
        <v>-1</v>
      </c>
      <c r="V954">
        <v>-1</v>
      </c>
      <c r="W954" s="1" t="s">
        <v>2544</v>
      </c>
      <c r="X954" t="s">
        <v>2079</v>
      </c>
    </row>
    <row r="955" spans="2:24" hidden="1" x14ac:dyDescent="0.25">
      <c r="B955" t="s">
        <v>2075</v>
      </c>
      <c r="C955" t="s">
        <v>5161</v>
      </c>
      <c r="D955" t="s">
        <v>5161</v>
      </c>
      <c r="E955">
        <v>-1</v>
      </c>
      <c r="F955" t="s">
        <v>486</v>
      </c>
      <c r="G955">
        <v>1</v>
      </c>
      <c r="H955">
        <v>0</v>
      </c>
      <c r="I955" t="s">
        <v>27</v>
      </c>
      <c r="J955" t="s">
        <v>28</v>
      </c>
      <c r="K955">
        <v>51</v>
      </c>
      <c r="L955">
        <v>-1</v>
      </c>
      <c r="M955">
        <v>-1</v>
      </c>
      <c r="N955">
        <v>-1</v>
      </c>
      <c r="O955">
        <v>-1</v>
      </c>
      <c r="P955">
        <v>1</v>
      </c>
      <c r="Q955">
        <v>-1</v>
      </c>
      <c r="S955" t="s">
        <v>5162</v>
      </c>
      <c r="T955">
        <v>581</v>
      </c>
      <c r="U955">
        <v>-1</v>
      </c>
      <c r="V955">
        <v>-1</v>
      </c>
      <c r="W955" s="1" t="s">
        <v>5163</v>
      </c>
      <c r="X955" t="s">
        <v>2079</v>
      </c>
    </row>
    <row r="956" spans="2:24" hidden="1" x14ac:dyDescent="0.25">
      <c r="B956" t="s">
        <v>2075</v>
      </c>
      <c r="C956" t="s">
        <v>240</v>
      </c>
      <c r="D956" t="s">
        <v>240</v>
      </c>
      <c r="E956">
        <v>-1</v>
      </c>
      <c r="F956" t="s">
        <v>486</v>
      </c>
      <c r="G956">
        <v>4</v>
      </c>
      <c r="H956">
        <v>0</v>
      </c>
      <c r="I956" t="s">
        <v>27</v>
      </c>
      <c r="J956" t="s">
        <v>28</v>
      </c>
      <c r="K956">
        <v>72</v>
      </c>
      <c r="L956">
        <v>-1</v>
      </c>
      <c r="M956">
        <v>-1</v>
      </c>
      <c r="N956">
        <v>-1</v>
      </c>
      <c r="O956">
        <v>-1</v>
      </c>
      <c r="P956">
        <v>1</v>
      </c>
      <c r="Q956" t="s">
        <v>98</v>
      </c>
      <c r="S956" t="s">
        <v>4592</v>
      </c>
      <c r="T956">
        <v>581</v>
      </c>
      <c r="U956">
        <v>-1</v>
      </c>
      <c r="V956">
        <v>-1</v>
      </c>
      <c r="W956" s="1" t="s">
        <v>4593</v>
      </c>
      <c r="X956" t="s">
        <v>2079</v>
      </c>
    </row>
    <row r="957" spans="2:24" hidden="1" x14ac:dyDescent="0.25">
      <c r="B957" t="s">
        <v>2075</v>
      </c>
      <c r="C957" t="s">
        <v>5164</v>
      </c>
      <c r="D957" t="s">
        <v>5164</v>
      </c>
      <c r="E957">
        <v>-1</v>
      </c>
      <c r="F957" t="s">
        <v>1796</v>
      </c>
      <c r="G957">
        <v>38</v>
      </c>
      <c r="H957">
        <v>0</v>
      </c>
      <c r="I957" t="s">
        <v>27</v>
      </c>
      <c r="J957" t="s">
        <v>28</v>
      </c>
      <c r="K957">
        <v>52</v>
      </c>
      <c r="L957">
        <v>-1</v>
      </c>
      <c r="M957">
        <v>-1</v>
      </c>
      <c r="N957">
        <v>-1</v>
      </c>
      <c r="O957">
        <v>-1</v>
      </c>
      <c r="P957">
        <v>1</v>
      </c>
      <c r="Q957">
        <v>-1</v>
      </c>
      <c r="S957" t="s">
        <v>5165</v>
      </c>
      <c r="T957">
        <v>581</v>
      </c>
      <c r="U957">
        <v>-1</v>
      </c>
      <c r="V957">
        <v>-1</v>
      </c>
      <c r="W957" s="1" t="s">
        <v>5166</v>
      </c>
      <c r="X957" t="s">
        <v>2079</v>
      </c>
    </row>
    <row r="958" spans="2:24" hidden="1" x14ac:dyDescent="0.25">
      <c r="B958" t="s">
        <v>2075</v>
      </c>
      <c r="C958" t="s">
        <v>5167</v>
      </c>
      <c r="D958" t="s">
        <v>5167</v>
      </c>
      <c r="E958">
        <v>-1</v>
      </c>
      <c r="F958" t="s">
        <v>1796</v>
      </c>
      <c r="G958">
        <v>38</v>
      </c>
      <c r="H958">
        <v>0</v>
      </c>
      <c r="I958" t="s">
        <v>27</v>
      </c>
      <c r="J958" t="s">
        <v>28</v>
      </c>
      <c r="K958">
        <v>53</v>
      </c>
      <c r="L958">
        <v>-1</v>
      </c>
      <c r="M958">
        <v>-1</v>
      </c>
      <c r="N958">
        <v>-1</v>
      </c>
      <c r="O958">
        <v>-1</v>
      </c>
      <c r="P958">
        <v>1</v>
      </c>
      <c r="Q958">
        <v>-1</v>
      </c>
      <c r="S958" t="s">
        <v>5168</v>
      </c>
      <c r="T958">
        <v>581</v>
      </c>
      <c r="U958">
        <v>-1</v>
      </c>
      <c r="V958">
        <v>-1</v>
      </c>
      <c r="W958" s="1" t="s">
        <v>5169</v>
      </c>
      <c r="X958" t="s">
        <v>2079</v>
      </c>
    </row>
    <row r="959" spans="2:24" hidden="1" x14ac:dyDescent="0.25">
      <c r="B959" t="s">
        <v>2075</v>
      </c>
      <c r="C959" t="s">
        <v>5170</v>
      </c>
      <c r="D959" t="s">
        <v>5170</v>
      </c>
      <c r="E959">
        <v>-1</v>
      </c>
      <c r="F959" t="s">
        <v>1796</v>
      </c>
      <c r="G959">
        <v>38</v>
      </c>
      <c r="H959">
        <v>0</v>
      </c>
      <c r="I959" t="s">
        <v>27</v>
      </c>
      <c r="J959" t="s">
        <v>28</v>
      </c>
      <c r="K959">
        <v>54</v>
      </c>
      <c r="L959">
        <v>-1</v>
      </c>
      <c r="M959">
        <v>-1</v>
      </c>
      <c r="N959">
        <v>-1</v>
      </c>
      <c r="O959">
        <v>-1</v>
      </c>
      <c r="P959">
        <v>1</v>
      </c>
      <c r="Q959">
        <v>-1</v>
      </c>
      <c r="S959" t="s">
        <v>5171</v>
      </c>
      <c r="T959">
        <v>581</v>
      </c>
      <c r="U959">
        <v>-1</v>
      </c>
      <c r="V959">
        <v>-1</v>
      </c>
      <c r="W959" s="1" t="s">
        <v>5172</v>
      </c>
      <c r="X959" t="s">
        <v>2079</v>
      </c>
    </row>
    <row r="960" spans="2:24" hidden="1" x14ac:dyDescent="0.25">
      <c r="B960" t="s">
        <v>2075</v>
      </c>
      <c r="C960" t="s">
        <v>5173</v>
      </c>
      <c r="D960" t="s">
        <v>5173</v>
      </c>
      <c r="E960">
        <v>-1</v>
      </c>
      <c r="F960" t="s">
        <v>1796</v>
      </c>
      <c r="G960">
        <v>38</v>
      </c>
      <c r="H960">
        <v>0</v>
      </c>
      <c r="I960" t="s">
        <v>27</v>
      </c>
      <c r="J960" t="s">
        <v>28</v>
      </c>
      <c r="K960">
        <v>55</v>
      </c>
      <c r="L960">
        <v>-1</v>
      </c>
      <c r="M960">
        <v>-1</v>
      </c>
      <c r="N960">
        <v>-1</v>
      </c>
      <c r="O960">
        <v>-1</v>
      </c>
      <c r="P960">
        <v>1</v>
      </c>
      <c r="Q960">
        <v>-1</v>
      </c>
      <c r="S960" t="s">
        <v>5174</v>
      </c>
      <c r="T960">
        <v>581</v>
      </c>
      <c r="U960">
        <v>57</v>
      </c>
      <c r="V960">
        <v>1</v>
      </c>
      <c r="W960" s="1" t="s">
        <v>5175</v>
      </c>
      <c r="X960" t="s">
        <v>2079</v>
      </c>
    </row>
    <row r="961" spans="2:24" hidden="1" x14ac:dyDescent="0.25">
      <c r="B961" t="s">
        <v>2075</v>
      </c>
      <c r="C961" t="s">
        <v>5176</v>
      </c>
      <c r="D961" t="s">
        <v>5176</v>
      </c>
      <c r="E961">
        <v>-1</v>
      </c>
      <c r="F961" t="s">
        <v>490</v>
      </c>
      <c r="G961">
        <v>4</v>
      </c>
      <c r="H961">
        <v>0</v>
      </c>
      <c r="I961" t="s">
        <v>27</v>
      </c>
      <c r="J961" t="s">
        <v>28</v>
      </c>
      <c r="K961">
        <v>56</v>
      </c>
      <c r="L961">
        <v>-1</v>
      </c>
      <c r="M961">
        <v>-1</v>
      </c>
      <c r="N961">
        <v>-1</v>
      </c>
      <c r="O961">
        <v>-1</v>
      </c>
      <c r="P961">
        <v>1</v>
      </c>
      <c r="Q961">
        <v>-1</v>
      </c>
      <c r="S961" t="s">
        <v>5177</v>
      </c>
      <c r="T961">
        <v>581</v>
      </c>
      <c r="U961">
        <v>-1</v>
      </c>
      <c r="V961">
        <v>-1</v>
      </c>
      <c r="W961" s="1" t="s">
        <v>5178</v>
      </c>
      <c r="X961" t="s">
        <v>2079</v>
      </c>
    </row>
    <row r="962" spans="2:24" hidden="1" x14ac:dyDescent="0.25">
      <c r="B962" t="s">
        <v>2075</v>
      </c>
      <c r="C962" t="s">
        <v>5179</v>
      </c>
      <c r="D962" t="s">
        <v>5179</v>
      </c>
      <c r="E962">
        <v>-1</v>
      </c>
      <c r="F962" t="s">
        <v>490</v>
      </c>
      <c r="G962">
        <v>4</v>
      </c>
      <c r="H962">
        <v>0</v>
      </c>
      <c r="I962" t="s">
        <v>27</v>
      </c>
      <c r="J962" t="s">
        <v>28</v>
      </c>
      <c r="K962">
        <v>57</v>
      </c>
      <c r="L962">
        <v>-1</v>
      </c>
      <c r="M962">
        <v>-1</v>
      </c>
      <c r="N962">
        <v>-1</v>
      </c>
      <c r="O962">
        <v>-1</v>
      </c>
      <c r="P962">
        <v>1</v>
      </c>
      <c r="Q962">
        <v>-1</v>
      </c>
      <c r="S962" t="s">
        <v>5180</v>
      </c>
      <c r="T962">
        <v>581</v>
      </c>
      <c r="U962">
        <v>-1</v>
      </c>
      <c r="V962">
        <v>-1</v>
      </c>
      <c r="W962" s="1" t="s">
        <v>5181</v>
      </c>
      <c r="X962" t="s">
        <v>2079</v>
      </c>
    </row>
    <row r="963" spans="2:24" hidden="1" x14ac:dyDescent="0.25">
      <c r="B963" t="s">
        <v>2529</v>
      </c>
      <c r="C963" t="s">
        <v>5204</v>
      </c>
      <c r="D963" t="s">
        <v>5204</v>
      </c>
      <c r="E963">
        <v>-1</v>
      </c>
      <c r="F963" t="s">
        <v>486</v>
      </c>
      <c r="G963">
        <v>1</v>
      </c>
      <c r="H963">
        <v>0</v>
      </c>
      <c r="I963" t="s">
        <v>27</v>
      </c>
      <c r="J963" t="s">
        <v>28</v>
      </c>
      <c r="K963">
        <v>17</v>
      </c>
      <c r="L963">
        <v>-1</v>
      </c>
      <c r="M963">
        <v>-1</v>
      </c>
      <c r="N963">
        <v>-1</v>
      </c>
      <c r="O963">
        <v>-1</v>
      </c>
      <c r="P963">
        <v>1</v>
      </c>
      <c r="Q963">
        <v>-1</v>
      </c>
      <c r="S963" t="s">
        <v>5205</v>
      </c>
      <c r="T963">
        <v>581</v>
      </c>
      <c r="U963">
        <v>-1</v>
      </c>
      <c r="V963">
        <v>-1</v>
      </c>
      <c r="W963" s="1" t="s">
        <v>5206</v>
      </c>
      <c r="X963" t="s">
        <v>2079</v>
      </c>
    </row>
    <row r="964" spans="2:24" hidden="1" x14ac:dyDescent="0.25">
      <c r="B964" t="s">
        <v>2529</v>
      </c>
      <c r="C964" t="s">
        <v>5207</v>
      </c>
      <c r="D964" t="s">
        <v>5207</v>
      </c>
      <c r="E964">
        <v>-1</v>
      </c>
      <c r="F964" t="s">
        <v>486</v>
      </c>
      <c r="G964">
        <v>1</v>
      </c>
      <c r="H964">
        <v>0</v>
      </c>
      <c r="I964" t="s">
        <v>27</v>
      </c>
      <c r="J964" t="s">
        <v>28</v>
      </c>
      <c r="K964">
        <v>18</v>
      </c>
      <c r="L964">
        <v>-1</v>
      </c>
      <c r="M964">
        <v>-1</v>
      </c>
      <c r="N964">
        <v>-1</v>
      </c>
      <c r="O964">
        <v>-1</v>
      </c>
      <c r="P964">
        <v>1</v>
      </c>
      <c r="Q964">
        <v>-1</v>
      </c>
      <c r="S964" t="s">
        <v>5205</v>
      </c>
      <c r="T964">
        <v>581</v>
      </c>
      <c r="U964">
        <v>-1</v>
      </c>
      <c r="V964">
        <v>-1</v>
      </c>
      <c r="W964" s="1" t="s">
        <v>5208</v>
      </c>
      <c r="X964" t="s">
        <v>2079</v>
      </c>
    </row>
    <row r="965" spans="2:24" hidden="1" x14ac:dyDescent="0.25">
      <c r="B965" t="s">
        <v>2529</v>
      </c>
      <c r="C965" t="s">
        <v>282</v>
      </c>
      <c r="D965" t="s">
        <v>282</v>
      </c>
      <c r="E965">
        <v>-1</v>
      </c>
      <c r="F965" t="s">
        <v>486</v>
      </c>
      <c r="G965">
        <v>15</v>
      </c>
      <c r="H965">
        <v>0</v>
      </c>
      <c r="I965" t="s">
        <v>28</v>
      </c>
      <c r="J965" t="s">
        <v>27</v>
      </c>
      <c r="K965">
        <v>1</v>
      </c>
      <c r="L965">
        <v>-1</v>
      </c>
      <c r="M965">
        <v>-1</v>
      </c>
      <c r="N965">
        <v>-1</v>
      </c>
      <c r="O965">
        <v>-1</v>
      </c>
      <c r="P965">
        <v>1</v>
      </c>
      <c r="Q965">
        <v>-1</v>
      </c>
      <c r="R965" t="s">
        <v>27</v>
      </c>
      <c r="S965" t="s">
        <v>4550</v>
      </c>
      <c r="T965">
        <v>581</v>
      </c>
      <c r="U965">
        <v>-1</v>
      </c>
      <c r="V965">
        <v>-1</v>
      </c>
      <c r="W965" s="1" t="s">
        <v>4551</v>
      </c>
      <c r="X965" t="s">
        <v>2079</v>
      </c>
    </row>
    <row r="966" spans="2:24" hidden="1" x14ac:dyDescent="0.25">
      <c r="B966" t="s">
        <v>2529</v>
      </c>
      <c r="C966" t="s">
        <v>230</v>
      </c>
      <c r="D966" t="s">
        <v>230</v>
      </c>
      <c r="E966">
        <v>-1</v>
      </c>
      <c r="F966" t="s">
        <v>1787</v>
      </c>
      <c r="G966">
        <v>19</v>
      </c>
      <c r="H966">
        <v>0</v>
      </c>
      <c r="I966" t="s">
        <v>27</v>
      </c>
      <c r="J966" t="s">
        <v>28</v>
      </c>
      <c r="K966">
        <v>21</v>
      </c>
      <c r="L966">
        <v>-1</v>
      </c>
      <c r="M966">
        <v>-1</v>
      </c>
      <c r="N966">
        <v>-1</v>
      </c>
      <c r="O966">
        <v>-1</v>
      </c>
      <c r="P966">
        <v>1</v>
      </c>
      <c r="Q966" t="s">
        <v>231</v>
      </c>
      <c r="S966" t="s">
        <v>4584</v>
      </c>
      <c r="T966">
        <v>581</v>
      </c>
      <c r="U966">
        <v>-1</v>
      </c>
      <c r="V966">
        <v>-1</v>
      </c>
      <c r="W966" s="1" t="s">
        <v>4585</v>
      </c>
      <c r="X966" t="s">
        <v>2079</v>
      </c>
    </row>
    <row r="967" spans="2:24" hidden="1" x14ac:dyDescent="0.25">
      <c r="B967" t="s">
        <v>2529</v>
      </c>
      <c r="C967" t="s">
        <v>234</v>
      </c>
      <c r="D967" t="s">
        <v>234</v>
      </c>
      <c r="E967">
        <v>-1</v>
      </c>
      <c r="F967" t="s">
        <v>486</v>
      </c>
      <c r="G967">
        <v>4</v>
      </c>
      <c r="H967">
        <v>0</v>
      </c>
      <c r="I967" t="s">
        <v>27</v>
      </c>
      <c r="J967" t="s">
        <v>28</v>
      </c>
      <c r="K967">
        <v>22</v>
      </c>
      <c r="L967">
        <v>-1</v>
      </c>
      <c r="M967">
        <v>-1</v>
      </c>
      <c r="N967">
        <v>-1</v>
      </c>
      <c r="O967">
        <v>-1</v>
      </c>
      <c r="P967">
        <v>1</v>
      </c>
      <c r="Q967" t="s">
        <v>98</v>
      </c>
      <c r="S967" t="s">
        <v>4586</v>
      </c>
      <c r="T967">
        <v>581</v>
      </c>
      <c r="U967">
        <v>-1</v>
      </c>
      <c r="V967">
        <v>-1</v>
      </c>
      <c r="W967" s="1" t="s">
        <v>4587</v>
      </c>
      <c r="X967" t="s">
        <v>2079</v>
      </c>
    </row>
    <row r="968" spans="2:24" hidden="1" x14ac:dyDescent="0.25">
      <c r="B968" t="s">
        <v>2529</v>
      </c>
      <c r="C968" t="s">
        <v>4871</v>
      </c>
      <c r="D968" t="s">
        <v>4871</v>
      </c>
      <c r="E968">
        <v>-1</v>
      </c>
      <c r="F968" t="s">
        <v>1796</v>
      </c>
      <c r="G968">
        <v>38</v>
      </c>
      <c r="H968">
        <v>0</v>
      </c>
      <c r="I968" t="s">
        <v>27</v>
      </c>
      <c r="J968" t="s">
        <v>28</v>
      </c>
      <c r="K968">
        <v>26</v>
      </c>
      <c r="L968">
        <v>-1</v>
      </c>
      <c r="M968">
        <v>-1</v>
      </c>
      <c r="N968">
        <v>-1</v>
      </c>
      <c r="O968">
        <v>-1</v>
      </c>
      <c r="P968">
        <v>1</v>
      </c>
      <c r="Q968">
        <v>-1</v>
      </c>
      <c r="S968" t="s">
        <v>4872</v>
      </c>
      <c r="T968">
        <v>581</v>
      </c>
      <c r="U968">
        <v>-1</v>
      </c>
      <c r="V968">
        <v>-1</v>
      </c>
      <c r="W968" s="1" t="s">
        <v>4873</v>
      </c>
      <c r="X968" t="s">
        <v>4874</v>
      </c>
    </row>
    <row r="969" spans="2:24" hidden="1" x14ac:dyDescent="0.25">
      <c r="B969" t="s">
        <v>2529</v>
      </c>
      <c r="C969" t="s">
        <v>5212</v>
      </c>
      <c r="D969" t="s">
        <v>5212</v>
      </c>
      <c r="E969">
        <v>-1</v>
      </c>
      <c r="F969" t="s">
        <v>486</v>
      </c>
      <c r="G969">
        <v>1</v>
      </c>
      <c r="H969">
        <v>0</v>
      </c>
      <c r="I969" t="s">
        <v>27</v>
      </c>
      <c r="J969" t="s">
        <v>28</v>
      </c>
      <c r="K969">
        <v>20</v>
      </c>
      <c r="L969">
        <v>-1</v>
      </c>
      <c r="M969">
        <v>-1</v>
      </c>
      <c r="N969">
        <v>-1</v>
      </c>
      <c r="O969">
        <v>-1</v>
      </c>
      <c r="P969">
        <v>1</v>
      </c>
      <c r="Q969">
        <v>-1</v>
      </c>
      <c r="S969" t="s">
        <v>5213</v>
      </c>
      <c r="T969">
        <v>581</v>
      </c>
      <c r="U969">
        <v>-1</v>
      </c>
      <c r="V969">
        <v>-1</v>
      </c>
      <c r="W969" s="1" t="s">
        <v>5214</v>
      </c>
      <c r="X969" t="s">
        <v>2079</v>
      </c>
    </row>
    <row r="970" spans="2:24" hidden="1" x14ac:dyDescent="0.25">
      <c r="B970" t="s">
        <v>2529</v>
      </c>
      <c r="C970" t="s">
        <v>4560</v>
      </c>
      <c r="D970" t="s">
        <v>4560</v>
      </c>
      <c r="E970">
        <v>-1</v>
      </c>
      <c r="F970" t="s">
        <v>486</v>
      </c>
      <c r="G970">
        <v>50</v>
      </c>
      <c r="H970">
        <v>0</v>
      </c>
      <c r="I970" t="s">
        <v>27</v>
      </c>
      <c r="J970" t="s">
        <v>28</v>
      </c>
      <c r="K970">
        <v>5</v>
      </c>
      <c r="L970">
        <v>-1</v>
      </c>
      <c r="M970">
        <v>-1</v>
      </c>
      <c r="N970">
        <v>-1</v>
      </c>
      <c r="O970">
        <v>-1</v>
      </c>
      <c r="P970">
        <v>1</v>
      </c>
      <c r="Q970">
        <v>-1</v>
      </c>
      <c r="S970" t="s">
        <v>4561</v>
      </c>
      <c r="T970">
        <v>581</v>
      </c>
      <c r="U970">
        <v>-1</v>
      </c>
      <c r="V970">
        <v>-1</v>
      </c>
      <c r="W970" s="1" t="s">
        <v>4562</v>
      </c>
      <c r="X970" t="s">
        <v>2079</v>
      </c>
    </row>
    <row r="971" spans="2:24" hidden="1" x14ac:dyDescent="0.25">
      <c r="B971" t="s">
        <v>2529</v>
      </c>
      <c r="C971" t="s">
        <v>4563</v>
      </c>
      <c r="D971" t="s">
        <v>4563</v>
      </c>
      <c r="E971">
        <v>-1</v>
      </c>
      <c r="F971" t="s">
        <v>1796</v>
      </c>
      <c r="G971">
        <v>38</v>
      </c>
      <c r="H971">
        <v>0</v>
      </c>
      <c r="I971" t="s">
        <v>27</v>
      </c>
      <c r="J971" t="s">
        <v>28</v>
      </c>
      <c r="K971">
        <v>6</v>
      </c>
      <c r="L971">
        <v>-1</v>
      </c>
      <c r="M971">
        <v>-1</v>
      </c>
      <c r="N971">
        <v>-1</v>
      </c>
      <c r="O971">
        <v>-1</v>
      </c>
      <c r="P971">
        <v>1</v>
      </c>
      <c r="Q971">
        <v>-1</v>
      </c>
      <c r="S971" t="s">
        <v>4564</v>
      </c>
      <c r="T971">
        <v>581</v>
      </c>
      <c r="U971">
        <v>-1</v>
      </c>
      <c r="V971">
        <v>-1</v>
      </c>
      <c r="W971" s="1" t="s">
        <v>4565</v>
      </c>
      <c r="X971" t="s">
        <v>2079</v>
      </c>
    </row>
    <row r="972" spans="2:24" hidden="1" x14ac:dyDescent="0.25">
      <c r="B972" t="s">
        <v>2529</v>
      </c>
      <c r="C972" t="s">
        <v>4569</v>
      </c>
      <c r="D972" t="s">
        <v>4569</v>
      </c>
      <c r="E972">
        <v>-1</v>
      </c>
      <c r="F972" t="s">
        <v>486</v>
      </c>
      <c r="G972">
        <v>1</v>
      </c>
      <c r="H972">
        <v>0</v>
      </c>
      <c r="I972" t="s">
        <v>27</v>
      </c>
      <c r="J972" t="s">
        <v>28</v>
      </c>
      <c r="K972">
        <v>8</v>
      </c>
      <c r="L972">
        <v>-1</v>
      </c>
      <c r="M972">
        <v>-1</v>
      </c>
      <c r="N972">
        <v>-1</v>
      </c>
      <c r="O972">
        <v>-1</v>
      </c>
      <c r="P972">
        <v>1</v>
      </c>
      <c r="Q972">
        <v>-1</v>
      </c>
      <c r="S972" t="s">
        <v>4570</v>
      </c>
      <c r="T972">
        <v>581</v>
      </c>
      <c r="U972">
        <v>-1</v>
      </c>
      <c r="V972">
        <v>-1</v>
      </c>
      <c r="W972" s="1" t="s">
        <v>4571</v>
      </c>
      <c r="X972" t="s">
        <v>2079</v>
      </c>
    </row>
    <row r="973" spans="2:24" hidden="1" x14ac:dyDescent="0.25">
      <c r="B973" t="s">
        <v>2529</v>
      </c>
      <c r="C973" t="s">
        <v>4572</v>
      </c>
      <c r="D973" t="s">
        <v>4572</v>
      </c>
      <c r="E973">
        <v>-1</v>
      </c>
      <c r="F973" t="s">
        <v>1787</v>
      </c>
      <c r="G973">
        <v>19</v>
      </c>
      <c r="H973">
        <v>0</v>
      </c>
      <c r="I973" t="s">
        <v>27</v>
      </c>
      <c r="J973" t="s">
        <v>28</v>
      </c>
      <c r="K973">
        <v>9</v>
      </c>
      <c r="L973">
        <v>-1</v>
      </c>
      <c r="M973">
        <v>-1</v>
      </c>
      <c r="N973">
        <v>-1</v>
      </c>
      <c r="O973">
        <v>-1</v>
      </c>
      <c r="P973">
        <v>1</v>
      </c>
      <c r="Q973">
        <v>-1</v>
      </c>
      <c r="S973" t="s">
        <v>4573</v>
      </c>
      <c r="T973">
        <v>581</v>
      </c>
      <c r="U973">
        <v>-1</v>
      </c>
      <c r="V973">
        <v>-1</v>
      </c>
      <c r="W973" s="1" t="s">
        <v>4574</v>
      </c>
      <c r="X973" t="s">
        <v>2079</v>
      </c>
    </row>
    <row r="974" spans="2:24" hidden="1" x14ac:dyDescent="0.25">
      <c r="B974" t="s">
        <v>2529</v>
      </c>
      <c r="C974" t="s">
        <v>4566</v>
      </c>
      <c r="D974" t="s">
        <v>4566</v>
      </c>
      <c r="E974">
        <v>-1</v>
      </c>
      <c r="F974" t="s">
        <v>486</v>
      </c>
      <c r="G974">
        <v>2</v>
      </c>
      <c r="H974">
        <v>0</v>
      </c>
      <c r="I974" t="s">
        <v>27</v>
      </c>
      <c r="J974" t="s">
        <v>28</v>
      </c>
      <c r="K974">
        <v>7</v>
      </c>
      <c r="L974">
        <v>-1</v>
      </c>
      <c r="M974">
        <v>-1</v>
      </c>
      <c r="N974">
        <v>-1</v>
      </c>
      <c r="O974">
        <v>-1</v>
      </c>
      <c r="P974">
        <v>1</v>
      </c>
      <c r="Q974">
        <v>-1</v>
      </c>
      <c r="S974" t="s">
        <v>4567</v>
      </c>
      <c r="T974">
        <v>581</v>
      </c>
      <c r="U974">
        <v>-1</v>
      </c>
      <c r="V974">
        <v>-1</v>
      </c>
      <c r="W974" s="1" t="s">
        <v>4568</v>
      </c>
      <c r="X974" t="s">
        <v>2079</v>
      </c>
    </row>
    <row r="975" spans="2:24" hidden="1" x14ac:dyDescent="0.25">
      <c r="B975" t="s">
        <v>2529</v>
      </c>
      <c r="C975" t="s">
        <v>560</v>
      </c>
      <c r="D975" t="s">
        <v>560</v>
      </c>
      <c r="E975">
        <v>-1</v>
      </c>
      <c r="F975" t="s">
        <v>486</v>
      </c>
      <c r="G975">
        <v>4</v>
      </c>
      <c r="H975">
        <v>0</v>
      </c>
      <c r="I975" t="s">
        <v>28</v>
      </c>
      <c r="J975" t="s">
        <v>27</v>
      </c>
      <c r="K975">
        <v>2</v>
      </c>
      <c r="L975">
        <v>-1</v>
      </c>
      <c r="M975">
        <v>-1</v>
      </c>
      <c r="N975">
        <v>-1</v>
      </c>
      <c r="O975">
        <v>-1</v>
      </c>
      <c r="P975">
        <v>1</v>
      </c>
      <c r="Q975">
        <v>-1</v>
      </c>
      <c r="R975" t="s">
        <v>27</v>
      </c>
      <c r="S975" t="s">
        <v>4552</v>
      </c>
      <c r="T975">
        <v>581</v>
      </c>
      <c r="U975">
        <v>-1</v>
      </c>
      <c r="V975">
        <v>-1</v>
      </c>
      <c r="W975" s="1" t="s">
        <v>4553</v>
      </c>
      <c r="X975" t="s">
        <v>2079</v>
      </c>
    </row>
    <row r="976" spans="2:24" hidden="1" x14ac:dyDescent="0.25">
      <c r="B976" t="s">
        <v>2529</v>
      </c>
      <c r="C976" t="s">
        <v>237</v>
      </c>
      <c r="D976" t="s">
        <v>237</v>
      </c>
      <c r="E976">
        <v>-1</v>
      </c>
      <c r="F976" t="s">
        <v>1787</v>
      </c>
      <c r="G976">
        <v>19</v>
      </c>
      <c r="H976">
        <v>0</v>
      </c>
      <c r="I976" t="s">
        <v>27</v>
      </c>
      <c r="J976" t="s">
        <v>28</v>
      </c>
      <c r="K976">
        <v>23</v>
      </c>
      <c r="L976">
        <v>-1</v>
      </c>
      <c r="M976">
        <v>-1</v>
      </c>
      <c r="N976">
        <v>-1</v>
      </c>
      <c r="O976">
        <v>-1</v>
      </c>
      <c r="P976">
        <v>1</v>
      </c>
      <c r="Q976" t="s">
        <v>231</v>
      </c>
      <c r="S976" t="s">
        <v>4588</v>
      </c>
      <c r="T976">
        <v>581</v>
      </c>
      <c r="U976">
        <v>-1</v>
      </c>
      <c r="V976">
        <v>-1</v>
      </c>
      <c r="W976" s="1" t="s">
        <v>4589</v>
      </c>
      <c r="X976" t="s">
        <v>2079</v>
      </c>
    </row>
    <row r="977" spans="2:24" hidden="1" x14ac:dyDescent="0.25">
      <c r="B977" t="s">
        <v>2529</v>
      </c>
      <c r="C977" t="s">
        <v>4581</v>
      </c>
      <c r="D977" t="s">
        <v>4581</v>
      </c>
      <c r="E977">
        <v>-1</v>
      </c>
      <c r="F977" t="s">
        <v>1796</v>
      </c>
      <c r="G977">
        <v>38</v>
      </c>
      <c r="H977">
        <v>0</v>
      </c>
      <c r="I977" t="s">
        <v>27</v>
      </c>
      <c r="J977" t="s">
        <v>28</v>
      </c>
      <c r="K977">
        <v>12</v>
      </c>
      <c r="L977">
        <v>-1</v>
      </c>
      <c r="M977">
        <v>-1</v>
      </c>
      <c r="N977">
        <v>-1</v>
      </c>
      <c r="O977">
        <v>-1</v>
      </c>
      <c r="P977">
        <v>1</v>
      </c>
      <c r="Q977">
        <v>-1</v>
      </c>
      <c r="S977" t="s">
        <v>4582</v>
      </c>
      <c r="T977">
        <v>581</v>
      </c>
      <c r="U977">
        <v>-1</v>
      </c>
      <c r="V977">
        <v>-1</v>
      </c>
      <c r="W977" s="1" t="s">
        <v>4583</v>
      </c>
      <c r="X977" t="s">
        <v>2079</v>
      </c>
    </row>
    <row r="978" spans="2:24" hidden="1" x14ac:dyDescent="0.25">
      <c r="B978" t="s">
        <v>2529</v>
      </c>
      <c r="C978" t="s">
        <v>247</v>
      </c>
      <c r="D978" t="s">
        <v>247</v>
      </c>
      <c r="E978" t="s">
        <v>25</v>
      </c>
      <c r="F978" t="s">
        <v>486</v>
      </c>
      <c r="G978">
        <v>2000</v>
      </c>
      <c r="H978">
        <v>0</v>
      </c>
      <c r="I978" t="s">
        <v>27</v>
      </c>
      <c r="J978" t="s">
        <v>28</v>
      </c>
      <c r="K978">
        <v>25</v>
      </c>
      <c r="L978">
        <v>-1</v>
      </c>
      <c r="M978">
        <v>-1</v>
      </c>
      <c r="N978">
        <v>-1</v>
      </c>
      <c r="O978">
        <v>-1</v>
      </c>
      <c r="P978">
        <v>1</v>
      </c>
      <c r="Q978" t="s">
        <v>30</v>
      </c>
      <c r="S978" t="s">
        <v>5199</v>
      </c>
      <c r="T978">
        <v>581</v>
      </c>
      <c r="U978">
        <v>-1</v>
      </c>
      <c r="V978">
        <v>-1</v>
      </c>
      <c r="W978" s="1" t="s">
        <v>5200</v>
      </c>
      <c r="X978" t="s">
        <v>2079</v>
      </c>
    </row>
    <row r="979" spans="2:24" hidden="1" x14ac:dyDescent="0.25">
      <c r="B979" t="s">
        <v>2529</v>
      </c>
      <c r="C979" t="s">
        <v>4557</v>
      </c>
      <c r="D979" t="s">
        <v>4557</v>
      </c>
      <c r="E979">
        <v>-1</v>
      </c>
      <c r="F979" t="s">
        <v>1796</v>
      </c>
      <c r="G979">
        <v>38</v>
      </c>
      <c r="H979">
        <v>0</v>
      </c>
      <c r="I979" t="s">
        <v>27</v>
      </c>
      <c r="J979" t="s">
        <v>28</v>
      </c>
      <c r="K979">
        <v>4</v>
      </c>
      <c r="L979">
        <v>-1</v>
      </c>
      <c r="M979">
        <v>-1</v>
      </c>
      <c r="N979">
        <v>-1</v>
      </c>
      <c r="O979">
        <v>-1</v>
      </c>
      <c r="P979">
        <v>1</v>
      </c>
      <c r="Q979">
        <v>-1</v>
      </c>
      <c r="S979" t="s">
        <v>4558</v>
      </c>
      <c r="T979">
        <v>581</v>
      </c>
      <c r="U979">
        <v>-1</v>
      </c>
      <c r="V979">
        <v>-1</v>
      </c>
      <c r="W979" s="1" t="s">
        <v>4559</v>
      </c>
      <c r="X979" t="s">
        <v>2079</v>
      </c>
    </row>
    <row r="980" spans="2:24" hidden="1" x14ac:dyDescent="0.25">
      <c r="B980" t="s">
        <v>2529</v>
      </c>
      <c r="C980" t="s">
        <v>5209</v>
      </c>
      <c r="D980" t="s">
        <v>5209</v>
      </c>
      <c r="E980">
        <v>-1</v>
      </c>
      <c r="F980" t="s">
        <v>486</v>
      </c>
      <c r="G980">
        <v>1</v>
      </c>
      <c r="H980">
        <v>0</v>
      </c>
      <c r="I980" t="s">
        <v>27</v>
      </c>
      <c r="J980" t="s">
        <v>28</v>
      </c>
      <c r="K980">
        <v>19</v>
      </c>
      <c r="L980">
        <v>-1</v>
      </c>
      <c r="M980">
        <v>-1</v>
      </c>
      <c r="N980">
        <v>-1</v>
      </c>
      <c r="O980">
        <v>-1</v>
      </c>
      <c r="P980">
        <v>1</v>
      </c>
      <c r="Q980">
        <v>-1</v>
      </c>
      <c r="S980" t="s">
        <v>5210</v>
      </c>
      <c r="T980">
        <v>581</v>
      </c>
      <c r="U980">
        <v>-1</v>
      </c>
      <c r="V980">
        <v>-1</v>
      </c>
      <c r="W980" s="1" t="s">
        <v>5211</v>
      </c>
      <c r="X980" t="s">
        <v>2079</v>
      </c>
    </row>
    <row r="981" spans="2:24" hidden="1" x14ac:dyDescent="0.25">
      <c r="B981" t="s">
        <v>2529</v>
      </c>
      <c r="C981" t="s">
        <v>4575</v>
      </c>
      <c r="D981" t="s">
        <v>4575</v>
      </c>
      <c r="E981">
        <v>-1</v>
      </c>
      <c r="F981" t="s">
        <v>490</v>
      </c>
      <c r="G981">
        <v>4</v>
      </c>
      <c r="H981">
        <v>0</v>
      </c>
      <c r="I981" t="s">
        <v>27</v>
      </c>
      <c r="J981" t="s">
        <v>28</v>
      </c>
      <c r="K981">
        <v>10</v>
      </c>
      <c r="L981">
        <v>-1</v>
      </c>
      <c r="M981">
        <v>-1</v>
      </c>
      <c r="N981">
        <v>-1</v>
      </c>
      <c r="O981">
        <v>-1</v>
      </c>
      <c r="P981">
        <v>1</v>
      </c>
      <c r="Q981">
        <v>-1</v>
      </c>
      <c r="S981" t="s">
        <v>4576</v>
      </c>
      <c r="T981">
        <v>581</v>
      </c>
      <c r="U981">
        <v>-1</v>
      </c>
      <c r="V981">
        <v>-1</v>
      </c>
      <c r="W981" s="1" t="s">
        <v>4577</v>
      </c>
      <c r="X981" t="s">
        <v>2079</v>
      </c>
    </row>
    <row r="982" spans="2:24" hidden="1" x14ac:dyDescent="0.25">
      <c r="B982" t="s">
        <v>2529</v>
      </c>
      <c r="C982" t="s">
        <v>5194</v>
      </c>
      <c r="D982" t="s">
        <v>5194</v>
      </c>
      <c r="E982">
        <v>-1</v>
      </c>
      <c r="F982" t="s">
        <v>1787</v>
      </c>
      <c r="G982">
        <v>19</v>
      </c>
      <c r="H982">
        <v>0</v>
      </c>
      <c r="I982" t="s">
        <v>27</v>
      </c>
      <c r="J982" t="s">
        <v>28</v>
      </c>
      <c r="K982">
        <v>14</v>
      </c>
      <c r="L982">
        <v>-1</v>
      </c>
      <c r="M982">
        <v>-1</v>
      </c>
      <c r="N982">
        <v>-1</v>
      </c>
      <c r="O982">
        <v>-1</v>
      </c>
      <c r="P982">
        <v>1</v>
      </c>
      <c r="Q982">
        <v>-1</v>
      </c>
      <c r="S982" t="s">
        <v>5195</v>
      </c>
      <c r="T982">
        <v>581</v>
      </c>
      <c r="U982">
        <v>-1</v>
      </c>
      <c r="V982">
        <v>-1</v>
      </c>
      <c r="W982" s="1" t="s">
        <v>5196</v>
      </c>
      <c r="X982" t="s">
        <v>2079</v>
      </c>
    </row>
    <row r="983" spans="2:24" hidden="1" x14ac:dyDescent="0.25">
      <c r="B983" t="s">
        <v>2529</v>
      </c>
      <c r="C983" t="s">
        <v>4554</v>
      </c>
      <c r="D983" t="s">
        <v>4554</v>
      </c>
      <c r="E983">
        <v>-1</v>
      </c>
      <c r="F983" t="s">
        <v>486</v>
      </c>
      <c r="G983">
        <v>1</v>
      </c>
      <c r="H983">
        <v>0</v>
      </c>
      <c r="I983" t="s">
        <v>27</v>
      </c>
      <c r="J983" t="s">
        <v>28</v>
      </c>
      <c r="K983">
        <v>3</v>
      </c>
      <c r="L983">
        <v>-1</v>
      </c>
      <c r="M983">
        <v>-1</v>
      </c>
      <c r="N983">
        <v>-1</v>
      </c>
      <c r="O983">
        <v>-1</v>
      </c>
      <c r="P983">
        <v>1</v>
      </c>
      <c r="Q983">
        <v>-1</v>
      </c>
      <c r="S983" t="s">
        <v>4555</v>
      </c>
      <c r="T983">
        <v>581</v>
      </c>
      <c r="U983">
        <v>-1</v>
      </c>
      <c r="V983">
        <v>-1</v>
      </c>
      <c r="W983" s="1" t="s">
        <v>4556</v>
      </c>
      <c r="X983" t="s">
        <v>2079</v>
      </c>
    </row>
    <row r="984" spans="2:24" hidden="1" x14ac:dyDescent="0.25">
      <c r="B984" t="s">
        <v>2529</v>
      </c>
      <c r="C984" t="s">
        <v>2530</v>
      </c>
      <c r="D984" t="s">
        <v>2530</v>
      </c>
      <c r="E984">
        <v>-1</v>
      </c>
      <c r="F984" t="s">
        <v>486</v>
      </c>
      <c r="G984">
        <v>12</v>
      </c>
      <c r="H984">
        <v>0</v>
      </c>
      <c r="I984" t="s">
        <v>27</v>
      </c>
      <c r="J984" t="s">
        <v>28</v>
      </c>
      <c r="K984">
        <v>13</v>
      </c>
      <c r="L984">
        <v>-1</v>
      </c>
      <c r="M984">
        <v>-1</v>
      </c>
      <c r="N984">
        <v>-1</v>
      </c>
      <c r="O984">
        <v>-1</v>
      </c>
      <c r="P984">
        <v>1</v>
      </c>
      <c r="Q984">
        <v>-1</v>
      </c>
      <c r="S984" t="s">
        <v>2531</v>
      </c>
      <c r="T984">
        <v>581</v>
      </c>
      <c r="U984">
        <v>-1</v>
      </c>
      <c r="V984">
        <v>-1</v>
      </c>
      <c r="W984" s="1" t="s">
        <v>2532</v>
      </c>
      <c r="X984" t="s">
        <v>2079</v>
      </c>
    </row>
    <row r="985" spans="2:24" hidden="1" x14ac:dyDescent="0.25">
      <c r="B985" t="s">
        <v>2529</v>
      </c>
      <c r="C985" t="s">
        <v>5197</v>
      </c>
      <c r="D985" t="s">
        <v>5197</v>
      </c>
      <c r="E985">
        <v>-1</v>
      </c>
      <c r="F985" t="s">
        <v>486</v>
      </c>
      <c r="G985">
        <v>2</v>
      </c>
      <c r="H985">
        <v>0</v>
      </c>
      <c r="I985" t="s">
        <v>27</v>
      </c>
      <c r="J985" t="s">
        <v>28</v>
      </c>
      <c r="K985">
        <v>15</v>
      </c>
      <c r="L985">
        <v>-1</v>
      </c>
      <c r="M985">
        <v>-1</v>
      </c>
      <c r="N985">
        <v>-1</v>
      </c>
      <c r="O985">
        <v>-1</v>
      </c>
      <c r="P985">
        <v>1</v>
      </c>
      <c r="Q985">
        <v>-1</v>
      </c>
      <c r="S985" t="s">
        <v>2531</v>
      </c>
      <c r="T985">
        <v>581</v>
      </c>
      <c r="U985">
        <v>-1</v>
      </c>
      <c r="V985">
        <v>-1</v>
      </c>
      <c r="W985" s="1" t="s">
        <v>5198</v>
      </c>
      <c r="X985" t="s">
        <v>2079</v>
      </c>
    </row>
    <row r="986" spans="2:24" hidden="1" x14ac:dyDescent="0.25">
      <c r="B986" t="s">
        <v>2529</v>
      </c>
      <c r="C986" t="s">
        <v>5201</v>
      </c>
      <c r="D986" t="s">
        <v>5201</v>
      </c>
      <c r="E986">
        <v>-1</v>
      </c>
      <c r="F986" t="s">
        <v>486</v>
      </c>
      <c r="G986">
        <v>1</v>
      </c>
      <c r="H986">
        <v>0</v>
      </c>
      <c r="I986" t="s">
        <v>27</v>
      </c>
      <c r="J986" t="s">
        <v>28</v>
      </c>
      <c r="K986">
        <v>16</v>
      </c>
      <c r="L986">
        <v>-1</v>
      </c>
      <c r="M986">
        <v>-1</v>
      </c>
      <c r="N986">
        <v>-1</v>
      </c>
      <c r="O986">
        <v>-1</v>
      </c>
      <c r="P986">
        <v>1</v>
      </c>
      <c r="Q986">
        <v>-1</v>
      </c>
      <c r="S986" t="s">
        <v>5202</v>
      </c>
      <c r="T986">
        <v>581</v>
      </c>
      <c r="U986">
        <v>-1</v>
      </c>
      <c r="V986">
        <v>-1</v>
      </c>
      <c r="W986" s="1" t="s">
        <v>5203</v>
      </c>
      <c r="X986" t="s">
        <v>2079</v>
      </c>
    </row>
    <row r="987" spans="2:24" hidden="1" x14ac:dyDescent="0.25">
      <c r="B987" t="s">
        <v>2529</v>
      </c>
      <c r="C987" t="s">
        <v>240</v>
      </c>
      <c r="D987" t="s">
        <v>240</v>
      </c>
      <c r="E987">
        <v>-1</v>
      </c>
      <c r="F987" t="s">
        <v>486</v>
      </c>
      <c r="G987">
        <v>4</v>
      </c>
      <c r="H987">
        <v>0</v>
      </c>
      <c r="I987" t="s">
        <v>27</v>
      </c>
      <c r="J987" t="s">
        <v>28</v>
      </c>
      <c r="K987">
        <v>24</v>
      </c>
      <c r="L987">
        <v>-1</v>
      </c>
      <c r="M987">
        <v>-1</v>
      </c>
      <c r="N987">
        <v>-1</v>
      </c>
      <c r="O987">
        <v>-1</v>
      </c>
      <c r="P987">
        <v>1</v>
      </c>
      <c r="Q987" t="s">
        <v>98</v>
      </c>
      <c r="S987" t="s">
        <v>4590</v>
      </c>
      <c r="T987">
        <v>581</v>
      </c>
      <c r="U987">
        <v>-1</v>
      </c>
      <c r="V987">
        <v>-1</v>
      </c>
      <c r="W987" s="1" t="s">
        <v>4591</v>
      </c>
      <c r="X987" t="s">
        <v>2079</v>
      </c>
    </row>
    <row r="988" spans="2:24" hidden="1" x14ac:dyDescent="0.25">
      <c r="B988" t="s">
        <v>2529</v>
      </c>
      <c r="C988" t="s">
        <v>4578</v>
      </c>
      <c r="D988" t="s">
        <v>4578</v>
      </c>
      <c r="E988">
        <v>-1</v>
      </c>
      <c r="F988" t="s">
        <v>1796</v>
      </c>
      <c r="G988">
        <v>38</v>
      </c>
      <c r="H988">
        <v>0</v>
      </c>
      <c r="I988" t="s">
        <v>27</v>
      </c>
      <c r="J988" t="s">
        <v>28</v>
      </c>
      <c r="K988">
        <v>11</v>
      </c>
      <c r="L988">
        <v>-1</v>
      </c>
      <c r="M988">
        <v>-1</v>
      </c>
      <c r="N988">
        <v>-1</v>
      </c>
      <c r="O988">
        <v>-1</v>
      </c>
      <c r="P988">
        <v>1</v>
      </c>
      <c r="Q988">
        <v>-1</v>
      </c>
      <c r="S988" t="s">
        <v>4579</v>
      </c>
      <c r="T988">
        <v>581</v>
      </c>
      <c r="U988">
        <v>56</v>
      </c>
      <c r="V988">
        <v>1</v>
      </c>
      <c r="W988" s="1" t="s">
        <v>4580</v>
      </c>
      <c r="X988" t="s">
        <v>2079</v>
      </c>
    </row>
    <row r="989" spans="2:24" hidden="1" x14ac:dyDescent="0.25">
      <c r="B989" t="s">
        <v>2486</v>
      </c>
      <c r="C989" t="s">
        <v>5219</v>
      </c>
      <c r="D989" t="s">
        <v>5219</v>
      </c>
      <c r="E989">
        <v>-1</v>
      </c>
      <c r="F989" t="s">
        <v>486</v>
      </c>
      <c r="G989">
        <v>10</v>
      </c>
      <c r="H989">
        <v>0</v>
      </c>
      <c r="I989" t="s">
        <v>27</v>
      </c>
      <c r="J989" t="s">
        <v>28</v>
      </c>
      <c r="K989">
        <v>3</v>
      </c>
      <c r="L989">
        <v>-1</v>
      </c>
      <c r="M989">
        <v>-1</v>
      </c>
      <c r="N989">
        <v>-1</v>
      </c>
      <c r="O989">
        <v>-1</v>
      </c>
      <c r="P989">
        <v>1</v>
      </c>
      <c r="Q989">
        <v>-1</v>
      </c>
      <c r="S989" t="s">
        <v>5220</v>
      </c>
      <c r="T989">
        <v>581</v>
      </c>
      <c r="U989">
        <v>-1</v>
      </c>
      <c r="V989">
        <v>-1</v>
      </c>
      <c r="W989" s="1" t="s">
        <v>5221</v>
      </c>
      <c r="X989" t="s">
        <v>2079</v>
      </c>
    </row>
    <row r="990" spans="2:24" hidden="1" x14ac:dyDescent="0.25">
      <c r="B990" t="s">
        <v>2486</v>
      </c>
      <c r="C990" t="s">
        <v>5088</v>
      </c>
      <c r="D990" t="s">
        <v>5088</v>
      </c>
      <c r="E990">
        <v>-1</v>
      </c>
      <c r="F990" t="s">
        <v>486</v>
      </c>
      <c r="G990">
        <v>2</v>
      </c>
      <c r="H990">
        <v>0</v>
      </c>
      <c r="I990" t="s">
        <v>27</v>
      </c>
      <c r="J990" t="s">
        <v>28</v>
      </c>
      <c r="K990">
        <v>32</v>
      </c>
      <c r="L990">
        <v>-1</v>
      </c>
      <c r="M990">
        <v>-1</v>
      </c>
      <c r="N990">
        <v>-1</v>
      </c>
      <c r="O990">
        <v>-1</v>
      </c>
      <c r="P990">
        <v>1</v>
      </c>
      <c r="Q990">
        <v>-1</v>
      </c>
      <c r="S990" t="s">
        <v>5089</v>
      </c>
      <c r="T990">
        <v>581</v>
      </c>
      <c r="U990">
        <v>-1</v>
      </c>
      <c r="V990">
        <v>-1</v>
      </c>
      <c r="W990" s="1" t="s">
        <v>5090</v>
      </c>
      <c r="X990" t="s">
        <v>2079</v>
      </c>
    </row>
    <row r="991" spans="2:24" hidden="1" x14ac:dyDescent="0.25">
      <c r="B991" t="s">
        <v>2486</v>
      </c>
      <c r="C991" t="s">
        <v>282</v>
      </c>
      <c r="D991" t="s">
        <v>282</v>
      </c>
      <c r="E991">
        <v>-1</v>
      </c>
      <c r="F991" t="s">
        <v>486</v>
      </c>
      <c r="G991">
        <v>15</v>
      </c>
      <c r="H991">
        <v>0</v>
      </c>
      <c r="I991" t="s">
        <v>28</v>
      </c>
      <c r="J991" t="s">
        <v>27</v>
      </c>
      <c r="K991">
        <v>1</v>
      </c>
      <c r="L991">
        <v>-1</v>
      </c>
      <c r="M991">
        <v>-1</v>
      </c>
      <c r="N991">
        <v>-1</v>
      </c>
      <c r="O991">
        <v>-1</v>
      </c>
      <c r="P991">
        <v>1</v>
      </c>
      <c r="Q991">
        <v>-1</v>
      </c>
      <c r="R991" t="s">
        <v>27</v>
      </c>
      <c r="S991" t="s">
        <v>5215</v>
      </c>
      <c r="T991">
        <v>581</v>
      </c>
      <c r="U991">
        <v>-1</v>
      </c>
      <c r="V991">
        <v>-1</v>
      </c>
      <c r="W991" s="1" t="s">
        <v>5216</v>
      </c>
      <c r="X991" t="s">
        <v>2079</v>
      </c>
    </row>
    <row r="992" spans="2:24" hidden="1" x14ac:dyDescent="0.25">
      <c r="B992" t="s">
        <v>2486</v>
      </c>
      <c r="C992" t="s">
        <v>5222</v>
      </c>
      <c r="D992" t="s">
        <v>5222</v>
      </c>
      <c r="E992">
        <v>-1</v>
      </c>
      <c r="F992" t="s">
        <v>486</v>
      </c>
      <c r="G992">
        <v>2</v>
      </c>
      <c r="H992">
        <v>0</v>
      </c>
      <c r="I992" t="s">
        <v>27</v>
      </c>
      <c r="J992" t="s">
        <v>28</v>
      </c>
      <c r="K992">
        <v>4</v>
      </c>
      <c r="L992">
        <v>-1</v>
      </c>
      <c r="M992">
        <v>-1</v>
      </c>
      <c r="N992">
        <v>-1</v>
      </c>
      <c r="O992">
        <v>-1</v>
      </c>
      <c r="P992">
        <v>1</v>
      </c>
      <c r="Q992">
        <v>-1</v>
      </c>
      <c r="S992" t="s">
        <v>5223</v>
      </c>
      <c r="T992">
        <v>581</v>
      </c>
      <c r="U992">
        <v>-1</v>
      </c>
      <c r="V992">
        <v>-1</v>
      </c>
      <c r="W992" s="1" t="s">
        <v>5224</v>
      </c>
      <c r="X992" t="s">
        <v>2079</v>
      </c>
    </row>
    <row r="993" spans="2:24" hidden="1" x14ac:dyDescent="0.25">
      <c r="B993" t="s">
        <v>2486</v>
      </c>
      <c r="C993" t="s">
        <v>230</v>
      </c>
      <c r="D993" t="s">
        <v>230</v>
      </c>
      <c r="E993">
        <v>-1</v>
      </c>
      <c r="F993" t="s">
        <v>1787</v>
      </c>
      <c r="G993">
        <v>19</v>
      </c>
      <c r="H993">
        <v>0</v>
      </c>
      <c r="I993" t="s">
        <v>27</v>
      </c>
      <c r="J993" t="s">
        <v>28</v>
      </c>
      <c r="K993">
        <v>34</v>
      </c>
      <c r="L993">
        <v>-1</v>
      </c>
      <c r="M993">
        <v>-1</v>
      </c>
      <c r="N993">
        <v>-1</v>
      </c>
      <c r="O993">
        <v>-1</v>
      </c>
      <c r="P993">
        <v>1</v>
      </c>
      <c r="Q993" t="s">
        <v>231</v>
      </c>
      <c r="S993" t="s">
        <v>5062</v>
      </c>
      <c r="T993">
        <v>581</v>
      </c>
      <c r="U993">
        <v>-1</v>
      </c>
      <c r="V993">
        <v>-1</v>
      </c>
      <c r="W993" s="1" t="s">
        <v>5063</v>
      </c>
      <c r="X993" t="s">
        <v>2079</v>
      </c>
    </row>
    <row r="994" spans="2:24" hidden="1" x14ac:dyDescent="0.25">
      <c r="B994" t="s">
        <v>2486</v>
      </c>
      <c r="C994" t="s">
        <v>234</v>
      </c>
      <c r="D994" t="s">
        <v>234</v>
      </c>
      <c r="E994">
        <v>-1</v>
      </c>
      <c r="F994" t="s">
        <v>486</v>
      </c>
      <c r="G994">
        <v>4</v>
      </c>
      <c r="H994">
        <v>0</v>
      </c>
      <c r="I994" t="s">
        <v>27</v>
      </c>
      <c r="J994" t="s">
        <v>28</v>
      </c>
      <c r="K994">
        <v>35</v>
      </c>
      <c r="L994">
        <v>-1</v>
      </c>
      <c r="M994">
        <v>-1</v>
      </c>
      <c r="N994">
        <v>-1</v>
      </c>
      <c r="O994">
        <v>-1</v>
      </c>
      <c r="P994">
        <v>1</v>
      </c>
      <c r="Q994" t="s">
        <v>98</v>
      </c>
      <c r="S994" t="s">
        <v>5064</v>
      </c>
      <c r="T994">
        <v>581</v>
      </c>
      <c r="U994">
        <v>-1</v>
      </c>
      <c r="V994">
        <v>-1</v>
      </c>
      <c r="W994" s="1" t="s">
        <v>5065</v>
      </c>
      <c r="X994" t="s">
        <v>2079</v>
      </c>
    </row>
    <row r="995" spans="2:24" hidden="1" x14ac:dyDescent="0.25">
      <c r="B995" t="s">
        <v>2486</v>
      </c>
      <c r="C995" t="s">
        <v>2487</v>
      </c>
      <c r="D995" t="s">
        <v>2487</v>
      </c>
      <c r="E995">
        <v>-1</v>
      </c>
      <c r="F995" t="s">
        <v>1787</v>
      </c>
      <c r="G995">
        <v>19</v>
      </c>
      <c r="H995">
        <v>0</v>
      </c>
      <c r="I995" t="s">
        <v>27</v>
      </c>
      <c r="J995" t="s">
        <v>28</v>
      </c>
      <c r="K995">
        <v>5</v>
      </c>
      <c r="L995">
        <v>-1</v>
      </c>
      <c r="M995">
        <v>-1</v>
      </c>
      <c r="N995">
        <v>-1</v>
      </c>
      <c r="O995">
        <v>-1</v>
      </c>
      <c r="P995">
        <v>1</v>
      </c>
      <c r="Q995">
        <v>-1</v>
      </c>
      <c r="S995" t="s">
        <v>2488</v>
      </c>
      <c r="T995">
        <v>581</v>
      </c>
      <c r="U995">
        <v>-1</v>
      </c>
      <c r="V995">
        <v>-1</v>
      </c>
      <c r="W995" s="1" t="s">
        <v>2489</v>
      </c>
      <c r="X995" t="s">
        <v>2079</v>
      </c>
    </row>
    <row r="996" spans="2:24" hidden="1" x14ac:dyDescent="0.25">
      <c r="B996" t="s">
        <v>2486</v>
      </c>
      <c r="C996" t="s">
        <v>2533</v>
      </c>
      <c r="D996" t="s">
        <v>2533</v>
      </c>
      <c r="E996">
        <v>-1</v>
      </c>
      <c r="F996" t="s">
        <v>486</v>
      </c>
      <c r="G996">
        <v>2</v>
      </c>
      <c r="H996">
        <v>0</v>
      </c>
      <c r="I996" t="s">
        <v>27</v>
      </c>
      <c r="J996" t="s">
        <v>28</v>
      </c>
      <c r="K996">
        <v>21</v>
      </c>
      <c r="L996">
        <v>-1</v>
      </c>
      <c r="M996">
        <v>-1</v>
      </c>
      <c r="N996">
        <v>-1</v>
      </c>
      <c r="O996">
        <v>-1</v>
      </c>
      <c r="P996">
        <v>1</v>
      </c>
      <c r="Q996">
        <v>-1</v>
      </c>
      <c r="S996" t="s">
        <v>2534</v>
      </c>
      <c r="T996">
        <v>581</v>
      </c>
      <c r="U996">
        <v>-1</v>
      </c>
      <c r="V996">
        <v>-1</v>
      </c>
      <c r="W996" s="1" t="s">
        <v>2535</v>
      </c>
      <c r="X996" t="s">
        <v>2079</v>
      </c>
    </row>
    <row r="997" spans="2:24" hidden="1" x14ac:dyDescent="0.25">
      <c r="B997" t="s">
        <v>2486</v>
      </c>
      <c r="C997" t="s">
        <v>5309</v>
      </c>
      <c r="D997" t="s">
        <v>5309</v>
      </c>
      <c r="E997">
        <v>-1</v>
      </c>
      <c r="F997" t="s">
        <v>486</v>
      </c>
      <c r="G997">
        <v>2</v>
      </c>
      <c r="H997">
        <v>0</v>
      </c>
      <c r="I997" t="s">
        <v>27</v>
      </c>
      <c r="J997" t="s">
        <v>28</v>
      </c>
      <c r="K997">
        <v>24</v>
      </c>
      <c r="L997">
        <v>-1</v>
      </c>
      <c r="M997">
        <v>-1</v>
      </c>
      <c r="N997">
        <v>-1</v>
      </c>
      <c r="O997">
        <v>-1</v>
      </c>
      <c r="P997">
        <v>1</v>
      </c>
      <c r="Q997">
        <v>-1</v>
      </c>
      <c r="S997" t="s">
        <v>5310</v>
      </c>
      <c r="T997">
        <v>581</v>
      </c>
      <c r="U997">
        <v>-1</v>
      </c>
      <c r="V997">
        <v>-1</v>
      </c>
      <c r="W997" s="1" t="s">
        <v>5311</v>
      </c>
      <c r="X997" t="s">
        <v>2079</v>
      </c>
    </row>
    <row r="998" spans="2:24" hidden="1" x14ac:dyDescent="0.25">
      <c r="B998" t="s">
        <v>2486</v>
      </c>
      <c r="C998" t="s">
        <v>2517</v>
      </c>
      <c r="D998" t="s">
        <v>2517</v>
      </c>
      <c r="E998">
        <v>-1</v>
      </c>
      <c r="F998" t="s">
        <v>1796</v>
      </c>
      <c r="G998">
        <v>38</v>
      </c>
      <c r="H998">
        <v>0</v>
      </c>
      <c r="I998" t="s">
        <v>27</v>
      </c>
      <c r="J998" t="s">
        <v>28</v>
      </c>
      <c r="K998">
        <v>17</v>
      </c>
      <c r="L998">
        <v>-1</v>
      </c>
      <c r="M998">
        <v>-1</v>
      </c>
      <c r="N998">
        <v>-1</v>
      </c>
      <c r="O998">
        <v>-1</v>
      </c>
      <c r="P998">
        <v>1</v>
      </c>
      <c r="Q998">
        <v>-1</v>
      </c>
      <c r="S998" t="s">
        <v>2518</v>
      </c>
      <c r="T998">
        <v>581</v>
      </c>
      <c r="U998">
        <v>56</v>
      </c>
      <c r="V998">
        <v>1</v>
      </c>
      <c r="W998" s="1" t="s">
        <v>2519</v>
      </c>
      <c r="X998" t="s">
        <v>2079</v>
      </c>
    </row>
    <row r="999" spans="2:24" hidden="1" x14ac:dyDescent="0.25">
      <c r="B999" t="s">
        <v>2486</v>
      </c>
      <c r="C999" t="s">
        <v>2520</v>
      </c>
      <c r="D999" t="s">
        <v>2520</v>
      </c>
      <c r="E999">
        <v>-1</v>
      </c>
      <c r="F999" t="s">
        <v>1796</v>
      </c>
      <c r="G999">
        <v>38</v>
      </c>
      <c r="H999">
        <v>0</v>
      </c>
      <c r="I999" t="s">
        <v>27</v>
      </c>
      <c r="J999" t="s">
        <v>28</v>
      </c>
      <c r="K999">
        <v>18</v>
      </c>
      <c r="L999">
        <v>-1</v>
      </c>
      <c r="M999">
        <v>-1</v>
      </c>
      <c r="N999">
        <v>-1</v>
      </c>
      <c r="O999">
        <v>-1</v>
      </c>
      <c r="P999">
        <v>1</v>
      </c>
      <c r="Q999">
        <v>-1</v>
      </c>
      <c r="S999" t="s">
        <v>2521</v>
      </c>
      <c r="T999">
        <v>581</v>
      </c>
      <c r="U999">
        <v>56</v>
      </c>
      <c r="V999">
        <v>1</v>
      </c>
      <c r="W999" s="1" t="s">
        <v>2522</v>
      </c>
      <c r="X999" t="s">
        <v>2079</v>
      </c>
    </row>
    <row r="1000" spans="2:24" hidden="1" x14ac:dyDescent="0.25">
      <c r="B1000" t="s">
        <v>2486</v>
      </c>
      <c r="C1000" t="s">
        <v>2490</v>
      </c>
      <c r="D1000" t="s">
        <v>2490</v>
      </c>
      <c r="E1000">
        <v>-1</v>
      </c>
      <c r="F1000" t="s">
        <v>1796</v>
      </c>
      <c r="G1000">
        <v>38</v>
      </c>
      <c r="H1000">
        <v>0</v>
      </c>
      <c r="I1000" t="s">
        <v>27</v>
      </c>
      <c r="J1000" t="s">
        <v>28</v>
      </c>
      <c r="K1000">
        <v>6</v>
      </c>
      <c r="L1000">
        <v>-1</v>
      </c>
      <c r="M1000">
        <v>-1</v>
      </c>
      <c r="N1000">
        <v>-1</v>
      </c>
      <c r="O1000">
        <v>-1</v>
      </c>
      <c r="P1000">
        <v>1</v>
      </c>
      <c r="Q1000">
        <v>-1</v>
      </c>
      <c r="S1000" t="s">
        <v>2491</v>
      </c>
      <c r="T1000">
        <v>581</v>
      </c>
      <c r="U1000">
        <v>56</v>
      </c>
      <c r="V1000">
        <v>1</v>
      </c>
      <c r="W1000" s="1" t="s">
        <v>2492</v>
      </c>
      <c r="X1000" t="s">
        <v>2079</v>
      </c>
    </row>
    <row r="1001" spans="2:24" hidden="1" x14ac:dyDescent="0.25">
      <c r="B1001" t="s">
        <v>2486</v>
      </c>
      <c r="C1001" t="s">
        <v>2493</v>
      </c>
      <c r="D1001" t="s">
        <v>2493</v>
      </c>
      <c r="E1001">
        <v>-1</v>
      </c>
      <c r="F1001" t="s">
        <v>1796</v>
      </c>
      <c r="G1001">
        <v>38</v>
      </c>
      <c r="H1001">
        <v>0</v>
      </c>
      <c r="I1001" t="s">
        <v>27</v>
      </c>
      <c r="J1001" t="s">
        <v>28</v>
      </c>
      <c r="K1001">
        <v>7</v>
      </c>
      <c r="L1001">
        <v>-1</v>
      </c>
      <c r="M1001">
        <v>-1</v>
      </c>
      <c r="N1001">
        <v>-1</v>
      </c>
      <c r="O1001">
        <v>-1</v>
      </c>
      <c r="P1001">
        <v>1</v>
      </c>
      <c r="Q1001">
        <v>-1</v>
      </c>
      <c r="S1001" t="s">
        <v>2494</v>
      </c>
      <c r="T1001">
        <v>581</v>
      </c>
      <c r="U1001">
        <v>56</v>
      </c>
      <c r="V1001">
        <v>1</v>
      </c>
      <c r="W1001" s="1" t="s">
        <v>2495</v>
      </c>
      <c r="X1001" t="s">
        <v>2079</v>
      </c>
    </row>
    <row r="1002" spans="2:24" hidden="1" x14ac:dyDescent="0.25">
      <c r="B1002" t="s">
        <v>2486</v>
      </c>
      <c r="C1002" t="s">
        <v>5101</v>
      </c>
      <c r="D1002" t="s">
        <v>5101</v>
      </c>
      <c r="E1002">
        <v>-1</v>
      </c>
      <c r="F1002" t="s">
        <v>486</v>
      </c>
      <c r="G1002">
        <v>3</v>
      </c>
      <c r="H1002">
        <v>0</v>
      </c>
      <c r="I1002" t="s">
        <v>27</v>
      </c>
      <c r="J1002" t="s">
        <v>28</v>
      </c>
      <c r="K1002">
        <v>22</v>
      </c>
      <c r="L1002">
        <v>-1</v>
      </c>
      <c r="M1002">
        <v>-1</v>
      </c>
      <c r="N1002">
        <v>-1</v>
      </c>
      <c r="O1002">
        <v>-1</v>
      </c>
      <c r="P1002">
        <v>1</v>
      </c>
      <c r="Q1002">
        <v>-1</v>
      </c>
      <c r="S1002" t="s">
        <v>5102</v>
      </c>
      <c r="T1002">
        <v>581</v>
      </c>
      <c r="U1002">
        <v>-1</v>
      </c>
      <c r="V1002">
        <v>-1</v>
      </c>
      <c r="W1002" s="1" t="s">
        <v>5103</v>
      </c>
      <c r="X1002" t="s">
        <v>2079</v>
      </c>
    </row>
    <row r="1003" spans="2:24" hidden="1" x14ac:dyDescent="0.25">
      <c r="B1003" t="s">
        <v>2486</v>
      </c>
      <c r="C1003" t="s">
        <v>5306</v>
      </c>
      <c r="D1003" t="s">
        <v>5306</v>
      </c>
      <c r="E1003">
        <v>-1</v>
      </c>
      <c r="F1003" t="s">
        <v>486</v>
      </c>
      <c r="G1003">
        <v>3</v>
      </c>
      <c r="H1003">
        <v>0</v>
      </c>
      <c r="I1003" t="s">
        <v>27</v>
      </c>
      <c r="J1003" t="s">
        <v>28</v>
      </c>
      <c r="K1003">
        <v>23</v>
      </c>
      <c r="L1003">
        <v>-1</v>
      </c>
      <c r="M1003">
        <v>-1</v>
      </c>
      <c r="N1003">
        <v>-1</v>
      </c>
      <c r="O1003">
        <v>-1</v>
      </c>
      <c r="P1003">
        <v>1</v>
      </c>
      <c r="Q1003">
        <v>-1</v>
      </c>
      <c r="S1003" t="s">
        <v>5307</v>
      </c>
      <c r="T1003">
        <v>581</v>
      </c>
      <c r="U1003">
        <v>-1</v>
      </c>
      <c r="V1003">
        <v>-1</v>
      </c>
      <c r="W1003" s="1" t="s">
        <v>5308</v>
      </c>
      <c r="X1003" t="s">
        <v>2079</v>
      </c>
    </row>
    <row r="1004" spans="2:24" hidden="1" x14ac:dyDescent="0.25">
      <c r="B1004" t="s">
        <v>2486</v>
      </c>
      <c r="C1004" t="s">
        <v>4883</v>
      </c>
      <c r="D1004" t="s">
        <v>4883</v>
      </c>
      <c r="E1004">
        <v>-1</v>
      </c>
      <c r="F1004" t="s">
        <v>1796</v>
      </c>
      <c r="G1004">
        <v>38</v>
      </c>
      <c r="H1004">
        <v>0</v>
      </c>
      <c r="I1004" t="s">
        <v>27</v>
      </c>
      <c r="J1004" t="s">
        <v>28</v>
      </c>
      <c r="K1004">
        <v>25</v>
      </c>
      <c r="L1004">
        <v>-1</v>
      </c>
      <c r="M1004">
        <v>-1</v>
      </c>
      <c r="N1004">
        <v>-1</v>
      </c>
      <c r="O1004">
        <v>-1</v>
      </c>
      <c r="P1004">
        <v>1</v>
      </c>
      <c r="Q1004">
        <v>-1</v>
      </c>
      <c r="S1004" t="s">
        <v>4884</v>
      </c>
      <c r="T1004">
        <v>581</v>
      </c>
      <c r="U1004">
        <v>56</v>
      </c>
      <c r="V1004">
        <v>1</v>
      </c>
      <c r="W1004" s="1" t="s">
        <v>4885</v>
      </c>
      <c r="X1004" t="s">
        <v>4886</v>
      </c>
    </row>
    <row r="1005" spans="2:24" hidden="1" x14ac:dyDescent="0.25">
      <c r="B1005" t="s">
        <v>2486</v>
      </c>
      <c r="C1005" t="s">
        <v>4879</v>
      </c>
      <c r="D1005" t="s">
        <v>4879</v>
      </c>
      <c r="E1005">
        <v>-1</v>
      </c>
      <c r="F1005" t="s">
        <v>1796</v>
      </c>
      <c r="G1005">
        <v>38</v>
      </c>
      <c r="H1005">
        <v>0</v>
      </c>
      <c r="I1005" t="s">
        <v>27</v>
      </c>
      <c r="J1005" t="s">
        <v>28</v>
      </c>
      <c r="K1005">
        <v>10</v>
      </c>
      <c r="L1005">
        <v>-1</v>
      </c>
      <c r="M1005">
        <v>-1</v>
      </c>
      <c r="N1005">
        <v>-1</v>
      </c>
      <c r="O1005">
        <v>-1</v>
      </c>
      <c r="P1005">
        <v>1</v>
      </c>
      <c r="Q1005">
        <v>-1</v>
      </c>
      <c r="S1005" t="s">
        <v>4880</v>
      </c>
      <c r="T1005">
        <v>581</v>
      </c>
      <c r="U1005">
        <v>56</v>
      </c>
      <c r="V1005">
        <v>1</v>
      </c>
      <c r="W1005" s="1" t="s">
        <v>4881</v>
      </c>
      <c r="X1005" t="s">
        <v>4882</v>
      </c>
    </row>
    <row r="1006" spans="2:24" hidden="1" x14ac:dyDescent="0.25">
      <c r="B1006" t="s">
        <v>2486</v>
      </c>
      <c r="C1006" t="s">
        <v>2523</v>
      </c>
      <c r="D1006" t="s">
        <v>2523</v>
      </c>
      <c r="E1006">
        <v>-1</v>
      </c>
      <c r="F1006" t="s">
        <v>1796</v>
      </c>
      <c r="G1006">
        <v>38</v>
      </c>
      <c r="H1006">
        <v>0</v>
      </c>
      <c r="I1006" t="s">
        <v>27</v>
      </c>
      <c r="J1006" t="s">
        <v>28</v>
      </c>
      <c r="K1006">
        <v>19</v>
      </c>
      <c r="L1006">
        <v>-1</v>
      </c>
      <c r="M1006">
        <v>-1</v>
      </c>
      <c r="N1006">
        <v>-1</v>
      </c>
      <c r="O1006">
        <v>-1</v>
      </c>
      <c r="P1006">
        <v>1</v>
      </c>
      <c r="Q1006">
        <v>-1</v>
      </c>
      <c r="S1006" t="s">
        <v>2524</v>
      </c>
      <c r="T1006">
        <v>581</v>
      </c>
      <c r="U1006">
        <v>56</v>
      </c>
      <c r="V1006">
        <v>1</v>
      </c>
      <c r="W1006" s="1" t="s">
        <v>2525</v>
      </c>
      <c r="X1006" t="s">
        <v>2079</v>
      </c>
    </row>
    <row r="1007" spans="2:24" hidden="1" x14ac:dyDescent="0.25">
      <c r="B1007" t="s">
        <v>2486</v>
      </c>
      <c r="C1007" t="s">
        <v>2526</v>
      </c>
      <c r="D1007" t="s">
        <v>2526</v>
      </c>
      <c r="E1007">
        <v>-1</v>
      </c>
      <c r="F1007" t="s">
        <v>1796</v>
      </c>
      <c r="G1007">
        <v>38</v>
      </c>
      <c r="H1007">
        <v>0</v>
      </c>
      <c r="I1007" t="s">
        <v>27</v>
      </c>
      <c r="J1007" t="s">
        <v>28</v>
      </c>
      <c r="K1007">
        <v>20</v>
      </c>
      <c r="L1007">
        <v>-1</v>
      </c>
      <c r="M1007">
        <v>-1</v>
      </c>
      <c r="N1007">
        <v>-1</v>
      </c>
      <c r="O1007">
        <v>-1</v>
      </c>
      <c r="P1007">
        <v>1</v>
      </c>
      <c r="Q1007">
        <v>-1</v>
      </c>
      <c r="S1007" t="s">
        <v>2527</v>
      </c>
      <c r="T1007">
        <v>581</v>
      </c>
      <c r="U1007">
        <v>56</v>
      </c>
      <c r="V1007">
        <v>1</v>
      </c>
      <c r="W1007" s="1" t="s">
        <v>2528</v>
      </c>
      <c r="X1007" t="s">
        <v>2079</v>
      </c>
    </row>
    <row r="1008" spans="2:24" ht="23.25" hidden="1" customHeight="1" x14ac:dyDescent="0.25">
      <c r="B1008" t="s">
        <v>2486</v>
      </c>
      <c r="C1008" t="s">
        <v>4875</v>
      </c>
      <c r="D1008" t="s">
        <v>4875</v>
      </c>
      <c r="E1008">
        <v>-1</v>
      </c>
      <c r="F1008" t="s">
        <v>1796</v>
      </c>
      <c r="G1008">
        <v>38</v>
      </c>
      <c r="H1008">
        <v>0</v>
      </c>
      <c r="I1008" t="s">
        <v>27</v>
      </c>
      <c r="J1008" t="s">
        <v>28</v>
      </c>
      <c r="K1008">
        <v>8</v>
      </c>
      <c r="L1008">
        <v>-1</v>
      </c>
      <c r="M1008">
        <v>-1</v>
      </c>
      <c r="N1008">
        <v>-1</v>
      </c>
      <c r="O1008">
        <v>-1</v>
      </c>
      <c r="P1008">
        <v>1</v>
      </c>
      <c r="Q1008">
        <v>-1</v>
      </c>
      <c r="S1008" t="s">
        <v>4876</v>
      </c>
      <c r="T1008">
        <v>581</v>
      </c>
      <c r="U1008">
        <v>56</v>
      </c>
      <c r="V1008">
        <v>1</v>
      </c>
      <c r="W1008" s="1" t="s">
        <v>4877</v>
      </c>
      <c r="X1008" t="s">
        <v>4878</v>
      </c>
    </row>
    <row r="1009" spans="2:24" hidden="1" x14ac:dyDescent="0.25">
      <c r="B1009" t="s">
        <v>2486</v>
      </c>
      <c r="C1009" t="s">
        <v>237</v>
      </c>
      <c r="D1009" t="s">
        <v>237</v>
      </c>
      <c r="E1009">
        <v>-1</v>
      </c>
      <c r="F1009" t="s">
        <v>1787</v>
      </c>
      <c r="G1009">
        <v>19</v>
      </c>
      <c r="H1009">
        <v>0</v>
      </c>
      <c r="I1009" t="s">
        <v>27</v>
      </c>
      <c r="J1009" t="s">
        <v>28</v>
      </c>
      <c r="K1009">
        <v>36</v>
      </c>
      <c r="L1009">
        <v>-1</v>
      </c>
      <c r="M1009">
        <v>-1</v>
      </c>
      <c r="N1009">
        <v>-1</v>
      </c>
      <c r="O1009">
        <v>-1</v>
      </c>
      <c r="P1009">
        <v>1</v>
      </c>
      <c r="Q1009" t="s">
        <v>231</v>
      </c>
      <c r="S1009" t="s">
        <v>5066</v>
      </c>
      <c r="T1009">
        <v>581</v>
      </c>
      <c r="U1009">
        <v>-1</v>
      </c>
      <c r="V1009">
        <v>-1</v>
      </c>
      <c r="W1009" s="1" t="s">
        <v>5067</v>
      </c>
      <c r="X1009" t="s">
        <v>2079</v>
      </c>
    </row>
    <row r="1010" spans="2:24" hidden="1" x14ac:dyDescent="0.25">
      <c r="B1010" t="s">
        <v>2486</v>
      </c>
      <c r="C1010" t="s">
        <v>247</v>
      </c>
      <c r="D1010" t="s">
        <v>247</v>
      </c>
      <c r="E1010" t="s">
        <v>25</v>
      </c>
      <c r="F1010" t="s">
        <v>486</v>
      </c>
      <c r="G1010">
        <v>2000</v>
      </c>
      <c r="H1010">
        <v>0</v>
      </c>
      <c r="I1010" t="s">
        <v>27</v>
      </c>
      <c r="J1010" t="s">
        <v>28</v>
      </c>
      <c r="K1010">
        <v>38</v>
      </c>
      <c r="L1010">
        <v>-1</v>
      </c>
      <c r="M1010">
        <v>-1</v>
      </c>
      <c r="N1010">
        <v>-1</v>
      </c>
      <c r="O1010">
        <v>-1</v>
      </c>
      <c r="P1010">
        <v>1</v>
      </c>
      <c r="Q1010" t="s">
        <v>30</v>
      </c>
      <c r="S1010" t="s">
        <v>5086</v>
      </c>
      <c r="T1010">
        <v>581</v>
      </c>
      <c r="U1010">
        <v>-1</v>
      </c>
      <c r="V1010">
        <v>-1</v>
      </c>
      <c r="W1010" s="1" t="s">
        <v>5087</v>
      </c>
      <c r="X1010" t="s">
        <v>2079</v>
      </c>
    </row>
    <row r="1011" spans="2:24" hidden="1" x14ac:dyDescent="0.25">
      <c r="B1011" t="s">
        <v>2486</v>
      </c>
      <c r="C1011" t="s">
        <v>2062</v>
      </c>
      <c r="D1011" t="s">
        <v>2062</v>
      </c>
      <c r="E1011">
        <v>-1</v>
      </c>
      <c r="F1011" t="s">
        <v>486</v>
      </c>
      <c r="G1011">
        <v>2</v>
      </c>
      <c r="H1011">
        <v>0</v>
      </c>
      <c r="I1011" t="s">
        <v>28</v>
      </c>
      <c r="J1011" t="s">
        <v>27</v>
      </c>
      <c r="K1011">
        <v>2</v>
      </c>
      <c r="L1011">
        <v>-1</v>
      </c>
      <c r="M1011">
        <v>-1</v>
      </c>
      <c r="N1011">
        <v>-1</v>
      </c>
      <c r="O1011">
        <v>-1</v>
      </c>
      <c r="P1011">
        <v>1</v>
      </c>
      <c r="Q1011">
        <v>-1</v>
      </c>
      <c r="R1011" t="s">
        <v>27</v>
      </c>
      <c r="S1011" t="s">
        <v>5217</v>
      </c>
      <c r="T1011">
        <v>581</v>
      </c>
      <c r="U1011">
        <v>-1</v>
      </c>
      <c r="V1011">
        <v>-1</v>
      </c>
      <c r="W1011" s="1" t="s">
        <v>5218</v>
      </c>
      <c r="X1011" t="s">
        <v>2079</v>
      </c>
    </row>
    <row r="1012" spans="2:24" hidden="1" x14ac:dyDescent="0.25">
      <c r="B1012" t="s">
        <v>2486</v>
      </c>
      <c r="C1012" t="s">
        <v>2496</v>
      </c>
      <c r="D1012" t="s">
        <v>2496</v>
      </c>
      <c r="E1012">
        <v>-1</v>
      </c>
      <c r="F1012" t="s">
        <v>486</v>
      </c>
      <c r="G1012">
        <v>1</v>
      </c>
      <c r="H1012">
        <v>0</v>
      </c>
      <c r="I1012" t="s">
        <v>27</v>
      </c>
      <c r="J1012" t="s">
        <v>28</v>
      </c>
      <c r="K1012">
        <v>9</v>
      </c>
      <c r="L1012">
        <v>-1</v>
      </c>
      <c r="M1012">
        <v>-1</v>
      </c>
      <c r="N1012">
        <v>-1</v>
      </c>
      <c r="O1012">
        <v>-1</v>
      </c>
      <c r="P1012">
        <v>1</v>
      </c>
      <c r="Q1012">
        <v>-1</v>
      </c>
      <c r="S1012" t="s">
        <v>2497</v>
      </c>
      <c r="T1012">
        <v>581</v>
      </c>
      <c r="U1012">
        <v>-1</v>
      </c>
      <c r="V1012">
        <v>-1</v>
      </c>
      <c r="W1012" s="1" t="s">
        <v>2498</v>
      </c>
      <c r="X1012" t="s">
        <v>2079</v>
      </c>
    </row>
    <row r="1013" spans="2:24" hidden="1" x14ac:dyDescent="0.25">
      <c r="B1013" t="s">
        <v>2486</v>
      </c>
      <c r="C1013" t="s">
        <v>5081</v>
      </c>
      <c r="D1013" t="s">
        <v>5081</v>
      </c>
      <c r="E1013">
        <v>-1</v>
      </c>
      <c r="F1013" t="s">
        <v>1796</v>
      </c>
      <c r="G1013">
        <v>38</v>
      </c>
      <c r="H1013">
        <v>0</v>
      </c>
      <c r="I1013" t="s">
        <v>27</v>
      </c>
      <c r="J1013" t="s">
        <v>28</v>
      </c>
      <c r="K1013">
        <v>30</v>
      </c>
      <c r="L1013">
        <v>-1</v>
      </c>
      <c r="M1013">
        <v>-1</v>
      </c>
      <c r="N1013">
        <v>-1</v>
      </c>
      <c r="O1013">
        <v>-1</v>
      </c>
      <c r="P1013">
        <v>1</v>
      </c>
      <c r="Q1013">
        <v>-1</v>
      </c>
      <c r="S1013" t="s">
        <v>5082</v>
      </c>
      <c r="T1013">
        <v>581</v>
      </c>
      <c r="U1013">
        <v>56</v>
      </c>
      <c r="V1013">
        <v>1</v>
      </c>
      <c r="W1013" s="1" t="s">
        <v>5083</v>
      </c>
      <c r="X1013" t="s">
        <v>2079</v>
      </c>
    </row>
    <row r="1014" spans="2:24" hidden="1" x14ac:dyDescent="0.25">
      <c r="B1014" t="s">
        <v>2486</v>
      </c>
      <c r="C1014" t="s">
        <v>5084</v>
      </c>
      <c r="D1014" t="s">
        <v>5084</v>
      </c>
      <c r="E1014">
        <v>-1</v>
      </c>
      <c r="F1014" t="s">
        <v>1796</v>
      </c>
      <c r="G1014">
        <v>38</v>
      </c>
      <c r="H1014">
        <v>0</v>
      </c>
      <c r="I1014" t="s">
        <v>27</v>
      </c>
      <c r="J1014" t="s">
        <v>28</v>
      </c>
      <c r="K1014">
        <v>31</v>
      </c>
      <c r="L1014">
        <v>-1</v>
      </c>
      <c r="M1014">
        <v>-1</v>
      </c>
      <c r="N1014">
        <v>-1</v>
      </c>
      <c r="O1014">
        <v>-1</v>
      </c>
      <c r="P1014">
        <v>1</v>
      </c>
      <c r="Q1014">
        <v>-1</v>
      </c>
      <c r="S1014" t="s">
        <v>5082</v>
      </c>
      <c r="T1014">
        <v>581</v>
      </c>
      <c r="U1014">
        <v>56</v>
      </c>
      <c r="V1014">
        <v>1</v>
      </c>
      <c r="W1014" s="1" t="s">
        <v>5085</v>
      </c>
      <c r="X1014" t="s">
        <v>2079</v>
      </c>
    </row>
    <row r="1015" spans="2:24" hidden="1" x14ac:dyDescent="0.25">
      <c r="B1015" t="s">
        <v>2486</v>
      </c>
      <c r="C1015" t="s">
        <v>2511</v>
      </c>
      <c r="D1015" t="s">
        <v>2511</v>
      </c>
      <c r="E1015">
        <v>-1</v>
      </c>
      <c r="F1015" t="s">
        <v>486</v>
      </c>
      <c r="G1015">
        <v>10</v>
      </c>
      <c r="H1015">
        <v>0</v>
      </c>
      <c r="I1015" t="s">
        <v>27</v>
      </c>
      <c r="J1015" t="s">
        <v>28</v>
      </c>
      <c r="K1015">
        <v>15</v>
      </c>
      <c r="L1015">
        <v>-1</v>
      </c>
      <c r="M1015">
        <v>-1</v>
      </c>
      <c r="N1015">
        <v>-1</v>
      </c>
      <c r="O1015">
        <v>-1</v>
      </c>
      <c r="P1015">
        <v>1</v>
      </c>
      <c r="Q1015">
        <v>-1</v>
      </c>
      <c r="S1015" t="s">
        <v>2512</v>
      </c>
      <c r="T1015">
        <v>581</v>
      </c>
      <c r="U1015">
        <v>-1</v>
      </c>
      <c r="V1015">
        <v>-1</v>
      </c>
      <c r="W1015" s="1" t="s">
        <v>2513</v>
      </c>
      <c r="X1015" t="s">
        <v>2079</v>
      </c>
    </row>
    <row r="1016" spans="2:24" hidden="1" x14ac:dyDescent="0.25">
      <c r="B1016" t="s">
        <v>2486</v>
      </c>
      <c r="C1016" t="s">
        <v>2514</v>
      </c>
      <c r="D1016" t="s">
        <v>2514</v>
      </c>
      <c r="E1016">
        <v>-1</v>
      </c>
      <c r="F1016" t="s">
        <v>486</v>
      </c>
      <c r="G1016">
        <v>10</v>
      </c>
      <c r="H1016">
        <v>0</v>
      </c>
      <c r="I1016" t="s">
        <v>27</v>
      </c>
      <c r="J1016" t="s">
        <v>28</v>
      </c>
      <c r="K1016">
        <v>16</v>
      </c>
      <c r="L1016">
        <v>-1</v>
      </c>
      <c r="M1016">
        <v>-1</v>
      </c>
      <c r="N1016">
        <v>-1</v>
      </c>
      <c r="O1016">
        <v>-1</v>
      </c>
      <c r="P1016">
        <v>1</v>
      </c>
      <c r="Q1016">
        <v>-1</v>
      </c>
      <c r="S1016" t="s">
        <v>2515</v>
      </c>
      <c r="T1016">
        <v>581</v>
      </c>
      <c r="U1016">
        <v>-1</v>
      </c>
      <c r="V1016">
        <v>-1</v>
      </c>
      <c r="W1016" s="1" t="s">
        <v>2516</v>
      </c>
      <c r="X1016" t="s">
        <v>2079</v>
      </c>
    </row>
    <row r="1017" spans="2:24" hidden="1" x14ac:dyDescent="0.25">
      <c r="B1017" t="s">
        <v>2486</v>
      </c>
      <c r="C1017" t="s">
        <v>5091</v>
      </c>
      <c r="D1017" t="s">
        <v>5091</v>
      </c>
      <c r="E1017">
        <v>-1</v>
      </c>
      <c r="F1017" t="s">
        <v>486</v>
      </c>
      <c r="G1017">
        <v>1</v>
      </c>
      <c r="H1017">
        <v>0</v>
      </c>
      <c r="I1017" t="s">
        <v>27</v>
      </c>
      <c r="J1017" t="s">
        <v>28</v>
      </c>
      <c r="K1017">
        <v>33</v>
      </c>
      <c r="L1017">
        <v>-1</v>
      </c>
      <c r="M1017">
        <v>-1</v>
      </c>
      <c r="N1017">
        <v>-1</v>
      </c>
      <c r="O1017">
        <v>-1</v>
      </c>
      <c r="P1017">
        <v>1</v>
      </c>
      <c r="Q1017">
        <v>-1</v>
      </c>
      <c r="S1017" t="s">
        <v>5092</v>
      </c>
      <c r="T1017">
        <v>581</v>
      </c>
      <c r="U1017">
        <v>-1</v>
      </c>
      <c r="V1017">
        <v>-1</v>
      </c>
      <c r="W1017" s="1" t="s">
        <v>5093</v>
      </c>
      <c r="X1017" t="s">
        <v>2079</v>
      </c>
    </row>
    <row r="1018" spans="2:24" hidden="1" x14ac:dyDescent="0.25">
      <c r="B1018" t="s">
        <v>2486</v>
      </c>
      <c r="C1018" t="s">
        <v>2505</v>
      </c>
      <c r="D1018" t="s">
        <v>2505</v>
      </c>
      <c r="E1018">
        <v>-1</v>
      </c>
      <c r="F1018" t="s">
        <v>486</v>
      </c>
      <c r="G1018">
        <v>8</v>
      </c>
      <c r="H1018">
        <v>0</v>
      </c>
      <c r="I1018" t="s">
        <v>27</v>
      </c>
      <c r="J1018" t="s">
        <v>28</v>
      </c>
      <c r="K1018">
        <v>13</v>
      </c>
      <c r="L1018">
        <v>-1</v>
      </c>
      <c r="M1018">
        <v>-1</v>
      </c>
      <c r="N1018">
        <v>-1</v>
      </c>
      <c r="O1018">
        <v>-1</v>
      </c>
      <c r="P1018">
        <v>1</v>
      </c>
      <c r="Q1018">
        <v>-1</v>
      </c>
      <c r="S1018" t="s">
        <v>2506</v>
      </c>
      <c r="T1018">
        <v>581</v>
      </c>
      <c r="U1018">
        <v>-1</v>
      </c>
      <c r="V1018">
        <v>-1</v>
      </c>
      <c r="W1018" s="1" t="s">
        <v>2507</v>
      </c>
      <c r="X1018" t="s">
        <v>2079</v>
      </c>
    </row>
    <row r="1019" spans="2:24" hidden="1" x14ac:dyDescent="0.25">
      <c r="B1019" t="s">
        <v>2486</v>
      </c>
      <c r="C1019" t="s">
        <v>2499</v>
      </c>
      <c r="D1019" t="s">
        <v>2499</v>
      </c>
      <c r="E1019">
        <v>-1</v>
      </c>
      <c r="F1019" t="s">
        <v>486</v>
      </c>
      <c r="G1019">
        <v>2</v>
      </c>
      <c r="H1019">
        <v>0</v>
      </c>
      <c r="I1019" t="s">
        <v>27</v>
      </c>
      <c r="J1019" t="s">
        <v>28</v>
      </c>
      <c r="K1019">
        <v>11</v>
      </c>
      <c r="L1019">
        <v>-1</v>
      </c>
      <c r="M1019">
        <v>-1</v>
      </c>
      <c r="N1019">
        <v>-1</v>
      </c>
      <c r="O1019">
        <v>-1</v>
      </c>
      <c r="P1019">
        <v>1</v>
      </c>
      <c r="Q1019">
        <v>-1</v>
      </c>
      <c r="S1019" t="s">
        <v>2500</v>
      </c>
      <c r="T1019">
        <v>581</v>
      </c>
      <c r="U1019">
        <v>-1</v>
      </c>
      <c r="V1019">
        <v>-1</v>
      </c>
      <c r="W1019" s="1" t="s">
        <v>2501</v>
      </c>
      <c r="X1019" t="s">
        <v>2079</v>
      </c>
    </row>
    <row r="1020" spans="2:24" hidden="1" x14ac:dyDescent="0.25">
      <c r="B1020" t="s">
        <v>2486</v>
      </c>
      <c r="C1020" t="s">
        <v>2508</v>
      </c>
      <c r="D1020" t="s">
        <v>2508</v>
      </c>
      <c r="E1020">
        <v>-1</v>
      </c>
      <c r="F1020" t="s">
        <v>486</v>
      </c>
      <c r="G1020">
        <v>8</v>
      </c>
      <c r="H1020">
        <v>0</v>
      </c>
      <c r="I1020" t="s">
        <v>27</v>
      </c>
      <c r="J1020" t="s">
        <v>28</v>
      </c>
      <c r="K1020">
        <v>14</v>
      </c>
      <c r="L1020">
        <v>-1</v>
      </c>
      <c r="M1020">
        <v>-1</v>
      </c>
      <c r="N1020">
        <v>-1</v>
      </c>
      <c r="O1020">
        <v>-1</v>
      </c>
      <c r="P1020">
        <v>1</v>
      </c>
      <c r="Q1020">
        <v>-1</v>
      </c>
      <c r="S1020" t="s">
        <v>2509</v>
      </c>
      <c r="T1020">
        <v>581</v>
      </c>
      <c r="U1020">
        <v>-1</v>
      </c>
      <c r="V1020">
        <v>-1</v>
      </c>
      <c r="W1020" s="1" t="s">
        <v>2510</v>
      </c>
      <c r="X1020" t="s">
        <v>2079</v>
      </c>
    </row>
    <row r="1021" spans="2:24" hidden="1" x14ac:dyDescent="0.25">
      <c r="B1021" t="s">
        <v>2486</v>
      </c>
      <c r="C1021" t="s">
        <v>2502</v>
      </c>
      <c r="D1021" t="s">
        <v>2502</v>
      </c>
      <c r="E1021">
        <v>-1</v>
      </c>
      <c r="F1021" t="s">
        <v>486</v>
      </c>
      <c r="G1021">
        <v>2</v>
      </c>
      <c r="H1021">
        <v>0</v>
      </c>
      <c r="I1021" t="s">
        <v>27</v>
      </c>
      <c r="J1021" t="s">
        <v>28</v>
      </c>
      <c r="K1021">
        <v>12</v>
      </c>
      <c r="L1021">
        <v>-1</v>
      </c>
      <c r="M1021">
        <v>-1</v>
      </c>
      <c r="N1021">
        <v>-1</v>
      </c>
      <c r="O1021">
        <v>-1</v>
      </c>
      <c r="P1021">
        <v>1</v>
      </c>
      <c r="Q1021">
        <v>-1</v>
      </c>
      <c r="S1021" t="s">
        <v>2503</v>
      </c>
      <c r="T1021">
        <v>581</v>
      </c>
      <c r="U1021">
        <v>-1</v>
      </c>
      <c r="V1021">
        <v>-1</v>
      </c>
      <c r="W1021" s="1" t="s">
        <v>2504</v>
      </c>
      <c r="X1021" t="s">
        <v>2079</v>
      </c>
    </row>
    <row r="1022" spans="2:24" hidden="1" x14ac:dyDescent="0.25">
      <c r="B1022" t="s">
        <v>2486</v>
      </c>
      <c r="C1022" t="s">
        <v>240</v>
      </c>
      <c r="D1022" t="s">
        <v>240</v>
      </c>
      <c r="E1022">
        <v>-1</v>
      </c>
      <c r="F1022" t="s">
        <v>486</v>
      </c>
      <c r="G1022">
        <v>4</v>
      </c>
      <c r="H1022">
        <v>0</v>
      </c>
      <c r="I1022" t="s">
        <v>27</v>
      </c>
      <c r="J1022" t="s">
        <v>28</v>
      </c>
      <c r="K1022">
        <v>37</v>
      </c>
      <c r="L1022">
        <v>-1</v>
      </c>
      <c r="M1022">
        <v>-1</v>
      </c>
      <c r="N1022">
        <v>-1</v>
      </c>
      <c r="O1022">
        <v>-1</v>
      </c>
      <c r="P1022">
        <v>1</v>
      </c>
      <c r="Q1022" t="s">
        <v>98</v>
      </c>
      <c r="S1022" t="s">
        <v>5068</v>
      </c>
      <c r="T1022">
        <v>581</v>
      </c>
      <c r="U1022">
        <v>-1</v>
      </c>
      <c r="V1022">
        <v>-1</v>
      </c>
      <c r="W1022" s="1" t="s">
        <v>5069</v>
      </c>
      <c r="X1022" t="s">
        <v>2079</v>
      </c>
    </row>
    <row r="1023" spans="2:24" hidden="1" x14ac:dyDescent="0.25">
      <c r="B1023" t="s">
        <v>2486</v>
      </c>
      <c r="C1023" t="s">
        <v>5070</v>
      </c>
      <c r="D1023" t="s">
        <v>5070</v>
      </c>
      <c r="E1023">
        <v>-1</v>
      </c>
      <c r="F1023" t="s">
        <v>1796</v>
      </c>
      <c r="G1023">
        <v>38</v>
      </c>
      <c r="H1023">
        <v>0</v>
      </c>
      <c r="I1023" t="s">
        <v>27</v>
      </c>
      <c r="J1023" t="s">
        <v>28</v>
      </c>
      <c r="K1023">
        <v>26</v>
      </c>
      <c r="L1023">
        <v>-1</v>
      </c>
      <c r="M1023">
        <v>-1</v>
      </c>
      <c r="N1023">
        <v>-1</v>
      </c>
      <c r="O1023">
        <v>-1</v>
      </c>
      <c r="P1023">
        <v>1</v>
      </c>
      <c r="Q1023">
        <v>-1</v>
      </c>
      <c r="S1023" t="s">
        <v>5071</v>
      </c>
      <c r="T1023">
        <v>581</v>
      </c>
      <c r="U1023">
        <v>56</v>
      </c>
      <c r="V1023">
        <v>1</v>
      </c>
      <c r="W1023" s="1" t="s">
        <v>5072</v>
      </c>
      <c r="X1023" t="s">
        <v>2079</v>
      </c>
    </row>
    <row r="1024" spans="2:24" hidden="1" x14ac:dyDescent="0.25">
      <c r="B1024" t="s">
        <v>2486</v>
      </c>
      <c r="C1024" t="s">
        <v>5073</v>
      </c>
      <c r="D1024" t="s">
        <v>5073</v>
      </c>
      <c r="E1024">
        <v>-1</v>
      </c>
      <c r="F1024" t="s">
        <v>1796</v>
      </c>
      <c r="G1024">
        <v>38</v>
      </c>
      <c r="H1024">
        <v>0</v>
      </c>
      <c r="I1024" t="s">
        <v>27</v>
      </c>
      <c r="J1024" t="s">
        <v>28</v>
      </c>
      <c r="K1024">
        <v>27</v>
      </c>
      <c r="L1024">
        <v>-1</v>
      </c>
      <c r="M1024">
        <v>-1</v>
      </c>
      <c r="N1024">
        <v>-1</v>
      </c>
      <c r="O1024">
        <v>-1</v>
      </c>
      <c r="P1024">
        <v>1</v>
      </c>
      <c r="Q1024">
        <v>-1</v>
      </c>
      <c r="S1024" t="s">
        <v>5074</v>
      </c>
      <c r="T1024">
        <v>581</v>
      </c>
      <c r="U1024">
        <v>56</v>
      </c>
      <c r="V1024">
        <v>1</v>
      </c>
      <c r="W1024" s="1" t="s">
        <v>5075</v>
      </c>
      <c r="X1024" t="s">
        <v>2079</v>
      </c>
    </row>
    <row r="1025" spans="2:24" hidden="1" x14ac:dyDescent="0.25">
      <c r="B1025" t="s">
        <v>2486</v>
      </c>
      <c r="C1025" t="s">
        <v>5076</v>
      </c>
      <c r="D1025" t="s">
        <v>5076</v>
      </c>
      <c r="E1025">
        <v>-1</v>
      </c>
      <c r="F1025" t="s">
        <v>1796</v>
      </c>
      <c r="G1025">
        <v>38</v>
      </c>
      <c r="H1025">
        <v>0</v>
      </c>
      <c r="I1025" t="s">
        <v>27</v>
      </c>
      <c r="J1025" t="s">
        <v>28</v>
      </c>
      <c r="K1025">
        <v>28</v>
      </c>
      <c r="L1025">
        <v>-1</v>
      </c>
      <c r="M1025">
        <v>-1</v>
      </c>
      <c r="N1025">
        <v>-1</v>
      </c>
      <c r="O1025">
        <v>-1</v>
      </c>
      <c r="P1025">
        <v>1</v>
      </c>
      <c r="Q1025">
        <v>-1</v>
      </c>
      <c r="S1025" t="s">
        <v>5077</v>
      </c>
      <c r="T1025">
        <v>581</v>
      </c>
      <c r="U1025">
        <v>56</v>
      </c>
      <c r="V1025">
        <v>1</v>
      </c>
      <c r="W1025" s="1" t="s">
        <v>5078</v>
      </c>
      <c r="X1025" t="s">
        <v>2079</v>
      </c>
    </row>
    <row r="1026" spans="2:24" hidden="1" x14ac:dyDescent="0.25">
      <c r="B1026" t="s">
        <v>2486</v>
      </c>
      <c r="C1026" t="s">
        <v>5079</v>
      </c>
      <c r="D1026" t="s">
        <v>5079</v>
      </c>
      <c r="E1026">
        <v>-1</v>
      </c>
      <c r="F1026" t="s">
        <v>1796</v>
      </c>
      <c r="G1026">
        <v>38</v>
      </c>
      <c r="H1026">
        <v>0</v>
      </c>
      <c r="I1026" t="s">
        <v>27</v>
      </c>
      <c r="J1026" t="s">
        <v>28</v>
      </c>
      <c r="K1026">
        <v>29</v>
      </c>
      <c r="L1026">
        <v>-1</v>
      </c>
      <c r="M1026">
        <v>-1</v>
      </c>
      <c r="N1026">
        <v>-1</v>
      </c>
      <c r="O1026">
        <v>-1</v>
      </c>
      <c r="P1026">
        <v>1</v>
      </c>
      <c r="Q1026">
        <v>-1</v>
      </c>
      <c r="S1026" t="s">
        <v>5077</v>
      </c>
      <c r="T1026">
        <v>581</v>
      </c>
      <c r="U1026">
        <v>56</v>
      </c>
      <c r="V1026">
        <v>1</v>
      </c>
      <c r="W1026" s="1" t="s">
        <v>5080</v>
      </c>
      <c r="X1026" t="s">
        <v>2079</v>
      </c>
    </row>
    <row r="1027" spans="2:24" hidden="1" x14ac:dyDescent="0.25">
      <c r="B1027" t="s">
        <v>1284</v>
      </c>
      <c r="C1027" t="s">
        <v>1303</v>
      </c>
      <c r="D1027" t="s">
        <v>1303</v>
      </c>
      <c r="E1027" t="s">
        <v>25</v>
      </c>
      <c r="F1027" t="s">
        <v>89</v>
      </c>
      <c r="G1027">
        <v>80</v>
      </c>
      <c r="H1027">
        <v>0</v>
      </c>
      <c r="I1027" t="s">
        <v>27</v>
      </c>
      <c r="J1027" t="s">
        <v>28</v>
      </c>
      <c r="K1027">
        <v>8</v>
      </c>
      <c r="L1027">
        <v>-1</v>
      </c>
      <c r="M1027">
        <v>-1</v>
      </c>
      <c r="N1027">
        <v>-1</v>
      </c>
      <c r="O1027">
        <v>-1</v>
      </c>
      <c r="P1027">
        <v>1</v>
      </c>
      <c r="Q1027" t="s">
        <v>30</v>
      </c>
      <c r="S1027" t="s">
        <v>1303</v>
      </c>
      <c r="T1027">
        <v>654</v>
      </c>
      <c r="U1027">
        <v>-1</v>
      </c>
      <c r="W1027" s="1" t="s">
        <v>1304</v>
      </c>
      <c r="X1027" t="s">
        <v>1304</v>
      </c>
    </row>
    <row r="1028" spans="2:24" hidden="1" x14ac:dyDescent="0.25">
      <c r="B1028" t="s">
        <v>1284</v>
      </c>
      <c r="C1028" t="s">
        <v>1299</v>
      </c>
      <c r="D1028" t="s">
        <v>1299</v>
      </c>
      <c r="E1028">
        <v>-1</v>
      </c>
      <c r="F1028" t="s">
        <v>26</v>
      </c>
      <c r="G1028">
        <v>1</v>
      </c>
      <c r="H1028">
        <v>0</v>
      </c>
      <c r="I1028" t="s">
        <v>27</v>
      </c>
      <c r="J1028" t="s">
        <v>28</v>
      </c>
      <c r="K1028">
        <v>6</v>
      </c>
      <c r="L1028">
        <v>-1</v>
      </c>
      <c r="M1028">
        <v>-1</v>
      </c>
      <c r="N1028">
        <v>-1</v>
      </c>
      <c r="O1028">
        <v>-1</v>
      </c>
      <c r="P1028">
        <v>1</v>
      </c>
      <c r="Q1028">
        <v>-1</v>
      </c>
      <c r="S1028" t="s">
        <v>1299</v>
      </c>
      <c r="T1028">
        <v>655</v>
      </c>
      <c r="U1028">
        <v>-1</v>
      </c>
      <c r="W1028" s="1" t="s">
        <v>1300</v>
      </c>
      <c r="X1028" t="s">
        <v>1300</v>
      </c>
    </row>
    <row r="1029" spans="2:24" hidden="1" x14ac:dyDescent="0.25">
      <c r="B1029" t="s">
        <v>1284</v>
      </c>
      <c r="C1029" t="s">
        <v>1301</v>
      </c>
      <c r="D1029" t="s">
        <v>1301</v>
      </c>
      <c r="E1029" t="s">
        <v>25</v>
      </c>
      <c r="F1029" t="s">
        <v>89</v>
      </c>
      <c r="G1029">
        <v>10</v>
      </c>
      <c r="H1029">
        <v>0</v>
      </c>
      <c r="I1029" t="s">
        <v>27</v>
      </c>
      <c r="J1029" t="s">
        <v>28</v>
      </c>
      <c r="K1029">
        <v>7</v>
      </c>
      <c r="L1029">
        <v>-1</v>
      </c>
      <c r="M1029">
        <v>-1</v>
      </c>
      <c r="N1029">
        <v>-1</v>
      </c>
      <c r="O1029">
        <v>-1</v>
      </c>
      <c r="P1029">
        <v>1</v>
      </c>
      <c r="Q1029" t="s">
        <v>30</v>
      </c>
      <c r="S1029" t="s">
        <v>1301</v>
      </c>
      <c r="T1029">
        <v>656</v>
      </c>
      <c r="U1029">
        <v>-1</v>
      </c>
      <c r="W1029" s="1" t="s">
        <v>1302</v>
      </c>
      <c r="X1029" t="s">
        <v>1302</v>
      </c>
    </row>
    <row r="1030" spans="2:24" hidden="1" x14ac:dyDescent="0.25">
      <c r="B1030" t="s">
        <v>1284</v>
      </c>
      <c r="C1030" t="s">
        <v>1290</v>
      </c>
      <c r="D1030" t="s">
        <v>1290</v>
      </c>
      <c r="E1030">
        <v>-1</v>
      </c>
      <c r="F1030" t="s">
        <v>82</v>
      </c>
      <c r="G1030">
        <v>1</v>
      </c>
      <c r="H1030">
        <v>0</v>
      </c>
      <c r="I1030" t="s">
        <v>28</v>
      </c>
      <c r="J1030" t="s">
        <v>28</v>
      </c>
      <c r="K1030">
        <v>3</v>
      </c>
      <c r="L1030">
        <v>-1</v>
      </c>
      <c r="M1030">
        <v>-1</v>
      </c>
      <c r="N1030">
        <v>-1</v>
      </c>
      <c r="O1030">
        <v>-1</v>
      </c>
      <c r="P1030">
        <v>1</v>
      </c>
      <c r="Q1030">
        <v>-1</v>
      </c>
      <c r="R1030" t="s">
        <v>27</v>
      </c>
      <c r="S1030" t="s">
        <v>1291</v>
      </c>
      <c r="T1030">
        <v>657</v>
      </c>
      <c r="U1030">
        <v>-1</v>
      </c>
      <c r="W1030" s="1" t="s">
        <v>1292</v>
      </c>
      <c r="X1030" t="s">
        <v>1292</v>
      </c>
    </row>
    <row r="1031" spans="2:24" hidden="1" x14ac:dyDescent="0.25">
      <c r="B1031" t="s">
        <v>1284</v>
      </c>
      <c r="C1031" t="s">
        <v>320</v>
      </c>
      <c r="D1031" t="s">
        <v>321</v>
      </c>
      <c r="E1031">
        <v>-1</v>
      </c>
      <c r="F1031" t="s">
        <v>82</v>
      </c>
      <c r="G1031">
        <v>3</v>
      </c>
      <c r="H1031">
        <v>0</v>
      </c>
      <c r="I1031" t="s">
        <v>28</v>
      </c>
      <c r="J1031" t="s">
        <v>28</v>
      </c>
      <c r="K1031">
        <v>1</v>
      </c>
      <c r="L1031">
        <v>-1</v>
      </c>
      <c r="M1031">
        <v>-1</v>
      </c>
      <c r="N1031">
        <v>-1</v>
      </c>
      <c r="O1031">
        <v>-1</v>
      </c>
      <c r="P1031">
        <v>1</v>
      </c>
      <c r="Q1031">
        <v>-1</v>
      </c>
      <c r="R1031" t="s">
        <v>27</v>
      </c>
      <c r="S1031" t="s">
        <v>1285</v>
      </c>
      <c r="T1031">
        <v>658</v>
      </c>
      <c r="U1031">
        <v>-1</v>
      </c>
      <c r="W1031" s="1" t="s">
        <v>1286</v>
      </c>
      <c r="X1031" t="s">
        <v>1286</v>
      </c>
    </row>
    <row r="1032" spans="2:24" hidden="1" x14ac:dyDescent="0.25">
      <c r="B1032" t="s">
        <v>1284</v>
      </c>
      <c r="C1032" t="s">
        <v>1296</v>
      </c>
      <c r="D1032" t="s">
        <v>1296</v>
      </c>
      <c r="E1032">
        <v>-1</v>
      </c>
      <c r="F1032" t="s">
        <v>26</v>
      </c>
      <c r="G1032">
        <v>1</v>
      </c>
      <c r="H1032">
        <v>0</v>
      </c>
      <c r="I1032" t="s">
        <v>27</v>
      </c>
      <c r="K1032">
        <v>5</v>
      </c>
      <c r="L1032">
        <v>-1</v>
      </c>
      <c r="M1032">
        <v>-1</v>
      </c>
      <c r="N1032">
        <v>-1</v>
      </c>
      <c r="O1032">
        <v>-1</v>
      </c>
      <c r="P1032">
        <v>1</v>
      </c>
      <c r="Q1032" t="s">
        <v>547</v>
      </c>
      <c r="S1032" t="s">
        <v>1297</v>
      </c>
      <c r="T1032">
        <v>659</v>
      </c>
      <c r="U1032">
        <v>-1</v>
      </c>
      <c r="W1032" s="1" t="s">
        <v>1298</v>
      </c>
      <c r="X1032" t="s">
        <v>1298</v>
      </c>
    </row>
    <row r="1033" spans="2:24" hidden="1" x14ac:dyDescent="0.25">
      <c r="B1033" t="s">
        <v>1284</v>
      </c>
      <c r="C1033" t="s">
        <v>247</v>
      </c>
      <c r="D1033" t="s">
        <v>247</v>
      </c>
      <c r="E1033" t="s">
        <v>25</v>
      </c>
      <c r="F1033" t="s">
        <v>89</v>
      </c>
      <c r="G1033">
        <v>2000</v>
      </c>
      <c r="H1033">
        <v>0</v>
      </c>
      <c r="I1033" t="s">
        <v>27</v>
      </c>
      <c r="J1033" t="s">
        <v>28</v>
      </c>
      <c r="K1033">
        <v>11</v>
      </c>
      <c r="L1033">
        <v>-1</v>
      </c>
      <c r="M1033">
        <v>-1</v>
      </c>
      <c r="N1033">
        <v>-1</v>
      </c>
      <c r="O1033">
        <v>-1</v>
      </c>
      <c r="P1033">
        <v>1</v>
      </c>
      <c r="Q1033" t="s">
        <v>30</v>
      </c>
      <c r="S1033" t="s">
        <v>1309</v>
      </c>
      <c r="T1033">
        <v>660</v>
      </c>
      <c r="U1033">
        <v>-1</v>
      </c>
      <c r="W1033" s="1" t="s">
        <v>1310</v>
      </c>
      <c r="X1033" t="s">
        <v>1310</v>
      </c>
    </row>
    <row r="1034" spans="2:24" hidden="1" x14ac:dyDescent="0.25">
      <c r="B1034" t="s">
        <v>1284</v>
      </c>
      <c r="C1034" t="s">
        <v>539</v>
      </c>
      <c r="D1034" t="s">
        <v>539</v>
      </c>
      <c r="E1034">
        <v>-1</v>
      </c>
      <c r="F1034" t="s">
        <v>26</v>
      </c>
      <c r="G1034">
        <v>1</v>
      </c>
      <c r="H1034">
        <v>0</v>
      </c>
      <c r="I1034" t="s">
        <v>27</v>
      </c>
      <c r="J1034" t="s">
        <v>28</v>
      </c>
      <c r="K1034">
        <v>9</v>
      </c>
      <c r="L1034">
        <v>-1</v>
      </c>
      <c r="M1034">
        <v>-1</v>
      </c>
      <c r="N1034">
        <v>-1</v>
      </c>
      <c r="O1034">
        <v>-1</v>
      </c>
      <c r="P1034">
        <v>1</v>
      </c>
      <c r="Q1034" t="s">
        <v>102</v>
      </c>
      <c r="S1034" t="s">
        <v>1305</v>
      </c>
      <c r="T1034">
        <v>661</v>
      </c>
      <c r="U1034">
        <v>-1</v>
      </c>
      <c r="W1034" s="1" t="s">
        <v>1306</v>
      </c>
      <c r="X1034" t="s">
        <v>1306</v>
      </c>
    </row>
    <row r="1035" spans="2:24" hidden="1" x14ac:dyDescent="0.25">
      <c r="B1035" t="s">
        <v>1284</v>
      </c>
      <c r="C1035" t="s">
        <v>1287</v>
      </c>
      <c r="D1035" t="s">
        <v>1287</v>
      </c>
      <c r="E1035">
        <v>-1</v>
      </c>
      <c r="F1035" t="s">
        <v>82</v>
      </c>
      <c r="G1035">
        <v>1</v>
      </c>
      <c r="H1035">
        <v>0</v>
      </c>
      <c r="I1035" t="s">
        <v>28</v>
      </c>
      <c r="J1035" t="s">
        <v>28</v>
      </c>
      <c r="K1035">
        <v>2</v>
      </c>
      <c r="L1035">
        <v>-1</v>
      </c>
      <c r="M1035">
        <v>-1</v>
      </c>
      <c r="N1035">
        <v>-1</v>
      </c>
      <c r="O1035">
        <v>-1</v>
      </c>
      <c r="P1035">
        <v>1</v>
      </c>
      <c r="Q1035">
        <v>-1</v>
      </c>
      <c r="R1035" t="s">
        <v>27</v>
      </c>
      <c r="S1035" t="s">
        <v>1288</v>
      </c>
      <c r="T1035">
        <v>662</v>
      </c>
      <c r="U1035">
        <v>-1</v>
      </c>
      <c r="W1035" s="1" t="s">
        <v>1289</v>
      </c>
      <c r="X1035" t="s">
        <v>1289</v>
      </c>
    </row>
    <row r="1036" spans="2:24" hidden="1" x14ac:dyDescent="0.25">
      <c r="B1036" t="s">
        <v>1284</v>
      </c>
      <c r="C1036" t="s">
        <v>1293</v>
      </c>
      <c r="D1036" t="s">
        <v>1293</v>
      </c>
      <c r="E1036">
        <v>-1</v>
      </c>
      <c r="F1036" t="s">
        <v>89</v>
      </c>
      <c r="G1036">
        <v>2</v>
      </c>
      <c r="H1036">
        <v>0</v>
      </c>
      <c r="I1036" t="s">
        <v>28</v>
      </c>
      <c r="K1036">
        <v>4</v>
      </c>
      <c r="L1036">
        <v>-1</v>
      </c>
      <c r="M1036">
        <v>-1</v>
      </c>
      <c r="N1036">
        <v>-1</v>
      </c>
      <c r="O1036">
        <v>-1</v>
      </c>
      <c r="P1036">
        <v>1</v>
      </c>
      <c r="Q1036">
        <v>-1</v>
      </c>
      <c r="S1036" t="s">
        <v>1294</v>
      </c>
      <c r="T1036">
        <v>663</v>
      </c>
      <c r="U1036">
        <v>-1</v>
      </c>
      <c r="W1036" s="1" t="s">
        <v>1295</v>
      </c>
      <c r="X1036" t="s">
        <v>1295</v>
      </c>
    </row>
    <row r="1037" spans="2:24" ht="30" hidden="1" x14ac:dyDescent="0.25">
      <c r="B1037" t="s">
        <v>1284</v>
      </c>
      <c r="C1037" t="s">
        <v>1307</v>
      </c>
      <c r="D1037" t="s">
        <v>1307</v>
      </c>
      <c r="E1037">
        <v>-1</v>
      </c>
      <c r="F1037" t="s">
        <v>26</v>
      </c>
      <c r="G1037">
        <v>1</v>
      </c>
      <c r="H1037">
        <v>0</v>
      </c>
      <c r="I1037" t="s">
        <v>27</v>
      </c>
      <c r="J1037" t="s">
        <v>28</v>
      </c>
      <c r="K1037">
        <v>10</v>
      </c>
      <c r="L1037">
        <v>-1</v>
      </c>
      <c r="M1037">
        <v>-1</v>
      </c>
      <c r="N1037">
        <v>-1</v>
      </c>
      <c r="O1037">
        <v>-1</v>
      </c>
      <c r="P1037">
        <v>1</v>
      </c>
      <c r="Q1037" t="s">
        <v>102</v>
      </c>
      <c r="S1037" t="s">
        <v>1307</v>
      </c>
      <c r="T1037">
        <v>664</v>
      </c>
      <c r="U1037">
        <v>-1</v>
      </c>
      <c r="W1037" s="1" t="s">
        <v>1308</v>
      </c>
      <c r="X1037" t="s">
        <v>1308</v>
      </c>
    </row>
    <row r="1038" spans="2:24" hidden="1" x14ac:dyDescent="0.25">
      <c r="B1038" t="s">
        <v>1311</v>
      </c>
      <c r="C1038" t="s">
        <v>1316</v>
      </c>
      <c r="D1038" t="s">
        <v>1316</v>
      </c>
      <c r="E1038">
        <v>-1</v>
      </c>
      <c r="F1038" t="s">
        <v>82</v>
      </c>
      <c r="G1038">
        <v>6</v>
      </c>
      <c r="H1038">
        <v>2</v>
      </c>
      <c r="I1038" t="s">
        <v>27</v>
      </c>
      <c r="J1038" t="s">
        <v>28</v>
      </c>
      <c r="K1038">
        <v>3</v>
      </c>
      <c r="L1038">
        <v>-1</v>
      </c>
      <c r="M1038">
        <v>-1</v>
      </c>
      <c r="N1038">
        <v>-1</v>
      </c>
      <c r="O1038">
        <v>-1</v>
      </c>
      <c r="P1038">
        <v>1</v>
      </c>
      <c r="Q1038">
        <v>-1</v>
      </c>
      <c r="S1038" t="s">
        <v>1316</v>
      </c>
      <c r="T1038">
        <v>666</v>
      </c>
      <c r="U1038">
        <v>-1</v>
      </c>
      <c r="W1038" s="1" t="s">
        <v>1317</v>
      </c>
      <c r="X1038" t="s">
        <v>1317</v>
      </c>
    </row>
    <row r="1039" spans="2:24" hidden="1" x14ac:dyDescent="0.25">
      <c r="B1039" t="s">
        <v>1311</v>
      </c>
      <c r="C1039" t="s">
        <v>1314</v>
      </c>
      <c r="D1039" t="s">
        <v>1314</v>
      </c>
      <c r="E1039">
        <v>-1</v>
      </c>
      <c r="F1039" t="s">
        <v>82</v>
      </c>
      <c r="G1039">
        <v>6</v>
      </c>
      <c r="H1039">
        <v>2</v>
      </c>
      <c r="I1039" t="s">
        <v>27</v>
      </c>
      <c r="J1039" t="s">
        <v>28</v>
      </c>
      <c r="K1039">
        <v>2</v>
      </c>
      <c r="L1039">
        <v>-1</v>
      </c>
      <c r="M1039">
        <v>-1</v>
      </c>
      <c r="N1039">
        <v>-1</v>
      </c>
      <c r="O1039">
        <v>-1</v>
      </c>
      <c r="P1039">
        <v>1</v>
      </c>
      <c r="Q1039">
        <v>-1</v>
      </c>
      <c r="S1039" t="s">
        <v>1314</v>
      </c>
      <c r="T1039">
        <v>667</v>
      </c>
      <c r="U1039">
        <v>-1</v>
      </c>
      <c r="W1039" s="1" t="s">
        <v>1315</v>
      </c>
      <c r="X1039" t="s">
        <v>1315</v>
      </c>
    </row>
    <row r="1040" spans="2:24" hidden="1" x14ac:dyDescent="0.25">
      <c r="B1040" t="s">
        <v>1311</v>
      </c>
      <c r="C1040" t="s">
        <v>1322</v>
      </c>
      <c r="D1040" t="s">
        <v>1322</v>
      </c>
      <c r="E1040">
        <v>-1</v>
      </c>
      <c r="F1040" t="s">
        <v>120</v>
      </c>
      <c r="G1040">
        <v>10</v>
      </c>
      <c r="H1040">
        <v>0</v>
      </c>
      <c r="I1040" t="s">
        <v>27</v>
      </c>
      <c r="J1040" t="s">
        <v>28</v>
      </c>
      <c r="K1040">
        <v>6</v>
      </c>
      <c r="L1040">
        <v>-1</v>
      </c>
      <c r="M1040">
        <v>-1</v>
      </c>
      <c r="N1040">
        <v>-1</v>
      </c>
      <c r="O1040">
        <v>-1</v>
      </c>
      <c r="P1040">
        <v>1</v>
      </c>
      <c r="Q1040" t="s">
        <v>231</v>
      </c>
      <c r="S1040" t="s">
        <v>1322</v>
      </c>
      <c r="T1040">
        <v>668</v>
      </c>
      <c r="U1040">
        <v>-1</v>
      </c>
      <c r="W1040" s="1" t="s">
        <v>1323</v>
      </c>
      <c r="X1040" t="s">
        <v>1323</v>
      </c>
    </row>
    <row r="1041" spans="2:24" hidden="1" x14ac:dyDescent="0.25">
      <c r="B1041" t="s">
        <v>1311</v>
      </c>
      <c r="C1041" t="s">
        <v>1320</v>
      </c>
      <c r="D1041" t="s">
        <v>1320</v>
      </c>
      <c r="E1041">
        <v>-1</v>
      </c>
      <c r="F1041" t="s">
        <v>82</v>
      </c>
      <c r="G1041">
        <v>6</v>
      </c>
      <c r="H1041">
        <v>2</v>
      </c>
      <c r="I1041" t="s">
        <v>27</v>
      </c>
      <c r="J1041" t="s">
        <v>28</v>
      </c>
      <c r="K1041">
        <v>5</v>
      </c>
      <c r="L1041">
        <v>-1</v>
      </c>
      <c r="M1041">
        <v>-1</v>
      </c>
      <c r="N1041">
        <v>-1</v>
      </c>
      <c r="O1041">
        <v>-1</v>
      </c>
      <c r="P1041">
        <v>1</v>
      </c>
      <c r="Q1041">
        <v>-1</v>
      </c>
      <c r="S1041" t="s">
        <v>1320</v>
      </c>
      <c r="T1041">
        <v>669</v>
      </c>
      <c r="U1041">
        <v>-1</v>
      </c>
      <c r="W1041" s="1" t="s">
        <v>1321</v>
      </c>
      <c r="X1041" t="s">
        <v>1321</v>
      </c>
    </row>
    <row r="1042" spans="2:24" hidden="1" x14ac:dyDescent="0.25">
      <c r="B1042" t="s">
        <v>1311</v>
      </c>
      <c r="C1042" t="s">
        <v>317</v>
      </c>
      <c r="D1042" t="s">
        <v>317</v>
      </c>
      <c r="E1042">
        <v>-1</v>
      </c>
      <c r="F1042" t="s">
        <v>89</v>
      </c>
      <c r="G1042">
        <v>2</v>
      </c>
      <c r="H1042">
        <v>0</v>
      </c>
      <c r="I1042" t="s">
        <v>28</v>
      </c>
      <c r="J1042" t="s">
        <v>28</v>
      </c>
      <c r="K1042">
        <v>1</v>
      </c>
      <c r="L1042">
        <v>-1</v>
      </c>
      <c r="M1042">
        <v>-1</v>
      </c>
      <c r="N1042">
        <v>-1</v>
      </c>
      <c r="O1042">
        <v>-1</v>
      </c>
      <c r="P1042">
        <v>1</v>
      </c>
      <c r="Q1042">
        <v>-1</v>
      </c>
      <c r="R1042" t="s">
        <v>27</v>
      </c>
      <c r="S1042" t="s">
        <v>1312</v>
      </c>
      <c r="T1042">
        <v>670</v>
      </c>
      <c r="U1042">
        <v>-1</v>
      </c>
      <c r="W1042" s="1" t="s">
        <v>1313</v>
      </c>
      <c r="X1042" t="s">
        <v>1313</v>
      </c>
    </row>
    <row r="1043" spans="2:24" ht="30" hidden="1" x14ac:dyDescent="0.25">
      <c r="B1043" t="s">
        <v>1311</v>
      </c>
      <c r="C1043" t="s">
        <v>1324</v>
      </c>
      <c r="D1043" t="s">
        <v>1324</v>
      </c>
      <c r="E1043">
        <v>-1</v>
      </c>
      <c r="F1043" t="s">
        <v>26</v>
      </c>
      <c r="G1043">
        <v>1</v>
      </c>
      <c r="H1043">
        <v>0</v>
      </c>
      <c r="I1043" t="s">
        <v>27</v>
      </c>
      <c r="J1043" t="s">
        <v>28</v>
      </c>
      <c r="K1043">
        <v>7</v>
      </c>
      <c r="L1043">
        <v>-1</v>
      </c>
      <c r="M1043">
        <v>-1</v>
      </c>
      <c r="N1043">
        <v>-1</v>
      </c>
      <c r="O1043">
        <v>-1</v>
      </c>
      <c r="P1043">
        <v>1</v>
      </c>
      <c r="Q1043">
        <v>-1</v>
      </c>
      <c r="S1043" t="s">
        <v>1324</v>
      </c>
      <c r="T1043">
        <v>671</v>
      </c>
      <c r="U1043">
        <v>-1</v>
      </c>
      <c r="W1043" s="1" t="s">
        <v>1325</v>
      </c>
      <c r="X1043" t="s">
        <v>1325</v>
      </c>
    </row>
    <row r="1044" spans="2:24" hidden="1" x14ac:dyDescent="0.25">
      <c r="B1044" t="s">
        <v>1311</v>
      </c>
      <c r="C1044" t="s">
        <v>1326</v>
      </c>
      <c r="D1044" t="s">
        <v>1326</v>
      </c>
      <c r="E1044" t="s">
        <v>25</v>
      </c>
      <c r="F1044" t="s">
        <v>89</v>
      </c>
      <c r="G1044">
        <v>20</v>
      </c>
      <c r="H1044">
        <v>0</v>
      </c>
      <c r="I1044" t="s">
        <v>27</v>
      </c>
      <c r="J1044" t="s">
        <v>28</v>
      </c>
      <c r="K1044">
        <v>8</v>
      </c>
      <c r="L1044">
        <v>-1</v>
      </c>
      <c r="M1044">
        <v>-1</v>
      </c>
      <c r="N1044">
        <v>-1</v>
      </c>
      <c r="O1044">
        <v>-1</v>
      </c>
      <c r="P1044">
        <v>1</v>
      </c>
      <c r="Q1044" t="s">
        <v>30</v>
      </c>
      <c r="S1044" t="s">
        <v>1326</v>
      </c>
      <c r="T1044">
        <v>672</v>
      </c>
      <c r="U1044">
        <v>-1</v>
      </c>
      <c r="W1044" s="1" t="s">
        <v>1327</v>
      </c>
      <c r="X1044" t="s">
        <v>1327</v>
      </c>
    </row>
    <row r="1045" spans="2:24" hidden="1" x14ac:dyDescent="0.25">
      <c r="B1045" t="s">
        <v>1311</v>
      </c>
      <c r="C1045" t="s">
        <v>1318</v>
      </c>
      <c r="D1045" t="s">
        <v>1318</v>
      </c>
      <c r="E1045">
        <v>-1</v>
      </c>
      <c r="F1045" t="s">
        <v>82</v>
      </c>
      <c r="G1045">
        <v>6</v>
      </c>
      <c r="H1045">
        <v>2</v>
      </c>
      <c r="I1045" t="s">
        <v>27</v>
      </c>
      <c r="J1045" t="s">
        <v>28</v>
      </c>
      <c r="K1045">
        <v>4</v>
      </c>
      <c r="L1045">
        <v>-1</v>
      </c>
      <c r="M1045">
        <v>-1</v>
      </c>
      <c r="N1045">
        <v>-1</v>
      </c>
      <c r="O1045">
        <v>-1</v>
      </c>
      <c r="P1045">
        <v>1</v>
      </c>
      <c r="Q1045">
        <v>-1</v>
      </c>
      <c r="S1045" t="s">
        <v>1318</v>
      </c>
      <c r="T1045">
        <v>673</v>
      </c>
      <c r="U1045">
        <v>-1</v>
      </c>
      <c r="W1045" s="1" t="s">
        <v>1319</v>
      </c>
      <c r="X1045" t="s">
        <v>1319</v>
      </c>
    </row>
    <row r="1046" spans="2:24" hidden="1" x14ac:dyDescent="0.25">
      <c r="B1046" t="s">
        <v>1311</v>
      </c>
      <c r="C1046" t="s">
        <v>247</v>
      </c>
      <c r="D1046" t="s">
        <v>247</v>
      </c>
      <c r="E1046" t="s">
        <v>25</v>
      </c>
      <c r="F1046" t="s">
        <v>89</v>
      </c>
      <c r="G1046">
        <v>2000</v>
      </c>
      <c r="H1046">
        <v>0</v>
      </c>
      <c r="I1046" t="s">
        <v>27</v>
      </c>
      <c r="J1046" t="s">
        <v>28</v>
      </c>
      <c r="K1046">
        <v>9</v>
      </c>
      <c r="L1046">
        <v>-1</v>
      </c>
      <c r="M1046">
        <v>-1</v>
      </c>
      <c r="N1046">
        <v>-1</v>
      </c>
      <c r="O1046">
        <v>-1</v>
      </c>
      <c r="P1046">
        <v>1</v>
      </c>
      <c r="Q1046" t="s">
        <v>30</v>
      </c>
      <c r="S1046" t="s">
        <v>1328</v>
      </c>
      <c r="T1046">
        <v>674</v>
      </c>
      <c r="U1046">
        <v>-1</v>
      </c>
      <c r="W1046" s="1" t="s">
        <v>1329</v>
      </c>
      <c r="X1046" t="s">
        <v>1329</v>
      </c>
    </row>
    <row r="1047" spans="2:24" hidden="1" x14ac:dyDescent="0.25">
      <c r="B1047" t="s">
        <v>4791</v>
      </c>
      <c r="C1047" t="s">
        <v>4805</v>
      </c>
      <c r="D1047" t="s">
        <v>4805</v>
      </c>
      <c r="E1047">
        <v>-1</v>
      </c>
      <c r="F1047" t="s">
        <v>89</v>
      </c>
      <c r="G1047">
        <v>8</v>
      </c>
      <c r="H1047">
        <v>0</v>
      </c>
      <c r="I1047" t="s">
        <v>27</v>
      </c>
      <c r="J1047" t="s">
        <v>28</v>
      </c>
      <c r="K1047">
        <v>7</v>
      </c>
      <c r="L1047">
        <v>-1</v>
      </c>
      <c r="M1047">
        <v>-1</v>
      </c>
      <c r="N1047">
        <v>-1</v>
      </c>
      <c r="O1047">
        <v>-1</v>
      </c>
      <c r="P1047">
        <v>1</v>
      </c>
      <c r="Q1047">
        <v>-1</v>
      </c>
      <c r="S1047" t="s">
        <v>4806</v>
      </c>
      <c r="T1047">
        <v>1300</v>
      </c>
      <c r="U1047">
        <v>-1</v>
      </c>
      <c r="V1047">
        <v>-1</v>
      </c>
      <c r="W1047" s="1" t="s">
        <v>4807</v>
      </c>
      <c r="X1047" t="s">
        <v>4807</v>
      </c>
    </row>
    <row r="1048" spans="2:24" hidden="1" x14ac:dyDescent="0.25">
      <c r="B1048" t="s">
        <v>4791</v>
      </c>
      <c r="C1048" t="s">
        <v>3645</v>
      </c>
      <c r="D1048" t="s">
        <v>3645</v>
      </c>
      <c r="E1048">
        <v>-1</v>
      </c>
      <c r="F1048" t="s">
        <v>89</v>
      </c>
      <c r="G1048">
        <v>255</v>
      </c>
      <c r="H1048">
        <v>0</v>
      </c>
      <c r="I1048" t="s">
        <v>28</v>
      </c>
      <c r="J1048" t="s">
        <v>28</v>
      </c>
      <c r="K1048">
        <v>3</v>
      </c>
      <c r="L1048">
        <v>-1</v>
      </c>
      <c r="M1048">
        <v>-1</v>
      </c>
      <c r="N1048">
        <v>-1</v>
      </c>
      <c r="O1048">
        <v>-1</v>
      </c>
      <c r="P1048">
        <v>1</v>
      </c>
      <c r="Q1048">
        <v>-1</v>
      </c>
      <c r="S1048" t="s">
        <v>4795</v>
      </c>
      <c r="T1048">
        <v>1296</v>
      </c>
      <c r="U1048">
        <v>-1</v>
      </c>
      <c r="V1048">
        <v>-1</v>
      </c>
      <c r="W1048" s="1" t="s">
        <v>4796</v>
      </c>
      <c r="X1048" t="s">
        <v>4796</v>
      </c>
    </row>
    <row r="1049" spans="2:24" hidden="1" x14ac:dyDescent="0.25">
      <c r="B1049" t="s">
        <v>4791</v>
      </c>
      <c r="C1049" t="s">
        <v>230</v>
      </c>
      <c r="D1049" t="s">
        <v>230</v>
      </c>
      <c r="E1049">
        <v>-1</v>
      </c>
      <c r="F1049" t="s">
        <v>120</v>
      </c>
      <c r="G1049">
        <v>26</v>
      </c>
      <c r="H1049">
        <v>6</v>
      </c>
      <c r="I1049" t="s">
        <v>28</v>
      </c>
      <c r="J1049" t="s">
        <v>28</v>
      </c>
      <c r="K1049">
        <v>15</v>
      </c>
      <c r="L1049">
        <v>-1</v>
      </c>
      <c r="M1049">
        <v>-1</v>
      </c>
      <c r="N1049">
        <v>-1</v>
      </c>
      <c r="O1049">
        <v>-1</v>
      </c>
      <c r="P1049">
        <v>1</v>
      </c>
      <c r="Q1049" t="s">
        <v>231</v>
      </c>
      <c r="S1049" t="s">
        <v>4832</v>
      </c>
      <c r="T1049">
        <v>1308</v>
      </c>
      <c r="U1049">
        <v>-1</v>
      </c>
      <c r="V1049">
        <v>-1</v>
      </c>
      <c r="W1049" s="1" t="s">
        <v>233</v>
      </c>
      <c r="X1049" t="s">
        <v>233</v>
      </c>
    </row>
    <row r="1050" spans="2:24" hidden="1" x14ac:dyDescent="0.25">
      <c r="B1050" t="s">
        <v>4791</v>
      </c>
      <c r="C1050" t="s">
        <v>234</v>
      </c>
      <c r="D1050" t="s">
        <v>234</v>
      </c>
      <c r="E1050">
        <v>-1</v>
      </c>
      <c r="F1050" t="s">
        <v>89</v>
      </c>
      <c r="G1050">
        <v>4</v>
      </c>
      <c r="H1050">
        <v>0</v>
      </c>
      <c r="I1050" t="s">
        <v>28</v>
      </c>
      <c r="J1050" t="s">
        <v>28</v>
      </c>
      <c r="K1050">
        <v>16</v>
      </c>
      <c r="L1050">
        <v>-1</v>
      </c>
      <c r="M1050">
        <v>-1</v>
      </c>
      <c r="N1050">
        <v>-1</v>
      </c>
      <c r="O1050">
        <v>-1</v>
      </c>
      <c r="P1050">
        <v>1</v>
      </c>
      <c r="Q1050" t="s">
        <v>98</v>
      </c>
      <c r="S1050" t="s">
        <v>4833</v>
      </c>
      <c r="T1050">
        <v>1309</v>
      </c>
      <c r="U1050">
        <v>-1</v>
      </c>
      <c r="V1050">
        <v>-1</v>
      </c>
      <c r="W1050" s="1" t="s">
        <v>236</v>
      </c>
      <c r="X1050" t="s">
        <v>236</v>
      </c>
    </row>
    <row r="1051" spans="2:24" hidden="1" x14ac:dyDescent="0.25">
      <c r="B1051" t="s">
        <v>4791</v>
      </c>
      <c r="C1051" t="s">
        <v>243</v>
      </c>
      <c r="D1051" t="s">
        <v>243</v>
      </c>
      <c r="E1051">
        <v>-1</v>
      </c>
      <c r="F1051" t="s">
        <v>89</v>
      </c>
      <c r="G1051">
        <v>255</v>
      </c>
      <c r="H1051">
        <v>0</v>
      </c>
      <c r="I1051" t="s">
        <v>28</v>
      </c>
      <c r="J1051" t="s">
        <v>28</v>
      </c>
      <c r="K1051">
        <v>1</v>
      </c>
      <c r="L1051">
        <v>-1</v>
      </c>
      <c r="M1051">
        <v>-1</v>
      </c>
      <c r="N1051">
        <v>-1</v>
      </c>
      <c r="O1051">
        <v>-1</v>
      </c>
      <c r="P1051">
        <v>1</v>
      </c>
      <c r="Q1051" t="s">
        <v>244</v>
      </c>
      <c r="S1051" t="s">
        <v>4808</v>
      </c>
      <c r="T1051">
        <v>1294</v>
      </c>
      <c r="U1051">
        <v>-1</v>
      </c>
      <c r="V1051">
        <v>-1</v>
      </c>
      <c r="W1051" s="1" t="s">
        <v>4809</v>
      </c>
      <c r="X1051" t="s">
        <v>4809</v>
      </c>
    </row>
    <row r="1052" spans="2:24" hidden="1" x14ac:dyDescent="0.25">
      <c r="B1052" t="s">
        <v>4791</v>
      </c>
      <c r="C1052" t="s">
        <v>4797</v>
      </c>
      <c r="D1052" t="s">
        <v>4797</v>
      </c>
      <c r="E1052">
        <v>-1</v>
      </c>
      <c r="F1052" t="s">
        <v>89</v>
      </c>
      <c r="G1052">
        <v>255</v>
      </c>
      <c r="H1052">
        <v>0</v>
      </c>
      <c r="I1052" t="s">
        <v>27</v>
      </c>
      <c r="J1052" t="s">
        <v>28</v>
      </c>
      <c r="K1052">
        <v>4</v>
      </c>
      <c r="L1052">
        <v>-1</v>
      </c>
      <c r="M1052">
        <v>-1</v>
      </c>
      <c r="N1052">
        <v>-1</v>
      </c>
      <c r="O1052">
        <v>-1</v>
      </c>
      <c r="P1052">
        <v>1</v>
      </c>
      <c r="Q1052">
        <v>-1</v>
      </c>
      <c r="S1052" t="s">
        <v>4798</v>
      </c>
      <c r="T1052">
        <v>1297</v>
      </c>
      <c r="U1052">
        <v>-1</v>
      </c>
      <c r="V1052">
        <v>-1</v>
      </c>
      <c r="W1052" s="1" t="s">
        <v>4799</v>
      </c>
      <c r="X1052" t="s">
        <v>4799</v>
      </c>
    </row>
    <row r="1053" spans="2:24" hidden="1" x14ac:dyDescent="0.25">
      <c r="B1053" t="s">
        <v>4791</v>
      </c>
      <c r="C1053" t="s">
        <v>4800</v>
      </c>
      <c r="D1053" t="s">
        <v>4800</v>
      </c>
      <c r="E1053">
        <v>-1</v>
      </c>
      <c r="F1053" t="s">
        <v>89</v>
      </c>
      <c r="G1053">
        <v>255</v>
      </c>
      <c r="H1053">
        <v>0</v>
      </c>
      <c r="I1053" t="s">
        <v>27</v>
      </c>
      <c r="J1053" t="s">
        <v>28</v>
      </c>
      <c r="K1053">
        <v>5</v>
      </c>
      <c r="L1053">
        <v>-1</v>
      </c>
      <c r="M1053">
        <v>-1</v>
      </c>
      <c r="N1053">
        <v>-1</v>
      </c>
      <c r="O1053">
        <v>-1</v>
      </c>
      <c r="P1053">
        <v>1</v>
      </c>
      <c r="Q1053">
        <v>-1</v>
      </c>
      <c r="S1053" t="s">
        <v>4801</v>
      </c>
      <c r="T1053">
        <v>1298</v>
      </c>
      <c r="U1053">
        <v>-1</v>
      </c>
      <c r="V1053">
        <v>-1</v>
      </c>
      <c r="W1053" s="1" t="s">
        <v>4802</v>
      </c>
      <c r="X1053" t="s">
        <v>4802</v>
      </c>
    </row>
    <row r="1054" spans="2:24" hidden="1" x14ac:dyDescent="0.25">
      <c r="B1054" t="s">
        <v>4791</v>
      </c>
      <c r="C1054" t="s">
        <v>3029</v>
      </c>
      <c r="D1054" t="s">
        <v>3029</v>
      </c>
      <c r="E1054">
        <v>-1</v>
      </c>
      <c r="F1054" t="s">
        <v>89</v>
      </c>
      <c r="G1054">
        <v>255</v>
      </c>
      <c r="H1054">
        <v>0</v>
      </c>
      <c r="I1054" t="s">
        <v>27</v>
      </c>
      <c r="J1054" t="s">
        <v>28</v>
      </c>
      <c r="K1054">
        <v>6</v>
      </c>
      <c r="L1054">
        <v>-1</v>
      </c>
      <c r="M1054">
        <v>-1</v>
      </c>
      <c r="N1054">
        <v>-1</v>
      </c>
      <c r="O1054">
        <v>-1</v>
      </c>
      <c r="P1054">
        <v>1</v>
      </c>
      <c r="Q1054">
        <v>-1</v>
      </c>
      <c r="S1054" t="s">
        <v>4803</v>
      </c>
      <c r="T1054">
        <v>1299</v>
      </c>
      <c r="U1054">
        <v>-1</v>
      </c>
      <c r="V1054">
        <v>-1</v>
      </c>
      <c r="W1054" s="1" t="s">
        <v>4804</v>
      </c>
      <c r="X1054" t="s">
        <v>4804</v>
      </c>
    </row>
    <row r="1055" spans="2:24" hidden="1" x14ac:dyDescent="0.25">
      <c r="B1055" t="s">
        <v>4791</v>
      </c>
      <c r="C1055" t="s">
        <v>237</v>
      </c>
      <c r="D1055" t="s">
        <v>237</v>
      </c>
      <c r="E1055">
        <v>-1</v>
      </c>
      <c r="F1055" t="s">
        <v>120</v>
      </c>
      <c r="G1055">
        <v>26</v>
      </c>
      <c r="H1055">
        <v>6</v>
      </c>
      <c r="I1055" t="s">
        <v>27</v>
      </c>
      <c r="J1055" t="s">
        <v>28</v>
      </c>
      <c r="K1055">
        <v>17</v>
      </c>
      <c r="L1055">
        <v>-1</v>
      </c>
      <c r="M1055">
        <v>-1</v>
      </c>
      <c r="N1055">
        <v>-1</v>
      </c>
      <c r="O1055">
        <v>-1</v>
      </c>
      <c r="P1055">
        <v>1</v>
      </c>
      <c r="Q1055" t="s">
        <v>231</v>
      </c>
      <c r="S1055" t="s">
        <v>4834</v>
      </c>
      <c r="T1055">
        <v>1310</v>
      </c>
      <c r="U1055">
        <v>-1</v>
      </c>
      <c r="V1055">
        <v>-1</v>
      </c>
      <c r="W1055" s="1" t="s">
        <v>239</v>
      </c>
      <c r="X1055" t="s">
        <v>239</v>
      </c>
    </row>
    <row r="1056" spans="2:24" hidden="1" x14ac:dyDescent="0.25">
      <c r="B1056" t="s">
        <v>4791</v>
      </c>
      <c r="C1056" t="s">
        <v>247</v>
      </c>
      <c r="D1056" t="s">
        <v>247</v>
      </c>
      <c r="E1056" t="s">
        <v>25</v>
      </c>
      <c r="F1056" t="s">
        <v>89</v>
      </c>
      <c r="G1056">
        <v>2000</v>
      </c>
      <c r="H1056">
        <v>0</v>
      </c>
      <c r="I1056" t="s">
        <v>27</v>
      </c>
      <c r="J1056" t="s">
        <v>28</v>
      </c>
      <c r="K1056">
        <v>19</v>
      </c>
      <c r="L1056">
        <v>-1</v>
      </c>
      <c r="M1056">
        <v>-1</v>
      </c>
      <c r="N1056">
        <v>-1</v>
      </c>
      <c r="O1056">
        <v>-1</v>
      </c>
      <c r="P1056">
        <v>1</v>
      </c>
      <c r="Q1056" t="s">
        <v>30</v>
      </c>
      <c r="S1056" t="s">
        <v>4836</v>
      </c>
      <c r="T1056">
        <v>1312</v>
      </c>
      <c r="U1056">
        <v>-1</v>
      </c>
      <c r="V1056">
        <v>-1</v>
      </c>
      <c r="W1056" s="1" t="s">
        <v>4837</v>
      </c>
      <c r="X1056" t="s">
        <v>4837</v>
      </c>
    </row>
    <row r="1057" spans="2:24" hidden="1" x14ac:dyDescent="0.25">
      <c r="B1057" t="s">
        <v>4791</v>
      </c>
      <c r="C1057" t="s">
        <v>4824</v>
      </c>
      <c r="D1057" t="s">
        <v>4824</v>
      </c>
      <c r="E1057">
        <v>-1</v>
      </c>
      <c r="F1057" t="s">
        <v>26</v>
      </c>
      <c r="G1057">
        <v>1</v>
      </c>
      <c r="H1057">
        <v>0</v>
      </c>
      <c r="I1057" t="s">
        <v>28</v>
      </c>
      <c r="J1057" t="s">
        <v>28</v>
      </c>
      <c r="K1057">
        <v>9</v>
      </c>
      <c r="L1057">
        <v>-1</v>
      </c>
      <c r="M1057">
        <v>-1</v>
      </c>
      <c r="N1057">
        <v>-1</v>
      </c>
      <c r="O1057">
        <v>-1</v>
      </c>
      <c r="P1057">
        <v>1</v>
      </c>
      <c r="Q1057">
        <v>-1</v>
      </c>
      <c r="S1057" t="s">
        <v>4825</v>
      </c>
      <c r="T1057">
        <v>1302</v>
      </c>
      <c r="U1057">
        <v>-1</v>
      </c>
      <c r="V1057">
        <v>-1</v>
      </c>
      <c r="W1057" s="1" t="s">
        <v>4826</v>
      </c>
      <c r="X1057" t="s">
        <v>4826</v>
      </c>
    </row>
    <row r="1058" spans="2:24" ht="30" hidden="1" x14ac:dyDescent="0.25">
      <c r="B1058" t="s">
        <v>4791</v>
      </c>
      <c r="C1058" t="s">
        <v>4792</v>
      </c>
      <c r="D1058" t="s">
        <v>4792</v>
      </c>
      <c r="E1058">
        <v>-1</v>
      </c>
      <c r="F1058" t="s">
        <v>82</v>
      </c>
      <c r="G1058">
        <v>10</v>
      </c>
      <c r="H1058">
        <v>0</v>
      </c>
      <c r="I1058" t="s">
        <v>28</v>
      </c>
      <c r="J1058" t="s">
        <v>28</v>
      </c>
      <c r="K1058">
        <v>2</v>
      </c>
      <c r="L1058">
        <v>-1</v>
      </c>
      <c r="M1058">
        <v>-1</v>
      </c>
      <c r="N1058">
        <v>-1</v>
      </c>
      <c r="O1058">
        <v>-1</v>
      </c>
      <c r="P1058">
        <v>1</v>
      </c>
      <c r="Q1058" t="s">
        <v>3412</v>
      </c>
      <c r="S1058" t="s">
        <v>4793</v>
      </c>
      <c r="T1058">
        <v>1295</v>
      </c>
      <c r="U1058">
        <v>-1</v>
      </c>
      <c r="V1058">
        <v>-1</v>
      </c>
      <c r="W1058" s="1" t="s">
        <v>4794</v>
      </c>
      <c r="X1058" t="s">
        <v>4794</v>
      </c>
    </row>
    <row r="1059" spans="2:24" hidden="1" x14ac:dyDescent="0.25">
      <c r="B1059" t="s">
        <v>4791</v>
      </c>
      <c r="C1059" t="s">
        <v>4138</v>
      </c>
      <c r="D1059" t="s">
        <v>4138</v>
      </c>
      <c r="E1059">
        <v>-1</v>
      </c>
      <c r="F1059" t="s">
        <v>89</v>
      </c>
      <c r="G1059">
        <v>8</v>
      </c>
      <c r="H1059">
        <v>0</v>
      </c>
      <c r="I1059" t="s">
        <v>27</v>
      </c>
      <c r="J1059" t="s">
        <v>28</v>
      </c>
      <c r="K1059">
        <v>8</v>
      </c>
      <c r="L1059">
        <v>-1</v>
      </c>
      <c r="M1059">
        <v>-1</v>
      </c>
      <c r="N1059">
        <v>-1</v>
      </c>
      <c r="O1059">
        <v>-1</v>
      </c>
      <c r="P1059">
        <v>1</v>
      </c>
      <c r="Q1059">
        <v>-1</v>
      </c>
      <c r="S1059" t="s">
        <v>4822</v>
      </c>
      <c r="T1059">
        <v>1301</v>
      </c>
      <c r="U1059">
        <v>-1</v>
      </c>
      <c r="V1059">
        <v>-1</v>
      </c>
      <c r="W1059" s="1" t="s">
        <v>4823</v>
      </c>
      <c r="X1059" t="s">
        <v>4823</v>
      </c>
    </row>
    <row r="1060" spans="2:24" hidden="1" x14ac:dyDescent="0.25">
      <c r="B1060" t="s">
        <v>4791</v>
      </c>
      <c r="C1060" t="s">
        <v>240</v>
      </c>
      <c r="D1060" t="s">
        <v>240</v>
      </c>
      <c r="E1060">
        <v>-1</v>
      </c>
      <c r="F1060" t="s">
        <v>89</v>
      </c>
      <c r="G1060">
        <v>4</v>
      </c>
      <c r="H1060">
        <v>0</v>
      </c>
      <c r="I1060" t="s">
        <v>27</v>
      </c>
      <c r="J1060" t="s">
        <v>28</v>
      </c>
      <c r="K1060">
        <v>18</v>
      </c>
      <c r="L1060">
        <v>-1</v>
      </c>
      <c r="M1060">
        <v>-1</v>
      </c>
      <c r="N1060">
        <v>-1</v>
      </c>
      <c r="O1060">
        <v>-1</v>
      </c>
      <c r="P1060">
        <v>1</v>
      </c>
      <c r="Q1060" t="s">
        <v>98</v>
      </c>
      <c r="S1060" t="s">
        <v>4835</v>
      </c>
      <c r="T1060">
        <v>1311</v>
      </c>
      <c r="U1060">
        <v>-1</v>
      </c>
      <c r="V1060">
        <v>-1</v>
      </c>
      <c r="W1060" s="1" t="s">
        <v>242</v>
      </c>
      <c r="X1060" t="s">
        <v>242</v>
      </c>
    </row>
    <row r="1061" spans="2:24" hidden="1" x14ac:dyDescent="0.25">
      <c r="B1061" t="s">
        <v>4791</v>
      </c>
      <c r="C1061" t="s">
        <v>166</v>
      </c>
      <c r="D1061" t="s">
        <v>166</v>
      </c>
      <c r="E1061">
        <v>-1</v>
      </c>
      <c r="F1061" t="s">
        <v>89</v>
      </c>
      <c r="G1061">
        <v>30</v>
      </c>
      <c r="H1061">
        <v>0</v>
      </c>
      <c r="I1061" t="s">
        <v>27</v>
      </c>
      <c r="J1061" t="s">
        <v>28</v>
      </c>
      <c r="K1061">
        <v>10</v>
      </c>
      <c r="L1061">
        <v>-1</v>
      </c>
      <c r="M1061">
        <v>-1</v>
      </c>
      <c r="N1061">
        <v>-1</v>
      </c>
      <c r="O1061">
        <v>-1</v>
      </c>
      <c r="P1061">
        <v>1</v>
      </c>
      <c r="Q1061">
        <v>-1</v>
      </c>
      <c r="S1061" t="s">
        <v>4827</v>
      </c>
      <c r="T1061">
        <v>1303</v>
      </c>
      <c r="U1061">
        <v>-1</v>
      </c>
      <c r="V1061">
        <v>-1</v>
      </c>
      <c r="W1061" s="1" t="s">
        <v>168</v>
      </c>
      <c r="X1061" t="s">
        <v>168</v>
      </c>
    </row>
    <row r="1062" spans="2:24" hidden="1" x14ac:dyDescent="0.25">
      <c r="B1062" t="s">
        <v>4791</v>
      </c>
      <c r="C1062" t="s">
        <v>170</v>
      </c>
      <c r="D1062" t="s">
        <v>170</v>
      </c>
      <c r="E1062">
        <v>-1</v>
      </c>
      <c r="F1062" t="s">
        <v>89</v>
      </c>
      <c r="G1062">
        <v>30</v>
      </c>
      <c r="H1062">
        <v>0</v>
      </c>
      <c r="I1062" t="s">
        <v>27</v>
      </c>
      <c r="J1062" t="s">
        <v>28</v>
      </c>
      <c r="K1062">
        <v>11</v>
      </c>
      <c r="L1062">
        <v>-1</v>
      </c>
      <c r="M1062">
        <v>-1</v>
      </c>
      <c r="N1062">
        <v>-1</v>
      </c>
      <c r="O1062">
        <v>-1</v>
      </c>
      <c r="P1062">
        <v>1</v>
      </c>
      <c r="Q1062">
        <v>-1</v>
      </c>
      <c r="S1062" t="s">
        <v>4828</v>
      </c>
      <c r="T1062">
        <v>1304</v>
      </c>
      <c r="U1062">
        <v>-1</v>
      </c>
      <c r="V1062">
        <v>-1</v>
      </c>
      <c r="W1062" s="1" t="s">
        <v>172</v>
      </c>
      <c r="X1062" t="s">
        <v>172</v>
      </c>
    </row>
    <row r="1063" spans="2:24" hidden="1" x14ac:dyDescent="0.25">
      <c r="B1063" t="s">
        <v>4791</v>
      </c>
      <c r="C1063" t="s">
        <v>174</v>
      </c>
      <c r="D1063" t="s">
        <v>174</v>
      </c>
      <c r="E1063">
        <v>-1</v>
      </c>
      <c r="F1063" t="s">
        <v>89</v>
      </c>
      <c r="G1063">
        <v>30</v>
      </c>
      <c r="H1063">
        <v>0</v>
      </c>
      <c r="I1063" t="s">
        <v>27</v>
      </c>
      <c r="J1063" t="s">
        <v>28</v>
      </c>
      <c r="K1063">
        <v>12</v>
      </c>
      <c r="L1063">
        <v>-1</v>
      </c>
      <c r="M1063">
        <v>-1</v>
      </c>
      <c r="N1063">
        <v>-1</v>
      </c>
      <c r="O1063">
        <v>-1</v>
      </c>
      <c r="P1063">
        <v>1</v>
      </c>
      <c r="Q1063">
        <v>-1</v>
      </c>
      <c r="S1063" t="s">
        <v>4829</v>
      </c>
      <c r="T1063">
        <v>1305</v>
      </c>
      <c r="U1063">
        <v>-1</v>
      </c>
      <c r="V1063">
        <v>-1</v>
      </c>
      <c r="W1063" s="1" t="s">
        <v>176</v>
      </c>
      <c r="X1063" t="s">
        <v>176</v>
      </c>
    </row>
    <row r="1064" spans="2:24" hidden="1" x14ac:dyDescent="0.25">
      <c r="B1064" t="s">
        <v>4791</v>
      </c>
      <c r="C1064" t="s">
        <v>178</v>
      </c>
      <c r="D1064" t="s">
        <v>178</v>
      </c>
      <c r="E1064">
        <v>-1</v>
      </c>
      <c r="F1064" t="s">
        <v>89</v>
      </c>
      <c r="G1064">
        <v>30</v>
      </c>
      <c r="H1064">
        <v>0</v>
      </c>
      <c r="I1064" t="s">
        <v>27</v>
      </c>
      <c r="J1064" t="s">
        <v>28</v>
      </c>
      <c r="K1064">
        <v>13</v>
      </c>
      <c r="L1064">
        <v>-1</v>
      </c>
      <c r="M1064">
        <v>-1</v>
      </c>
      <c r="N1064">
        <v>-1</v>
      </c>
      <c r="O1064">
        <v>-1</v>
      </c>
      <c r="P1064">
        <v>1</v>
      </c>
      <c r="Q1064">
        <v>-1</v>
      </c>
      <c r="S1064" t="s">
        <v>4830</v>
      </c>
      <c r="T1064">
        <v>1306</v>
      </c>
      <c r="U1064">
        <v>-1</v>
      </c>
      <c r="V1064">
        <v>-1</v>
      </c>
      <c r="W1064" s="1" t="s">
        <v>180</v>
      </c>
      <c r="X1064" t="s">
        <v>180</v>
      </c>
    </row>
    <row r="1065" spans="2:24" hidden="1" x14ac:dyDescent="0.25">
      <c r="B1065" t="s">
        <v>4791</v>
      </c>
      <c r="C1065" t="s">
        <v>182</v>
      </c>
      <c r="D1065" t="s">
        <v>182</v>
      </c>
      <c r="E1065">
        <v>-1</v>
      </c>
      <c r="F1065" t="s">
        <v>89</v>
      </c>
      <c r="G1065">
        <v>30</v>
      </c>
      <c r="H1065">
        <v>0</v>
      </c>
      <c r="I1065" t="s">
        <v>27</v>
      </c>
      <c r="J1065" t="s">
        <v>28</v>
      </c>
      <c r="K1065">
        <v>14</v>
      </c>
      <c r="L1065">
        <v>-1</v>
      </c>
      <c r="M1065">
        <v>-1</v>
      </c>
      <c r="N1065">
        <v>-1</v>
      </c>
      <c r="O1065">
        <v>-1</v>
      </c>
      <c r="P1065">
        <v>1</v>
      </c>
      <c r="Q1065">
        <v>-1</v>
      </c>
      <c r="S1065" t="s">
        <v>4831</v>
      </c>
      <c r="T1065">
        <v>1307</v>
      </c>
      <c r="U1065">
        <v>-1</v>
      </c>
      <c r="V1065">
        <v>-1</v>
      </c>
      <c r="W1065" s="1" t="s">
        <v>184</v>
      </c>
      <c r="X1065" t="s">
        <v>184</v>
      </c>
    </row>
    <row r="1066" spans="2:24" hidden="1" x14ac:dyDescent="0.25">
      <c r="B1066" t="s">
        <v>1828</v>
      </c>
      <c r="C1066" t="s">
        <v>1833</v>
      </c>
      <c r="D1066" t="s">
        <v>1833</v>
      </c>
      <c r="E1066">
        <v>-1</v>
      </c>
      <c r="F1066" t="s">
        <v>486</v>
      </c>
      <c r="G1066">
        <v>24</v>
      </c>
      <c r="H1066">
        <v>0</v>
      </c>
      <c r="I1066" t="s">
        <v>28</v>
      </c>
      <c r="J1066" t="s">
        <v>27</v>
      </c>
      <c r="K1066">
        <v>2</v>
      </c>
      <c r="L1066">
        <v>-1</v>
      </c>
      <c r="M1066">
        <v>-1</v>
      </c>
      <c r="N1066">
        <v>-1</v>
      </c>
      <c r="O1066">
        <v>-1</v>
      </c>
      <c r="P1066">
        <v>1</v>
      </c>
      <c r="Q1066">
        <v>-1</v>
      </c>
      <c r="R1066" t="s">
        <v>27</v>
      </c>
      <c r="S1066" t="s">
        <v>1834</v>
      </c>
      <c r="T1066">
        <v>581</v>
      </c>
      <c r="U1066">
        <v>-1</v>
      </c>
      <c r="V1066">
        <v>-1</v>
      </c>
      <c r="W1066" s="1" t="s">
        <v>1835</v>
      </c>
      <c r="X1066" t="s">
        <v>1832</v>
      </c>
    </row>
    <row r="1067" spans="2:24" hidden="1" x14ac:dyDescent="0.25">
      <c r="B1067" t="s">
        <v>1828</v>
      </c>
      <c r="C1067" t="s">
        <v>1829</v>
      </c>
      <c r="D1067" t="s">
        <v>1829</v>
      </c>
      <c r="E1067">
        <v>-1</v>
      </c>
      <c r="F1067" t="s">
        <v>486</v>
      </c>
      <c r="G1067">
        <v>8</v>
      </c>
      <c r="H1067">
        <v>0</v>
      </c>
      <c r="I1067" t="s">
        <v>28</v>
      </c>
      <c r="J1067" t="s">
        <v>27</v>
      </c>
      <c r="K1067">
        <v>3</v>
      </c>
      <c r="L1067">
        <v>-1</v>
      </c>
      <c r="M1067">
        <v>-1</v>
      </c>
      <c r="N1067">
        <v>-1</v>
      </c>
      <c r="O1067">
        <v>-1</v>
      </c>
      <c r="P1067">
        <v>1</v>
      </c>
      <c r="Q1067">
        <v>-1</v>
      </c>
      <c r="R1067" t="s">
        <v>27</v>
      </c>
      <c r="S1067" t="s">
        <v>1830</v>
      </c>
      <c r="T1067">
        <v>581</v>
      </c>
      <c r="U1067">
        <v>-1</v>
      </c>
      <c r="V1067">
        <v>-1</v>
      </c>
      <c r="W1067" s="1" t="s">
        <v>1831</v>
      </c>
      <c r="X1067" t="s">
        <v>1832</v>
      </c>
    </row>
    <row r="1068" spans="2:24" hidden="1" x14ac:dyDescent="0.25">
      <c r="B1068" t="s">
        <v>1828</v>
      </c>
      <c r="C1068" t="s">
        <v>1836</v>
      </c>
      <c r="D1068" t="s">
        <v>1836</v>
      </c>
      <c r="E1068">
        <v>-1</v>
      </c>
      <c r="F1068" t="s">
        <v>486</v>
      </c>
      <c r="G1068">
        <v>8</v>
      </c>
      <c r="H1068">
        <v>0</v>
      </c>
      <c r="I1068" t="s">
        <v>28</v>
      </c>
      <c r="J1068" t="s">
        <v>28</v>
      </c>
      <c r="K1068">
        <v>4</v>
      </c>
      <c r="L1068">
        <v>-1</v>
      </c>
      <c r="M1068">
        <v>-1</v>
      </c>
      <c r="N1068">
        <v>-1</v>
      </c>
      <c r="O1068">
        <v>-1</v>
      </c>
      <c r="P1068">
        <v>1</v>
      </c>
      <c r="Q1068">
        <v>-1</v>
      </c>
      <c r="S1068" t="s">
        <v>1837</v>
      </c>
      <c r="T1068">
        <v>581</v>
      </c>
      <c r="U1068">
        <v>-1</v>
      </c>
      <c r="V1068">
        <v>-1</v>
      </c>
      <c r="W1068" s="1" t="s">
        <v>1838</v>
      </c>
      <c r="X1068" t="s">
        <v>1832</v>
      </c>
    </row>
    <row r="1069" spans="2:24" hidden="1" x14ac:dyDescent="0.25">
      <c r="B1069" t="s">
        <v>1828</v>
      </c>
      <c r="C1069" t="s">
        <v>2047</v>
      </c>
      <c r="D1069" t="s">
        <v>2047</v>
      </c>
      <c r="E1069">
        <v>-1</v>
      </c>
      <c r="F1069" t="s">
        <v>486</v>
      </c>
      <c r="G1069">
        <v>10</v>
      </c>
      <c r="H1069">
        <v>0</v>
      </c>
      <c r="I1069" t="s">
        <v>27</v>
      </c>
      <c r="J1069" t="s">
        <v>28</v>
      </c>
      <c r="K1069">
        <v>5</v>
      </c>
      <c r="L1069">
        <v>-1</v>
      </c>
      <c r="M1069">
        <v>-1</v>
      </c>
      <c r="N1069">
        <v>-1</v>
      </c>
      <c r="O1069">
        <v>-1</v>
      </c>
      <c r="P1069">
        <v>1</v>
      </c>
      <c r="Q1069">
        <v>-1</v>
      </c>
      <c r="S1069" t="s">
        <v>2048</v>
      </c>
      <c r="T1069">
        <v>581</v>
      </c>
      <c r="U1069">
        <v>-1</v>
      </c>
      <c r="V1069">
        <v>-1</v>
      </c>
      <c r="W1069" s="1" t="s">
        <v>2049</v>
      </c>
      <c r="X1069" t="s">
        <v>1832</v>
      </c>
    </row>
    <row r="1070" spans="2:24" hidden="1" x14ac:dyDescent="0.25">
      <c r="B1070" t="s">
        <v>1828</v>
      </c>
      <c r="C1070" t="s">
        <v>247</v>
      </c>
      <c r="D1070" t="s">
        <v>247</v>
      </c>
      <c r="E1070" t="s">
        <v>25</v>
      </c>
      <c r="F1070" t="s">
        <v>486</v>
      </c>
      <c r="G1070">
        <v>2000</v>
      </c>
      <c r="H1070">
        <v>0</v>
      </c>
      <c r="I1070" t="s">
        <v>27</v>
      </c>
      <c r="J1070" t="s">
        <v>28</v>
      </c>
      <c r="K1070">
        <v>9</v>
      </c>
      <c r="L1070">
        <v>-1</v>
      </c>
      <c r="M1070">
        <v>-1</v>
      </c>
      <c r="N1070">
        <v>-1</v>
      </c>
      <c r="O1070">
        <v>-1</v>
      </c>
      <c r="P1070">
        <v>1</v>
      </c>
      <c r="Q1070" t="s">
        <v>30</v>
      </c>
      <c r="S1070" t="s">
        <v>2034</v>
      </c>
      <c r="T1070">
        <v>581</v>
      </c>
      <c r="U1070">
        <v>-1</v>
      </c>
      <c r="V1070">
        <v>-1</v>
      </c>
      <c r="W1070" s="1" t="s">
        <v>2035</v>
      </c>
      <c r="X1070" t="s">
        <v>1832</v>
      </c>
    </row>
    <row r="1071" spans="2:24" hidden="1" x14ac:dyDescent="0.25">
      <c r="B1071" t="s">
        <v>1828</v>
      </c>
      <c r="C1071" t="s">
        <v>2036</v>
      </c>
      <c r="D1071" t="s">
        <v>2036</v>
      </c>
      <c r="E1071">
        <v>-1</v>
      </c>
      <c r="F1071" t="s">
        <v>486</v>
      </c>
      <c r="G1071">
        <v>24</v>
      </c>
      <c r="H1071">
        <v>0</v>
      </c>
      <c r="I1071" t="s">
        <v>27</v>
      </c>
      <c r="J1071" t="s">
        <v>28</v>
      </c>
      <c r="K1071">
        <v>7</v>
      </c>
      <c r="L1071">
        <v>-1</v>
      </c>
      <c r="M1071">
        <v>-1</v>
      </c>
      <c r="N1071">
        <v>-1</v>
      </c>
      <c r="O1071">
        <v>-1</v>
      </c>
      <c r="P1071">
        <v>1</v>
      </c>
      <c r="Q1071">
        <v>-1</v>
      </c>
      <c r="S1071" t="s">
        <v>2037</v>
      </c>
      <c r="T1071">
        <v>581</v>
      </c>
      <c r="U1071">
        <v>-1</v>
      </c>
      <c r="V1071">
        <v>-1</v>
      </c>
      <c r="W1071" s="1" t="s">
        <v>2038</v>
      </c>
      <c r="X1071" t="s">
        <v>1832</v>
      </c>
    </row>
    <row r="1072" spans="2:24" hidden="1" x14ac:dyDescent="0.25">
      <c r="B1072" t="s">
        <v>1828</v>
      </c>
      <c r="C1072" t="s">
        <v>2039</v>
      </c>
      <c r="D1072" t="s">
        <v>2039</v>
      </c>
      <c r="E1072">
        <v>-1</v>
      </c>
      <c r="F1072" t="s">
        <v>486</v>
      </c>
      <c r="G1072">
        <v>24</v>
      </c>
      <c r="H1072">
        <v>0</v>
      </c>
      <c r="I1072" t="s">
        <v>27</v>
      </c>
      <c r="J1072" t="s">
        <v>28</v>
      </c>
      <c r="K1072">
        <v>6</v>
      </c>
      <c r="L1072">
        <v>-1</v>
      </c>
      <c r="M1072">
        <v>-1</v>
      </c>
      <c r="N1072">
        <v>-1</v>
      </c>
      <c r="O1072">
        <v>-1</v>
      </c>
      <c r="P1072">
        <v>1</v>
      </c>
      <c r="Q1072">
        <v>-1</v>
      </c>
      <c r="S1072" t="s">
        <v>2040</v>
      </c>
      <c r="T1072">
        <v>581</v>
      </c>
      <c r="U1072">
        <v>-1</v>
      </c>
      <c r="V1072">
        <v>-1</v>
      </c>
      <c r="W1072" s="1" t="s">
        <v>2041</v>
      </c>
      <c r="X1072" t="s">
        <v>1832</v>
      </c>
    </row>
    <row r="1073" spans="2:24" hidden="1" x14ac:dyDescent="0.25">
      <c r="B1073" t="s">
        <v>1828</v>
      </c>
      <c r="C1073" t="s">
        <v>2042</v>
      </c>
      <c r="D1073" t="s">
        <v>2042</v>
      </c>
      <c r="E1073">
        <v>-1</v>
      </c>
      <c r="F1073" t="s">
        <v>486</v>
      </c>
      <c r="G1073">
        <v>50</v>
      </c>
      <c r="H1073">
        <v>0</v>
      </c>
      <c r="I1073" t="s">
        <v>27</v>
      </c>
      <c r="J1073" t="s">
        <v>28</v>
      </c>
      <c r="K1073">
        <v>8</v>
      </c>
      <c r="L1073">
        <v>-1</v>
      </c>
      <c r="M1073">
        <v>-1</v>
      </c>
      <c r="N1073">
        <v>-1</v>
      </c>
      <c r="O1073">
        <v>-1</v>
      </c>
      <c r="P1073">
        <v>1</v>
      </c>
      <c r="Q1073">
        <v>-1</v>
      </c>
      <c r="S1073" t="s">
        <v>2043</v>
      </c>
      <c r="T1073">
        <v>581</v>
      </c>
      <c r="U1073">
        <v>-1</v>
      </c>
      <c r="V1073">
        <v>-1</v>
      </c>
      <c r="W1073" s="1" t="s">
        <v>2044</v>
      </c>
      <c r="X1073" t="s">
        <v>1832</v>
      </c>
    </row>
    <row r="1074" spans="2:24" hidden="1" x14ac:dyDescent="0.25">
      <c r="B1074" t="s">
        <v>1828</v>
      </c>
      <c r="C1074" t="s">
        <v>408</v>
      </c>
      <c r="D1074" t="s">
        <v>408</v>
      </c>
      <c r="E1074">
        <v>-1</v>
      </c>
      <c r="F1074" t="s">
        <v>486</v>
      </c>
      <c r="G1074">
        <v>24</v>
      </c>
      <c r="H1074">
        <v>0</v>
      </c>
      <c r="I1074" t="s">
        <v>28</v>
      </c>
      <c r="J1074" t="s">
        <v>27</v>
      </c>
      <c r="K1074">
        <v>1</v>
      </c>
      <c r="L1074">
        <v>-1</v>
      </c>
      <c r="M1074">
        <v>-1</v>
      </c>
      <c r="N1074">
        <v>-1</v>
      </c>
      <c r="O1074">
        <v>-1</v>
      </c>
      <c r="P1074">
        <v>1</v>
      </c>
      <c r="Q1074">
        <v>-1</v>
      </c>
      <c r="R1074" t="s">
        <v>27</v>
      </c>
      <c r="S1074" t="s">
        <v>2045</v>
      </c>
      <c r="T1074">
        <v>581</v>
      </c>
      <c r="U1074">
        <v>-1</v>
      </c>
      <c r="V1074">
        <v>-1</v>
      </c>
      <c r="W1074" s="1" t="s">
        <v>2046</v>
      </c>
      <c r="X1074" t="s">
        <v>1832</v>
      </c>
    </row>
    <row r="1075" spans="2:24" hidden="1" x14ac:dyDescent="0.25">
      <c r="B1075" t="s">
        <v>985</v>
      </c>
      <c r="C1075" t="s">
        <v>1341</v>
      </c>
      <c r="D1075" t="s">
        <v>1341</v>
      </c>
      <c r="E1075">
        <v>-1</v>
      </c>
      <c r="F1075" t="s">
        <v>82</v>
      </c>
      <c r="G1075">
        <v>6</v>
      </c>
      <c r="H1075">
        <v>0</v>
      </c>
      <c r="I1075" t="s">
        <v>27</v>
      </c>
      <c r="J1075" t="s">
        <v>28</v>
      </c>
      <c r="K1075">
        <v>8</v>
      </c>
      <c r="L1075">
        <v>-1</v>
      </c>
      <c r="M1075">
        <v>-1</v>
      </c>
      <c r="N1075">
        <v>-1</v>
      </c>
      <c r="O1075">
        <v>-1</v>
      </c>
      <c r="P1075">
        <v>1</v>
      </c>
      <c r="Q1075">
        <v>-1</v>
      </c>
      <c r="S1075" t="s">
        <v>1342</v>
      </c>
      <c r="T1075">
        <v>676</v>
      </c>
      <c r="U1075">
        <v>-1</v>
      </c>
      <c r="W1075" s="1" t="s">
        <v>1343</v>
      </c>
      <c r="X1075" t="s">
        <v>1343</v>
      </c>
    </row>
    <row r="1076" spans="2:24" hidden="1" x14ac:dyDescent="0.25">
      <c r="B1076" t="s">
        <v>985</v>
      </c>
      <c r="C1076" t="s">
        <v>1344</v>
      </c>
      <c r="D1076" t="s">
        <v>1344</v>
      </c>
      <c r="E1076">
        <v>-1</v>
      </c>
      <c r="F1076" t="s">
        <v>82</v>
      </c>
      <c r="G1076">
        <v>6</v>
      </c>
      <c r="H1076">
        <v>0</v>
      </c>
      <c r="I1076" t="s">
        <v>27</v>
      </c>
      <c r="J1076" t="s">
        <v>28</v>
      </c>
      <c r="K1076">
        <v>9</v>
      </c>
      <c r="L1076">
        <v>-1</v>
      </c>
      <c r="M1076">
        <v>-1</v>
      </c>
      <c r="N1076">
        <v>-1</v>
      </c>
      <c r="O1076">
        <v>-1</v>
      </c>
      <c r="P1076">
        <v>1</v>
      </c>
      <c r="Q1076">
        <v>-1</v>
      </c>
      <c r="S1076" t="s">
        <v>1345</v>
      </c>
      <c r="T1076">
        <v>677</v>
      </c>
      <c r="U1076">
        <v>-1</v>
      </c>
      <c r="W1076" s="1" t="s">
        <v>1346</v>
      </c>
      <c r="X1076" t="s">
        <v>1346</v>
      </c>
    </row>
    <row r="1077" spans="2:24" hidden="1" x14ac:dyDescent="0.25">
      <c r="B1077" t="s">
        <v>985</v>
      </c>
      <c r="C1077" t="s">
        <v>1347</v>
      </c>
      <c r="D1077" t="s">
        <v>1347</v>
      </c>
      <c r="E1077">
        <v>-1</v>
      </c>
      <c r="F1077" t="s">
        <v>82</v>
      </c>
      <c r="G1077">
        <v>6</v>
      </c>
      <c r="H1077">
        <v>0</v>
      </c>
      <c r="I1077" t="s">
        <v>27</v>
      </c>
      <c r="J1077" t="s">
        <v>28</v>
      </c>
      <c r="K1077">
        <v>10</v>
      </c>
      <c r="L1077">
        <v>-1</v>
      </c>
      <c r="M1077">
        <v>-1</v>
      </c>
      <c r="N1077">
        <v>-1</v>
      </c>
      <c r="O1077">
        <v>-1</v>
      </c>
      <c r="P1077">
        <v>1</v>
      </c>
      <c r="Q1077">
        <v>-1</v>
      </c>
      <c r="S1077" t="s">
        <v>1348</v>
      </c>
      <c r="T1077">
        <v>678</v>
      </c>
      <c r="U1077">
        <v>-1</v>
      </c>
      <c r="W1077" s="1" t="s">
        <v>1349</v>
      </c>
      <c r="X1077" t="s">
        <v>1349</v>
      </c>
    </row>
    <row r="1078" spans="2:24" hidden="1" x14ac:dyDescent="0.25">
      <c r="B1078" t="s">
        <v>985</v>
      </c>
      <c r="C1078" t="s">
        <v>1350</v>
      </c>
      <c r="D1078" t="s">
        <v>1350</v>
      </c>
      <c r="E1078">
        <v>-1</v>
      </c>
      <c r="F1078" t="s">
        <v>82</v>
      </c>
      <c r="G1078">
        <v>6</v>
      </c>
      <c r="H1078">
        <v>0</v>
      </c>
      <c r="I1078" t="s">
        <v>27</v>
      </c>
      <c r="J1078" t="s">
        <v>28</v>
      </c>
      <c r="K1078">
        <v>11</v>
      </c>
      <c r="L1078">
        <v>-1</v>
      </c>
      <c r="M1078">
        <v>-1</v>
      </c>
      <c r="N1078">
        <v>-1</v>
      </c>
      <c r="O1078">
        <v>-1</v>
      </c>
      <c r="P1078">
        <v>1</v>
      </c>
      <c r="Q1078">
        <v>-1</v>
      </c>
      <c r="S1078" t="s">
        <v>1351</v>
      </c>
      <c r="T1078">
        <v>679</v>
      </c>
      <c r="U1078">
        <v>-1</v>
      </c>
      <c r="W1078" s="1" t="s">
        <v>1352</v>
      </c>
      <c r="X1078" t="s">
        <v>1352</v>
      </c>
    </row>
    <row r="1079" spans="2:24" hidden="1" x14ac:dyDescent="0.25">
      <c r="B1079" t="s">
        <v>985</v>
      </c>
      <c r="C1079" t="s">
        <v>1353</v>
      </c>
      <c r="D1079" t="s">
        <v>1353</v>
      </c>
      <c r="E1079">
        <v>-1</v>
      </c>
      <c r="F1079" t="s">
        <v>82</v>
      </c>
      <c r="G1079">
        <v>6</v>
      </c>
      <c r="H1079">
        <v>0</v>
      </c>
      <c r="I1079" t="s">
        <v>27</v>
      </c>
      <c r="J1079" t="s">
        <v>28</v>
      </c>
      <c r="K1079">
        <v>12</v>
      </c>
      <c r="L1079">
        <v>-1</v>
      </c>
      <c r="M1079">
        <v>-1</v>
      </c>
      <c r="N1079">
        <v>-1</v>
      </c>
      <c r="O1079">
        <v>-1</v>
      </c>
      <c r="P1079">
        <v>1</v>
      </c>
      <c r="Q1079">
        <v>-1</v>
      </c>
      <c r="S1079" t="s">
        <v>1354</v>
      </c>
      <c r="T1079">
        <v>680</v>
      </c>
      <c r="U1079">
        <v>-1</v>
      </c>
      <c r="W1079" s="1" t="s">
        <v>1355</v>
      </c>
      <c r="X1079" t="s">
        <v>1355</v>
      </c>
    </row>
    <row r="1080" spans="2:24" hidden="1" x14ac:dyDescent="0.25">
      <c r="B1080" t="s">
        <v>985</v>
      </c>
      <c r="C1080" t="s">
        <v>4638</v>
      </c>
      <c r="D1080" t="s">
        <v>4638</v>
      </c>
      <c r="E1080">
        <v>-1</v>
      </c>
      <c r="F1080" t="s">
        <v>82</v>
      </c>
      <c r="G1080">
        <v>10</v>
      </c>
      <c r="H1080">
        <v>0</v>
      </c>
      <c r="I1080" t="s">
        <v>27</v>
      </c>
      <c r="J1080" t="s">
        <v>28</v>
      </c>
      <c r="K1080">
        <v>118</v>
      </c>
      <c r="L1080">
        <v>-1</v>
      </c>
      <c r="M1080">
        <v>-1</v>
      </c>
      <c r="N1080">
        <v>-1</v>
      </c>
      <c r="O1080">
        <v>-1</v>
      </c>
      <c r="P1080">
        <v>1</v>
      </c>
      <c r="Q1080" t="s">
        <v>102</v>
      </c>
      <c r="S1080" t="s">
        <v>4639</v>
      </c>
      <c r="T1080">
        <v>581</v>
      </c>
      <c r="U1080">
        <v>-1</v>
      </c>
      <c r="V1080">
        <v>-1</v>
      </c>
      <c r="W1080" s="1" t="s">
        <v>4640</v>
      </c>
      <c r="X1080" t="s">
        <v>4640</v>
      </c>
    </row>
    <row r="1081" spans="2:24" hidden="1" x14ac:dyDescent="0.25">
      <c r="B1081" t="s">
        <v>985</v>
      </c>
      <c r="C1081" t="s">
        <v>4641</v>
      </c>
      <c r="D1081" t="s">
        <v>4641</v>
      </c>
      <c r="E1081">
        <v>-1</v>
      </c>
      <c r="F1081" t="s">
        <v>82</v>
      </c>
      <c r="G1081">
        <v>10</v>
      </c>
      <c r="H1081">
        <v>0</v>
      </c>
      <c r="I1081" t="s">
        <v>27</v>
      </c>
      <c r="J1081" t="s">
        <v>28</v>
      </c>
      <c r="K1081">
        <v>119</v>
      </c>
      <c r="L1081">
        <v>-1</v>
      </c>
      <c r="M1081">
        <v>-1</v>
      </c>
      <c r="N1081">
        <v>-1</v>
      </c>
      <c r="O1081">
        <v>-1</v>
      </c>
      <c r="P1081">
        <v>1</v>
      </c>
      <c r="Q1081" t="s">
        <v>102</v>
      </c>
      <c r="S1081" t="s">
        <v>4642</v>
      </c>
      <c r="T1081">
        <v>581</v>
      </c>
      <c r="U1081">
        <v>-1</v>
      </c>
      <c r="V1081">
        <v>-1</v>
      </c>
      <c r="W1081" s="1" t="s">
        <v>4643</v>
      </c>
      <c r="X1081" t="s">
        <v>4643</v>
      </c>
    </row>
    <row r="1082" spans="2:24" hidden="1" x14ac:dyDescent="0.25">
      <c r="B1082" t="s">
        <v>985</v>
      </c>
      <c r="C1082" t="s">
        <v>363</v>
      </c>
      <c r="D1082" t="s">
        <v>363</v>
      </c>
      <c r="E1082" t="s">
        <v>365</v>
      </c>
      <c r="F1082" t="s">
        <v>89</v>
      </c>
      <c r="G1082">
        <v>2</v>
      </c>
      <c r="H1082">
        <v>0</v>
      </c>
      <c r="I1082" t="s">
        <v>28</v>
      </c>
      <c r="J1082" t="s">
        <v>27</v>
      </c>
      <c r="K1082">
        <v>2</v>
      </c>
      <c r="L1082">
        <v>-1</v>
      </c>
      <c r="M1082">
        <v>-1</v>
      </c>
      <c r="N1082">
        <v>-1</v>
      </c>
      <c r="O1082">
        <v>-1</v>
      </c>
      <c r="P1082">
        <v>1</v>
      </c>
      <c r="Q1082">
        <v>-1</v>
      </c>
      <c r="R1082" t="s">
        <v>27</v>
      </c>
      <c r="S1082" t="s">
        <v>1333</v>
      </c>
      <c r="T1082">
        <v>681</v>
      </c>
      <c r="U1082">
        <v>-1</v>
      </c>
      <c r="W1082" s="1" t="s">
        <v>367</v>
      </c>
      <c r="X1082" t="s">
        <v>367</v>
      </c>
    </row>
    <row r="1083" spans="2:24" hidden="1" x14ac:dyDescent="0.25">
      <c r="B1083" t="s">
        <v>985</v>
      </c>
      <c r="C1083" t="s">
        <v>368</v>
      </c>
      <c r="D1083" t="s">
        <v>368</v>
      </c>
      <c r="E1083" t="s">
        <v>365</v>
      </c>
      <c r="F1083" t="s">
        <v>89</v>
      </c>
      <c r="G1083">
        <v>2</v>
      </c>
      <c r="H1083">
        <v>0</v>
      </c>
      <c r="I1083" t="s">
        <v>28</v>
      </c>
      <c r="J1083" t="s">
        <v>27</v>
      </c>
      <c r="K1083">
        <v>3</v>
      </c>
      <c r="L1083">
        <v>-1</v>
      </c>
      <c r="M1083">
        <v>-1</v>
      </c>
      <c r="N1083">
        <v>-1</v>
      </c>
      <c r="O1083">
        <v>-1</v>
      </c>
      <c r="P1083">
        <v>1</v>
      </c>
      <c r="Q1083">
        <v>-1</v>
      </c>
      <c r="R1083" t="s">
        <v>27</v>
      </c>
      <c r="S1083" t="s">
        <v>1334</v>
      </c>
      <c r="T1083">
        <v>682</v>
      </c>
      <c r="U1083">
        <v>-1</v>
      </c>
      <c r="W1083" s="1" t="s">
        <v>371</v>
      </c>
      <c r="X1083" t="s">
        <v>371</v>
      </c>
    </row>
    <row r="1084" spans="2:24" hidden="1" x14ac:dyDescent="0.25">
      <c r="B1084" t="s">
        <v>985</v>
      </c>
      <c r="C1084" t="s">
        <v>372</v>
      </c>
      <c r="D1084" t="s">
        <v>372</v>
      </c>
      <c r="E1084" t="s">
        <v>365</v>
      </c>
      <c r="F1084" t="s">
        <v>89</v>
      </c>
      <c r="G1084">
        <v>2</v>
      </c>
      <c r="H1084">
        <v>0</v>
      </c>
      <c r="I1084" t="s">
        <v>28</v>
      </c>
      <c r="J1084" t="s">
        <v>27</v>
      </c>
      <c r="K1084">
        <v>4</v>
      </c>
      <c r="L1084">
        <v>-1</v>
      </c>
      <c r="M1084">
        <v>-1</v>
      </c>
      <c r="N1084">
        <v>-1</v>
      </c>
      <c r="O1084">
        <v>-1</v>
      </c>
      <c r="P1084">
        <v>1</v>
      </c>
      <c r="Q1084">
        <v>-1</v>
      </c>
      <c r="R1084" t="s">
        <v>27</v>
      </c>
      <c r="S1084" t="s">
        <v>1335</v>
      </c>
      <c r="T1084">
        <v>683</v>
      </c>
      <c r="U1084">
        <v>-1</v>
      </c>
      <c r="W1084" s="1" t="s">
        <v>375</v>
      </c>
      <c r="X1084" t="s">
        <v>375</v>
      </c>
    </row>
    <row r="1085" spans="2:24" hidden="1" x14ac:dyDescent="0.25">
      <c r="B1085" t="s">
        <v>985</v>
      </c>
      <c r="C1085" t="s">
        <v>376</v>
      </c>
      <c r="D1085" t="s">
        <v>376</v>
      </c>
      <c r="E1085" t="s">
        <v>365</v>
      </c>
      <c r="F1085" t="s">
        <v>89</v>
      </c>
      <c r="G1085">
        <v>2</v>
      </c>
      <c r="H1085">
        <v>0</v>
      </c>
      <c r="I1085" t="s">
        <v>28</v>
      </c>
      <c r="J1085" t="s">
        <v>27</v>
      </c>
      <c r="K1085">
        <v>5</v>
      </c>
      <c r="L1085">
        <v>-1</v>
      </c>
      <c r="M1085">
        <v>-1</v>
      </c>
      <c r="N1085">
        <v>-1</v>
      </c>
      <c r="O1085">
        <v>-1</v>
      </c>
      <c r="P1085">
        <v>1</v>
      </c>
      <c r="Q1085">
        <v>-1</v>
      </c>
      <c r="R1085" t="s">
        <v>27</v>
      </c>
      <c r="S1085" t="s">
        <v>1336</v>
      </c>
      <c r="T1085">
        <v>684</v>
      </c>
      <c r="U1085">
        <v>-1</v>
      </c>
      <c r="W1085" s="1" t="s">
        <v>379</v>
      </c>
      <c r="X1085" t="s">
        <v>379</v>
      </c>
    </row>
    <row r="1086" spans="2:24" hidden="1" x14ac:dyDescent="0.25">
      <c r="B1086" t="s">
        <v>985</v>
      </c>
      <c r="C1086" t="s">
        <v>2205</v>
      </c>
      <c r="D1086" t="s">
        <v>2205</v>
      </c>
      <c r="E1086">
        <v>-1</v>
      </c>
      <c r="F1086" t="s">
        <v>82</v>
      </c>
      <c r="G1086">
        <v>6</v>
      </c>
      <c r="H1086">
        <v>0</v>
      </c>
      <c r="I1086" t="s">
        <v>27</v>
      </c>
      <c r="J1086" t="s">
        <v>28</v>
      </c>
      <c r="K1086">
        <v>112</v>
      </c>
      <c r="L1086">
        <v>-1</v>
      </c>
      <c r="M1086">
        <v>-1</v>
      </c>
      <c r="N1086">
        <v>-1</v>
      </c>
      <c r="O1086">
        <v>-1</v>
      </c>
      <c r="P1086">
        <v>1</v>
      </c>
      <c r="Q1086">
        <v>-1</v>
      </c>
      <c r="S1086" t="s">
        <v>2206</v>
      </c>
      <c r="T1086">
        <v>685</v>
      </c>
      <c r="U1086">
        <v>-1</v>
      </c>
      <c r="W1086" s="1" t="s">
        <v>2207</v>
      </c>
      <c r="X1086" t="s">
        <v>2207</v>
      </c>
    </row>
    <row r="1087" spans="2:24" hidden="1" x14ac:dyDescent="0.25">
      <c r="B1087" t="s">
        <v>985</v>
      </c>
      <c r="C1087" t="s">
        <v>2214</v>
      </c>
      <c r="D1087" t="s">
        <v>2214</v>
      </c>
      <c r="E1087">
        <v>-1</v>
      </c>
      <c r="F1087" t="s">
        <v>38</v>
      </c>
      <c r="G1087">
        <v>11</v>
      </c>
      <c r="H1087">
        <v>0</v>
      </c>
      <c r="I1087" t="s">
        <v>27</v>
      </c>
      <c r="J1087" t="s">
        <v>28</v>
      </c>
      <c r="K1087">
        <v>115</v>
      </c>
      <c r="L1087">
        <v>-1</v>
      </c>
      <c r="M1087">
        <v>-1</v>
      </c>
      <c r="N1087">
        <v>-1</v>
      </c>
      <c r="O1087">
        <v>-1</v>
      </c>
      <c r="P1087">
        <v>1</v>
      </c>
      <c r="Q1087">
        <v>-1</v>
      </c>
      <c r="S1087" t="s">
        <v>2215</v>
      </c>
      <c r="T1087">
        <v>686</v>
      </c>
      <c r="U1087">
        <v>-1</v>
      </c>
      <c r="W1087" s="1" t="s">
        <v>2216</v>
      </c>
      <c r="X1087" t="s">
        <v>2216</v>
      </c>
    </row>
    <row r="1088" spans="2:24" hidden="1" x14ac:dyDescent="0.25">
      <c r="B1088" t="s">
        <v>985</v>
      </c>
      <c r="C1088" t="s">
        <v>2202</v>
      </c>
      <c r="D1088" t="s">
        <v>2202</v>
      </c>
      <c r="E1088">
        <v>-1</v>
      </c>
      <c r="F1088" t="s">
        <v>82</v>
      </c>
      <c r="G1088">
        <v>6</v>
      </c>
      <c r="H1088">
        <v>0</v>
      </c>
      <c r="I1088" t="s">
        <v>27</v>
      </c>
      <c r="J1088" t="s">
        <v>28</v>
      </c>
      <c r="K1088">
        <v>111</v>
      </c>
      <c r="L1088">
        <v>-1</v>
      </c>
      <c r="M1088">
        <v>-1</v>
      </c>
      <c r="N1088">
        <v>-1</v>
      </c>
      <c r="O1088">
        <v>-1</v>
      </c>
      <c r="P1088">
        <v>1</v>
      </c>
      <c r="Q1088">
        <v>-1</v>
      </c>
      <c r="S1088" t="s">
        <v>2203</v>
      </c>
      <c r="T1088">
        <v>687</v>
      </c>
      <c r="U1088">
        <v>-1</v>
      </c>
      <c r="W1088" s="1" t="s">
        <v>2204</v>
      </c>
      <c r="X1088" t="s">
        <v>2204</v>
      </c>
    </row>
    <row r="1089" spans="2:24" hidden="1" x14ac:dyDescent="0.25">
      <c r="B1089" t="s">
        <v>985</v>
      </c>
      <c r="C1089" t="s">
        <v>2211</v>
      </c>
      <c r="D1089" t="s">
        <v>2211</v>
      </c>
      <c r="E1089">
        <v>-1</v>
      </c>
      <c r="F1089" t="s">
        <v>38</v>
      </c>
      <c r="G1089">
        <v>11</v>
      </c>
      <c r="H1089">
        <v>0</v>
      </c>
      <c r="I1089" t="s">
        <v>27</v>
      </c>
      <c r="J1089" t="s">
        <v>28</v>
      </c>
      <c r="K1089">
        <v>114</v>
      </c>
      <c r="L1089">
        <v>-1</v>
      </c>
      <c r="M1089">
        <v>-1</v>
      </c>
      <c r="N1089">
        <v>-1</v>
      </c>
      <c r="O1089">
        <v>-1</v>
      </c>
      <c r="P1089">
        <v>1</v>
      </c>
      <c r="Q1089">
        <v>-1</v>
      </c>
      <c r="S1089" t="s">
        <v>2212</v>
      </c>
      <c r="T1089">
        <v>688</v>
      </c>
      <c r="U1089">
        <v>-1</v>
      </c>
      <c r="W1089" s="1" t="s">
        <v>2213</v>
      </c>
      <c r="X1089" t="s">
        <v>2213</v>
      </c>
    </row>
    <row r="1090" spans="2:24" hidden="1" x14ac:dyDescent="0.25">
      <c r="B1090" t="s">
        <v>985</v>
      </c>
      <c r="C1090" t="s">
        <v>2199</v>
      </c>
      <c r="D1090" t="s">
        <v>2199</v>
      </c>
      <c r="E1090">
        <v>-1</v>
      </c>
      <c r="F1090" t="s">
        <v>82</v>
      </c>
      <c r="G1090">
        <v>6</v>
      </c>
      <c r="H1090">
        <v>0</v>
      </c>
      <c r="I1090" t="s">
        <v>27</v>
      </c>
      <c r="J1090" t="s">
        <v>28</v>
      </c>
      <c r="K1090">
        <v>110</v>
      </c>
      <c r="L1090">
        <v>-1</v>
      </c>
      <c r="M1090">
        <v>-1</v>
      </c>
      <c r="N1090">
        <v>-1</v>
      </c>
      <c r="O1090">
        <v>-1</v>
      </c>
      <c r="P1090">
        <v>1</v>
      </c>
      <c r="Q1090">
        <v>-1</v>
      </c>
      <c r="S1090" t="s">
        <v>2200</v>
      </c>
      <c r="T1090">
        <v>689</v>
      </c>
      <c r="U1090">
        <v>-1</v>
      </c>
      <c r="W1090" s="1" t="s">
        <v>2201</v>
      </c>
      <c r="X1090" t="s">
        <v>2201</v>
      </c>
    </row>
    <row r="1091" spans="2:24" hidden="1" x14ac:dyDescent="0.25">
      <c r="B1091" t="s">
        <v>985</v>
      </c>
      <c r="C1091" t="s">
        <v>2208</v>
      </c>
      <c r="D1091" t="s">
        <v>2208</v>
      </c>
      <c r="E1091">
        <v>-1</v>
      </c>
      <c r="F1091" t="s">
        <v>38</v>
      </c>
      <c r="G1091">
        <v>11</v>
      </c>
      <c r="H1091">
        <v>0</v>
      </c>
      <c r="I1091" t="s">
        <v>27</v>
      </c>
      <c r="J1091" t="s">
        <v>28</v>
      </c>
      <c r="K1091">
        <v>113</v>
      </c>
      <c r="L1091">
        <v>-1</v>
      </c>
      <c r="M1091">
        <v>-1</v>
      </c>
      <c r="N1091">
        <v>-1</v>
      </c>
      <c r="O1091">
        <v>-1</v>
      </c>
      <c r="P1091">
        <v>1</v>
      </c>
      <c r="Q1091">
        <v>-1</v>
      </c>
      <c r="S1091" t="s">
        <v>2209</v>
      </c>
      <c r="T1091">
        <v>690</v>
      </c>
      <c r="U1091">
        <v>-1</v>
      </c>
      <c r="W1091" s="1" t="s">
        <v>2210</v>
      </c>
      <c r="X1091" t="s">
        <v>2210</v>
      </c>
    </row>
    <row r="1092" spans="2:24" hidden="1" x14ac:dyDescent="0.25">
      <c r="B1092" t="s">
        <v>985</v>
      </c>
      <c r="C1092" t="s">
        <v>1356</v>
      </c>
      <c r="D1092" t="s">
        <v>1356</v>
      </c>
      <c r="E1092">
        <v>-1</v>
      </c>
      <c r="F1092" t="s">
        <v>82</v>
      </c>
      <c r="G1092">
        <v>5</v>
      </c>
      <c r="H1092">
        <v>1</v>
      </c>
      <c r="I1092" t="s">
        <v>27</v>
      </c>
      <c r="K1092">
        <v>13</v>
      </c>
      <c r="L1092">
        <v>-1</v>
      </c>
      <c r="M1092">
        <v>-1</v>
      </c>
      <c r="N1092">
        <v>-1</v>
      </c>
      <c r="O1092">
        <v>-1</v>
      </c>
      <c r="P1092">
        <v>1</v>
      </c>
      <c r="Q1092">
        <v>-1</v>
      </c>
      <c r="S1092" t="s">
        <v>1357</v>
      </c>
      <c r="T1092">
        <v>691</v>
      </c>
      <c r="U1092">
        <v>-1</v>
      </c>
      <c r="W1092" s="1" t="s">
        <v>1358</v>
      </c>
      <c r="X1092" t="s">
        <v>1358</v>
      </c>
    </row>
    <row r="1093" spans="2:24" hidden="1" x14ac:dyDescent="0.25">
      <c r="B1093" t="s">
        <v>985</v>
      </c>
      <c r="C1093" t="s">
        <v>1359</v>
      </c>
      <c r="D1093" t="s">
        <v>1359</v>
      </c>
      <c r="E1093">
        <v>-1</v>
      </c>
      <c r="F1093" t="s">
        <v>82</v>
      </c>
      <c r="G1093">
        <v>6</v>
      </c>
      <c r="H1093">
        <v>0</v>
      </c>
      <c r="I1093" t="s">
        <v>27</v>
      </c>
      <c r="J1093" t="s">
        <v>28</v>
      </c>
      <c r="K1093">
        <v>14</v>
      </c>
      <c r="L1093">
        <v>-1</v>
      </c>
      <c r="M1093">
        <v>-1</v>
      </c>
      <c r="N1093">
        <v>-1</v>
      </c>
      <c r="O1093">
        <v>-1</v>
      </c>
      <c r="P1093">
        <v>1</v>
      </c>
      <c r="Q1093">
        <v>-1</v>
      </c>
      <c r="S1093" t="s">
        <v>1360</v>
      </c>
      <c r="T1093">
        <v>692</v>
      </c>
      <c r="U1093">
        <v>-1</v>
      </c>
      <c r="W1093" s="1" t="s">
        <v>1361</v>
      </c>
      <c r="X1093" t="s">
        <v>1361</v>
      </c>
    </row>
    <row r="1094" spans="2:24" hidden="1" x14ac:dyDescent="0.25">
      <c r="B1094" t="s">
        <v>985</v>
      </c>
      <c r="C1094" t="s">
        <v>1362</v>
      </c>
      <c r="D1094" t="s">
        <v>1362</v>
      </c>
      <c r="E1094">
        <v>-1</v>
      </c>
      <c r="F1094" t="s">
        <v>82</v>
      </c>
      <c r="G1094">
        <v>6</v>
      </c>
      <c r="H1094">
        <v>0</v>
      </c>
      <c r="I1094" t="s">
        <v>27</v>
      </c>
      <c r="J1094" t="s">
        <v>28</v>
      </c>
      <c r="K1094">
        <v>15</v>
      </c>
      <c r="L1094">
        <v>-1</v>
      </c>
      <c r="M1094">
        <v>-1</v>
      </c>
      <c r="N1094">
        <v>-1</v>
      </c>
      <c r="O1094">
        <v>-1</v>
      </c>
      <c r="P1094">
        <v>1</v>
      </c>
      <c r="Q1094">
        <v>-1</v>
      </c>
      <c r="S1094" t="s">
        <v>1363</v>
      </c>
      <c r="T1094">
        <v>693</v>
      </c>
      <c r="U1094">
        <v>-1</v>
      </c>
      <c r="W1094" s="1" t="s">
        <v>1364</v>
      </c>
      <c r="X1094" t="s">
        <v>1364</v>
      </c>
    </row>
    <row r="1095" spans="2:24" hidden="1" x14ac:dyDescent="0.25">
      <c r="B1095" t="s">
        <v>985</v>
      </c>
      <c r="C1095" t="s">
        <v>1365</v>
      </c>
      <c r="D1095" t="s">
        <v>1365</v>
      </c>
      <c r="E1095">
        <v>-1</v>
      </c>
      <c r="F1095" t="s">
        <v>82</v>
      </c>
      <c r="G1095">
        <v>6</v>
      </c>
      <c r="H1095">
        <v>0</v>
      </c>
      <c r="I1095" t="s">
        <v>27</v>
      </c>
      <c r="J1095" t="s">
        <v>28</v>
      </c>
      <c r="K1095">
        <v>16</v>
      </c>
      <c r="L1095">
        <v>-1</v>
      </c>
      <c r="M1095">
        <v>-1</v>
      </c>
      <c r="N1095">
        <v>-1</v>
      </c>
      <c r="O1095">
        <v>-1</v>
      </c>
      <c r="P1095">
        <v>1</v>
      </c>
      <c r="Q1095">
        <v>-1</v>
      </c>
      <c r="S1095" t="s">
        <v>1366</v>
      </c>
      <c r="T1095">
        <v>694</v>
      </c>
      <c r="U1095">
        <v>-1</v>
      </c>
      <c r="W1095" s="1" t="s">
        <v>1367</v>
      </c>
      <c r="X1095" t="s">
        <v>1367</v>
      </c>
    </row>
    <row r="1096" spans="2:24" hidden="1" x14ac:dyDescent="0.25">
      <c r="B1096" t="s">
        <v>985</v>
      </c>
      <c r="C1096" t="s">
        <v>1368</v>
      </c>
      <c r="D1096" t="s">
        <v>1368</v>
      </c>
      <c r="E1096">
        <v>-1</v>
      </c>
      <c r="F1096" t="s">
        <v>82</v>
      </c>
      <c r="G1096">
        <v>6</v>
      </c>
      <c r="H1096">
        <v>0</v>
      </c>
      <c r="I1096" t="s">
        <v>27</v>
      </c>
      <c r="J1096" t="s">
        <v>28</v>
      </c>
      <c r="K1096">
        <v>17</v>
      </c>
      <c r="L1096">
        <v>-1</v>
      </c>
      <c r="M1096">
        <v>-1</v>
      </c>
      <c r="N1096">
        <v>-1</v>
      </c>
      <c r="O1096">
        <v>-1</v>
      </c>
      <c r="P1096">
        <v>1</v>
      </c>
      <c r="Q1096">
        <v>-1</v>
      </c>
      <c r="S1096" t="s">
        <v>1369</v>
      </c>
      <c r="T1096">
        <v>695</v>
      </c>
      <c r="U1096">
        <v>-1</v>
      </c>
      <c r="W1096" s="1" t="s">
        <v>1370</v>
      </c>
      <c r="X1096" t="s">
        <v>1370</v>
      </c>
    </row>
    <row r="1097" spans="2:24" hidden="1" x14ac:dyDescent="0.25">
      <c r="B1097" t="s">
        <v>985</v>
      </c>
      <c r="C1097" t="s">
        <v>1383</v>
      </c>
      <c r="D1097" t="s">
        <v>1383</v>
      </c>
      <c r="E1097">
        <v>-1</v>
      </c>
      <c r="F1097" t="s">
        <v>82</v>
      </c>
      <c r="G1097">
        <v>5</v>
      </c>
      <c r="H1097">
        <v>1</v>
      </c>
      <c r="I1097" t="s">
        <v>27</v>
      </c>
      <c r="K1097">
        <v>22</v>
      </c>
      <c r="L1097">
        <v>-1</v>
      </c>
      <c r="M1097">
        <v>-1</v>
      </c>
      <c r="N1097">
        <v>-1</v>
      </c>
      <c r="O1097">
        <v>-1</v>
      </c>
      <c r="P1097">
        <v>1</v>
      </c>
      <c r="Q1097">
        <v>-1</v>
      </c>
      <c r="S1097" t="s">
        <v>1384</v>
      </c>
      <c r="T1097">
        <v>696</v>
      </c>
      <c r="U1097">
        <v>-1</v>
      </c>
      <c r="W1097" s="1" t="s">
        <v>1385</v>
      </c>
      <c r="X1097" t="s">
        <v>1385</v>
      </c>
    </row>
    <row r="1098" spans="2:24" hidden="1" x14ac:dyDescent="0.25">
      <c r="B1098" t="s">
        <v>985</v>
      </c>
      <c r="C1098" t="s">
        <v>1386</v>
      </c>
      <c r="D1098" t="s">
        <v>1386</v>
      </c>
      <c r="E1098">
        <v>-1</v>
      </c>
      <c r="F1098" t="s">
        <v>82</v>
      </c>
      <c r="G1098">
        <v>5</v>
      </c>
      <c r="H1098">
        <v>1</v>
      </c>
      <c r="I1098" t="s">
        <v>27</v>
      </c>
      <c r="K1098">
        <v>23</v>
      </c>
      <c r="L1098">
        <v>-1</v>
      </c>
      <c r="M1098">
        <v>-1</v>
      </c>
      <c r="N1098">
        <v>-1</v>
      </c>
      <c r="O1098">
        <v>-1</v>
      </c>
      <c r="P1098">
        <v>1</v>
      </c>
      <c r="Q1098">
        <v>-1</v>
      </c>
      <c r="S1098" t="s">
        <v>1387</v>
      </c>
      <c r="T1098">
        <v>697</v>
      </c>
      <c r="U1098">
        <v>-1</v>
      </c>
      <c r="W1098" s="1" t="s">
        <v>1388</v>
      </c>
      <c r="X1098" t="s">
        <v>1388</v>
      </c>
    </row>
    <row r="1099" spans="2:24" hidden="1" x14ac:dyDescent="0.25">
      <c r="B1099" t="s">
        <v>985</v>
      </c>
      <c r="C1099" t="s">
        <v>1380</v>
      </c>
      <c r="D1099" t="s">
        <v>1380</v>
      </c>
      <c r="E1099">
        <v>-1</v>
      </c>
      <c r="F1099" t="s">
        <v>82</v>
      </c>
      <c r="G1099">
        <v>5</v>
      </c>
      <c r="H1099">
        <v>1</v>
      </c>
      <c r="I1099" t="s">
        <v>27</v>
      </c>
      <c r="K1099">
        <v>21</v>
      </c>
      <c r="L1099">
        <v>-1</v>
      </c>
      <c r="M1099">
        <v>-1</v>
      </c>
      <c r="N1099">
        <v>-1</v>
      </c>
      <c r="O1099">
        <v>-1</v>
      </c>
      <c r="P1099">
        <v>1</v>
      </c>
      <c r="Q1099">
        <v>-1</v>
      </c>
      <c r="S1099" t="s">
        <v>1381</v>
      </c>
      <c r="T1099">
        <v>698</v>
      </c>
      <c r="U1099">
        <v>-1</v>
      </c>
      <c r="W1099" s="1" t="s">
        <v>1382</v>
      </c>
      <c r="X1099" t="s">
        <v>1382</v>
      </c>
    </row>
    <row r="1100" spans="2:24" hidden="1" x14ac:dyDescent="0.25">
      <c r="B1100" t="s">
        <v>985</v>
      </c>
      <c r="C1100" t="s">
        <v>1389</v>
      </c>
      <c r="D1100" t="s">
        <v>1389</v>
      </c>
      <c r="E1100">
        <v>-1</v>
      </c>
      <c r="F1100" t="s">
        <v>82</v>
      </c>
      <c r="G1100">
        <v>5</v>
      </c>
      <c r="H1100">
        <v>1</v>
      </c>
      <c r="I1100" t="s">
        <v>27</v>
      </c>
      <c r="K1100">
        <v>24</v>
      </c>
      <c r="L1100">
        <v>-1</v>
      </c>
      <c r="M1100">
        <v>-1</v>
      </c>
      <c r="N1100">
        <v>-1</v>
      </c>
      <c r="O1100">
        <v>-1</v>
      </c>
      <c r="P1100">
        <v>1</v>
      </c>
      <c r="Q1100">
        <v>-1</v>
      </c>
      <c r="S1100" t="s">
        <v>1390</v>
      </c>
      <c r="T1100">
        <v>699</v>
      </c>
      <c r="U1100">
        <v>-1</v>
      </c>
      <c r="W1100" s="1" t="s">
        <v>1391</v>
      </c>
      <c r="X1100" t="s">
        <v>1391</v>
      </c>
    </row>
    <row r="1101" spans="2:24" hidden="1" x14ac:dyDescent="0.25">
      <c r="B1101" t="s">
        <v>985</v>
      </c>
      <c r="C1101" t="s">
        <v>1377</v>
      </c>
      <c r="D1101" t="s">
        <v>1377</v>
      </c>
      <c r="E1101">
        <v>-1</v>
      </c>
      <c r="F1101" t="s">
        <v>82</v>
      </c>
      <c r="G1101">
        <v>5</v>
      </c>
      <c r="H1101">
        <v>1</v>
      </c>
      <c r="I1101" t="s">
        <v>27</v>
      </c>
      <c r="K1101">
        <v>20</v>
      </c>
      <c r="L1101">
        <v>-1</v>
      </c>
      <c r="M1101">
        <v>-1</v>
      </c>
      <c r="N1101">
        <v>-1</v>
      </c>
      <c r="O1101">
        <v>-1</v>
      </c>
      <c r="P1101">
        <v>1</v>
      </c>
      <c r="Q1101">
        <v>-1</v>
      </c>
      <c r="S1101" t="s">
        <v>1378</v>
      </c>
      <c r="T1101">
        <v>700</v>
      </c>
      <c r="U1101">
        <v>-1</v>
      </c>
      <c r="W1101" s="1" t="s">
        <v>1379</v>
      </c>
      <c r="X1101" t="s">
        <v>1379</v>
      </c>
    </row>
    <row r="1102" spans="2:24" hidden="1" x14ac:dyDescent="0.25">
      <c r="B1102" t="s">
        <v>985</v>
      </c>
      <c r="C1102" t="s">
        <v>1374</v>
      </c>
      <c r="D1102" t="s">
        <v>1374</v>
      </c>
      <c r="E1102">
        <v>-1</v>
      </c>
      <c r="F1102" t="s">
        <v>82</v>
      </c>
      <c r="G1102">
        <v>5</v>
      </c>
      <c r="H1102">
        <v>1</v>
      </c>
      <c r="I1102" t="s">
        <v>27</v>
      </c>
      <c r="K1102">
        <v>19</v>
      </c>
      <c r="L1102">
        <v>-1</v>
      </c>
      <c r="M1102">
        <v>-1</v>
      </c>
      <c r="N1102">
        <v>-1</v>
      </c>
      <c r="O1102">
        <v>-1</v>
      </c>
      <c r="P1102">
        <v>1</v>
      </c>
      <c r="Q1102">
        <v>-1</v>
      </c>
      <c r="S1102" t="s">
        <v>1375</v>
      </c>
      <c r="T1102">
        <v>701</v>
      </c>
      <c r="U1102">
        <v>-1</v>
      </c>
      <c r="W1102" s="1" t="s">
        <v>1376</v>
      </c>
      <c r="X1102" t="s">
        <v>1376</v>
      </c>
    </row>
    <row r="1103" spans="2:24" hidden="1" x14ac:dyDescent="0.25">
      <c r="B1103" t="s">
        <v>985</v>
      </c>
      <c r="C1103" t="s">
        <v>1076</v>
      </c>
      <c r="D1103" t="s">
        <v>1076</v>
      </c>
      <c r="E1103">
        <v>-1</v>
      </c>
      <c r="F1103" t="s">
        <v>82</v>
      </c>
      <c r="G1103">
        <v>6</v>
      </c>
      <c r="H1103">
        <v>0</v>
      </c>
      <c r="I1103" t="s">
        <v>27</v>
      </c>
      <c r="J1103" t="s">
        <v>28</v>
      </c>
      <c r="K1103">
        <v>106</v>
      </c>
      <c r="L1103">
        <v>-1</v>
      </c>
      <c r="M1103">
        <v>-1</v>
      </c>
      <c r="N1103">
        <v>-1</v>
      </c>
      <c r="O1103">
        <v>-1</v>
      </c>
      <c r="P1103">
        <v>1</v>
      </c>
      <c r="Q1103">
        <v>-1</v>
      </c>
      <c r="S1103" t="s">
        <v>1077</v>
      </c>
      <c r="T1103">
        <v>702</v>
      </c>
      <c r="U1103">
        <v>-1</v>
      </c>
      <c r="W1103" s="1" t="s">
        <v>1078</v>
      </c>
      <c r="X1103" t="s">
        <v>1078</v>
      </c>
    </row>
    <row r="1104" spans="2:24" hidden="1" x14ac:dyDescent="0.25">
      <c r="B1104" t="s">
        <v>985</v>
      </c>
      <c r="C1104" t="s">
        <v>2190</v>
      </c>
      <c r="D1104" t="s">
        <v>2190</v>
      </c>
      <c r="E1104">
        <v>-1</v>
      </c>
      <c r="F1104" t="s">
        <v>82</v>
      </c>
      <c r="G1104">
        <v>6</v>
      </c>
      <c r="H1104">
        <v>0</v>
      </c>
      <c r="I1104" t="s">
        <v>27</v>
      </c>
      <c r="K1104">
        <v>107</v>
      </c>
      <c r="L1104">
        <v>-1</v>
      </c>
      <c r="M1104">
        <v>-1</v>
      </c>
      <c r="N1104">
        <v>-1</v>
      </c>
      <c r="O1104">
        <v>-1</v>
      </c>
      <c r="P1104">
        <v>1</v>
      </c>
      <c r="Q1104">
        <v>-1</v>
      </c>
      <c r="S1104" t="s">
        <v>2191</v>
      </c>
      <c r="T1104">
        <v>703</v>
      </c>
      <c r="U1104">
        <v>-1</v>
      </c>
      <c r="W1104" s="1" t="s">
        <v>2192</v>
      </c>
      <c r="X1104" t="s">
        <v>2192</v>
      </c>
    </row>
    <row r="1105" spans="2:24" hidden="1" x14ac:dyDescent="0.25">
      <c r="B1105" t="s">
        <v>985</v>
      </c>
      <c r="C1105" t="s">
        <v>2193</v>
      </c>
      <c r="D1105" t="s">
        <v>2193</v>
      </c>
      <c r="E1105">
        <v>-1</v>
      </c>
      <c r="F1105" t="s">
        <v>82</v>
      </c>
      <c r="G1105">
        <v>6</v>
      </c>
      <c r="H1105">
        <v>0</v>
      </c>
      <c r="I1105" t="s">
        <v>27</v>
      </c>
      <c r="K1105">
        <v>108</v>
      </c>
      <c r="L1105">
        <v>-1</v>
      </c>
      <c r="M1105">
        <v>-1</v>
      </c>
      <c r="N1105">
        <v>-1</v>
      </c>
      <c r="O1105">
        <v>-1</v>
      </c>
      <c r="P1105">
        <v>1</v>
      </c>
      <c r="Q1105">
        <v>-1</v>
      </c>
      <c r="S1105" t="s">
        <v>2194</v>
      </c>
      <c r="T1105">
        <v>704</v>
      </c>
      <c r="U1105">
        <v>-1</v>
      </c>
      <c r="W1105" s="1" t="s">
        <v>2195</v>
      </c>
      <c r="X1105" t="s">
        <v>2195</v>
      </c>
    </row>
    <row r="1106" spans="2:24" hidden="1" x14ac:dyDescent="0.25">
      <c r="B1106" t="s">
        <v>985</v>
      </c>
      <c r="C1106" t="s">
        <v>2196</v>
      </c>
      <c r="D1106" t="s">
        <v>2196</v>
      </c>
      <c r="E1106">
        <v>-1</v>
      </c>
      <c r="F1106" t="s">
        <v>82</v>
      </c>
      <c r="G1106">
        <v>6</v>
      </c>
      <c r="H1106">
        <v>0</v>
      </c>
      <c r="I1106" t="s">
        <v>27</v>
      </c>
      <c r="K1106">
        <v>109</v>
      </c>
      <c r="L1106">
        <v>-1</v>
      </c>
      <c r="M1106">
        <v>-1</v>
      </c>
      <c r="N1106">
        <v>-1</v>
      </c>
      <c r="O1106">
        <v>-1</v>
      </c>
      <c r="P1106">
        <v>1</v>
      </c>
      <c r="Q1106">
        <v>-1</v>
      </c>
      <c r="S1106" t="s">
        <v>2197</v>
      </c>
      <c r="T1106">
        <v>705</v>
      </c>
      <c r="U1106">
        <v>-1</v>
      </c>
      <c r="W1106" s="1" t="s">
        <v>2198</v>
      </c>
      <c r="X1106" t="s">
        <v>2198</v>
      </c>
    </row>
    <row r="1107" spans="2:24" hidden="1" x14ac:dyDescent="0.25">
      <c r="B1107" t="s">
        <v>985</v>
      </c>
      <c r="C1107" t="s">
        <v>4632</v>
      </c>
      <c r="D1107" t="s">
        <v>4632</v>
      </c>
      <c r="E1107">
        <v>-1</v>
      </c>
      <c r="F1107" t="s">
        <v>82</v>
      </c>
      <c r="G1107">
        <v>10</v>
      </c>
      <c r="H1107">
        <v>0</v>
      </c>
      <c r="I1107" t="s">
        <v>27</v>
      </c>
      <c r="J1107" t="s">
        <v>28</v>
      </c>
      <c r="K1107">
        <v>116</v>
      </c>
      <c r="L1107">
        <v>-1</v>
      </c>
      <c r="M1107">
        <v>-1</v>
      </c>
      <c r="N1107">
        <v>-1</v>
      </c>
      <c r="O1107">
        <v>-1</v>
      </c>
      <c r="P1107">
        <v>1</v>
      </c>
      <c r="Q1107" t="s">
        <v>102</v>
      </c>
      <c r="S1107" t="s">
        <v>4633</v>
      </c>
      <c r="T1107">
        <v>581</v>
      </c>
      <c r="U1107">
        <v>-1</v>
      </c>
      <c r="V1107">
        <v>-1</v>
      </c>
      <c r="W1107" s="1" t="s">
        <v>4634</v>
      </c>
      <c r="X1107" t="s">
        <v>4634</v>
      </c>
    </row>
    <row r="1108" spans="2:24" hidden="1" x14ac:dyDescent="0.25">
      <c r="B1108" t="s">
        <v>985</v>
      </c>
      <c r="C1108" t="s">
        <v>1371</v>
      </c>
      <c r="D1108" t="s">
        <v>1371</v>
      </c>
      <c r="E1108">
        <v>-1</v>
      </c>
      <c r="F1108" t="s">
        <v>82</v>
      </c>
      <c r="G1108">
        <v>5</v>
      </c>
      <c r="H1108">
        <v>1</v>
      </c>
      <c r="I1108" t="s">
        <v>27</v>
      </c>
      <c r="K1108">
        <v>18</v>
      </c>
      <c r="L1108">
        <v>-1</v>
      </c>
      <c r="M1108">
        <v>-1</v>
      </c>
      <c r="N1108">
        <v>-1</v>
      </c>
      <c r="O1108">
        <v>-1</v>
      </c>
      <c r="P1108">
        <v>1</v>
      </c>
      <c r="Q1108">
        <v>-1</v>
      </c>
      <c r="S1108" t="s">
        <v>1372</v>
      </c>
      <c r="T1108">
        <v>706</v>
      </c>
      <c r="U1108">
        <v>-1</v>
      </c>
      <c r="W1108" s="1" t="s">
        <v>1373</v>
      </c>
      <c r="X1108" t="s">
        <v>1373</v>
      </c>
    </row>
    <row r="1109" spans="2:24" hidden="1" x14ac:dyDescent="0.25">
      <c r="B1109" t="s">
        <v>985</v>
      </c>
      <c r="C1109" t="s">
        <v>4635</v>
      </c>
      <c r="D1109" t="s">
        <v>4635</v>
      </c>
      <c r="E1109">
        <v>-1</v>
      </c>
      <c r="F1109" t="s">
        <v>82</v>
      </c>
      <c r="G1109">
        <v>10</v>
      </c>
      <c r="H1109">
        <v>0</v>
      </c>
      <c r="I1109" t="s">
        <v>27</v>
      </c>
      <c r="J1109" t="s">
        <v>28</v>
      </c>
      <c r="K1109">
        <v>117</v>
      </c>
      <c r="L1109">
        <v>-1</v>
      </c>
      <c r="M1109">
        <v>-1</v>
      </c>
      <c r="N1109">
        <v>-1</v>
      </c>
      <c r="O1109">
        <v>-1</v>
      </c>
      <c r="P1109">
        <v>1</v>
      </c>
      <c r="Q1109" t="s">
        <v>102</v>
      </c>
      <c r="S1109" t="s">
        <v>4636</v>
      </c>
      <c r="T1109">
        <v>581</v>
      </c>
      <c r="U1109">
        <v>-1</v>
      </c>
      <c r="V1109">
        <v>-1</v>
      </c>
      <c r="W1109" s="1" t="s">
        <v>4637</v>
      </c>
      <c r="X1109" t="s">
        <v>4637</v>
      </c>
    </row>
    <row r="1110" spans="2:24" hidden="1" x14ac:dyDescent="0.25">
      <c r="B1110" t="s">
        <v>985</v>
      </c>
      <c r="C1110" t="s">
        <v>1491</v>
      </c>
      <c r="D1110" t="s">
        <v>1491</v>
      </c>
      <c r="E1110">
        <v>-1</v>
      </c>
      <c r="F1110" t="s">
        <v>82</v>
      </c>
      <c r="G1110">
        <v>6</v>
      </c>
      <c r="H1110">
        <v>0</v>
      </c>
      <c r="I1110" t="s">
        <v>27</v>
      </c>
      <c r="K1110">
        <v>58</v>
      </c>
      <c r="L1110">
        <v>-1</v>
      </c>
      <c r="M1110">
        <v>-1</v>
      </c>
      <c r="N1110">
        <v>-1</v>
      </c>
      <c r="O1110">
        <v>-1</v>
      </c>
      <c r="P1110">
        <v>1</v>
      </c>
      <c r="Q1110">
        <v>-1</v>
      </c>
      <c r="S1110" t="s">
        <v>1492</v>
      </c>
      <c r="T1110">
        <v>707</v>
      </c>
      <c r="U1110">
        <v>-1</v>
      </c>
      <c r="W1110" s="1" t="s">
        <v>1493</v>
      </c>
      <c r="X1110" t="s">
        <v>1493</v>
      </c>
    </row>
    <row r="1111" spans="2:24" hidden="1" x14ac:dyDescent="0.25">
      <c r="B1111" t="s">
        <v>985</v>
      </c>
      <c r="C1111" t="s">
        <v>1494</v>
      </c>
      <c r="D1111" t="s">
        <v>1494</v>
      </c>
      <c r="E1111">
        <v>-1</v>
      </c>
      <c r="F1111" t="s">
        <v>82</v>
      </c>
      <c r="G1111">
        <v>6</v>
      </c>
      <c r="H1111">
        <v>0</v>
      </c>
      <c r="I1111" t="s">
        <v>27</v>
      </c>
      <c r="K1111">
        <v>59</v>
      </c>
      <c r="L1111">
        <v>-1</v>
      </c>
      <c r="M1111">
        <v>-1</v>
      </c>
      <c r="N1111">
        <v>-1</v>
      </c>
      <c r="O1111">
        <v>-1</v>
      </c>
      <c r="P1111">
        <v>1</v>
      </c>
      <c r="Q1111">
        <v>-1</v>
      </c>
      <c r="S1111" t="s">
        <v>1495</v>
      </c>
      <c r="T1111">
        <v>708</v>
      </c>
      <c r="U1111">
        <v>-1</v>
      </c>
      <c r="W1111" s="1" t="s">
        <v>1496</v>
      </c>
      <c r="X1111" t="s">
        <v>1496</v>
      </c>
    </row>
    <row r="1112" spans="2:24" hidden="1" x14ac:dyDescent="0.25">
      <c r="B1112" t="s">
        <v>985</v>
      </c>
      <c r="C1112" t="s">
        <v>1497</v>
      </c>
      <c r="D1112" t="s">
        <v>1497</v>
      </c>
      <c r="E1112">
        <v>-1</v>
      </c>
      <c r="F1112" t="s">
        <v>82</v>
      </c>
      <c r="G1112">
        <v>6</v>
      </c>
      <c r="H1112">
        <v>0</v>
      </c>
      <c r="I1112" t="s">
        <v>27</v>
      </c>
      <c r="K1112">
        <v>60</v>
      </c>
      <c r="L1112">
        <v>-1</v>
      </c>
      <c r="M1112">
        <v>-1</v>
      </c>
      <c r="N1112">
        <v>-1</v>
      </c>
      <c r="O1112">
        <v>-1</v>
      </c>
      <c r="P1112">
        <v>1</v>
      </c>
      <c r="Q1112">
        <v>-1</v>
      </c>
      <c r="S1112" t="s">
        <v>1498</v>
      </c>
      <c r="T1112">
        <v>709</v>
      </c>
      <c r="U1112">
        <v>-1</v>
      </c>
      <c r="W1112" s="1" t="s">
        <v>1499</v>
      </c>
      <c r="X1112" t="s">
        <v>1499</v>
      </c>
    </row>
    <row r="1113" spans="2:24" hidden="1" x14ac:dyDescent="0.25">
      <c r="B1113" t="s">
        <v>985</v>
      </c>
      <c r="C1113" t="s">
        <v>1500</v>
      </c>
      <c r="D1113" t="s">
        <v>1500</v>
      </c>
      <c r="E1113">
        <v>-1</v>
      </c>
      <c r="F1113" t="s">
        <v>82</v>
      </c>
      <c r="G1113">
        <v>6</v>
      </c>
      <c r="H1113">
        <v>0</v>
      </c>
      <c r="I1113" t="s">
        <v>27</v>
      </c>
      <c r="K1113">
        <v>61</v>
      </c>
      <c r="L1113">
        <v>-1</v>
      </c>
      <c r="M1113">
        <v>-1</v>
      </c>
      <c r="N1113">
        <v>-1</v>
      </c>
      <c r="O1113">
        <v>-1</v>
      </c>
      <c r="P1113">
        <v>1</v>
      </c>
      <c r="Q1113">
        <v>-1</v>
      </c>
      <c r="S1113" t="s">
        <v>1501</v>
      </c>
      <c r="T1113">
        <v>710</v>
      </c>
      <c r="U1113">
        <v>-1</v>
      </c>
      <c r="W1113" s="1" t="s">
        <v>1502</v>
      </c>
      <c r="X1113" t="s">
        <v>1502</v>
      </c>
    </row>
    <row r="1114" spans="2:24" hidden="1" x14ac:dyDescent="0.25">
      <c r="B1114" t="s">
        <v>985</v>
      </c>
      <c r="C1114" t="s">
        <v>1503</v>
      </c>
      <c r="D1114" t="s">
        <v>1503</v>
      </c>
      <c r="E1114">
        <v>-1</v>
      </c>
      <c r="F1114" t="s">
        <v>82</v>
      </c>
      <c r="G1114">
        <v>6</v>
      </c>
      <c r="H1114">
        <v>0</v>
      </c>
      <c r="I1114" t="s">
        <v>27</v>
      </c>
      <c r="K1114">
        <v>62</v>
      </c>
      <c r="L1114">
        <v>-1</v>
      </c>
      <c r="M1114">
        <v>-1</v>
      </c>
      <c r="N1114">
        <v>-1</v>
      </c>
      <c r="O1114">
        <v>-1</v>
      </c>
      <c r="P1114">
        <v>1</v>
      </c>
      <c r="Q1114">
        <v>-1</v>
      </c>
      <c r="S1114" t="s">
        <v>1504</v>
      </c>
      <c r="T1114">
        <v>711</v>
      </c>
      <c r="U1114">
        <v>-1</v>
      </c>
      <c r="W1114" s="1" t="s">
        <v>1505</v>
      </c>
      <c r="X1114" t="s">
        <v>1505</v>
      </c>
    </row>
    <row r="1115" spans="2:24" hidden="1" x14ac:dyDescent="0.25">
      <c r="B1115" t="s">
        <v>985</v>
      </c>
      <c r="C1115" t="s">
        <v>1506</v>
      </c>
      <c r="D1115" t="s">
        <v>1506</v>
      </c>
      <c r="E1115">
        <v>-1</v>
      </c>
      <c r="F1115" t="s">
        <v>82</v>
      </c>
      <c r="G1115">
        <v>6</v>
      </c>
      <c r="H1115">
        <v>0</v>
      </c>
      <c r="I1115" t="s">
        <v>27</v>
      </c>
      <c r="K1115">
        <v>63</v>
      </c>
      <c r="L1115">
        <v>-1</v>
      </c>
      <c r="M1115">
        <v>-1</v>
      </c>
      <c r="N1115">
        <v>-1</v>
      </c>
      <c r="O1115">
        <v>-1</v>
      </c>
      <c r="P1115">
        <v>1</v>
      </c>
      <c r="Q1115">
        <v>-1</v>
      </c>
      <c r="S1115" t="s">
        <v>1507</v>
      </c>
      <c r="T1115">
        <v>712</v>
      </c>
      <c r="U1115">
        <v>-1</v>
      </c>
      <c r="W1115" s="1" t="s">
        <v>1508</v>
      </c>
      <c r="X1115" t="s">
        <v>1508</v>
      </c>
    </row>
    <row r="1116" spans="2:24" hidden="1" x14ac:dyDescent="0.25">
      <c r="B1116" t="s">
        <v>985</v>
      </c>
      <c r="C1116" t="s">
        <v>1509</v>
      </c>
      <c r="D1116" t="s">
        <v>1509</v>
      </c>
      <c r="E1116">
        <v>-1</v>
      </c>
      <c r="F1116" t="s">
        <v>82</v>
      </c>
      <c r="G1116">
        <v>6</v>
      </c>
      <c r="H1116">
        <v>0</v>
      </c>
      <c r="I1116" t="s">
        <v>27</v>
      </c>
      <c r="K1116">
        <v>64</v>
      </c>
      <c r="L1116">
        <v>-1</v>
      </c>
      <c r="M1116">
        <v>-1</v>
      </c>
      <c r="N1116">
        <v>-1</v>
      </c>
      <c r="O1116">
        <v>-1</v>
      </c>
      <c r="P1116">
        <v>1</v>
      </c>
      <c r="Q1116">
        <v>-1</v>
      </c>
      <c r="S1116" t="s">
        <v>1510</v>
      </c>
      <c r="T1116">
        <v>713</v>
      </c>
      <c r="U1116">
        <v>-1</v>
      </c>
      <c r="W1116" s="1" t="s">
        <v>1511</v>
      </c>
      <c r="X1116" t="s">
        <v>1511</v>
      </c>
    </row>
    <row r="1117" spans="2:24" hidden="1" x14ac:dyDescent="0.25">
      <c r="B1117" t="s">
        <v>985</v>
      </c>
      <c r="C1117" t="s">
        <v>1512</v>
      </c>
      <c r="D1117" t="s">
        <v>1512</v>
      </c>
      <c r="E1117">
        <v>-1</v>
      </c>
      <c r="F1117" t="s">
        <v>82</v>
      </c>
      <c r="G1117">
        <v>6</v>
      </c>
      <c r="H1117">
        <v>0</v>
      </c>
      <c r="I1117" t="s">
        <v>27</v>
      </c>
      <c r="K1117">
        <v>65</v>
      </c>
      <c r="L1117">
        <v>-1</v>
      </c>
      <c r="M1117">
        <v>-1</v>
      </c>
      <c r="N1117">
        <v>-1</v>
      </c>
      <c r="O1117">
        <v>-1</v>
      </c>
      <c r="P1117">
        <v>1</v>
      </c>
      <c r="Q1117">
        <v>-1</v>
      </c>
      <c r="S1117" t="s">
        <v>1513</v>
      </c>
      <c r="T1117">
        <v>714</v>
      </c>
      <c r="U1117">
        <v>-1</v>
      </c>
      <c r="W1117" s="1" t="s">
        <v>1514</v>
      </c>
      <c r="X1117" t="s">
        <v>1514</v>
      </c>
    </row>
    <row r="1118" spans="2:24" hidden="1" x14ac:dyDescent="0.25">
      <c r="B1118" t="s">
        <v>985</v>
      </c>
      <c r="C1118" t="s">
        <v>1515</v>
      </c>
      <c r="D1118" t="s">
        <v>1515</v>
      </c>
      <c r="E1118">
        <v>-1</v>
      </c>
      <c r="F1118" t="s">
        <v>82</v>
      </c>
      <c r="G1118">
        <v>6</v>
      </c>
      <c r="H1118">
        <v>0</v>
      </c>
      <c r="I1118" t="s">
        <v>27</v>
      </c>
      <c r="K1118">
        <v>66</v>
      </c>
      <c r="L1118">
        <v>-1</v>
      </c>
      <c r="M1118">
        <v>-1</v>
      </c>
      <c r="N1118">
        <v>-1</v>
      </c>
      <c r="O1118">
        <v>-1</v>
      </c>
      <c r="P1118">
        <v>1</v>
      </c>
      <c r="Q1118">
        <v>-1</v>
      </c>
      <c r="S1118" t="s">
        <v>1516</v>
      </c>
      <c r="T1118">
        <v>715</v>
      </c>
      <c r="U1118">
        <v>-1</v>
      </c>
      <c r="W1118" s="1" t="s">
        <v>1517</v>
      </c>
      <c r="X1118" t="s">
        <v>1517</v>
      </c>
    </row>
    <row r="1119" spans="2:24" hidden="1" x14ac:dyDescent="0.25">
      <c r="B1119" t="s">
        <v>985</v>
      </c>
      <c r="C1119" t="s">
        <v>1518</v>
      </c>
      <c r="D1119" t="s">
        <v>1518</v>
      </c>
      <c r="E1119">
        <v>-1</v>
      </c>
      <c r="F1119" t="s">
        <v>82</v>
      </c>
      <c r="G1119">
        <v>6</v>
      </c>
      <c r="H1119">
        <v>0</v>
      </c>
      <c r="I1119" t="s">
        <v>27</v>
      </c>
      <c r="K1119">
        <v>67</v>
      </c>
      <c r="L1119">
        <v>-1</v>
      </c>
      <c r="M1119">
        <v>-1</v>
      </c>
      <c r="N1119">
        <v>-1</v>
      </c>
      <c r="O1119">
        <v>-1</v>
      </c>
      <c r="P1119">
        <v>1</v>
      </c>
      <c r="Q1119">
        <v>-1</v>
      </c>
      <c r="S1119" t="s">
        <v>1519</v>
      </c>
      <c r="T1119">
        <v>716</v>
      </c>
      <c r="U1119">
        <v>-1</v>
      </c>
      <c r="W1119" s="1" t="s">
        <v>1520</v>
      </c>
      <c r="X1119" t="s">
        <v>1520</v>
      </c>
    </row>
    <row r="1120" spans="2:24" hidden="1" x14ac:dyDescent="0.25">
      <c r="B1120" t="s">
        <v>985</v>
      </c>
      <c r="C1120" t="s">
        <v>1521</v>
      </c>
      <c r="D1120" t="s">
        <v>1521</v>
      </c>
      <c r="E1120">
        <v>-1</v>
      </c>
      <c r="F1120" t="s">
        <v>82</v>
      </c>
      <c r="G1120">
        <v>6</v>
      </c>
      <c r="H1120">
        <v>0</v>
      </c>
      <c r="I1120" t="s">
        <v>27</v>
      </c>
      <c r="K1120">
        <v>68</v>
      </c>
      <c r="L1120">
        <v>-1</v>
      </c>
      <c r="M1120">
        <v>-1</v>
      </c>
      <c r="N1120">
        <v>-1</v>
      </c>
      <c r="O1120">
        <v>-1</v>
      </c>
      <c r="P1120">
        <v>1</v>
      </c>
      <c r="Q1120">
        <v>-1</v>
      </c>
      <c r="S1120" t="s">
        <v>1522</v>
      </c>
      <c r="T1120">
        <v>717</v>
      </c>
      <c r="U1120">
        <v>-1</v>
      </c>
      <c r="W1120" s="1" t="s">
        <v>1523</v>
      </c>
      <c r="X1120" t="s">
        <v>1523</v>
      </c>
    </row>
    <row r="1121" spans="2:24" hidden="1" x14ac:dyDescent="0.25">
      <c r="B1121" t="s">
        <v>985</v>
      </c>
      <c r="C1121" t="s">
        <v>1392</v>
      </c>
      <c r="D1121" t="s">
        <v>1392</v>
      </c>
      <c r="E1121">
        <v>-1</v>
      </c>
      <c r="F1121" t="s">
        <v>82</v>
      </c>
      <c r="G1121">
        <v>6</v>
      </c>
      <c r="H1121">
        <v>0</v>
      </c>
      <c r="I1121" t="s">
        <v>27</v>
      </c>
      <c r="K1121">
        <v>25</v>
      </c>
      <c r="L1121">
        <v>-1</v>
      </c>
      <c r="M1121">
        <v>-1</v>
      </c>
      <c r="N1121">
        <v>-1</v>
      </c>
      <c r="O1121">
        <v>-1</v>
      </c>
      <c r="P1121">
        <v>1</v>
      </c>
      <c r="Q1121">
        <v>-1</v>
      </c>
      <c r="S1121" t="s">
        <v>1393</v>
      </c>
      <c r="T1121">
        <v>718</v>
      </c>
      <c r="U1121">
        <v>-1</v>
      </c>
      <c r="W1121" s="1" t="s">
        <v>1394</v>
      </c>
      <c r="X1121" t="s">
        <v>1394</v>
      </c>
    </row>
    <row r="1122" spans="2:24" hidden="1" x14ac:dyDescent="0.25">
      <c r="B1122" t="s">
        <v>985</v>
      </c>
      <c r="C1122" t="s">
        <v>1395</v>
      </c>
      <c r="D1122" t="s">
        <v>1395</v>
      </c>
      <c r="E1122">
        <v>-1</v>
      </c>
      <c r="F1122" t="s">
        <v>82</v>
      </c>
      <c r="G1122">
        <v>6</v>
      </c>
      <c r="H1122">
        <v>0</v>
      </c>
      <c r="I1122" t="s">
        <v>27</v>
      </c>
      <c r="K1122">
        <v>26</v>
      </c>
      <c r="L1122">
        <v>-1</v>
      </c>
      <c r="M1122">
        <v>-1</v>
      </c>
      <c r="N1122">
        <v>-1</v>
      </c>
      <c r="O1122">
        <v>-1</v>
      </c>
      <c r="P1122">
        <v>1</v>
      </c>
      <c r="Q1122">
        <v>-1</v>
      </c>
      <c r="S1122" t="s">
        <v>1396</v>
      </c>
      <c r="T1122">
        <v>719</v>
      </c>
      <c r="U1122">
        <v>-1</v>
      </c>
      <c r="W1122" s="1" t="s">
        <v>1397</v>
      </c>
      <c r="X1122" t="s">
        <v>1397</v>
      </c>
    </row>
    <row r="1123" spans="2:24" hidden="1" x14ac:dyDescent="0.25">
      <c r="B1123" t="s">
        <v>985</v>
      </c>
      <c r="C1123" t="s">
        <v>1398</v>
      </c>
      <c r="D1123" t="s">
        <v>1398</v>
      </c>
      <c r="E1123">
        <v>-1</v>
      </c>
      <c r="F1123" t="s">
        <v>82</v>
      </c>
      <c r="G1123">
        <v>6</v>
      </c>
      <c r="H1123">
        <v>0</v>
      </c>
      <c r="I1123" t="s">
        <v>27</v>
      </c>
      <c r="K1123">
        <v>27</v>
      </c>
      <c r="L1123">
        <v>-1</v>
      </c>
      <c r="M1123">
        <v>-1</v>
      </c>
      <c r="N1123">
        <v>-1</v>
      </c>
      <c r="O1123">
        <v>-1</v>
      </c>
      <c r="P1123">
        <v>1</v>
      </c>
      <c r="Q1123">
        <v>-1</v>
      </c>
      <c r="S1123" t="s">
        <v>1399</v>
      </c>
      <c r="T1123">
        <v>720</v>
      </c>
      <c r="U1123">
        <v>-1</v>
      </c>
      <c r="W1123" s="1" t="s">
        <v>1400</v>
      </c>
      <c r="X1123" t="s">
        <v>1400</v>
      </c>
    </row>
    <row r="1124" spans="2:24" hidden="1" x14ac:dyDescent="0.25">
      <c r="B1124" t="s">
        <v>985</v>
      </c>
      <c r="C1124" t="s">
        <v>1401</v>
      </c>
      <c r="D1124" t="s">
        <v>1401</v>
      </c>
      <c r="E1124">
        <v>-1</v>
      </c>
      <c r="F1124" t="s">
        <v>82</v>
      </c>
      <c r="G1124">
        <v>6</v>
      </c>
      <c r="H1124">
        <v>0</v>
      </c>
      <c r="I1124" t="s">
        <v>27</v>
      </c>
      <c r="K1124">
        <v>28</v>
      </c>
      <c r="L1124">
        <v>-1</v>
      </c>
      <c r="M1124">
        <v>-1</v>
      </c>
      <c r="N1124">
        <v>-1</v>
      </c>
      <c r="O1124">
        <v>-1</v>
      </c>
      <c r="P1124">
        <v>1</v>
      </c>
      <c r="Q1124">
        <v>-1</v>
      </c>
      <c r="S1124" t="s">
        <v>1402</v>
      </c>
      <c r="T1124">
        <v>721</v>
      </c>
      <c r="U1124">
        <v>-1</v>
      </c>
      <c r="W1124" s="1" t="s">
        <v>1403</v>
      </c>
      <c r="X1124" t="s">
        <v>1403</v>
      </c>
    </row>
    <row r="1125" spans="2:24" hidden="1" x14ac:dyDescent="0.25">
      <c r="B1125" t="s">
        <v>985</v>
      </c>
      <c r="C1125" t="s">
        <v>1404</v>
      </c>
      <c r="D1125" t="s">
        <v>1404</v>
      </c>
      <c r="E1125">
        <v>-1</v>
      </c>
      <c r="F1125" t="s">
        <v>82</v>
      </c>
      <c r="G1125">
        <v>6</v>
      </c>
      <c r="H1125">
        <v>0</v>
      </c>
      <c r="I1125" t="s">
        <v>27</v>
      </c>
      <c r="K1125">
        <v>29</v>
      </c>
      <c r="L1125">
        <v>-1</v>
      </c>
      <c r="M1125">
        <v>-1</v>
      </c>
      <c r="N1125">
        <v>-1</v>
      </c>
      <c r="O1125">
        <v>-1</v>
      </c>
      <c r="P1125">
        <v>1</v>
      </c>
      <c r="Q1125">
        <v>-1</v>
      </c>
      <c r="S1125" t="s">
        <v>1405</v>
      </c>
      <c r="T1125">
        <v>722</v>
      </c>
      <c r="U1125">
        <v>-1</v>
      </c>
      <c r="W1125" s="1" t="s">
        <v>1406</v>
      </c>
      <c r="X1125" t="s">
        <v>1406</v>
      </c>
    </row>
    <row r="1126" spans="2:24" hidden="1" x14ac:dyDescent="0.25">
      <c r="B1126" t="s">
        <v>985</v>
      </c>
      <c r="C1126" t="s">
        <v>1407</v>
      </c>
      <c r="D1126" t="s">
        <v>1407</v>
      </c>
      <c r="E1126">
        <v>-1</v>
      </c>
      <c r="F1126" t="s">
        <v>82</v>
      </c>
      <c r="G1126">
        <v>6</v>
      </c>
      <c r="H1126">
        <v>0</v>
      </c>
      <c r="I1126" t="s">
        <v>27</v>
      </c>
      <c r="K1126">
        <v>30</v>
      </c>
      <c r="L1126">
        <v>-1</v>
      </c>
      <c r="M1126">
        <v>-1</v>
      </c>
      <c r="N1126">
        <v>-1</v>
      </c>
      <c r="O1126">
        <v>-1</v>
      </c>
      <c r="P1126">
        <v>1</v>
      </c>
      <c r="Q1126">
        <v>-1</v>
      </c>
      <c r="S1126" t="s">
        <v>1408</v>
      </c>
      <c r="T1126">
        <v>723</v>
      </c>
      <c r="U1126">
        <v>-1</v>
      </c>
      <c r="W1126" s="1" t="s">
        <v>1409</v>
      </c>
      <c r="X1126" t="s">
        <v>1409</v>
      </c>
    </row>
    <row r="1127" spans="2:24" hidden="1" x14ac:dyDescent="0.25">
      <c r="B1127" t="s">
        <v>985</v>
      </c>
      <c r="C1127" t="s">
        <v>1410</v>
      </c>
      <c r="D1127" t="s">
        <v>1410</v>
      </c>
      <c r="E1127">
        <v>-1</v>
      </c>
      <c r="F1127" t="s">
        <v>82</v>
      </c>
      <c r="G1127">
        <v>6</v>
      </c>
      <c r="H1127">
        <v>0</v>
      </c>
      <c r="I1127" t="s">
        <v>27</v>
      </c>
      <c r="K1127">
        <v>31</v>
      </c>
      <c r="L1127">
        <v>-1</v>
      </c>
      <c r="M1127">
        <v>-1</v>
      </c>
      <c r="N1127">
        <v>-1</v>
      </c>
      <c r="O1127">
        <v>-1</v>
      </c>
      <c r="P1127">
        <v>1</v>
      </c>
      <c r="Q1127">
        <v>-1</v>
      </c>
      <c r="S1127" t="s">
        <v>1411</v>
      </c>
      <c r="T1127">
        <v>724</v>
      </c>
      <c r="U1127">
        <v>-1</v>
      </c>
      <c r="W1127" s="1" t="s">
        <v>1412</v>
      </c>
      <c r="X1127" t="s">
        <v>1412</v>
      </c>
    </row>
    <row r="1128" spans="2:24" hidden="1" x14ac:dyDescent="0.25">
      <c r="B1128" t="s">
        <v>985</v>
      </c>
      <c r="C1128" t="s">
        <v>1413</v>
      </c>
      <c r="D1128" t="s">
        <v>1413</v>
      </c>
      <c r="E1128">
        <v>-1</v>
      </c>
      <c r="F1128" t="s">
        <v>82</v>
      </c>
      <c r="G1128">
        <v>6</v>
      </c>
      <c r="H1128">
        <v>0</v>
      </c>
      <c r="I1128" t="s">
        <v>27</v>
      </c>
      <c r="K1128">
        <v>32</v>
      </c>
      <c r="L1128">
        <v>-1</v>
      </c>
      <c r="M1128">
        <v>-1</v>
      </c>
      <c r="N1128">
        <v>-1</v>
      </c>
      <c r="O1128">
        <v>-1</v>
      </c>
      <c r="P1128">
        <v>1</v>
      </c>
      <c r="Q1128">
        <v>-1</v>
      </c>
      <c r="S1128" t="s">
        <v>1414</v>
      </c>
      <c r="T1128">
        <v>725</v>
      </c>
      <c r="U1128">
        <v>-1</v>
      </c>
      <c r="W1128" s="1" t="s">
        <v>1415</v>
      </c>
      <c r="X1128" t="s">
        <v>1415</v>
      </c>
    </row>
    <row r="1129" spans="2:24" hidden="1" x14ac:dyDescent="0.25">
      <c r="B1129" t="s">
        <v>985</v>
      </c>
      <c r="C1129" t="s">
        <v>1416</v>
      </c>
      <c r="D1129" t="s">
        <v>1416</v>
      </c>
      <c r="E1129">
        <v>-1</v>
      </c>
      <c r="F1129" t="s">
        <v>82</v>
      </c>
      <c r="G1129">
        <v>6</v>
      </c>
      <c r="H1129">
        <v>0</v>
      </c>
      <c r="I1129" t="s">
        <v>27</v>
      </c>
      <c r="K1129">
        <v>33</v>
      </c>
      <c r="L1129">
        <v>-1</v>
      </c>
      <c r="M1129">
        <v>-1</v>
      </c>
      <c r="N1129">
        <v>-1</v>
      </c>
      <c r="O1129">
        <v>-1</v>
      </c>
      <c r="P1129">
        <v>1</v>
      </c>
      <c r="Q1129">
        <v>-1</v>
      </c>
      <c r="S1129" t="s">
        <v>1417</v>
      </c>
      <c r="T1129">
        <v>726</v>
      </c>
      <c r="U1129">
        <v>-1</v>
      </c>
      <c r="W1129" s="1" t="s">
        <v>1418</v>
      </c>
      <c r="X1129" t="s">
        <v>1418</v>
      </c>
    </row>
    <row r="1130" spans="2:24" hidden="1" x14ac:dyDescent="0.25">
      <c r="B1130" t="s">
        <v>985</v>
      </c>
      <c r="C1130" t="s">
        <v>1419</v>
      </c>
      <c r="D1130" t="s">
        <v>1419</v>
      </c>
      <c r="E1130">
        <v>-1</v>
      </c>
      <c r="F1130" t="s">
        <v>82</v>
      </c>
      <c r="G1130">
        <v>6</v>
      </c>
      <c r="H1130">
        <v>0</v>
      </c>
      <c r="I1130" t="s">
        <v>27</v>
      </c>
      <c r="K1130">
        <v>34</v>
      </c>
      <c r="L1130">
        <v>-1</v>
      </c>
      <c r="M1130">
        <v>-1</v>
      </c>
      <c r="N1130">
        <v>-1</v>
      </c>
      <c r="O1130">
        <v>-1</v>
      </c>
      <c r="P1130">
        <v>1</v>
      </c>
      <c r="Q1130">
        <v>-1</v>
      </c>
      <c r="S1130" t="s">
        <v>1420</v>
      </c>
      <c r="T1130">
        <v>727</v>
      </c>
      <c r="U1130">
        <v>-1</v>
      </c>
      <c r="W1130" s="1" t="s">
        <v>1421</v>
      </c>
      <c r="X1130" t="s">
        <v>1421</v>
      </c>
    </row>
    <row r="1131" spans="2:24" hidden="1" x14ac:dyDescent="0.25">
      <c r="B1131" t="s">
        <v>985</v>
      </c>
      <c r="C1131" t="s">
        <v>1422</v>
      </c>
      <c r="D1131" t="s">
        <v>1422</v>
      </c>
      <c r="E1131">
        <v>-1</v>
      </c>
      <c r="F1131" t="s">
        <v>82</v>
      </c>
      <c r="G1131">
        <v>6</v>
      </c>
      <c r="H1131">
        <v>0</v>
      </c>
      <c r="I1131" t="s">
        <v>27</v>
      </c>
      <c r="K1131">
        <v>35</v>
      </c>
      <c r="L1131">
        <v>-1</v>
      </c>
      <c r="M1131">
        <v>-1</v>
      </c>
      <c r="N1131">
        <v>-1</v>
      </c>
      <c r="O1131">
        <v>-1</v>
      </c>
      <c r="P1131">
        <v>1</v>
      </c>
      <c r="Q1131">
        <v>-1</v>
      </c>
      <c r="S1131" t="s">
        <v>1423</v>
      </c>
      <c r="T1131">
        <v>728</v>
      </c>
      <c r="U1131">
        <v>-1</v>
      </c>
      <c r="W1131" s="1" t="s">
        <v>1424</v>
      </c>
      <c r="X1131" t="s">
        <v>1424</v>
      </c>
    </row>
    <row r="1132" spans="2:24" hidden="1" x14ac:dyDescent="0.25">
      <c r="B1132" t="s">
        <v>985</v>
      </c>
      <c r="C1132" t="s">
        <v>998</v>
      </c>
      <c r="D1132" t="s">
        <v>998</v>
      </c>
      <c r="E1132">
        <v>-1</v>
      </c>
      <c r="F1132" t="s">
        <v>82</v>
      </c>
      <c r="G1132">
        <v>6</v>
      </c>
      <c r="H1132">
        <v>0</v>
      </c>
      <c r="I1132" t="s">
        <v>27</v>
      </c>
      <c r="K1132">
        <v>80</v>
      </c>
      <c r="L1132">
        <v>-1</v>
      </c>
      <c r="M1132">
        <v>-1</v>
      </c>
      <c r="N1132">
        <v>-1</v>
      </c>
      <c r="O1132">
        <v>-1</v>
      </c>
      <c r="P1132">
        <v>1</v>
      </c>
      <c r="Q1132">
        <v>-1</v>
      </c>
      <c r="S1132" t="s">
        <v>999</v>
      </c>
      <c r="T1132">
        <v>729</v>
      </c>
      <c r="U1132">
        <v>-1</v>
      </c>
      <c r="W1132" s="1" t="s">
        <v>1000</v>
      </c>
      <c r="X1132" t="s">
        <v>1000</v>
      </c>
    </row>
    <row r="1133" spans="2:24" hidden="1" x14ac:dyDescent="0.25">
      <c r="B1133" t="s">
        <v>985</v>
      </c>
      <c r="C1133" t="s">
        <v>1001</v>
      </c>
      <c r="D1133" t="s">
        <v>1001</v>
      </c>
      <c r="E1133">
        <v>-1</v>
      </c>
      <c r="F1133" t="s">
        <v>82</v>
      </c>
      <c r="G1133">
        <v>6</v>
      </c>
      <c r="H1133">
        <v>0</v>
      </c>
      <c r="I1133" t="s">
        <v>27</v>
      </c>
      <c r="K1133">
        <v>81</v>
      </c>
      <c r="L1133">
        <v>-1</v>
      </c>
      <c r="M1133">
        <v>-1</v>
      </c>
      <c r="N1133">
        <v>-1</v>
      </c>
      <c r="O1133">
        <v>-1</v>
      </c>
      <c r="P1133">
        <v>1</v>
      </c>
      <c r="Q1133">
        <v>-1</v>
      </c>
      <c r="S1133" t="s">
        <v>1002</v>
      </c>
      <c r="T1133">
        <v>730</v>
      </c>
      <c r="U1133">
        <v>-1</v>
      </c>
      <c r="W1133" s="1" t="s">
        <v>1003</v>
      </c>
      <c r="X1133" t="s">
        <v>1003</v>
      </c>
    </row>
    <row r="1134" spans="2:24" hidden="1" x14ac:dyDescent="0.25">
      <c r="B1134" t="s">
        <v>985</v>
      </c>
      <c r="C1134" t="s">
        <v>1004</v>
      </c>
      <c r="D1134" t="s">
        <v>1004</v>
      </c>
      <c r="E1134">
        <v>-1</v>
      </c>
      <c r="F1134" t="s">
        <v>82</v>
      </c>
      <c r="G1134">
        <v>6</v>
      </c>
      <c r="H1134">
        <v>0</v>
      </c>
      <c r="I1134" t="s">
        <v>27</v>
      </c>
      <c r="K1134">
        <v>82</v>
      </c>
      <c r="L1134">
        <v>-1</v>
      </c>
      <c r="M1134">
        <v>-1</v>
      </c>
      <c r="N1134">
        <v>-1</v>
      </c>
      <c r="O1134">
        <v>-1</v>
      </c>
      <c r="P1134">
        <v>1</v>
      </c>
      <c r="Q1134">
        <v>-1</v>
      </c>
      <c r="S1134" t="s">
        <v>1005</v>
      </c>
      <c r="T1134">
        <v>731</v>
      </c>
      <c r="U1134">
        <v>-1</v>
      </c>
      <c r="W1134" s="1" t="s">
        <v>1006</v>
      </c>
      <c r="X1134" t="s">
        <v>1006</v>
      </c>
    </row>
    <row r="1135" spans="2:24" hidden="1" x14ac:dyDescent="0.25">
      <c r="B1135" t="s">
        <v>985</v>
      </c>
      <c r="C1135" t="s">
        <v>1007</v>
      </c>
      <c r="D1135" t="s">
        <v>1007</v>
      </c>
      <c r="E1135">
        <v>-1</v>
      </c>
      <c r="F1135" t="s">
        <v>82</v>
      </c>
      <c r="G1135">
        <v>6</v>
      </c>
      <c r="H1135">
        <v>0</v>
      </c>
      <c r="I1135" t="s">
        <v>27</v>
      </c>
      <c r="K1135">
        <v>83</v>
      </c>
      <c r="L1135">
        <v>-1</v>
      </c>
      <c r="M1135">
        <v>-1</v>
      </c>
      <c r="N1135">
        <v>-1</v>
      </c>
      <c r="O1135">
        <v>-1</v>
      </c>
      <c r="P1135">
        <v>1</v>
      </c>
      <c r="Q1135">
        <v>-1</v>
      </c>
      <c r="S1135" t="s">
        <v>1008</v>
      </c>
      <c r="T1135">
        <v>732</v>
      </c>
      <c r="U1135">
        <v>-1</v>
      </c>
      <c r="W1135" s="1" t="s">
        <v>1009</v>
      </c>
      <c r="X1135" t="s">
        <v>1009</v>
      </c>
    </row>
    <row r="1136" spans="2:24" hidden="1" x14ac:dyDescent="0.25">
      <c r="B1136" t="s">
        <v>985</v>
      </c>
      <c r="C1136" t="s">
        <v>1010</v>
      </c>
      <c r="D1136" t="s">
        <v>1010</v>
      </c>
      <c r="E1136">
        <v>-1</v>
      </c>
      <c r="F1136" t="s">
        <v>82</v>
      </c>
      <c r="G1136">
        <v>6</v>
      </c>
      <c r="H1136">
        <v>0</v>
      </c>
      <c r="I1136" t="s">
        <v>27</v>
      </c>
      <c r="K1136">
        <v>84</v>
      </c>
      <c r="L1136">
        <v>-1</v>
      </c>
      <c r="M1136">
        <v>-1</v>
      </c>
      <c r="N1136">
        <v>-1</v>
      </c>
      <c r="O1136">
        <v>-1</v>
      </c>
      <c r="P1136">
        <v>1</v>
      </c>
      <c r="Q1136">
        <v>-1</v>
      </c>
      <c r="S1136" t="s">
        <v>1011</v>
      </c>
      <c r="T1136">
        <v>733</v>
      </c>
      <c r="U1136">
        <v>-1</v>
      </c>
      <c r="W1136" s="1" t="s">
        <v>1012</v>
      </c>
      <c r="X1136" t="s">
        <v>1012</v>
      </c>
    </row>
    <row r="1137" spans="2:24" hidden="1" x14ac:dyDescent="0.25">
      <c r="B1137" t="s">
        <v>985</v>
      </c>
      <c r="C1137" t="s">
        <v>1013</v>
      </c>
      <c r="D1137" t="s">
        <v>1013</v>
      </c>
      <c r="E1137">
        <v>-1</v>
      </c>
      <c r="F1137" t="s">
        <v>82</v>
      </c>
      <c r="G1137">
        <v>6</v>
      </c>
      <c r="H1137">
        <v>0</v>
      </c>
      <c r="I1137" t="s">
        <v>27</v>
      </c>
      <c r="K1137">
        <v>85</v>
      </c>
      <c r="L1137">
        <v>-1</v>
      </c>
      <c r="M1137">
        <v>-1</v>
      </c>
      <c r="N1137">
        <v>-1</v>
      </c>
      <c r="O1137">
        <v>-1</v>
      </c>
      <c r="P1137">
        <v>1</v>
      </c>
      <c r="Q1137">
        <v>-1</v>
      </c>
      <c r="S1137" t="s">
        <v>1014</v>
      </c>
      <c r="T1137">
        <v>734</v>
      </c>
      <c r="U1137">
        <v>-1</v>
      </c>
      <c r="W1137" s="1" t="s">
        <v>1015</v>
      </c>
      <c r="X1137" t="s">
        <v>1015</v>
      </c>
    </row>
    <row r="1138" spans="2:24" hidden="1" x14ac:dyDescent="0.25">
      <c r="B1138" t="s">
        <v>985</v>
      </c>
      <c r="C1138" t="s">
        <v>1016</v>
      </c>
      <c r="D1138" t="s">
        <v>1016</v>
      </c>
      <c r="E1138">
        <v>-1</v>
      </c>
      <c r="F1138" t="s">
        <v>82</v>
      </c>
      <c r="G1138">
        <v>6</v>
      </c>
      <c r="H1138">
        <v>0</v>
      </c>
      <c r="I1138" t="s">
        <v>27</v>
      </c>
      <c r="K1138">
        <v>86</v>
      </c>
      <c r="L1138">
        <v>-1</v>
      </c>
      <c r="M1138">
        <v>-1</v>
      </c>
      <c r="N1138">
        <v>-1</v>
      </c>
      <c r="O1138">
        <v>-1</v>
      </c>
      <c r="P1138">
        <v>1</v>
      </c>
      <c r="Q1138">
        <v>-1</v>
      </c>
      <c r="S1138" t="s">
        <v>1017</v>
      </c>
      <c r="T1138">
        <v>735</v>
      </c>
      <c r="U1138">
        <v>-1</v>
      </c>
      <c r="W1138" s="1" t="s">
        <v>1018</v>
      </c>
      <c r="X1138" t="s">
        <v>1018</v>
      </c>
    </row>
    <row r="1139" spans="2:24" hidden="1" x14ac:dyDescent="0.25">
      <c r="B1139" t="s">
        <v>985</v>
      </c>
      <c r="C1139" t="s">
        <v>1019</v>
      </c>
      <c r="D1139" t="s">
        <v>1019</v>
      </c>
      <c r="E1139">
        <v>-1</v>
      </c>
      <c r="F1139" t="s">
        <v>82</v>
      </c>
      <c r="G1139">
        <v>6</v>
      </c>
      <c r="H1139">
        <v>0</v>
      </c>
      <c r="I1139" t="s">
        <v>27</v>
      </c>
      <c r="K1139">
        <v>87</v>
      </c>
      <c r="L1139">
        <v>-1</v>
      </c>
      <c r="M1139">
        <v>-1</v>
      </c>
      <c r="N1139">
        <v>-1</v>
      </c>
      <c r="O1139">
        <v>-1</v>
      </c>
      <c r="P1139">
        <v>1</v>
      </c>
      <c r="Q1139">
        <v>-1</v>
      </c>
      <c r="S1139" t="s">
        <v>1020</v>
      </c>
      <c r="T1139">
        <v>736</v>
      </c>
      <c r="U1139">
        <v>-1</v>
      </c>
      <c r="W1139" s="1" t="s">
        <v>1021</v>
      </c>
      <c r="X1139" t="s">
        <v>1021</v>
      </c>
    </row>
    <row r="1140" spans="2:24" hidden="1" x14ac:dyDescent="0.25">
      <c r="B1140" t="s">
        <v>985</v>
      </c>
      <c r="C1140" t="s">
        <v>1022</v>
      </c>
      <c r="D1140" t="s">
        <v>1022</v>
      </c>
      <c r="E1140">
        <v>-1</v>
      </c>
      <c r="F1140" t="s">
        <v>82</v>
      </c>
      <c r="G1140">
        <v>6</v>
      </c>
      <c r="H1140">
        <v>0</v>
      </c>
      <c r="I1140" t="s">
        <v>27</v>
      </c>
      <c r="K1140">
        <v>88</v>
      </c>
      <c r="L1140">
        <v>-1</v>
      </c>
      <c r="M1140">
        <v>-1</v>
      </c>
      <c r="N1140">
        <v>-1</v>
      </c>
      <c r="O1140">
        <v>-1</v>
      </c>
      <c r="P1140">
        <v>1</v>
      </c>
      <c r="Q1140">
        <v>-1</v>
      </c>
      <c r="S1140" t="s">
        <v>1023</v>
      </c>
      <c r="T1140">
        <v>737</v>
      </c>
      <c r="U1140">
        <v>-1</v>
      </c>
      <c r="W1140" s="1" t="s">
        <v>1024</v>
      </c>
      <c r="X1140" t="s">
        <v>1024</v>
      </c>
    </row>
    <row r="1141" spans="2:24" hidden="1" x14ac:dyDescent="0.25">
      <c r="B1141" t="s">
        <v>985</v>
      </c>
      <c r="C1141" t="s">
        <v>1025</v>
      </c>
      <c r="D1141" t="s">
        <v>1025</v>
      </c>
      <c r="E1141">
        <v>-1</v>
      </c>
      <c r="F1141" t="s">
        <v>82</v>
      </c>
      <c r="G1141">
        <v>6</v>
      </c>
      <c r="H1141">
        <v>0</v>
      </c>
      <c r="I1141" t="s">
        <v>27</v>
      </c>
      <c r="K1141">
        <v>89</v>
      </c>
      <c r="L1141">
        <v>-1</v>
      </c>
      <c r="M1141">
        <v>-1</v>
      </c>
      <c r="N1141">
        <v>-1</v>
      </c>
      <c r="O1141">
        <v>-1</v>
      </c>
      <c r="P1141">
        <v>1</v>
      </c>
      <c r="Q1141">
        <v>-1</v>
      </c>
      <c r="S1141" t="s">
        <v>1026</v>
      </c>
      <c r="T1141">
        <v>738</v>
      </c>
      <c r="U1141">
        <v>-1</v>
      </c>
      <c r="W1141" s="1" t="s">
        <v>1027</v>
      </c>
      <c r="X1141" t="s">
        <v>1027</v>
      </c>
    </row>
    <row r="1142" spans="2:24" hidden="1" x14ac:dyDescent="0.25">
      <c r="B1142" t="s">
        <v>985</v>
      </c>
      <c r="C1142" t="s">
        <v>1028</v>
      </c>
      <c r="D1142" t="s">
        <v>1028</v>
      </c>
      <c r="E1142">
        <v>-1</v>
      </c>
      <c r="F1142" t="s">
        <v>82</v>
      </c>
      <c r="G1142">
        <v>6</v>
      </c>
      <c r="H1142">
        <v>0</v>
      </c>
      <c r="I1142" t="s">
        <v>27</v>
      </c>
      <c r="K1142">
        <v>90</v>
      </c>
      <c r="L1142">
        <v>-1</v>
      </c>
      <c r="M1142">
        <v>-1</v>
      </c>
      <c r="N1142">
        <v>-1</v>
      </c>
      <c r="O1142">
        <v>-1</v>
      </c>
      <c r="P1142">
        <v>1</v>
      </c>
      <c r="Q1142">
        <v>-1</v>
      </c>
      <c r="S1142" t="s">
        <v>1029</v>
      </c>
      <c r="T1142">
        <v>739</v>
      </c>
      <c r="U1142">
        <v>-1</v>
      </c>
      <c r="W1142" s="1" t="s">
        <v>1030</v>
      </c>
      <c r="X1142" t="s">
        <v>1030</v>
      </c>
    </row>
    <row r="1143" spans="2:24" hidden="1" x14ac:dyDescent="0.25">
      <c r="B1143" t="s">
        <v>985</v>
      </c>
      <c r="C1143" t="s">
        <v>1524</v>
      </c>
      <c r="D1143" t="s">
        <v>1524</v>
      </c>
      <c r="E1143">
        <v>-1</v>
      </c>
      <c r="F1143" t="s">
        <v>82</v>
      </c>
      <c r="G1143">
        <v>6</v>
      </c>
      <c r="H1143">
        <v>0</v>
      </c>
      <c r="I1143" t="s">
        <v>27</v>
      </c>
      <c r="K1143">
        <v>69</v>
      </c>
      <c r="L1143">
        <v>-1</v>
      </c>
      <c r="M1143">
        <v>-1</v>
      </c>
      <c r="N1143">
        <v>-1</v>
      </c>
      <c r="O1143">
        <v>-1</v>
      </c>
      <c r="P1143">
        <v>1</v>
      </c>
      <c r="Q1143">
        <v>-1</v>
      </c>
      <c r="S1143" t="s">
        <v>1525</v>
      </c>
      <c r="T1143">
        <v>740</v>
      </c>
      <c r="U1143">
        <v>-1</v>
      </c>
      <c r="W1143" s="1" t="s">
        <v>1526</v>
      </c>
      <c r="X1143" t="s">
        <v>1526</v>
      </c>
    </row>
    <row r="1144" spans="2:24" hidden="1" x14ac:dyDescent="0.25">
      <c r="B1144" t="s">
        <v>985</v>
      </c>
      <c r="C1144" t="s">
        <v>1527</v>
      </c>
      <c r="D1144" t="s">
        <v>1527</v>
      </c>
      <c r="E1144">
        <v>-1</v>
      </c>
      <c r="F1144" t="s">
        <v>82</v>
      </c>
      <c r="G1144">
        <v>6</v>
      </c>
      <c r="H1144">
        <v>0</v>
      </c>
      <c r="I1144" t="s">
        <v>27</v>
      </c>
      <c r="K1144">
        <v>70</v>
      </c>
      <c r="L1144">
        <v>-1</v>
      </c>
      <c r="M1144">
        <v>-1</v>
      </c>
      <c r="N1144">
        <v>-1</v>
      </c>
      <c r="O1144">
        <v>-1</v>
      </c>
      <c r="P1144">
        <v>1</v>
      </c>
      <c r="Q1144">
        <v>-1</v>
      </c>
      <c r="S1144" t="s">
        <v>1528</v>
      </c>
      <c r="T1144">
        <v>741</v>
      </c>
      <c r="U1144">
        <v>-1</v>
      </c>
      <c r="W1144" s="1" t="s">
        <v>1529</v>
      </c>
      <c r="X1144" t="s">
        <v>1529</v>
      </c>
    </row>
    <row r="1145" spans="2:24" hidden="1" x14ac:dyDescent="0.25">
      <c r="B1145" t="s">
        <v>985</v>
      </c>
      <c r="C1145" t="s">
        <v>1530</v>
      </c>
      <c r="D1145" t="s">
        <v>1530</v>
      </c>
      <c r="E1145">
        <v>-1</v>
      </c>
      <c r="F1145" t="s">
        <v>82</v>
      </c>
      <c r="G1145">
        <v>6</v>
      </c>
      <c r="H1145">
        <v>0</v>
      </c>
      <c r="I1145" t="s">
        <v>27</v>
      </c>
      <c r="K1145">
        <v>71</v>
      </c>
      <c r="L1145">
        <v>-1</v>
      </c>
      <c r="M1145">
        <v>-1</v>
      </c>
      <c r="N1145">
        <v>-1</v>
      </c>
      <c r="O1145">
        <v>-1</v>
      </c>
      <c r="P1145">
        <v>1</v>
      </c>
      <c r="Q1145">
        <v>-1</v>
      </c>
      <c r="S1145" t="s">
        <v>1531</v>
      </c>
      <c r="T1145">
        <v>742</v>
      </c>
      <c r="U1145">
        <v>-1</v>
      </c>
      <c r="W1145" s="1" t="s">
        <v>1532</v>
      </c>
      <c r="X1145" t="s">
        <v>1532</v>
      </c>
    </row>
    <row r="1146" spans="2:24" hidden="1" x14ac:dyDescent="0.25">
      <c r="B1146" t="s">
        <v>985</v>
      </c>
      <c r="C1146" t="s">
        <v>1533</v>
      </c>
      <c r="D1146" t="s">
        <v>1533</v>
      </c>
      <c r="E1146">
        <v>-1</v>
      </c>
      <c r="F1146" t="s">
        <v>82</v>
      </c>
      <c r="G1146">
        <v>6</v>
      </c>
      <c r="H1146">
        <v>0</v>
      </c>
      <c r="I1146" t="s">
        <v>27</v>
      </c>
      <c r="K1146">
        <v>72</v>
      </c>
      <c r="L1146">
        <v>-1</v>
      </c>
      <c r="M1146">
        <v>-1</v>
      </c>
      <c r="N1146">
        <v>-1</v>
      </c>
      <c r="O1146">
        <v>-1</v>
      </c>
      <c r="P1146">
        <v>1</v>
      </c>
      <c r="Q1146">
        <v>-1</v>
      </c>
      <c r="S1146" t="s">
        <v>1534</v>
      </c>
      <c r="T1146">
        <v>743</v>
      </c>
      <c r="U1146">
        <v>-1</v>
      </c>
      <c r="W1146" s="1" t="s">
        <v>1535</v>
      </c>
      <c r="X1146" t="s">
        <v>1535</v>
      </c>
    </row>
    <row r="1147" spans="2:24" hidden="1" x14ac:dyDescent="0.25">
      <c r="B1147" t="s">
        <v>985</v>
      </c>
      <c r="C1147" t="s">
        <v>1536</v>
      </c>
      <c r="D1147" t="s">
        <v>1536</v>
      </c>
      <c r="E1147">
        <v>-1</v>
      </c>
      <c r="F1147" t="s">
        <v>82</v>
      </c>
      <c r="G1147">
        <v>6</v>
      </c>
      <c r="H1147">
        <v>0</v>
      </c>
      <c r="I1147" t="s">
        <v>27</v>
      </c>
      <c r="K1147">
        <v>73</v>
      </c>
      <c r="L1147">
        <v>-1</v>
      </c>
      <c r="M1147">
        <v>-1</v>
      </c>
      <c r="N1147">
        <v>-1</v>
      </c>
      <c r="O1147">
        <v>-1</v>
      </c>
      <c r="P1147">
        <v>1</v>
      </c>
      <c r="Q1147">
        <v>-1</v>
      </c>
      <c r="S1147" t="s">
        <v>1537</v>
      </c>
      <c r="T1147">
        <v>744</v>
      </c>
      <c r="U1147">
        <v>-1</v>
      </c>
      <c r="W1147" s="1" t="s">
        <v>1538</v>
      </c>
      <c r="X1147" t="s">
        <v>1538</v>
      </c>
    </row>
    <row r="1148" spans="2:24" hidden="1" x14ac:dyDescent="0.25">
      <c r="B1148" t="s">
        <v>985</v>
      </c>
      <c r="C1148" t="s">
        <v>1539</v>
      </c>
      <c r="D1148" t="s">
        <v>1539</v>
      </c>
      <c r="E1148">
        <v>-1</v>
      </c>
      <c r="F1148" t="s">
        <v>82</v>
      </c>
      <c r="G1148">
        <v>6</v>
      </c>
      <c r="H1148">
        <v>0</v>
      </c>
      <c r="I1148" t="s">
        <v>27</v>
      </c>
      <c r="K1148">
        <v>74</v>
      </c>
      <c r="L1148">
        <v>-1</v>
      </c>
      <c r="M1148">
        <v>-1</v>
      </c>
      <c r="N1148">
        <v>-1</v>
      </c>
      <c r="O1148">
        <v>-1</v>
      </c>
      <c r="P1148">
        <v>1</v>
      </c>
      <c r="Q1148">
        <v>-1</v>
      </c>
      <c r="S1148" t="s">
        <v>1540</v>
      </c>
      <c r="T1148">
        <v>745</v>
      </c>
      <c r="U1148">
        <v>-1</v>
      </c>
      <c r="W1148" s="1" t="s">
        <v>1541</v>
      </c>
      <c r="X1148" t="s">
        <v>1541</v>
      </c>
    </row>
    <row r="1149" spans="2:24" hidden="1" x14ac:dyDescent="0.25">
      <c r="B1149" t="s">
        <v>985</v>
      </c>
      <c r="C1149" t="s">
        <v>1542</v>
      </c>
      <c r="D1149" t="s">
        <v>1542</v>
      </c>
      <c r="E1149">
        <v>-1</v>
      </c>
      <c r="F1149" t="s">
        <v>82</v>
      </c>
      <c r="G1149">
        <v>6</v>
      </c>
      <c r="H1149">
        <v>0</v>
      </c>
      <c r="I1149" t="s">
        <v>27</v>
      </c>
      <c r="K1149">
        <v>75</v>
      </c>
      <c r="L1149">
        <v>-1</v>
      </c>
      <c r="M1149">
        <v>-1</v>
      </c>
      <c r="N1149">
        <v>-1</v>
      </c>
      <c r="O1149">
        <v>-1</v>
      </c>
      <c r="P1149">
        <v>1</v>
      </c>
      <c r="Q1149">
        <v>-1</v>
      </c>
      <c r="S1149" t="s">
        <v>1543</v>
      </c>
      <c r="T1149">
        <v>746</v>
      </c>
      <c r="U1149">
        <v>-1</v>
      </c>
      <c r="W1149" s="1" t="s">
        <v>1544</v>
      </c>
      <c r="X1149" t="s">
        <v>1544</v>
      </c>
    </row>
    <row r="1150" spans="2:24" hidden="1" x14ac:dyDescent="0.25">
      <c r="B1150" t="s">
        <v>985</v>
      </c>
      <c r="C1150" t="s">
        <v>986</v>
      </c>
      <c r="D1150" t="s">
        <v>986</v>
      </c>
      <c r="E1150">
        <v>-1</v>
      </c>
      <c r="F1150" t="s">
        <v>82</v>
      </c>
      <c r="G1150">
        <v>6</v>
      </c>
      <c r="H1150">
        <v>0</v>
      </c>
      <c r="I1150" t="s">
        <v>27</v>
      </c>
      <c r="K1150">
        <v>76</v>
      </c>
      <c r="L1150">
        <v>-1</v>
      </c>
      <c r="M1150">
        <v>-1</v>
      </c>
      <c r="N1150">
        <v>-1</v>
      </c>
      <c r="O1150">
        <v>-1</v>
      </c>
      <c r="P1150">
        <v>1</v>
      </c>
      <c r="Q1150">
        <v>-1</v>
      </c>
      <c r="S1150" t="s">
        <v>987</v>
      </c>
      <c r="T1150">
        <v>747</v>
      </c>
      <c r="U1150">
        <v>-1</v>
      </c>
      <c r="W1150" s="1" t="s">
        <v>988</v>
      </c>
      <c r="X1150" t="s">
        <v>988</v>
      </c>
    </row>
    <row r="1151" spans="2:24" hidden="1" x14ac:dyDescent="0.25">
      <c r="B1151" t="s">
        <v>985</v>
      </c>
      <c r="C1151" t="s">
        <v>989</v>
      </c>
      <c r="D1151" t="s">
        <v>989</v>
      </c>
      <c r="E1151">
        <v>-1</v>
      </c>
      <c r="F1151" t="s">
        <v>82</v>
      </c>
      <c r="G1151">
        <v>6</v>
      </c>
      <c r="H1151">
        <v>0</v>
      </c>
      <c r="I1151" t="s">
        <v>27</v>
      </c>
      <c r="K1151">
        <v>77</v>
      </c>
      <c r="L1151">
        <v>-1</v>
      </c>
      <c r="M1151">
        <v>-1</v>
      </c>
      <c r="N1151">
        <v>-1</v>
      </c>
      <c r="O1151">
        <v>-1</v>
      </c>
      <c r="P1151">
        <v>1</v>
      </c>
      <c r="Q1151">
        <v>-1</v>
      </c>
      <c r="S1151" t="s">
        <v>990</v>
      </c>
      <c r="T1151">
        <v>748</v>
      </c>
      <c r="U1151">
        <v>-1</v>
      </c>
      <c r="W1151" s="1" t="s">
        <v>991</v>
      </c>
      <c r="X1151" t="s">
        <v>991</v>
      </c>
    </row>
    <row r="1152" spans="2:24" hidden="1" x14ac:dyDescent="0.25">
      <c r="B1152" t="s">
        <v>985</v>
      </c>
      <c r="C1152" t="s">
        <v>992</v>
      </c>
      <c r="D1152" t="s">
        <v>992</v>
      </c>
      <c r="E1152">
        <v>-1</v>
      </c>
      <c r="F1152" t="s">
        <v>82</v>
      </c>
      <c r="G1152">
        <v>6</v>
      </c>
      <c r="H1152">
        <v>0</v>
      </c>
      <c r="I1152" t="s">
        <v>27</v>
      </c>
      <c r="K1152">
        <v>78</v>
      </c>
      <c r="L1152">
        <v>-1</v>
      </c>
      <c r="M1152">
        <v>-1</v>
      </c>
      <c r="N1152">
        <v>-1</v>
      </c>
      <c r="O1152">
        <v>-1</v>
      </c>
      <c r="P1152">
        <v>1</v>
      </c>
      <c r="Q1152">
        <v>-1</v>
      </c>
      <c r="S1152" t="s">
        <v>993</v>
      </c>
      <c r="T1152">
        <v>749</v>
      </c>
      <c r="U1152">
        <v>-1</v>
      </c>
      <c r="W1152" s="1" t="s">
        <v>994</v>
      </c>
      <c r="X1152" t="s">
        <v>994</v>
      </c>
    </row>
    <row r="1153" spans="2:24" hidden="1" x14ac:dyDescent="0.25">
      <c r="B1153" t="s">
        <v>985</v>
      </c>
      <c r="C1153" t="s">
        <v>995</v>
      </c>
      <c r="D1153" t="s">
        <v>995</v>
      </c>
      <c r="E1153">
        <v>-1</v>
      </c>
      <c r="F1153" t="s">
        <v>82</v>
      </c>
      <c r="G1153">
        <v>6</v>
      </c>
      <c r="H1153">
        <v>0</v>
      </c>
      <c r="I1153" t="s">
        <v>27</v>
      </c>
      <c r="K1153">
        <v>79</v>
      </c>
      <c r="L1153">
        <v>-1</v>
      </c>
      <c r="M1153">
        <v>-1</v>
      </c>
      <c r="N1153">
        <v>-1</v>
      </c>
      <c r="O1153">
        <v>-1</v>
      </c>
      <c r="P1153">
        <v>1</v>
      </c>
      <c r="Q1153">
        <v>-1</v>
      </c>
      <c r="S1153" t="s">
        <v>996</v>
      </c>
      <c r="T1153">
        <v>750</v>
      </c>
      <c r="U1153">
        <v>-1</v>
      </c>
      <c r="W1153" s="1" t="s">
        <v>997</v>
      </c>
      <c r="X1153" t="s">
        <v>997</v>
      </c>
    </row>
    <row r="1154" spans="2:24" hidden="1" x14ac:dyDescent="0.25">
      <c r="B1154" t="s">
        <v>985</v>
      </c>
      <c r="C1154" t="s">
        <v>1458</v>
      </c>
      <c r="D1154" t="s">
        <v>1458</v>
      </c>
      <c r="E1154">
        <v>-1</v>
      </c>
      <c r="F1154" t="s">
        <v>82</v>
      </c>
      <c r="G1154">
        <v>6</v>
      </c>
      <c r="H1154">
        <v>0</v>
      </c>
      <c r="I1154" t="s">
        <v>27</v>
      </c>
      <c r="K1154">
        <v>47</v>
      </c>
      <c r="L1154">
        <v>-1</v>
      </c>
      <c r="M1154">
        <v>-1</v>
      </c>
      <c r="N1154">
        <v>-1</v>
      </c>
      <c r="O1154">
        <v>-1</v>
      </c>
      <c r="P1154">
        <v>1</v>
      </c>
      <c r="Q1154">
        <v>-1</v>
      </c>
      <c r="S1154" t="s">
        <v>1459</v>
      </c>
      <c r="T1154">
        <v>751</v>
      </c>
      <c r="U1154">
        <v>-1</v>
      </c>
      <c r="W1154" s="1" t="s">
        <v>1460</v>
      </c>
      <c r="X1154" t="s">
        <v>1460</v>
      </c>
    </row>
    <row r="1155" spans="2:24" hidden="1" x14ac:dyDescent="0.25">
      <c r="B1155" t="s">
        <v>985</v>
      </c>
      <c r="C1155" t="s">
        <v>1461</v>
      </c>
      <c r="D1155" t="s">
        <v>1461</v>
      </c>
      <c r="E1155">
        <v>-1</v>
      </c>
      <c r="F1155" t="s">
        <v>82</v>
      </c>
      <c r="G1155">
        <v>6</v>
      </c>
      <c r="H1155">
        <v>0</v>
      </c>
      <c r="I1155" t="s">
        <v>27</v>
      </c>
      <c r="K1155">
        <v>48</v>
      </c>
      <c r="L1155">
        <v>-1</v>
      </c>
      <c r="M1155">
        <v>-1</v>
      </c>
      <c r="N1155">
        <v>-1</v>
      </c>
      <c r="O1155">
        <v>-1</v>
      </c>
      <c r="P1155">
        <v>1</v>
      </c>
      <c r="Q1155">
        <v>-1</v>
      </c>
      <c r="S1155" t="s">
        <v>1462</v>
      </c>
      <c r="T1155">
        <v>752</v>
      </c>
      <c r="U1155">
        <v>-1</v>
      </c>
      <c r="W1155" s="1" t="s">
        <v>1463</v>
      </c>
      <c r="X1155" t="s">
        <v>1463</v>
      </c>
    </row>
    <row r="1156" spans="2:24" hidden="1" x14ac:dyDescent="0.25">
      <c r="B1156" t="s">
        <v>985</v>
      </c>
      <c r="C1156" t="s">
        <v>1464</v>
      </c>
      <c r="D1156" t="s">
        <v>1464</v>
      </c>
      <c r="E1156">
        <v>-1</v>
      </c>
      <c r="F1156" t="s">
        <v>82</v>
      </c>
      <c r="G1156">
        <v>6</v>
      </c>
      <c r="H1156">
        <v>0</v>
      </c>
      <c r="I1156" t="s">
        <v>27</v>
      </c>
      <c r="K1156">
        <v>49</v>
      </c>
      <c r="L1156">
        <v>-1</v>
      </c>
      <c r="M1156">
        <v>-1</v>
      </c>
      <c r="N1156">
        <v>-1</v>
      </c>
      <c r="O1156">
        <v>-1</v>
      </c>
      <c r="P1156">
        <v>1</v>
      </c>
      <c r="Q1156">
        <v>-1</v>
      </c>
      <c r="S1156" t="s">
        <v>1465</v>
      </c>
      <c r="T1156">
        <v>753</v>
      </c>
      <c r="U1156">
        <v>-1</v>
      </c>
      <c r="W1156" s="1" t="s">
        <v>1466</v>
      </c>
      <c r="X1156" t="s">
        <v>1466</v>
      </c>
    </row>
    <row r="1157" spans="2:24" hidden="1" x14ac:dyDescent="0.25">
      <c r="B1157" t="s">
        <v>985</v>
      </c>
      <c r="C1157" t="s">
        <v>1467</v>
      </c>
      <c r="D1157" t="s">
        <v>1467</v>
      </c>
      <c r="E1157">
        <v>-1</v>
      </c>
      <c r="F1157" t="s">
        <v>82</v>
      </c>
      <c r="G1157">
        <v>6</v>
      </c>
      <c r="H1157">
        <v>0</v>
      </c>
      <c r="I1157" t="s">
        <v>27</v>
      </c>
      <c r="K1157">
        <v>50</v>
      </c>
      <c r="L1157">
        <v>-1</v>
      </c>
      <c r="M1157">
        <v>-1</v>
      </c>
      <c r="N1157">
        <v>-1</v>
      </c>
      <c r="O1157">
        <v>-1</v>
      </c>
      <c r="P1157">
        <v>1</v>
      </c>
      <c r="Q1157">
        <v>-1</v>
      </c>
      <c r="S1157" t="s">
        <v>1468</v>
      </c>
      <c r="T1157">
        <v>754</v>
      </c>
      <c r="U1157">
        <v>-1</v>
      </c>
      <c r="W1157" s="1" t="s">
        <v>1469</v>
      </c>
      <c r="X1157" t="s">
        <v>1469</v>
      </c>
    </row>
    <row r="1158" spans="2:24" hidden="1" x14ac:dyDescent="0.25">
      <c r="B1158" t="s">
        <v>985</v>
      </c>
      <c r="C1158" t="s">
        <v>1470</v>
      </c>
      <c r="D1158" t="s">
        <v>1470</v>
      </c>
      <c r="E1158">
        <v>-1</v>
      </c>
      <c r="F1158" t="s">
        <v>82</v>
      </c>
      <c r="G1158">
        <v>6</v>
      </c>
      <c r="H1158">
        <v>0</v>
      </c>
      <c r="I1158" t="s">
        <v>27</v>
      </c>
      <c r="K1158">
        <v>51</v>
      </c>
      <c r="L1158">
        <v>-1</v>
      </c>
      <c r="M1158">
        <v>-1</v>
      </c>
      <c r="N1158">
        <v>-1</v>
      </c>
      <c r="O1158">
        <v>-1</v>
      </c>
      <c r="P1158">
        <v>1</v>
      </c>
      <c r="Q1158">
        <v>-1</v>
      </c>
      <c r="S1158" t="s">
        <v>1471</v>
      </c>
      <c r="T1158">
        <v>755</v>
      </c>
      <c r="U1158">
        <v>-1</v>
      </c>
      <c r="W1158" s="1" t="s">
        <v>1472</v>
      </c>
      <c r="X1158" t="s">
        <v>1472</v>
      </c>
    </row>
    <row r="1159" spans="2:24" hidden="1" x14ac:dyDescent="0.25">
      <c r="B1159" t="s">
        <v>985</v>
      </c>
      <c r="C1159" t="s">
        <v>1473</v>
      </c>
      <c r="D1159" t="s">
        <v>1473</v>
      </c>
      <c r="E1159">
        <v>-1</v>
      </c>
      <c r="F1159" t="s">
        <v>82</v>
      </c>
      <c r="G1159">
        <v>6</v>
      </c>
      <c r="H1159">
        <v>0</v>
      </c>
      <c r="I1159" t="s">
        <v>27</v>
      </c>
      <c r="K1159">
        <v>52</v>
      </c>
      <c r="L1159">
        <v>-1</v>
      </c>
      <c r="M1159">
        <v>-1</v>
      </c>
      <c r="N1159">
        <v>-1</v>
      </c>
      <c r="O1159">
        <v>-1</v>
      </c>
      <c r="P1159">
        <v>1</v>
      </c>
      <c r="Q1159">
        <v>-1</v>
      </c>
      <c r="S1159" t="s">
        <v>1474</v>
      </c>
      <c r="T1159">
        <v>756</v>
      </c>
      <c r="U1159">
        <v>-1</v>
      </c>
      <c r="W1159" s="1" t="s">
        <v>1475</v>
      </c>
      <c r="X1159" t="s">
        <v>1475</v>
      </c>
    </row>
    <row r="1160" spans="2:24" hidden="1" x14ac:dyDescent="0.25">
      <c r="B1160" t="s">
        <v>985</v>
      </c>
      <c r="C1160" t="s">
        <v>1476</v>
      </c>
      <c r="D1160" t="s">
        <v>1476</v>
      </c>
      <c r="E1160">
        <v>-1</v>
      </c>
      <c r="F1160" t="s">
        <v>82</v>
      </c>
      <c r="G1160">
        <v>6</v>
      </c>
      <c r="H1160">
        <v>0</v>
      </c>
      <c r="I1160" t="s">
        <v>27</v>
      </c>
      <c r="K1160">
        <v>53</v>
      </c>
      <c r="L1160">
        <v>-1</v>
      </c>
      <c r="M1160">
        <v>-1</v>
      </c>
      <c r="N1160">
        <v>-1</v>
      </c>
      <c r="O1160">
        <v>-1</v>
      </c>
      <c r="P1160">
        <v>1</v>
      </c>
      <c r="Q1160">
        <v>-1</v>
      </c>
      <c r="S1160" t="s">
        <v>1477</v>
      </c>
      <c r="T1160">
        <v>757</v>
      </c>
      <c r="U1160">
        <v>-1</v>
      </c>
      <c r="W1160" s="1" t="s">
        <v>1478</v>
      </c>
      <c r="X1160" t="s">
        <v>1478</v>
      </c>
    </row>
    <row r="1161" spans="2:24" hidden="1" x14ac:dyDescent="0.25">
      <c r="B1161" t="s">
        <v>985</v>
      </c>
      <c r="C1161" t="s">
        <v>1479</v>
      </c>
      <c r="D1161" t="s">
        <v>1479</v>
      </c>
      <c r="E1161">
        <v>-1</v>
      </c>
      <c r="F1161" t="s">
        <v>82</v>
      </c>
      <c r="G1161">
        <v>6</v>
      </c>
      <c r="H1161">
        <v>0</v>
      </c>
      <c r="I1161" t="s">
        <v>27</v>
      </c>
      <c r="K1161">
        <v>54</v>
      </c>
      <c r="L1161">
        <v>-1</v>
      </c>
      <c r="M1161">
        <v>-1</v>
      </c>
      <c r="N1161">
        <v>-1</v>
      </c>
      <c r="O1161">
        <v>-1</v>
      </c>
      <c r="P1161">
        <v>1</v>
      </c>
      <c r="Q1161">
        <v>-1</v>
      </c>
      <c r="S1161" t="s">
        <v>1480</v>
      </c>
      <c r="T1161">
        <v>758</v>
      </c>
      <c r="U1161">
        <v>-1</v>
      </c>
      <c r="W1161" s="1" t="s">
        <v>1481</v>
      </c>
      <c r="X1161" t="s">
        <v>1481</v>
      </c>
    </row>
    <row r="1162" spans="2:24" hidden="1" x14ac:dyDescent="0.25">
      <c r="B1162" t="s">
        <v>985</v>
      </c>
      <c r="C1162" t="s">
        <v>1482</v>
      </c>
      <c r="D1162" t="s">
        <v>1482</v>
      </c>
      <c r="E1162">
        <v>-1</v>
      </c>
      <c r="F1162" t="s">
        <v>82</v>
      </c>
      <c r="G1162">
        <v>6</v>
      </c>
      <c r="H1162">
        <v>0</v>
      </c>
      <c r="I1162" t="s">
        <v>27</v>
      </c>
      <c r="K1162">
        <v>55</v>
      </c>
      <c r="L1162">
        <v>-1</v>
      </c>
      <c r="M1162">
        <v>-1</v>
      </c>
      <c r="N1162">
        <v>-1</v>
      </c>
      <c r="O1162">
        <v>-1</v>
      </c>
      <c r="P1162">
        <v>1</v>
      </c>
      <c r="Q1162">
        <v>-1</v>
      </c>
      <c r="S1162" t="s">
        <v>1483</v>
      </c>
      <c r="T1162">
        <v>759</v>
      </c>
      <c r="U1162">
        <v>-1</v>
      </c>
      <c r="W1162" s="1" t="s">
        <v>1484</v>
      </c>
      <c r="X1162" t="s">
        <v>1484</v>
      </c>
    </row>
    <row r="1163" spans="2:24" hidden="1" x14ac:dyDescent="0.25">
      <c r="B1163" t="s">
        <v>985</v>
      </c>
      <c r="C1163" t="s">
        <v>1485</v>
      </c>
      <c r="D1163" t="s">
        <v>1485</v>
      </c>
      <c r="E1163">
        <v>-1</v>
      </c>
      <c r="F1163" t="s">
        <v>82</v>
      </c>
      <c r="G1163">
        <v>6</v>
      </c>
      <c r="H1163">
        <v>0</v>
      </c>
      <c r="I1163" t="s">
        <v>27</v>
      </c>
      <c r="K1163">
        <v>56</v>
      </c>
      <c r="L1163">
        <v>-1</v>
      </c>
      <c r="M1163">
        <v>-1</v>
      </c>
      <c r="N1163">
        <v>-1</v>
      </c>
      <c r="O1163">
        <v>-1</v>
      </c>
      <c r="P1163">
        <v>1</v>
      </c>
      <c r="Q1163">
        <v>-1</v>
      </c>
      <c r="S1163" t="s">
        <v>1486</v>
      </c>
      <c r="T1163">
        <v>760</v>
      </c>
      <c r="U1163">
        <v>-1</v>
      </c>
      <c r="W1163" s="1" t="s">
        <v>1487</v>
      </c>
      <c r="X1163" t="s">
        <v>1487</v>
      </c>
    </row>
    <row r="1164" spans="2:24" hidden="1" x14ac:dyDescent="0.25">
      <c r="B1164" t="s">
        <v>985</v>
      </c>
      <c r="C1164" t="s">
        <v>1488</v>
      </c>
      <c r="D1164" t="s">
        <v>1488</v>
      </c>
      <c r="E1164">
        <v>-1</v>
      </c>
      <c r="F1164" t="s">
        <v>82</v>
      </c>
      <c r="G1164">
        <v>6</v>
      </c>
      <c r="H1164">
        <v>0</v>
      </c>
      <c r="I1164" t="s">
        <v>27</v>
      </c>
      <c r="K1164">
        <v>57</v>
      </c>
      <c r="L1164">
        <v>-1</v>
      </c>
      <c r="M1164">
        <v>-1</v>
      </c>
      <c r="N1164">
        <v>-1</v>
      </c>
      <c r="O1164">
        <v>-1</v>
      </c>
      <c r="P1164">
        <v>1</v>
      </c>
      <c r="Q1164">
        <v>-1</v>
      </c>
      <c r="S1164" t="s">
        <v>1489</v>
      </c>
      <c r="T1164">
        <v>761</v>
      </c>
      <c r="U1164">
        <v>-1</v>
      </c>
      <c r="W1164" s="1" t="s">
        <v>1490</v>
      </c>
      <c r="X1164" t="s">
        <v>1490</v>
      </c>
    </row>
    <row r="1165" spans="2:24" hidden="1" x14ac:dyDescent="0.25">
      <c r="B1165" t="s">
        <v>985</v>
      </c>
      <c r="C1165" t="s">
        <v>1425</v>
      </c>
      <c r="D1165" t="s">
        <v>1425</v>
      </c>
      <c r="E1165">
        <v>-1</v>
      </c>
      <c r="F1165" t="s">
        <v>82</v>
      </c>
      <c r="G1165">
        <v>6</v>
      </c>
      <c r="H1165">
        <v>0</v>
      </c>
      <c r="I1165" t="s">
        <v>27</v>
      </c>
      <c r="K1165">
        <v>36</v>
      </c>
      <c r="L1165">
        <v>-1</v>
      </c>
      <c r="M1165">
        <v>-1</v>
      </c>
      <c r="N1165">
        <v>-1</v>
      </c>
      <c r="O1165">
        <v>-1</v>
      </c>
      <c r="P1165">
        <v>1</v>
      </c>
      <c r="Q1165">
        <v>-1</v>
      </c>
      <c r="S1165" t="s">
        <v>1426</v>
      </c>
      <c r="T1165">
        <v>762</v>
      </c>
      <c r="U1165">
        <v>-1</v>
      </c>
      <c r="W1165" s="1" t="s">
        <v>1427</v>
      </c>
      <c r="X1165" t="s">
        <v>1427</v>
      </c>
    </row>
    <row r="1166" spans="2:24" hidden="1" x14ac:dyDescent="0.25">
      <c r="B1166" t="s">
        <v>985</v>
      </c>
      <c r="C1166" t="s">
        <v>1428</v>
      </c>
      <c r="D1166" t="s">
        <v>1428</v>
      </c>
      <c r="E1166">
        <v>-1</v>
      </c>
      <c r="F1166" t="s">
        <v>82</v>
      </c>
      <c r="G1166">
        <v>6</v>
      </c>
      <c r="H1166">
        <v>0</v>
      </c>
      <c r="I1166" t="s">
        <v>27</v>
      </c>
      <c r="K1166">
        <v>37</v>
      </c>
      <c r="L1166">
        <v>-1</v>
      </c>
      <c r="M1166">
        <v>-1</v>
      </c>
      <c r="N1166">
        <v>-1</v>
      </c>
      <c r="O1166">
        <v>-1</v>
      </c>
      <c r="P1166">
        <v>1</v>
      </c>
      <c r="Q1166">
        <v>-1</v>
      </c>
      <c r="S1166" t="s">
        <v>1429</v>
      </c>
      <c r="T1166">
        <v>763</v>
      </c>
      <c r="U1166">
        <v>-1</v>
      </c>
      <c r="W1166" s="1" t="s">
        <v>1430</v>
      </c>
      <c r="X1166" t="s">
        <v>1430</v>
      </c>
    </row>
    <row r="1167" spans="2:24" hidden="1" x14ac:dyDescent="0.25">
      <c r="B1167" t="s">
        <v>985</v>
      </c>
      <c r="C1167" t="s">
        <v>1431</v>
      </c>
      <c r="D1167" t="s">
        <v>1431</v>
      </c>
      <c r="E1167">
        <v>-1</v>
      </c>
      <c r="F1167" t="s">
        <v>82</v>
      </c>
      <c r="G1167">
        <v>6</v>
      </c>
      <c r="H1167">
        <v>0</v>
      </c>
      <c r="I1167" t="s">
        <v>27</v>
      </c>
      <c r="K1167">
        <v>38</v>
      </c>
      <c r="L1167">
        <v>-1</v>
      </c>
      <c r="M1167">
        <v>-1</v>
      </c>
      <c r="N1167">
        <v>-1</v>
      </c>
      <c r="O1167">
        <v>-1</v>
      </c>
      <c r="P1167">
        <v>1</v>
      </c>
      <c r="Q1167">
        <v>-1</v>
      </c>
      <c r="S1167" t="s">
        <v>1432</v>
      </c>
      <c r="T1167">
        <v>764</v>
      </c>
      <c r="U1167">
        <v>-1</v>
      </c>
      <c r="W1167" s="1" t="s">
        <v>1433</v>
      </c>
      <c r="X1167" t="s">
        <v>1433</v>
      </c>
    </row>
    <row r="1168" spans="2:24" hidden="1" x14ac:dyDescent="0.25">
      <c r="B1168" t="s">
        <v>985</v>
      </c>
      <c r="C1168" t="s">
        <v>1434</v>
      </c>
      <c r="D1168" t="s">
        <v>1434</v>
      </c>
      <c r="E1168">
        <v>-1</v>
      </c>
      <c r="F1168" t="s">
        <v>82</v>
      </c>
      <c r="G1168">
        <v>6</v>
      </c>
      <c r="H1168">
        <v>0</v>
      </c>
      <c r="I1168" t="s">
        <v>27</v>
      </c>
      <c r="K1168">
        <v>39</v>
      </c>
      <c r="L1168">
        <v>-1</v>
      </c>
      <c r="M1168">
        <v>-1</v>
      </c>
      <c r="N1168">
        <v>-1</v>
      </c>
      <c r="O1168">
        <v>-1</v>
      </c>
      <c r="P1168">
        <v>1</v>
      </c>
      <c r="Q1168">
        <v>-1</v>
      </c>
      <c r="S1168" t="s">
        <v>1435</v>
      </c>
      <c r="T1168">
        <v>765</v>
      </c>
      <c r="U1168">
        <v>-1</v>
      </c>
      <c r="W1168" s="1" t="s">
        <v>1436</v>
      </c>
      <c r="X1168" t="s">
        <v>1436</v>
      </c>
    </row>
    <row r="1169" spans="2:24" hidden="1" x14ac:dyDescent="0.25">
      <c r="B1169" t="s">
        <v>985</v>
      </c>
      <c r="C1169" t="s">
        <v>1437</v>
      </c>
      <c r="D1169" t="s">
        <v>1437</v>
      </c>
      <c r="E1169">
        <v>-1</v>
      </c>
      <c r="F1169" t="s">
        <v>82</v>
      </c>
      <c r="G1169">
        <v>6</v>
      </c>
      <c r="H1169">
        <v>0</v>
      </c>
      <c r="I1169" t="s">
        <v>27</v>
      </c>
      <c r="K1169">
        <v>40</v>
      </c>
      <c r="L1169">
        <v>-1</v>
      </c>
      <c r="M1169">
        <v>-1</v>
      </c>
      <c r="N1169">
        <v>-1</v>
      </c>
      <c r="O1169">
        <v>-1</v>
      </c>
      <c r="P1169">
        <v>1</v>
      </c>
      <c r="Q1169">
        <v>-1</v>
      </c>
      <c r="S1169" t="s">
        <v>1438</v>
      </c>
      <c r="T1169">
        <v>766</v>
      </c>
      <c r="U1169">
        <v>-1</v>
      </c>
      <c r="W1169" s="1" t="s">
        <v>1439</v>
      </c>
      <c r="X1169" t="s">
        <v>1439</v>
      </c>
    </row>
    <row r="1170" spans="2:24" hidden="1" x14ac:dyDescent="0.25">
      <c r="B1170" t="s">
        <v>985</v>
      </c>
      <c r="C1170" t="s">
        <v>1440</v>
      </c>
      <c r="D1170" t="s">
        <v>1440</v>
      </c>
      <c r="E1170">
        <v>-1</v>
      </c>
      <c r="F1170" t="s">
        <v>82</v>
      </c>
      <c r="G1170">
        <v>6</v>
      </c>
      <c r="H1170">
        <v>0</v>
      </c>
      <c r="I1170" t="s">
        <v>27</v>
      </c>
      <c r="K1170">
        <v>41</v>
      </c>
      <c r="L1170">
        <v>-1</v>
      </c>
      <c r="M1170">
        <v>-1</v>
      </c>
      <c r="N1170">
        <v>-1</v>
      </c>
      <c r="O1170">
        <v>-1</v>
      </c>
      <c r="P1170">
        <v>1</v>
      </c>
      <c r="Q1170">
        <v>-1</v>
      </c>
      <c r="S1170" t="s">
        <v>1441</v>
      </c>
      <c r="T1170">
        <v>767</v>
      </c>
      <c r="U1170">
        <v>-1</v>
      </c>
      <c r="W1170" s="1" t="s">
        <v>1442</v>
      </c>
      <c r="X1170" t="s">
        <v>1442</v>
      </c>
    </row>
    <row r="1171" spans="2:24" hidden="1" x14ac:dyDescent="0.25">
      <c r="B1171" t="s">
        <v>985</v>
      </c>
      <c r="C1171" t="s">
        <v>1443</v>
      </c>
      <c r="D1171" t="s">
        <v>1443</v>
      </c>
      <c r="E1171">
        <v>-1</v>
      </c>
      <c r="F1171" t="s">
        <v>82</v>
      </c>
      <c r="G1171">
        <v>6</v>
      </c>
      <c r="H1171">
        <v>0</v>
      </c>
      <c r="I1171" t="s">
        <v>27</v>
      </c>
      <c r="K1171">
        <v>42</v>
      </c>
      <c r="L1171">
        <v>-1</v>
      </c>
      <c r="M1171">
        <v>-1</v>
      </c>
      <c r="N1171">
        <v>-1</v>
      </c>
      <c r="O1171">
        <v>-1</v>
      </c>
      <c r="P1171">
        <v>1</v>
      </c>
      <c r="Q1171">
        <v>-1</v>
      </c>
      <c r="S1171" t="s">
        <v>1444</v>
      </c>
      <c r="T1171">
        <v>768</v>
      </c>
      <c r="U1171">
        <v>-1</v>
      </c>
      <c r="W1171" s="1" t="s">
        <v>1445</v>
      </c>
      <c r="X1171" t="s">
        <v>1445</v>
      </c>
    </row>
    <row r="1172" spans="2:24" hidden="1" x14ac:dyDescent="0.25">
      <c r="B1172" t="s">
        <v>985</v>
      </c>
      <c r="C1172" t="s">
        <v>1446</v>
      </c>
      <c r="D1172" t="s">
        <v>1446</v>
      </c>
      <c r="E1172">
        <v>-1</v>
      </c>
      <c r="F1172" t="s">
        <v>82</v>
      </c>
      <c r="G1172">
        <v>6</v>
      </c>
      <c r="H1172">
        <v>0</v>
      </c>
      <c r="I1172" t="s">
        <v>27</v>
      </c>
      <c r="K1172">
        <v>43</v>
      </c>
      <c r="L1172">
        <v>-1</v>
      </c>
      <c r="M1172">
        <v>-1</v>
      </c>
      <c r="N1172">
        <v>-1</v>
      </c>
      <c r="O1172">
        <v>-1</v>
      </c>
      <c r="P1172">
        <v>1</v>
      </c>
      <c r="Q1172">
        <v>-1</v>
      </c>
      <c r="S1172" t="s">
        <v>1447</v>
      </c>
      <c r="T1172">
        <v>769</v>
      </c>
      <c r="U1172">
        <v>-1</v>
      </c>
      <c r="W1172" s="1" t="s">
        <v>1448</v>
      </c>
      <c r="X1172" t="s">
        <v>1448</v>
      </c>
    </row>
    <row r="1173" spans="2:24" hidden="1" x14ac:dyDescent="0.25">
      <c r="B1173" t="s">
        <v>985</v>
      </c>
      <c r="C1173" t="s">
        <v>1449</v>
      </c>
      <c r="D1173" t="s">
        <v>1449</v>
      </c>
      <c r="E1173">
        <v>-1</v>
      </c>
      <c r="F1173" t="s">
        <v>82</v>
      </c>
      <c r="G1173">
        <v>6</v>
      </c>
      <c r="H1173">
        <v>0</v>
      </c>
      <c r="I1173" t="s">
        <v>27</v>
      </c>
      <c r="K1173">
        <v>44</v>
      </c>
      <c r="L1173">
        <v>-1</v>
      </c>
      <c r="M1173">
        <v>-1</v>
      </c>
      <c r="N1173">
        <v>-1</v>
      </c>
      <c r="O1173">
        <v>-1</v>
      </c>
      <c r="P1173">
        <v>1</v>
      </c>
      <c r="Q1173">
        <v>-1</v>
      </c>
      <c r="S1173" t="s">
        <v>1450</v>
      </c>
      <c r="T1173">
        <v>770</v>
      </c>
      <c r="U1173">
        <v>-1</v>
      </c>
      <c r="W1173" s="1" t="s">
        <v>1451</v>
      </c>
      <c r="X1173" t="s">
        <v>1451</v>
      </c>
    </row>
    <row r="1174" spans="2:24" hidden="1" x14ac:dyDescent="0.25">
      <c r="B1174" t="s">
        <v>985</v>
      </c>
      <c r="C1174" t="s">
        <v>1452</v>
      </c>
      <c r="D1174" t="s">
        <v>1452</v>
      </c>
      <c r="E1174">
        <v>-1</v>
      </c>
      <c r="F1174" t="s">
        <v>82</v>
      </c>
      <c r="G1174">
        <v>6</v>
      </c>
      <c r="H1174">
        <v>0</v>
      </c>
      <c r="I1174" t="s">
        <v>27</v>
      </c>
      <c r="K1174">
        <v>45</v>
      </c>
      <c r="L1174">
        <v>-1</v>
      </c>
      <c r="M1174">
        <v>-1</v>
      </c>
      <c r="N1174">
        <v>-1</v>
      </c>
      <c r="O1174">
        <v>-1</v>
      </c>
      <c r="P1174">
        <v>1</v>
      </c>
      <c r="Q1174">
        <v>-1</v>
      </c>
      <c r="S1174" t="s">
        <v>1453</v>
      </c>
      <c r="T1174">
        <v>771</v>
      </c>
      <c r="U1174">
        <v>-1</v>
      </c>
      <c r="W1174" s="1" t="s">
        <v>1454</v>
      </c>
      <c r="X1174" t="s">
        <v>1454</v>
      </c>
    </row>
    <row r="1175" spans="2:24" hidden="1" x14ac:dyDescent="0.25">
      <c r="B1175" t="s">
        <v>985</v>
      </c>
      <c r="C1175" t="s">
        <v>1455</v>
      </c>
      <c r="D1175" t="s">
        <v>1455</v>
      </c>
      <c r="E1175">
        <v>-1</v>
      </c>
      <c r="F1175" t="s">
        <v>82</v>
      </c>
      <c r="G1175">
        <v>6</v>
      </c>
      <c r="H1175">
        <v>0</v>
      </c>
      <c r="I1175" t="s">
        <v>27</v>
      </c>
      <c r="K1175">
        <v>46</v>
      </c>
      <c r="L1175">
        <v>-1</v>
      </c>
      <c r="M1175">
        <v>-1</v>
      </c>
      <c r="N1175">
        <v>-1</v>
      </c>
      <c r="O1175">
        <v>-1</v>
      </c>
      <c r="P1175">
        <v>1</v>
      </c>
      <c r="Q1175">
        <v>-1</v>
      </c>
      <c r="S1175" t="s">
        <v>1456</v>
      </c>
      <c r="T1175">
        <v>772</v>
      </c>
      <c r="U1175">
        <v>-1</v>
      </c>
      <c r="W1175" s="1" t="s">
        <v>1457</v>
      </c>
      <c r="X1175" t="s">
        <v>1457</v>
      </c>
    </row>
    <row r="1176" spans="2:24" hidden="1" x14ac:dyDescent="0.25">
      <c r="B1176" t="s">
        <v>985</v>
      </c>
      <c r="C1176" t="s">
        <v>1031</v>
      </c>
      <c r="D1176" t="s">
        <v>1031</v>
      </c>
      <c r="E1176">
        <v>-1</v>
      </c>
      <c r="F1176" t="s">
        <v>82</v>
      </c>
      <c r="G1176">
        <v>6</v>
      </c>
      <c r="H1176">
        <v>0</v>
      </c>
      <c r="I1176" t="s">
        <v>27</v>
      </c>
      <c r="K1176">
        <v>91</v>
      </c>
      <c r="L1176">
        <v>-1</v>
      </c>
      <c r="M1176">
        <v>-1</v>
      </c>
      <c r="N1176">
        <v>-1</v>
      </c>
      <c r="O1176">
        <v>-1</v>
      </c>
      <c r="P1176">
        <v>1</v>
      </c>
      <c r="Q1176">
        <v>-1</v>
      </c>
      <c r="S1176" t="s">
        <v>1032</v>
      </c>
      <c r="T1176">
        <v>773</v>
      </c>
      <c r="U1176">
        <v>-1</v>
      </c>
      <c r="W1176" s="1" t="s">
        <v>1033</v>
      </c>
      <c r="X1176" t="s">
        <v>1033</v>
      </c>
    </row>
    <row r="1177" spans="2:24" hidden="1" x14ac:dyDescent="0.25">
      <c r="B1177" t="s">
        <v>985</v>
      </c>
      <c r="C1177" t="s">
        <v>1034</v>
      </c>
      <c r="D1177" t="s">
        <v>1034</v>
      </c>
      <c r="E1177">
        <v>-1</v>
      </c>
      <c r="F1177" t="s">
        <v>82</v>
      </c>
      <c r="G1177">
        <v>6</v>
      </c>
      <c r="H1177">
        <v>0</v>
      </c>
      <c r="I1177" t="s">
        <v>27</v>
      </c>
      <c r="K1177">
        <v>92</v>
      </c>
      <c r="L1177">
        <v>-1</v>
      </c>
      <c r="M1177">
        <v>-1</v>
      </c>
      <c r="N1177">
        <v>-1</v>
      </c>
      <c r="O1177">
        <v>-1</v>
      </c>
      <c r="P1177">
        <v>1</v>
      </c>
      <c r="Q1177">
        <v>-1</v>
      </c>
      <c r="S1177" t="s">
        <v>1035</v>
      </c>
      <c r="T1177">
        <v>774</v>
      </c>
      <c r="U1177">
        <v>-1</v>
      </c>
      <c r="W1177" s="1" t="s">
        <v>1036</v>
      </c>
      <c r="X1177" t="s">
        <v>1036</v>
      </c>
    </row>
    <row r="1178" spans="2:24" hidden="1" x14ac:dyDescent="0.25">
      <c r="B1178" t="s">
        <v>985</v>
      </c>
      <c r="C1178" t="s">
        <v>1037</v>
      </c>
      <c r="D1178" t="s">
        <v>1037</v>
      </c>
      <c r="E1178">
        <v>-1</v>
      </c>
      <c r="F1178" t="s">
        <v>82</v>
      </c>
      <c r="G1178">
        <v>6</v>
      </c>
      <c r="H1178">
        <v>0</v>
      </c>
      <c r="I1178" t="s">
        <v>27</v>
      </c>
      <c r="K1178">
        <v>93</v>
      </c>
      <c r="L1178">
        <v>-1</v>
      </c>
      <c r="M1178">
        <v>-1</v>
      </c>
      <c r="N1178">
        <v>-1</v>
      </c>
      <c r="O1178">
        <v>-1</v>
      </c>
      <c r="P1178">
        <v>1</v>
      </c>
      <c r="Q1178">
        <v>-1</v>
      </c>
      <c r="S1178" t="s">
        <v>1038</v>
      </c>
      <c r="T1178">
        <v>775</v>
      </c>
      <c r="U1178">
        <v>-1</v>
      </c>
      <c r="W1178" s="1" t="s">
        <v>1039</v>
      </c>
      <c r="X1178" t="s">
        <v>1039</v>
      </c>
    </row>
    <row r="1179" spans="2:24" hidden="1" x14ac:dyDescent="0.25">
      <c r="B1179" t="s">
        <v>985</v>
      </c>
      <c r="C1179" t="s">
        <v>1040</v>
      </c>
      <c r="D1179" t="s">
        <v>1040</v>
      </c>
      <c r="E1179">
        <v>-1</v>
      </c>
      <c r="F1179" t="s">
        <v>82</v>
      </c>
      <c r="G1179">
        <v>6</v>
      </c>
      <c r="H1179">
        <v>0</v>
      </c>
      <c r="I1179" t="s">
        <v>27</v>
      </c>
      <c r="K1179">
        <v>94</v>
      </c>
      <c r="L1179">
        <v>-1</v>
      </c>
      <c r="M1179">
        <v>-1</v>
      </c>
      <c r="N1179">
        <v>-1</v>
      </c>
      <c r="O1179">
        <v>-1</v>
      </c>
      <c r="P1179">
        <v>1</v>
      </c>
      <c r="Q1179">
        <v>-1</v>
      </c>
      <c r="S1179" t="s">
        <v>1041</v>
      </c>
      <c r="T1179">
        <v>776</v>
      </c>
      <c r="U1179">
        <v>-1</v>
      </c>
      <c r="W1179" s="1" t="s">
        <v>1042</v>
      </c>
      <c r="X1179" t="s">
        <v>1042</v>
      </c>
    </row>
    <row r="1180" spans="2:24" hidden="1" x14ac:dyDescent="0.25">
      <c r="B1180" t="s">
        <v>985</v>
      </c>
      <c r="C1180" t="s">
        <v>1043</v>
      </c>
      <c r="D1180" t="s">
        <v>1043</v>
      </c>
      <c r="E1180">
        <v>-1</v>
      </c>
      <c r="F1180" t="s">
        <v>82</v>
      </c>
      <c r="G1180">
        <v>6</v>
      </c>
      <c r="H1180">
        <v>0</v>
      </c>
      <c r="I1180" t="s">
        <v>27</v>
      </c>
      <c r="K1180">
        <v>95</v>
      </c>
      <c r="L1180">
        <v>-1</v>
      </c>
      <c r="M1180">
        <v>-1</v>
      </c>
      <c r="N1180">
        <v>-1</v>
      </c>
      <c r="O1180">
        <v>-1</v>
      </c>
      <c r="P1180">
        <v>1</v>
      </c>
      <c r="Q1180">
        <v>-1</v>
      </c>
      <c r="S1180" t="s">
        <v>1044</v>
      </c>
      <c r="T1180">
        <v>777</v>
      </c>
      <c r="U1180">
        <v>-1</v>
      </c>
      <c r="W1180" s="1" t="s">
        <v>1045</v>
      </c>
      <c r="X1180" t="s">
        <v>1045</v>
      </c>
    </row>
    <row r="1181" spans="2:24" hidden="1" x14ac:dyDescent="0.25">
      <c r="B1181" t="s">
        <v>985</v>
      </c>
      <c r="C1181" t="s">
        <v>1046</v>
      </c>
      <c r="D1181" t="s">
        <v>1046</v>
      </c>
      <c r="E1181">
        <v>-1</v>
      </c>
      <c r="F1181" t="s">
        <v>82</v>
      </c>
      <c r="G1181">
        <v>6</v>
      </c>
      <c r="H1181">
        <v>0</v>
      </c>
      <c r="I1181" t="s">
        <v>27</v>
      </c>
      <c r="K1181">
        <v>96</v>
      </c>
      <c r="L1181">
        <v>-1</v>
      </c>
      <c r="M1181">
        <v>-1</v>
      </c>
      <c r="N1181">
        <v>-1</v>
      </c>
      <c r="O1181">
        <v>-1</v>
      </c>
      <c r="P1181">
        <v>1</v>
      </c>
      <c r="Q1181">
        <v>-1</v>
      </c>
      <c r="S1181" t="s">
        <v>1047</v>
      </c>
      <c r="T1181">
        <v>778</v>
      </c>
      <c r="U1181">
        <v>-1</v>
      </c>
      <c r="W1181" s="1" t="s">
        <v>1048</v>
      </c>
      <c r="X1181" t="s">
        <v>1048</v>
      </c>
    </row>
    <row r="1182" spans="2:24" hidden="1" x14ac:dyDescent="0.25">
      <c r="B1182" t="s">
        <v>985</v>
      </c>
      <c r="C1182" t="s">
        <v>1049</v>
      </c>
      <c r="D1182" t="s">
        <v>1049</v>
      </c>
      <c r="E1182">
        <v>-1</v>
      </c>
      <c r="F1182" t="s">
        <v>82</v>
      </c>
      <c r="G1182">
        <v>6</v>
      </c>
      <c r="H1182">
        <v>0</v>
      </c>
      <c r="I1182" t="s">
        <v>27</v>
      </c>
      <c r="K1182">
        <v>97</v>
      </c>
      <c r="L1182">
        <v>-1</v>
      </c>
      <c r="M1182">
        <v>-1</v>
      </c>
      <c r="N1182">
        <v>-1</v>
      </c>
      <c r="O1182">
        <v>-1</v>
      </c>
      <c r="P1182">
        <v>1</v>
      </c>
      <c r="Q1182">
        <v>-1</v>
      </c>
      <c r="S1182" t="s">
        <v>1050</v>
      </c>
      <c r="T1182">
        <v>779</v>
      </c>
      <c r="U1182">
        <v>-1</v>
      </c>
      <c r="W1182" s="1" t="s">
        <v>1051</v>
      </c>
      <c r="X1182" t="s">
        <v>1051</v>
      </c>
    </row>
    <row r="1183" spans="2:24" hidden="1" x14ac:dyDescent="0.25">
      <c r="B1183" t="s">
        <v>985</v>
      </c>
      <c r="C1183" t="s">
        <v>1052</v>
      </c>
      <c r="D1183" t="s">
        <v>1052</v>
      </c>
      <c r="E1183">
        <v>-1</v>
      </c>
      <c r="F1183" t="s">
        <v>82</v>
      </c>
      <c r="G1183">
        <v>6</v>
      </c>
      <c r="H1183">
        <v>0</v>
      </c>
      <c r="I1183" t="s">
        <v>27</v>
      </c>
      <c r="K1183">
        <v>98</v>
      </c>
      <c r="L1183">
        <v>-1</v>
      </c>
      <c r="M1183">
        <v>-1</v>
      </c>
      <c r="N1183">
        <v>-1</v>
      </c>
      <c r="O1183">
        <v>-1</v>
      </c>
      <c r="P1183">
        <v>1</v>
      </c>
      <c r="Q1183">
        <v>-1</v>
      </c>
      <c r="S1183" t="s">
        <v>1053</v>
      </c>
      <c r="T1183">
        <v>780</v>
      </c>
      <c r="U1183">
        <v>-1</v>
      </c>
      <c r="W1183" s="1" t="s">
        <v>1054</v>
      </c>
      <c r="X1183" t="s">
        <v>1054</v>
      </c>
    </row>
    <row r="1184" spans="2:24" hidden="1" x14ac:dyDescent="0.25">
      <c r="B1184" t="s">
        <v>985</v>
      </c>
      <c r="C1184" t="s">
        <v>1055</v>
      </c>
      <c r="D1184" t="s">
        <v>1055</v>
      </c>
      <c r="E1184">
        <v>-1</v>
      </c>
      <c r="F1184" t="s">
        <v>82</v>
      </c>
      <c r="G1184">
        <v>6</v>
      </c>
      <c r="H1184">
        <v>0</v>
      </c>
      <c r="I1184" t="s">
        <v>27</v>
      </c>
      <c r="K1184">
        <v>99</v>
      </c>
      <c r="L1184">
        <v>-1</v>
      </c>
      <c r="M1184">
        <v>-1</v>
      </c>
      <c r="N1184">
        <v>-1</v>
      </c>
      <c r="O1184">
        <v>-1</v>
      </c>
      <c r="P1184">
        <v>1</v>
      </c>
      <c r="Q1184">
        <v>-1</v>
      </c>
      <c r="S1184" t="s">
        <v>1056</v>
      </c>
      <c r="T1184">
        <v>781</v>
      </c>
      <c r="U1184">
        <v>-1</v>
      </c>
      <c r="W1184" s="1" t="s">
        <v>1057</v>
      </c>
      <c r="X1184" t="s">
        <v>1057</v>
      </c>
    </row>
    <row r="1185" spans="1:24" hidden="1" x14ac:dyDescent="0.25">
      <c r="B1185" t="s">
        <v>985</v>
      </c>
      <c r="C1185" t="s">
        <v>1058</v>
      </c>
      <c r="D1185" t="s">
        <v>1058</v>
      </c>
      <c r="E1185">
        <v>-1</v>
      </c>
      <c r="F1185" t="s">
        <v>82</v>
      </c>
      <c r="G1185">
        <v>6</v>
      </c>
      <c r="H1185">
        <v>0</v>
      </c>
      <c r="I1185" t="s">
        <v>27</v>
      </c>
      <c r="K1185">
        <v>100</v>
      </c>
      <c r="L1185">
        <v>-1</v>
      </c>
      <c r="M1185">
        <v>-1</v>
      </c>
      <c r="N1185">
        <v>-1</v>
      </c>
      <c r="O1185">
        <v>-1</v>
      </c>
      <c r="P1185">
        <v>1</v>
      </c>
      <c r="Q1185">
        <v>-1</v>
      </c>
      <c r="S1185" t="s">
        <v>1059</v>
      </c>
      <c r="T1185">
        <v>782</v>
      </c>
      <c r="U1185">
        <v>-1</v>
      </c>
      <c r="W1185" s="1" t="s">
        <v>1060</v>
      </c>
      <c r="X1185" t="s">
        <v>1060</v>
      </c>
    </row>
    <row r="1186" spans="1:24" hidden="1" x14ac:dyDescent="0.25">
      <c r="B1186" t="s">
        <v>985</v>
      </c>
      <c r="C1186" t="s">
        <v>1061</v>
      </c>
      <c r="D1186" t="s">
        <v>1061</v>
      </c>
      <c r="E1186">
        <v>-1</v>
      </c>
      <c r="F1186" t="s">
        <v>82</v>
      </c>
      <c r="G1186">
        <v>6</v>
      </c>
      <c r="H1186">
        <v>0</v>
      </c>
      <c r="I1186" t="s">
        <v>27</v>
      </c>
      <c r="K1186">
        <v>101</v>
      </c>
      <c r="L1186">
        <v>-1</v>
      </c>
      <c r="M1186">
        <v>-1</v>
      </c>
      <c r="N1186">
        <v>-1</v>
      </c>
      <c r="O1186">
        <v>-1</v>
      </c>
      <c r="P1186">
        <v>1</v>
      </c>
      <c r="Q1186">
        <v>-1</v>
      </c>
      <c r="S1186" t="s">
        <v>1062</v>
      </c>
      <c r="T1186">
        <v>783</v>
      </c>
      <c r="U1186">
        <v>-1</v>
      </c>
      <c r="W1186" s="1" t="s">
        <v>1063</v>
      </c>
      <c r="X1186" t="s">
        <v>1063</v>
      </c>
    </row>
    <row r="1187" spans="1:24" hidden="1" x14ac:dyDescent="0.25">
      <c r="B1187" t="s">
        <v>985</v>
      </c>
      <c r="C1187" t="s">
        <v>1330</v>
      </c>
      <c r="D1187" t="s">
        <v>1330</v>
      </c>
      <c r="E1187">
        <v>-1</v>
      </c>
      <c r="F1187" t="s">
        <v>89</v>
      </c>
      <c r="G1187">
        <v>2</v>
      </c>
      <c r="H1187">
        <v>0</v>
      </c>
      <c r="I1187" t="s">
        <v>28</v>
      </c>
      <c r="J1187" t="s">
        <v>27</v>
      </c>
      <c r="K1187">
        <v>1</v>
      </c>
      <c r="L1187">
        <v>-1</v>
      </c>
      <c r="M1187">
        <v>-1</v>
      </c>
      <c r="N1187">
        <v>-1</v>
      </c>
      <c r="O1187">
        <v>-1</v>
      </c>
      <c r="P1187">
        <v>1</v>
      </c>
      <c r="Q1187">
        <v>-1</v>
      </c>
      <c r="R1187" t="s">
        <v>27</v>
      </c>
      <c r="S1187" t="s">
        <v>1331</v>
      </c>
      <c r="T1187">
        <v>784</v>
      </c>
      <c r="U1187">
        <v>-1</v>
      </c>
      <c r="W1187" s="1" t="s">
        <v>1332</v>
      </c>
      <c r="X1187" t="s">
        <v>1332</v>
      </c>
    </row>
    <row r="1188" spans="1:24" hidden="1" x14ac:dyDescent="0.25">
      <c r="B1188" t="s">
        <v>985</v>
      </c>
      <c r="C1188" t="s">
        <v>1338</v>
      </c>
      <c r="D1188" t="s">
        <v>1338</v>
      </c>
      <c r="E1188">
        <v>-1</v>
      </c>
      <c r="F1188" t="s">
        <v>82</v>
      </c>
      <c r="G1188">
        <v>6</v>
      </c>
      <c r="H1188">
        <v>0</v>
      </c>
      <c r="I1188" t="s">
        <v>27</v>
      </c>
      <c r="K1188">
        <v>7</v>
      </c>
      <c r="L1188">
        <v>-1</v>
      </c>
      <c r="M1188">
        <v>-1</v>
      </c>
      <c r="N1188">
        <v>-1</v>
      </c>
      <c r="O1188">
        <v>-1</v>
      </c>
      <c r="P1188">
        <v>1</v>
      </c>
      <c r="Q1188">
        <v>-1</v>
      </c>
      <c r="S1188" t="s">
        <v>1339</v>
      </c>
      <c r="T1188">
        <v>785</v>
      </c>
      <c r="U1188">
        <v>-1</v>
      </c>
      <c r="W1188" s="1" t="s">
        <v>1340</v>
      </c>
      <c r="X1188" t="s">
        <v>1340</v>
      </c>
    </row>
    <row r="1189" spans="1:24" hidden="1" x14ac:dyDescent="0.25">
      <c r="B1189" t="s">
        <v>985</v>
      </c>
      <c r="C1189" t="s">
        <v>4647</v>
      </c>
      <c r="D1189" t="s">
        <v>4647</v>
      </c>
      <c r="E1189">
        <v>-1</v>
      </c>
      <c r="F1189" t="s">
        <v>82</v>
      </c>
      <c r="G1189">
        <v>6</v>
      </c>
      <c r="H1189">
        <v>0</v>
      </c>
      <c r="I1189" t="s">
        <v>27</v>
      </c>
      <c r="J1189" t="s">
        <v>28</v>
      </c>
      <c r="K1189">
        <v>121</v>
      </c>
      <c r="L1189">
        <v>-1</v>
      </c>
      <c r="M1189">
        <v>-1</v>
      </c>
      <c r="N1189">
        <v>-1</v>
      </c>
      <c r="O1189">
        <v>-1</v>
      </c>
      <c r="P1189">
        <v>1</v>
      </c>
      <c r="Q1189" t="s">
        <v>102</v>
      </c>
      <c r="S1189" t="s">
        <v>4648</v>
      </c>
      <c r="T1189">
        <v>581</v>
      </c>
      <c r="U1189">
        <v>-1</v>
      </c>
      <c r="V1189">
        <v>-1</v>
      </c>
      <c r="W1189" s="1" t="s">
        <v>4649</v>
      </c>
      <c r="X1189" t="s">
        <v>4649</v>
      </c>
    </row>
    <row r="1190" spans="1:24" hidden="1" x14ac:dyDescent="0.25">
      <c r="B1190" t="s">
        <v>985</v>
      </c>
      <c r="C1190" t="s">
        <v>4644</v>
      </c>
      <c r="D1190" t="s">
        <v>4644</v>
      </c>
      <c r="E1190">
        <v>-1</v>
      </c>
      <c r="F1190" t="s">
        <v>82</v>
      </c>
      <c r="G1190">
        <v>6</v>
      </c>
      <c r="H1190">
        <v>0</v>
      </c>
      <c r="I1190" t="s">
        <v>27</v>
      </c>
      <c r="J1190" t="s">
        <v>28</v>
      </c>
      <c r="K1190">
        <v>120</v>
      </c>
      <c r="L1190">
        <v>-1</v>
      </c>
      <c r="M1190">
        <v>-1</v>
      </c>
      <c r="N1190">
        <v>-1</v>
      </c>
      <c r="O1190">
        <v>-1</v>
      </c>
      <c r="P1190">
        <v>1</v>
      </c>
      <c r="Q1190" t="s">
        <v>102</v>
      </c>
      <c r="S1190" t="s">
        <v>4645</v>
      </c>
      <c r="T1190">
        <v>581</v>
      </c>
      <c r="U1190">
        <v>-1</v>
      </c>
      <c r="V1190">
        <v>-1</v>
      </c>
      <c r="W1190" s="1" t="s">
        <v>4646</v>
      </c>
      <c r="X1190" t="s">
        <v>4646</v>
      </c>
    </row>
    <row r="1191" spans="1:24" hidden="1" x14ac:dyDescent="0.25">
      <c r="B1191" t="s">
        <v>985</v>
      </c>
      <c r="C1191" t="s">
        <v>1064</v>
      </c>
      <c r="D1191" t="s">
        <v>1064</v>
      </c>
      <c r="E1191">
        <v>-1</v>
      </c>
      <c r="F1191" t="s">
        <v>82</v>
      </c>
      <c r="G1191">
        <v>6</v>
      </c>
      <c r="H1191">
        <v>0</v>
      </c>
      <c r="I1191" t="s">
        <v>27</v>
      </c>
      <c r="K1191">
        <v>102</v>
      </c>
      <c r="L1191">
        <v>-1</v>
      </c>
      <c r="M1191">
        <v>-1</v>
      </c>
      <c r="N1191">
        <v>-1</v>
      </c>
      <c r="O1191">
        <v>-1</v>
      </c>
      <c r="P1191">
        <v>1</v>
      </c>
      <c r="Q1191">
        <v>-1</v>
      </c>
      <c r="S1191" t="s">
        <v>1065</v>
      </c>
      <c r="T1191">
        <v>786</v>
      </c>
      <c r="U1191">
        <v>-1</v>
      </c>
      <c r="W1191" s="1" t="s">
        <v>1066</v>
      </c>
      <c r="X1191" t="s">
        <v>1066</v>
      </c>
    </row>
    <row r="1192" spans="1:24" hidden="1" x14ac:dyDescent="0.25">
      <c r="B1192" t="s">
        <v>985</v>
      </c>
      <c r="C1192" t="s">
        <v>1067</v>
      </c>
      <c r="D1192" t="s">
        <v>1067</v>
      </c>
      <c r="E1192">
        <v>-1</v>
      </c>
      <c r="F1192" t="s">
        <v>82</v>
      </c>
      <c r="G1192">
        <v>6</v>
      </c>
      <c r="H1192">
        <v>0</v>
      </c>
      <c r="I1192" t="s">
        <v>27</v>
      </c>
      <c r="K1192">
        <v>103</v>
      </c>
      <c r="L1192">
        <v>-1</v>
      </c>
      <c r="M1192">
        <v>-1</v>
      </c>
      <c r="N1192">
        <v>-1</v>
      </c>
      <c r="O1192">
        <v>-1</v>
      </c>
      <c r="P1192">
        <v>1</v>
      </c>
      <c r="Q1192">
        <v>-1</v>
      </c>
      <c r="S1192" t="s">
        <v>1068</v>
      </c>
      <c r="T1192">
        <v>787</v>
      </c>
      <c r="U1192">
        <v>-1</v>
      </c>
      <c r="W1192" s="1" t="s">
        <v>1069</v>
      </c>
      <c r="X1192" t="s">
        <v>1069</v>
      </c>
    </row>
    <row r="1193" spans="1:24" hidden="1" x14ac:dyDescent="0.25">
      <c r="B1193" t="s">
        <v>985</v>
      </c>
      <c r="C1193" t="s">
        <v>1070</v>
      </c>
      <c r="D1193" t="s">
        <v>1070</v>
      </c>
      <c r="E1193">
        <v>-1</v>
      </c>
      <c r="F1193" t="s">
        <v>82</v>
      </c>
      <c r="G1193">
        <v>6</v>
      </c>
      <c r="H1193">
        <v>0</v>
      </c>
      <c r="I1193" t="s">
        <v>27</v>
      </c>
      <c r="K1193">
        <v>104</v>
      </c>
      <c r="L1193">
        <v>-1</v>
      </c>
      <c r="M1193">
        <v>-1</v>
      </c>
      <c r="N1193">
        <v>-1</v>
      </c>
      <c r="O1193">
        <v>-1</v>
      </c>
      <c r="P1193">
        <v>1</v>
      </c>
      <c r="Q1193">
        <v>-1</v>
      </c>
      <c r="S1193" t="s">
        <v>1071</v>
      </c>
      <c r="T1193">
        <v>788</v>
      </c>
      <c r="U1193">
        <v>-1</v>
      </c>
      <c r="W1193" s="1" t="s">
        <v>1072</v>
      </c>
      <c r="X1193" t="s">
        <v>1072</v>
      </c>
    </row>
    <row r="1194" spans="1:24" hidden="1" x14ac:dyDescent="0.25">
      <c r="B1194" t="s">
        <v>985</v>
      </c>
      <c r="C1194" t="s">
        <v>1073</v>
      </c>
      <c r="D1194" t="s">
        <v>1073</v>
      </c>
      <c r="E1194">
        <v>-1</v>
      </c>
      <c r="F1194" t="s">
        <v>82</v>
      </c>
      <c r="G1194">
        <v>6</v>
      </c>
      <c r="H1194">
        <v>0</v>
      </c>
      <c r="I1194" t="s">
        <v>27</v>
      </c>
      <c r="K1194">
        <v>105</v>
      </c>
      <c r="L1194">
        <v>-1</v>
      </c>
      <c r="M1194">
        <v>-1</v>
      </c>
      <c r="N1194">
        <v>-1</v>
      </c>
      <c r="O1194">
        <v>-1</v>
      </c>
      <c r="P1194">
        <v>1</v>
      </c>
      <c r="Q1194">
        <v>-1</v>
      </c>
      <c r="S1194" t="s">
        <v>1074</v>
      </c>
      <c r="T1194">
        <v>789</v>
      </c>
      <c r="U1194">
        <v>-1</v>
      </c>
      <c r="W1194" s="1" t="s">
        <v>1075</v>
      </c>
      <c r="X1194" t="s">
        <v>1075</v>
      </c>
    </row>
    <row r="1195" spans="1:24" hidden="1" x14ac:dyDescent="0.25">
      <c r="B1195" t="s">
        <v>985</v>
      </c>
      <c r="C1195" t="s">
        <v>267</v>
      </c>
      <c r="D1195" t="s">
        <v>267</v>
      </c>
      <c r="E1195">
        <v>-1</v>
      </c>
      <c r="F1195" t="s">
        <v>82</v>
      </c>
      <c r="G1195">
        <v>4</v>
      </c>
      <c r="H1195">
        <v>0</v>
      </c>
      <c r="I1195" t="s">
        <v>28</v>
      </c>
      <c r="J1195" t="s">
        <v>27</v>
      </c>
      <c r="K1195">
        <v>6</v>
      </c>
      <c r="L1195">
        <v>-1</v>
      </c>
      <c r="M1195">
        <v>-1</v>
      </c>
      <c r="N1195">
        <v>-1</v>
      </c>
      <c r="O1195">
        <v>-1</v>
      </c>
      <c r="P1195">
        <v>1</v>
      </c>
      <c r="Q1195">
        <v>-1</v>
      </c>
      <c r="R1195" t="s">
        <v>27</v>
      </c>
      <c r="S1195" t="s">
        <v>1337</v>
      </c>
      <c r="T1195">
        <v>790</v>
      </c>
      <c r="U1195">
        <v>-1</v>
      </c>
      <c r="W1195" s="1" t="s">
        <v>269</v>
      </c>
      <c r="X1195" t="s">
        <v>269</v>
      </c>
    </row>
    <row r="1196" spans="1:24" hidden="1" x14ac:dyDescent="0.25">
      <c r="B1196" t="s">
        <v>2217</v>
      </c>
      <c r="C1196" t="s">
        <v>348</v>
      </c>
      <c r="D1196" t="s">
        <v>348</v>
      </c>
      <c r="E1196">
        <v>-1</v>
      </c>
      <c r="F1196" t="s">
        <v>82</v>
      </c>
      <c r="G1196">
        <v>5</v>
      </c>
      <c r="H1196">
        <v>0</v>
      </c>
      <c r="I1196" t="s">
        <v>27</v>
      </c>
      <c r="J1196" t="s">
        <v>28</v>
      </c>
      <c r="K1196">
        <v>3</v>
      </c>
      <c r="L1196">
        <v>-1</v>
      </c>
      <c r="M1196">
        <v>-1</v>
      </c>
      <c r="N1196">
        <v>-1</v>
      </c>
      <c r="O1196">
        <v>-1</v>
      </c>
      <c r="P1196">
        <v>1</v>
      </c>
      <c r="Q1196">
        <v>-1</v>
      </c>
      <c r="S1196" t="s">
        <v>2224</v>
      </c>
      <c r="T1196">
        <v>792</v>
      </c>
      <c r="U1196">
        <v>-1</v>
      </c>
      <c r="W1196" s="1" t="s">
        <v>350</v>
      </c>
      <c r="X1196" t="s">
        <v>350</v>
      </c>
    </row>
    <row r="1197" spans="1:24" hidden="1" x14ac:dyDescent="0.25">
      <c r="B1197" t="s">
        <v>2217</v>
      </c>
      <c r="C1197" t="s">
        <v>2221</v>
      </c>
      <c r="D1197" t="s">
        <v>2221</v>
      </c>
      <c r="E1197">
        <v>-1</v>
      </c>
      <c r="F1197" t="s">
        <v>89</v>
      </c>
      <c r="G1197">
        <v>2</v>
      </c>
      <c r="H1197">
        <v>0</v>
      </c>
      <c r="I1197" t="s">
        <v>27</v>
      </c>
      <c r="J1197" t="s">
        <v>28</v>
      </c>
      <c r="K1197">
        <v>2</v>
      </c>
      <c r="L1197">
        <v>-1</v>
      </c>
      <c r="M1197">
        <v>-1</v>
      </c>
      <c r="N1197">
        <v>-1</v>
      </c>
      <c r="O1197">
        <v>-1</v>
      </c>
      <c r="P1197">
        <v>1</v>
      </c>
      <c r="Q1197">
        <v>-1</v>
      </c>
      <c r="S1197" t="s">
        <v>2222</v>
      </c>
      <c r="T1197">
        <v>793</v>
      </c>
      <c r="U1197">
        <v>-1</v>
      </c>
      <c r="W1197" s="1" t="s">
        <v>2223</v>
      </c>
      <c r="X1197" t="s">
        <v>2223</v>
      </c>
    </row>
    <row r="1198" spans="1:24" hidden="1" x14ac:dyDescent="0.25">
      <c r="B1198" t="s">
        <v>2217</v>
      </c>
      <c r="C1198" t="s">
        <v>2218</v>
      </c>
      <c r="D1198" t="s">
        <v>2218</v>
      </c>
      <c r="E1198">
        <v>-1</v>
      </c>
      <c r="F1198" t="s">
        <v>89</v>
      </c>
      <c r="G1198">
        <v>64</v>
      </c>
      <c r="H1198">
        <v>0</v>
      </c>
      <c r="I1198" t="s">
        <v>28</v>
      </c>
      <c r="J1198" t="s">
        <v>27</v>
      </c>
      <c r="K1198">
        <v>1</v>
      </c>
      <c r="L1198">
        <v>-1</v>
      </c>
      <c r="M1198">
        <v>-1</v>
      </c>
      <c r="N1198">
        <v>-1</v>
      </c>
      <c r="O1198">
        <v>-1</v>
      </c>
      <c r="P1198">
        <v>1</v>
      </c>
      <c r="Q1198">
        <v>-1</v>
      </c>
      <c r="R1198" t="s">
        <v>27</v>
      </c>
      <c r="S1198" t="s">
        <v>2219</v>
      </c>
      <c r="T1198">
        <v>794</v>
      </c>
      <c r="U1198">
        <v>-1</v>
      </c>
      <c r="W1198" s="1" t="s">
        <v>2220</v>
      </c>
      <c r="X1198" t="s">
        <v>2220</v>
      </c>
    </row>
    <row r="1199" spans="1:24" hidden="1" x14ac:dyDescent="0.25">
      <c r="A1199" t="s">
        <v>6012</v>
      </c>
      <c r="B1199" t="s">
        <v>2225</v>
      </c>
      <c r="C1199" t="s">
        <v>1833</v>
      </c>
      <c r="D1199" t="s">
        <v>1833</v>
      </c>
      <c r="E1199">
        <v>-1</v>
      </c>
      <c r="F1199" t="s">
        <v>89</v>
      </c>
      <c r="G1199">
        <v>30</v>
      </c>
      <c r="H1199">
        <v>0</v>
      </c>
      <c r="I1199" t="s">
        <v>28</v>
      </c>
      <c r="J1199" t="s">
        <v>27</v>
      </c>
      <c r="K1199">
        <v>2</v>
      </c>
      <c r="L1199">
        <v>-1</v>
      </c>
      <c r="M1199">
        <v>-1</v>
      </c>
      <c r="N1199">
        <v>-1</v>
      </c>
      <c r="O1199">
        <v>-1</v>
      </c>
      <c r="P1199">
        <v>1</v>
      </c>
      <c r="Q1199">
        <v>-1</v>
      </c>
      <c r="R1199" t="s">
        <v>27</v>
      </c>
      <c r="S1199" t="s">
        <v>1833</v>
      </c>
      <c r="T1199">
        <v>796</v>
      </c>
      <c r="U1199">
        <v>-1</v>
      </c>
      <c r="W1199" s="1" t="s">
        <v>2227</v>
      </c>
      <c r="X1199" t="s">
        <v>2227</v>
      </c>
    </row>
    <row r="1200" spans="1:24" hidden="1" x14ac:dyDescent="0.25">
      <c r="A1200" t="s">
        <v>6012</v>
      </c>
      <c r="B1200" t="s">
        <v>2225</v>
      </c>
      <c r="C1200" t="s">
        <v>348</v>
      </c>
      <c r="D1200" t="s">
        <v>348</v>
      </c>
      <c r="E1200">
        <v>-1</v>
      </c>
      <c r="F1200" t="s">
        <v>82</v>
      </c>
      <c r="G1200">
        <v>5</v>
      </c>
      <c r="H1200">
        <v>0</v>
      </c>
      <c r="I1200" t="s">
        <v>27</v>
      </c>
      <c r="K1200">
        <v>7</v>
      </c>
      <c r="L1200">
        <v>-1</v>
      </c>
      <c r="M1200">
        <v>-1</v>
      </c>
      <c r="N1200">
        <v>-1</v>
      </c>
      <c r="O1200">
        <v>-1</v>
      </c>
      <c r="P1200">
        <v>1</v>
      </c>
      <c r="Q1200">
        <v>-1</v>
      </c>
      <c r="S1200" t="s">
        <v>2237</v>
      </c>
      <c r="T1200">
        <v>797</v>
      </c>
      <c r="U1200">
        <v>-1</v>
      </c>
      <c r="W1200" s="1" t="s">
        <v>350</v>
      </c>
      <c r="X1200" t="s">
        <v>350</v>
      </c>
    </row>
    <row r="1201" spans="1:24" hidden="1" x14ac:dyDescent="0.25">
      <c r="A1201" t="s">
        <v>6012</v>
      </c>
      <c r="B1201" t="s">
        <v>2225</v>
      </c>
      <c r="C1201" t="s">
        <v>4101</v>
      </c>
      <c r="D1201" t="s">
        <v>4101</v>
      </c>
      <c r="E1201">
        <v>-1</v>
      </c>
      <c r="F1201" t="s">
        <v>82</v>
      </c>
      <c r="G1201">
        <v>1</v>
      </c>
      <c r="H1201">
        <v>0</v>
      </c>
      <c r="I1201" t="s">
        <v>27</v>
      </c>
      <c r="K1201">
        <v>8</v>
      </c>
      <c r="L1201">
        <v>-1</v>
      </c>
      <c r="M1201">
        <v>-1</v>
      </c>
      <c r="N1201">
        <v>-1</v>
      </c>
      <c r="O1201">
        <v>-1</v>
      </c>
      <c r="P1201">
        <v>1</v>
      </c>
      <c r="Q1201">
        <v>-1</v>
      </c>
      <c r="S1201" t="s">
        <v>4102</v>
      </c>
      <c r="T1201">
        <v>797</v>
      </c>
      <c r="U1201">
        <v>-1</v>
      </c>
      <c r="W1201" s="1" t="s">
        <v>4103</v>
      </c>
      <c r="X1201" t="s">
        <v>4104</v>
      </c>
    </row>
    <row r="1202" spans="1:24" hidden="1" x14ac:dyDescent="0.25">
      <c r="A1202" t="s">
        <v>6012</v>
      </c>
      <c r="B1202" t="s">
        <v>2225</v>
      </c>
      <c r="C1202" t="s">
        <v>2233</v>
      </c>
      <c r="D1202" t="s">
        <v>2233</v>
      </c>
      <c r="E1202">
        <v>-1</v>
      </c>
      <c r="F1202" t="s">
        <v>89</v>
      </c>
      <c r="G1202">
        <v>2000</v>
      </c>
      <c r="H1202">
        <v>0</v>
      </c>
      <c r="I1202" t="s">
        <v>27</v>
      </c>
      <c r="J1202" t="s">
        <v>28</v>
      </c>
      <c r="K1202">
        <v>5</v>
      </c>
      <c r="L1202">
        <v>-1</v>
      </c>
      <c r="M1202">
        <v>-1</v>
      </c>
      <c r="N1202">
        <v>-1</v>
      </c>
      <c r="O1202">
        <v>-1</v>
      </c>
      <c r="P1202" t="s">
        <v>97</v>
      </c>
      <c r="Q1202">
        <v>-1</v>
      </c>
      <c r="S1202" t="s">
        <v>2233</v>
      </c>
      <c r="T1202">
        <v>798</v>
      </c>
      <c r="U1202">
        <v>-1</v>
      </c>
      <c r="W1202" s="1" t="s">
        <v>2234</v>
      </c>
      <c r="X1202" t="s">
        <v>2234</v>
      </c>
    </row>
    <row r="1203" spans="1:24" hidden="1" x14ac:dyDescent="0.25">
      <c r="A1203" t="s">
        <v>6012</v>
      </c>
      <c r="B1203" t="s">
        <v>2225</v>
      </c>
      <c r="C1203" t="s">
        <v>2235</v>
      </c>
      <c r="D1203" t="s">
        <v>2235</v>
      </c>
      <c r="E1203">
        <v>-1</v>
      </c>
      <c r="F1203" t="s">
        <v>26</v>
      </c>
      <c r="G1203">
        <v>1</v>
      </c>
      <c r="H1203">
        <v>0</v>
      </c>
      <c r="I1203" t="s">
        <v>27</v>
      </c>
      <c r="J1203" t="s">
        <v>28</v>
      </c>
      <c r="K1203">
        <v>6</v>
      </c>
      <c r="L1203">
        <v>-1</v>
      </c>
      <c r="M1203">
        <v>-1</v>
      </c>
      <c r="N1203">
        <v>-1</v>
      </c>
      <c r="O1203">
        <v>-1</v>
      </c>
      <c r="P1203">
        <v>1</v>
      </c>
      <c r="Q1203">
        <v>-1</v>
      </c>
      <c r="S1203" t="s">
        <v>2235</v>
      </c>
      <c r="T1203">
        <v>799</v>
      </c>
      <c r="U1203">
        <v>-1</v>
      </c>
      <c r="W1203" s="1" t="s">
        <v>2236</v>
      </c>
      <c r="X1203" t="s">
        <v>2236</v>
      </c>
    </row>
    <row r="1204" spans="1:24" hidden="1" x14ac:dyDescent="0.25">
      <c r="A1204" t="s">
        <v>6012</v>
      </c>
      <c r="B1204" t="s">
        <v>2225</v>
      </c>
      <c r="C1204" t="s">
        <v>2228</v>
      </c>
      <c r="D1204" t="s">
        <v>2228</v>
      </c>
      <c r="E1204" t="s">
        <v>25</v>
      </c>
      <c r="F1204" t="s">
        <v>89</v>
      </c>
      <c r="G1204">
        <v>8</v>
      </c>
      <c r="H1204">
        <v>0</v>
      </c>
      <c r="I1204" t="s">
        <v>28</v>
      </c>
      <c r="J1204" t="s">
        <v>27</v>
      </c>
      <c r="K1204">
        <v>3</v>
      </c>
      <c r="L1204">
        <v>-1</v>
      </c>
      <c r="M1204">
        <v>-1</v>
      </c>
      <c r="N1204">
        <v>-1</v>
      </c>
      <c r="O1204">
        <v>-1</v>
      </c>
      <c r="P1204">
        <v>1</v>
      </c>
      <c r="Q1204">
        <v>-1</v>
      </c>
      <c r="R1204" t="s">
        <v>27</v>
      </c>
      <c r="S1204" t="s">
        <v>2228</v>
      </c>
      <c r="T1204">
        <v>800</v>
      </c>
      <c r="U1204">
        <v>-1</v>
      </c>
      <c r="W1204" s="1" t="s">
        <v>2229</v>
      </c>
      <c r="X1204" t="s">
        <v>2229</v>
      </c>
    </row>
    <row r="1205" spans="1:24" hidden="1" x14ac:dyDescent="0.25">
      <c r="A1205" t="s">
        <v>6012</v>
      </c>
      <c r="B1205" t="s">
        <v>2225</v>
      </c>
      <c r="C1205" t="s">
        <v>2230</v>
      </c>
      <c r="D1205" t="s">
        <v>2230</v>
      </c>
      <c r="E1205">
        <v>-1</v>
      </c>
      <c r="F1205" t="s">
        <v>89</v>
      </c>
      <c r="G1205">
        <v>24</v>
      </c>
      <c r="H1205">
        <v>0</v>
      </c>
      <c r="I1205" t="s">
        <v>28</v>
      </c>
      <c r="J1205" t="s">
        <v>28</v>
      </c>
      <c r="K1205">
        <v>4</v>
      </c>
      <c r="L1205">
        <v>-1</v>
      </c>
      <c r="M1205">
        <v>-1</v>
      </c>
      <c r="N1205">
        <v>-1</v>
      </c>
      <c r="O1205">
        <v>-1</v>
      </c>
      <c r="P1205">
        <v>1</v>
      </c>
      <c r="Q1205">
        <v>-1</v>
      </c>
      <c r="S1205" t="s">
        <v>2231</v>
      </c>
      <c r="T1205">
        <v>801</v>
      </c>
      <c r="U1205">
        <v>-1</v>
      </c>
      <c r="W1205" s="1" t="s">
        <v>2232</v>
      </c>
      <c r="X1205" t="s">
        <v>2232</v>
      </c>
    </row>
    <row r="1206" spans="1:24" hidden="1" x14ac:dyDescent="0.25">
      <c r="A1206" t="s">
        <v>6012</v>
      </c>
      <c r="B1206" t="s">
        <v>2225</v>
      </c>
      <c r="C1206" t="s">
        <v>408</v>
      </c>
      <c r="D1206" t="s">
        <v>408</v>
      </c>
      <c r="E1206">
        <v>-1</v>
      </c>
      <c r="F1206" t="s">
        <v>89</v>
      </c>
      <c r="G1206">
        <v>30</v>
      </c>
      <c r="H1206">
        <v>0</v>
      </c>
      <c r="I1206" t="s">
        <v>28</v>
      </c>
      <c r="J1206" t="s">
        <v>27</v>
      </c>
      <c r="K1206">
        <v>1</v>
      </c>
      <c r="L1206">
        <v>-1</v>
      </c>
      <c r="M1206">
        <v>-1</v>
      </c>
      <c r="N1206">
        <v>-1</v>
      </c>
      <c r="O1206">
        <v>-1</v>
      </c>
      <c r="P1206">
        <v>1</v>
      </c>
      <c r="Q1206">
        <v>-1</v>
      </c>
      <c r="R1206" t="s">
        <v>27</v>
      </c>
      <c r="S1206" t="s">
        <v>2226</v>
      </c>
      <c r="T1206">
        <v>802</v>
      </c>
      <c r="U1206">
        <v>-1</v>
      </c>
      <c r="W1206" s="1" t="s">
        <v>410</v>
      </c>
      <c r="X1206" t="s">
        <v>410</v>
      </c>
    </row>
    <row r="1207" spans="1:24" hidden="1" x14ac:dyDescent="0.25">
      <c r="B1207" t="s">
        <v>3457</v>
      </c>
      <c r="C1207" t="s">
        <v>3463</v>
      </c>
      <c r="D1207" t="s">
        <v>3463</v>
      </c>
      <c r="E1207">
        <v>-1</v>
      </c>
      <c r="F1207" t="s">
        <v>89</v>
      </c>
      <c r="G1207">
        <v>30</v>
      </c>
      <c r="H1207">
        <v>0</v>
      </c>
      <c r="I1207" t="s">
        <v>27</v>
      </c>
      <c r="J1207" t="s">
        <v>28</v>
      </c>
      <c r="K1207">
        <v>3</v>
      </c>
      <c r="L1207">
        <v>-1</v>
      </c>
      <c r="M1207">
        <v>-1</v>
      </c>
      <c r="N1207">
        <v>-1</v>
      </c>
      <c r="O1207">
        <v>-1</v>
      </c>
      <c r="P1207">
        <v>1</v>
      </c>
      <c r="Q1207">
        <v>-1</v>
      </c>
      <c r="S1207" t="s">
        <v>3464</v>
      </c>
      <c r="T1207">
        <v>804</v>
      </c>
      <c r="U1207">
        <v>-1</v>
      </c>
      <c r="V1207">
        <v>-1</v>
      </c>
      <c r="W1207" s="1" t="s">
        <v>3465</v>
      </c>
      <c r="X1207" t="s">
        <v>3465</v>
      </c>
    </row>
    <row r="1208" spans="1:24" hidden="1" x14ac:dyDescent="0.25">
      <c r="B1208" t="s">
        <v>3457</v>
      </c>
      <c r="C1208" t="s">
        <v>3027</v>
      </c>
      <c r="D1208" t="s">
        <v>3027</v>
      </c>
      <c r="E1208">
        <v>-1</v>
      </c>
      <c r="F1208" t="s">
        <v>89</v>
      </c>
      <c r="G1208">
        <v>30</v>
      </c>
      <c r="H1208">
        <v>0</v>
      </c>
      <c r="I1208" t="s">
        <v>27</v>
      </c>
      <c r="J1208" t="s">
        <v>28</v>
      </c>
      <c r="K1208">
        <v>4</v>
      </c>
      <c r="L1208">
        <v>-1</v>
      </c>
      <c r="M1208">
        <v>-1</v>
      </c>
      <c r="N1208">
        <v>-1</v>
      </c>
      <c r="O1208">
        <v>-1</v>
      </c>
      <c r="P1208">
        <v>1</v>
      </c>
      <c r="Q1208">
        <v>-1</v>
      </c>
      <c r="S1208" t="s">
        <v>3466</v>
      </c>
      <c r="T1208">
        <v>805</v>
      </c>
      <c r="U1208">
        <v>-1</v>
      </c>
      <c r="V1208">
        <v>-1</v>
      </c>
      <c r="W1208" s="1" t="s">
        <v>3467</v>
      </c>
      <c r="X1208" t="s">
        <v>3467</v>
      </c>
    </row>
    <row r="1209" spans="1:24" hidden="1" x14ac:dyDescent="0.25">
      <c r="B1209" t="s">
        <v>3457</v>
      </c>
      <c r="C1209" t="s">
        <v>3458</v>
      </c>
      <c r="D1209" t="s">
        <v>3458</v>
      </c>
      <c r="E1209">
        <v>-1</v>
      </c>
      <c r="F1209" t="s">
        <v>82</v>
      </c>
      <c r="G1209">
        <v>2</v>
      </c>
      <c r="H1209">
        <v>0</v>
      </c>
      <c r="I1209" t="s">
        <v>28</v>
      </c>
      <c r="J1209" t="s">
        <v>27</v>
      </c>
      <c r="K1209">
        <v>1</v>
      </c>
      <c r="L1209">
        <v>-1</v>
      </c>
      <c r="M1209">
        <v>-1</v>
      </c>
      <c r="N1209">
        <v>-1</v>
      </c>
      <c r="O1209">
        <v>-1</v>
      </c>
      <c r="P1209">
        <v>1</v>
      </c>
      <c r="Q1209">
        <v>-1</v>
      </c>
      <c r="R1209" t="s">
        <v>27</v>
      </c>
      <c r="S1209" t="s">
        <v>3459</v>
      </c>
      <c r="T1209">
        <v>806</v>
      </c>
      <c r="U1209">
        <v>-1</v>
      </c>
      <c r="V1209">
        <v>-1</v>
      </c>
      <c r="W1209" s="1" t="s">
        <v>3460</v>
      </c>
      <c r="X1209" t="s">
        <v>3460</v>
      </c>
    </row>
    <row r="1210" spans="1:24" hidden="1" x14ac:dyDescent="0.25">
      <c r="B1210" t="s">
        <v>3457</v>
      </c>
      <c r="C1210" t="s">
        <v>3029</v>
      </c>
      <c r="D1210" t="s">
        <v>3029</v>
      </c>
      <c r="E1210">
        <v>-1</v>
      </c>
      <c r="F1210" t="s">
        <v>89</v>
      </c>
      <c r="G1210">
        <v>70</v>
      </c>
      <c r="H1210">
        <v>0</v>
      </c>
      <c r="I1210" t="s">
        <v>27</v>
      </c>
      <c r="J1210" t="s">
        <v>28</v>
      </c>
      <c r="K1210">
        <v>2</v>
      </c>
      <c r="L1210">
        <v>-1</v>
      </c>
      <c r="M1210">
        <v>-1</v>
      </c>
      <c r="N1210">
        <v>-1</v>
      </c>
      <c r="O1210">
        <v>-1</v>
      </c>
      <c r="P1210">
        <v>1</v>
      </c>
      <c r="Q1210">
        <v>-1</v>
      </c>
      <c r="S1210" t="s">
        <v>3461</v>
      </c>
      <c r="T1210">
        <v>807</v>
      </c>
      <c r="U1210">
        <v>-1</v>
      </c>
      <c r="V1210">
        <v>-1</v>
      </c>
      <c r="W1210" s="1" t="s">
        <v>3462</v>
      </c>
      <c r="X1210" t="s">
        <v>3462</v>
      </c>
    </row>
    <row r="1211" spans="1:24" hidden="1" x14ac:dyDescent="0.25">
      <c r="B1211" t="s">
        <v>3468</v>
      </c>
      <c r="C1211" t="s">
        <v>3483</v>
      </c>
      <c r="D1211" t="s">
        <v>3483</v>
      </c>
      <c r="E1211">
        <v>-1</v>
      </c>
      <c r="F1211" t="s">
        <v>89</v>
      </c>
      <c r="G1211">
        <v>255</v>
      </c>
      <c r="H1211">
        <v>0</v>
      </c>
      <c r="I1211" t="s">
        <v>27</v>
      </c>
      <c r="J1211" t="s">
        <v>28</v>
      </c>
      <c r="K1211">
        <v>7</v>
      </c>
      <c r="L1211">
        <v>-1</v>
      </c>
      <c r="M1211">
        <v>-1</v>
      </c>
      <c r="N1211">
        <v>-1</v>
      </c>
      <c r="O1211">
        <v>-1</v>
      </c>
      <c r="P1211">
        <v>1</v>
      </c>
      <c r="Q1211">
        <v>-1</v>
      </c>
      <c r="S1211" t="s">
        <v>3483</v>
      </c>
      <c r="T1211">
        <v>809</v>
      </c>
      <c r="U1211">
        <v>-1</v>
      </c>
      <c r="W1211" s="1" t="s">
        <v>3484</v>
      </c>
      <c r="X1211" t="s">
        <v>3484</v>
      </c>
    </row>
    <row r="1212" spans="1:24" hidden="1" x14ac:dyDescent="0.25">
      <c r="B1212" t="s">
        <v>3468</v>
      </c>
      <c r="C1212" t="s">
        <v>3479</v>
      </c>
      <c r="D1212" t="s">
        <v>3479</v>
      </c>
      <c r="E1212">
        <v>-1</v>
      </c>
      <c r="F1212" t="s">
        <v>2252</v>
      </c>
      <c r="G1212">
        <v>10</v>
      </c>
      <c r="H1212">
        <v>0</v>
      </c>
      <c r="I1212" t="s">
        <v>27</v>
      </c>
      <c r="J1212" t="s">
        <v>28</v>
      </c>
      <c r="K1212">
        <v>5</v>
      </c>
      <c r="L1212">
        <v>-1</v>
      </c>
      <c r="M1212">
        <v>-1</v>
      </c>
      <c r="N1212">
        <v>-1</v>
      </c>
      <c r="O1212">
        <v>-1</v>
      </c>
      <c r="P1212">
        <v>1</v>
      </c>
      <c r="Q1212">
        <v>-1</v>
      </c>
      <c r="S1212" t="s">
        <v>3479</v>
      </c>
      <c r="T1212">
        <v>810</v>
      </c>
      <c r="U1212">
        <v>-1</v>
      </c>
      <c r="W1212" s="1" t="s">
        <v>3480</v>
      </c>
      <c r="X1212" t="s">
        <v>3480</v>
      </c>
    </row>
    <row r="1213" spans="1:24" hidden="1" x14ac:dyDescent="0.25">
      <c r="B1213" t="s">
        <v>3468</v>
      </c>
      <c r="C1213" t="s">
        <v>3481</v>
      </c>
      <c r="D1213" t="s">
        <v>3481</v>
      </c>
      <c r="E1213">
        <v>-1</v>
      </c>
      <c r="F1213" t="s">
        <v>89</v>
      </c>
      <c r="G1213">
        <v>2000</v>
      </c>
      <c r="H1213">
        <v>0</v>
      </c>
      <c r="I1213" t="s">
        <v>27</v>
      </c>
      <c r="J1213" t="s">
        <v>28</v>
      </c>
      <c r="K1213">
        <v>6</v>
      </c>
      <c r="L1213">
        <v>-1</v>
      </c>
      <c r="M1213">
        <v>-1</v>
      </c>
      <c r="N1213">
        <v>-1</v>
      </c>
      <c r="O1213">
        <v>-1</v>
      </c>
      <c r="P1213">
        <v>1</v>
      </c>
      <c r="Q1213">
        <v>-1</v>
      </c>
      <c r="S1213" t="s">
        <v>3481</v>
      </c>
      <c r="T1213">
        <v>811</v>
      </c>
      <c r="U1213">
        <v>-1</v>
      </c>
      <c r="W1213" s="1" t="s">
        <v>3482</v>
      </c>
      <c r="X1213" t="s">
        <v>3482</v>
      </c>
    </row>
    <row r="1214" spans="1:24" hidden="1" x14ac:dyDescent="0.25">
      <c r="B1214" t="s">
        <v>3468</v>
      </c>
      <c r="C1214" t="s">
        <v>3475</v>
      </c>
      <c r="D1214" t="s">
        <v>3475</v>
      </c>
      <c r="E1214">
        <v>-1</v>
      </c>
      <c r="F1214" t="s">
        <v>120</v>
      </c>
      <c r="G1214">
        <v>10</v>
      </c>
      <c r="H1214">
        <v>0</v>
      </c>
      <c r="I1214" t="s">
        <v>28</v>
      </c>
      <c r="J1214" t="s">
        <v>28</v>
      </c>
      <c r="K1214">
        <v>3</v>
      </c>
      <c r="L1214">
        <v>-1</v>
      </c>
      <c r="M1214">
        <v>-1</v>
      </c>
      <c r="N1214">
        <v>-1</v>
      </c>
      <c r="O1214">
        <v>-1</v>
      </c>
      <c r="P1214">
        <v>1</v>
      </c>
      <c r="Q1214">
        <v>-1</v>
      </c>
      <c r="R1214" t="s">
        <v>27</v>
      </c>
      <c r="S1214" t="s">
        <v>3475</v>
      </c>
      <c r="T1214">
        <v>812</v>
      </c>
      <c r="U1214">
        <v>-1</v>
      </c>
      <c r="W1214" s="1" t="s">
        <v>3476</v>
      </c>
      <c r="X1214" t="s">
        <v>3476</v>
      </c>
    </row>
    <row r="1215" spans="1:24" hidden="1" x14ac:dyDescent="0.25">
      <c r="B1215" t="s">
        <v>3468</v>
      </c>
      <c r="C1215" t="s">
        <v>3487</v>
      </c>
      <c r="D1215" t="s">
        <v>3487</v>
      </c>
      <c r="E1215">
        <v>-1</v>
      </c>
      <c r="F1215" t="s">
        <v>89</v>
      </c>
      <c r="G1215">
        <v>80</v>
      </c>
      <c r="H1215">
        <v>0</v>
      </c>
      <c r="I1215" t="s">
        <v>27</v>
      </c>
      <c r="J1215" t="s">
        <v>28</v>
      </c>
      <c r="K1215">
        <v>9</v>
      </c>
      <c r="L1215">
        <v>-1</v>
      </c>
      <c r="M1215">
        <v>-1</v>
      </c>
      <c r="N1215">
        <v>-1</v>
      </c>
      <c r="O1215">
        <v>-1</v>
      </c>
      <c r="P1215">
        <v>1</v>
      </c>
      <c r="Q1215">
        <v>-1</v>
      </c>
      <c r="S1215" t="s">
        <v>3487</v>
      </c>
      <c r="T1215">
        <v>813</v>
      </c>
      <c r="U1215">
        <v>-1</v>
      </c>
      <c r="W1215" s="1" t="s">
        <v>3488</v>
      </c>
      <c r="X1215" t="s">
        <v>3488</v>
      </c>
    </row>
    <row r="1216" spans="1:24" hidden="1" x14ac:dyDescent="0.25">
      <c r="B1216" t="s">
        <v>3468</v>
      </c>
      <c r="C1216" t="s">
        <v>3477</v>
      </c>
      <c r="D1216" t="s">
        <v>3477</v>
      </c>
      <c r="E1216">
        <v>-1</v>
      </c>
      <c r="F1216" t="s">
        <v>38</v>
      </c>
      <c r="G1216">
        <v>7</v>
      </c>
      <c r="H1216">
        <v>0</v>
      </c>
      <c r="I1216" t="s">
        <v>28</v>
      </c>
      <c r="J1216" t="s">
        <v>28</v>
      </c>
      <c r="K1216">
        <v>4</v>
      </c>
      <c r="L1216">
        <v>-1</v>
      </c>
      <c r="M1216">
        <v>-1</v>
      </c>
      <c r="N1216">
        <v>-1</v>
      </c>
      <c r="O1216">
        <v>-1</v>
      </c>
      <c r="P1216">
        <v>1</v>
      </c>
      <c r="Q1216">
        <v>-1</v>
      </c>
      <c r="R1216" t="s">
        <v>27</v>
      </c>
      <c r="S1216" t="s">
        <v>3477</v>
      </c>
      <c r="T1216">
        <v>814</v>
      </c>
      <c r="U1216">
        <v>-1</v>
      </c>
      <c r="W1216" s="1" t="s">
        <v>3478</v>
      </c>
      <c r="X1216" t="s">
        <v>3478</v>
      </c>
    </row>
    <row r="1217" spans="2:24" hidden="1" x14ac:dyDescent="0.25">
      <c r="B1217" t="s">
        <v>3468</v>
      </c>
      <c r="C1217" t="s">
        <v>3469</v>
      </c>
      <c r="D1217" t="s">
        <v>3469</v>
      </c>
      <c r="E1217">
        <v>-1</v>
      </c>
      <c r="F1217" t="s">
        <v>2252</v>
      </c>
      <c r="G1217">
        <v>10</v>
      </c>
      <c r="H1217">
        <v>0</v>
      </c>
      <c r="I1217" t="s">
        <v>28</v>
      </c>
      <c r="J1217" t="s">
        <v>28</v>
      </c>
      <c r="K1217">
        <v>1</v>
      </c>
      <c r="L1217">
        <v>-1</v>
      </c>
      <c r="M1217">
        <v>-1</v>
      </c>
      <c r="N1217">
        <v>-1</v>
      </c>
      <c r="O1217">
        <v>-1</v>
      </c>
      <c r="P1217">
        <v>1</v>
      </c>
      <c r="Q1217">
        <v>-1</v>
      </c>
      <c r="R1217" t="s">
        <v>27</v>
      </c>
      <c r="S1217" t="s">
        <v>3470</v>
      </c>
      <c r="T1217">
        <v>815</v>
      </c>
      <c r="U1217">
        <v>-1</v>
      </c>
      <c r="W1217" s="1" t="s">
        <v>3471</v>
      </c>
      <c r="X1217" t="s">
        <v>3471</v>
      </c>
    </row>
    <row r="1218" spans="2:24" hidden="1" x14ac:dyDescent="0.25">
      <c r="B1218" t="s">
        <v>3468</v>
      </c>
      <c r="C1218" t="s">
        <v>3472</v>
      </c>
      <c r="D1218" t="s">
        <v>3472</v>
      </c>
      <c r="E1218">
        <v>-1</v>
      </c>
      <c r="F1218" t="s">
        <v>89</v>
      </c>
      <c r="G1218">
        <v>30</v>
      </c>
      <c r="H1218">
        <v>0</v>
      </c>
      <c r="I1218" t="s">
        <v>28</v>
      </c>
      <c r="J1218" t="s">
        <v>28</v>
      </c>
      <c r="K1218">
        <v>2</v>
      </c>
      <c r="L1218">
        <v>-1</v>
      </c>
      <c r="M1218">
        <v>-1</v>
      </c>
      <c r="N1218">
        <v>-1</v>
      </c>
      <c r="O1218">
        <v>-1</v>
      </c>
      <c r="P1218">
        <v>1</v>
      </c>
      <c r="Q1218">
        <v>-1</v>
      </c>
      <c r="R1218" t="s">
        <v>27</v>
      </c>
      <c r="S1218" t="s">
        <v>3473</v>
      </c>
      <c r="T1218">
        <v>816</v>
      </c>
      <c r="U1218">
        <v>-1</v>
      </c>
      <c r="W1218" s="1" t="s">
        <v>3474</v>
      </c>
      <c r="X1218" t="s">
        <v>3474</v>
      </c>
    </row>
    <row r="1219" spans="2:24" hidden="1" x14ac:dyDescent="0.25">
      <c r="B1219" t="s">
        <v>3468</v>
      </c>
      <c r="C1219" t="s">
        <v>3485</v>
      </c>
      <c r="D1219" t="s">
        <v>3485</v>
      </c>
      <c r="E1219">
        <v>-1</v>
      </c>
      <c r="F1219" t="s">
        <v>486</v>
      </c>
      <c r="G1219">
        <v>40</v>
      </c>
      <c r="H1219">
        <v>0</v>
      </c>
      <c r="I1219" t="s">
        <v>27</v>
      </c>
      <c r="J1219" t="s">
        <v>28</v>
      </c>
      <c r="K1219">
        <v>8</v>
      </c>
      <c r="L1219">
        <v>-1</v>
      </c>
      <c r="M1219">
        <v>-1</v>
      </c>
      <c r="N1219">
        <v>-1</v>
      </c>
      <c r="O1219">
        <v>-1</v>
      </c>
      <c r="P1219">
        <v>1</v>
      </c>
      <c r="Q1219">
        <v>-1</v>
      </c>
      <c r="R1219" t="s">
        <v>97</v>
      </c>
      <c r="S1219" t="s">
        <v>3485</v>
      </c>
      <c r="T1219">
        <v>817</v>
      </c>
      <c r="U1219">
        <v>-1</v>
      </c>
      <c r="V1219">
        <v>-1</v>
      </c>
      <c r="W1219" s="1" t="s">
        <v>3486</v>
      </c>
      <c r="X1219" t="s">
        <v>3486</v>
      </c>
    </row>
    <row r="1220" spans="2:24" hidden="1" x14ac:dyDescent="0.25">
      <c r="B1220" t="s">
        <v>3489</v>
      </c>
      <c r="C1220" t="s">
        <v>3493</v>
      </c>
      <c r="D1220" t="s">
        <v>3493</v>
      </c>
      <c r="E1220">
        <v>-1</v>
      </c>
      <c r="F1220" t="s">
        <v>89</v>
      </c>
      <c r="G1220">
        <v>255</v>
      </c>
      <c r="H1220">
        <v>0</v>
      </c>
      <c r="I1220" t="s">
        <v>27</v>
      </c>
      <c r="J1220" t="s">
        <v>28</v>
      </c>
      <c r="K1220">
        <v>3</v>
      </c>
      <c r="L1220">
        <v>-1</v>
      </c>
      <c r="M1220">
        <v>-1</v>
      </c>
      <c r="N1220">
        <v>-1</v>
      </c>
      <c r="O1220">
        <v>-1</v>
      </c>
      <c r="P1220">
        <v>1</v>
      </c>
      <c r="Q1220">
        <v>-1</v>
      </c>
      <c r="S1220" t="s">
        <v>3493</v>
      </c>
      <c r="T1220">
        <v>819</v>
      </c>
      <c r="U1220">
        <v>-1</v>
      </c>
      <c r="W1220" s="1" t="s">
        <v>3494</v>
      </c>
      <c r="X1220" t="s">
        <v>3494</v>
      </c>
    </row>
    <row r="1221" spans="2:24" hidden="1" x14ac:dyDescent="0.25">
      <c r="B1221" t="s">
        <v>3489</v>
      </c>
      <c r="C1221" t="s">
        <v>3498</v>
      </c>
      <c r="D1221" t="s">
        <v>3498</v>
      </c>
      <c r="E1221">
        <v>-1</v>
      </c>
      <c r="F1221" t="s">
        <v>3496</v>
      </c>
      <c r="G1221">
        <v>5</v>
      </c>
      <c r="H1221">
        <v>0</v>
      </c>
      <c r="I1221" t="s">
        <v>27</v>
      </c>
      <c r="J1221" t="s">
        <v>28</v>
      </c>
      <c r="K1221">
        <v>5</v>
      </c>
      <c r="L1221">
        <v>-1</v>
      </c>
      <c r="M1221">
        <v>-1</v>
      </c>
      <c r="N1221">
        <v>-1</v>
      </c>
      <c r="O1221">
        <v>-1</v>
      </c>
      <c r="P1221">
        <v>1</v>
      </c>
      <c r="Q1221">
        <v>-1</v>
      </c>
      <c r="S1221" t="s">
        <v>3498</v>
      </c>
      <c r="T1221">
        <v>820</v>
      </c>
      <c r="U1221">
        <v>-1</v>
      </c>
      <c r="W1221" s="1" t="s">
        <v>3499</v>
      </c>
      <c r="X1221" t="s">
        <v>3499</v>
      </c>
    </row>
    <row r="1222" spans="2:24" hidden="1" x14ac:dyDescent="0.25">
      <c r="B1222" t="s">
        <v>3489</v>
      </c>
      <c r="C1222" t="s">
        <v>3469</v>
      </c>
      <c r="D1222" t="s">
        <v>3469</v>
      </c>
      <c r="E1222">
        <v>-1</v>
      </c>
      <c r="F1222" t="s">
        <v>2252</v>
      </c>
      <c r="G1222">
        <v>10</v>
      </c>
      <c r="H1222">
        <v>0</v>
      </c>
      <c r="I1222" t="s">
        <v>28</v>
      </c>
      <c r="J1222" t="s">
        <v>28</v>
      </c>
      <c r="K1222">
        <v>1</v>
      </c>
      <c r="L1222">
        <v>-1</v>
      </c>
      <c r="M1222">
        <v>-1</v>
      </c>
      <c r="N1222">
        <v>-1</v>
      </c>
      <c r="O1222">
        <v>-1</v>
      </c>
      <c r="P1222">
        <v>1</v>
      </c>
      <c r="Q1222">
        <v>-1</v>
      </c>
      <c r="R1222" t="s">
        <v>27</v>
      </c>
      <c r="S1222" t="s">
        <v>3469</v>
      </c>
      <c r="T1222">
        <v>821</v>
      </c>
      <c r="U1222">
        <v>-1</v>
      </c>
      <c r="W1222" s="1" t="s">
        <v>3490</v>
      </c>
      <c r="X1222" t="s">
        <v>3490</v>
      </c>
    </row>
    <row r="1223" spans="2:24" hidden="1" x14ac:dyDescent="0.25">
      <c r="B1223" t="s">
        <v>3489</v>
      </c>
      <c r="C1223" t="s">
        <v>3495</v>
      </c>
      <c r="D1223" t="s">
        <v>3495</v>
      </c>
      <c r="E1223">
        <v>-1</v>
      </c>
      <c r="F1223" t="s">
        <v>3496</v>
      </c>
      <c r="G1223">
        <v>5</v>
      </c>
      <c r="H1223">
        <v>0</v>
      </c>
      <c r="I1223" t="s">
        <v>27</v>
      </c>
      <c r="J1223" t="s">
        <v>28</v>
      </c>
      <c r="K1223">
        <v>4</v>
      </c>
      <c r="L1223">
        <v>-1</v>
      </c>
      <c r="M1223">
        <v>-1</v>
      </c>
      <c r="N1223">
        <v>-1</v>
      </c>
      <c r="O1223">
        <v>-1</v>
      </c>
      <c r="P1223">
        <v>1</v>
      </c>
      <c r="Q1223">
        <v>-1</v>
      </c>
      <c r="S1223" t="s">
        <v>3495</v>
      </c>
      <c r="T1223">
        <v>822</v>
      </c>
      <c r="U1223">
        <v>-1</v>
      </c>
      <c r="W1223" s="1" t="s">
        <v>3497</v>
      </c>
      <c r="X1223" t="s">
        <v>3497</v>
      </c>
    </row>
    <row r="1224" spans="2:24" hidden="1" x14ac:dyDescent="0.25">
      <c r="B1224" t="s">
        <v>3489</v>
      </c>
      <c r="C1224" t="s">
        <v>3506</v>
      </c>
      <c r="D1224" t="s">
        <v>3506</v>
      </c>
      <c r="E1224">
        <v>-1</v>
      </c>
      <c r="F1224" t="s">
        <v>26</v>
      </c>
      <c r="G1224">
        <v>1</v>
      </c>
      <c r="H1224">
        <v>0</v>
      </c>
      <c r="I1224" t="s">
        <v>27</v>
      </c>
      <c r="J1224" t="s">
        <v>28</v>
      </c>
      <c r="K1224">
        <v>8</v>
      </c>
      <c r="L1224">
        <v>-1</v>
      </c>
      <c r="M1224">
        <v>-1</v>
      </c>
      <c r="N1224">
        <v>-1</v>
      </c>
      <c r="O1224">
        <v>-1</v>
      </c>
      <c r="P1224">
        <v>1</v>
      </c>
      <c r="Q1224">
        <v>-1</v>
      </c>
      <c r="S1224" t="s">
        <v>3506</v>
      </c>
      <c r="T1224">
        <v>823</v>
      </c>
      <c r="U1224">
        <v>-1</v>
      </c>
      <c r="W1224" s="1" t="s">
        <v>3507</v>
      </c>
      <c r="X1224" t="s">
        <v>3507</v>
      </c>
    </row>
    <row r="1225" spans="2:24" hidden="1" x14ac:dyDescent="0.25">
      <c r="B1225" t="s">
        <v>3489</v>
      </c>
      <c r="C1225" t="s">
        <v>3503</v>
      </c>
      <c r="D1225" t="s">
        <v>3503</v>
      </c>
      <c r="E1225">
        <v>-1</v>
      </c>
      <c r="F1225" t="s">
        <v>2252</v>
      </c>
      <c r="G1225">
        <v>10</v>
      </c>
      <c r="H1225">
        <v>0</v>
      </c>
      <c r="I1225" t="s">
        <v>27</v>
      </c>
      <c r="J1225" t="s">
        <v>28</v>
      </c>
      <c r="K1225">
        <v>7</v>
      </c>
      <c r="L1225">
        <v>-1</v>
      </c>
      <c r="M1225">
        <v>-1</v>
      </c>
      <c r="N1225">
        <v>-1</v>
      </c>
      <c r="O1225">
        <v>-1</v>
      </c>
      <c r="P1225">
        <v>1</v>
      </c>
      <c r="Q1225">
        <v>-1</v>
      </c>
      <c r="S1225" t="s">
        <v>3504</v>
      </c>
      <c r="T1225">
        <v>824</v>
      </c>
      <c r="U1225">
        <v>-1</v>
      </c>
      <c r="W1225" s="1" t="s">
        <v>3505</v>
      </c>
      <c r="X1225" t="s">
        <v>3505</v>
      </c>
    </row>
    <row r="1226" spans="2:24" hidden="1" x14ac:dyDescent="0.25">
      <c r="B1226" t="s">
        <v>3489</v>
      </c>
      <c r="C1226" t="s">
        <v>3500</v>
      </c>
      <c r="D1226" t="s">
        <v>3500</v>
      </c>
      <c r="E1226">
        <v>-1</v>
      </c>
      <c r="F1226" t="s">
        <v>89</v>
      </c>
      <c r="G1226">
        <v>40</v>
      </c>
      <c r="H1226">
        <v>0</v>
      </c>
      <c r="I1226" t="s">
        <v>27</v>
      </c>
      <c r="J1226" t="s">
        <v>28</v>
      </c>
      <c r="K1226">
        <v>6</v>
      </c>
      <c r="L1226">
        <v>-1</v>
      </c>
      <c r="M1226">
        <v>-1</v>
      </c>
      <c r="N1226">
        <v>-1</v>
      </c>
      <c r="O1226">
        <v>-1</v>
      </c>
      <c r="P1226">
        <v>1</v>
      </c>
      <c r="Q1226">
        <v>-1</v>
      </c>
      <c r="S1226" t="s">
        <v>3501</v>
      </c>
      <c r="T1226">
        <v>825</v>
      </c>
      <c r="U1226">
        <v>-1</v>
      </c>
      <c r="W1226" s="1" t="s">
        <v>3502</v>
      </c>
      <c r="X1226" t="s">
        <v>3502</v>
      </c>
    </row>
    <row r="1227" spans="2:24" hidden="1" x14ac:dyDescent="0.25">
      <c r="B1227" t="s">
        <v>3489</v>
      </c>
      <c r="C1227" t="s">
        <v>3491</v>
      </c>
      <c r="D1227" t="s">
        <v>3491</v>
      </c>
      <c r="E1227">
        <v>-1</v>
      </c>
      <c r="F1227" t="s">
        <v>89</v>
      </c>
      <c r="G1227">
        <v>40</v>
      </c>
      <c r="H1227">
        <v>0</v>
      </c>
      <c r="I1227" t="s">
        <v>27</v>
      </c>
      <c r="J1227" t="s">
        <v>28</v>
      </c>
      <c r="K1227">
        <v>2</v>
      </c>
      <c r="L1227">
        <v>-1</v>
      </c>
      <c r="M1227">
        <v>-1</v>
      </c>
      <c r="N1227">
        <v>-1</v>
      </c>
      <c r="O1227">
        <v>-1</v>
      </c>
      <c r="P1227">
        <v>1</v>
      </c>
      <c r="Q1227">
        <v>-1</v>
      </c>
      <c r="S1227" t="s">
        <v>3491</v>
      </c>
      <c r="T1227">
        <v>826</v>
      </c>
      <c r="U1227">
        <v>-1</v>
      </c>
      <c r="W1227" s="1" t="s">
        <v>3492</v>
      </c>
      <c r="X1227" t="s">
        <v>3492</v>
      </c>
    </row>
    <row r="1228" spans="2:24" hidden="1" x14ac:dyDescent="0.25">
      <c r="B1228" t="s">
        <v>3508</v>
      </c>
      <c r="C1228" t="s">
        <v>3512</v>
      </c>
      <c r="D1228" t="s">
        <v>3512</v>
      </c>
      <c r="E1228">
        <v>-1</v>
      </c>
      <c r="F1228" t="s">
        <v>89</v>
      </c>
      <c r="G1228">
        <v>255</v>
      </c>
      <c r="H1228">
        <v>0</v>
      </c>
      <c r="I1228" t="s">
        <v>28</v>
      </c>
      <c r="J1228" t="s">
        <v>28</v>
      </c>
      <c r="K1228">
        <v>2</v>
      </c>
      <c r="L1228">
        <v>-1</v>
      </c>
      <c r="M1228">
        <v>-1</v>
      </c>
      <c r="N1228">
        <v>-1</v>
      </c>
      <c r="O1228">
        <v>-1</v>
      </c>
      <c r="P1228">
        <v>1</v>
      </c>
      <c r="Q1228">
        <v>-1</v>
      </c>
      <c r="R1228" t="s">
        <v>27</v>
      </c>
      <c r="S1228" t="s">
        <v>3512</v>
      </c>
      <c r="T1228">
        <v>828</v>
      </c>
      <c r="U1228">
        <v>-1</v>
      </c>
      <c r="W1228" s="1" t="s">
        <v>3513</v>
      </c>
      <c r="X1228" t="s">
        <v>3513</v>
      </c>
    </row>
    <row r="1229" spans="2:24" hidden="1" x14ac:dyDescent="0.25">
      <c r="B1229" t="s">
        <v>3508</v>
      </c>
      <c r="C1229" t="s">
        <v>3516</v>
      </c>
      <c r="D1229" t="s">
        <v>3516</v>
      </c>
      <c r="E1229">
        <v>-1</v>
      </c>
      <c r="F1229" t="s">
        <v>89</v>
      </c>
      <c r="G1229">
        <v>255</v>
      </c>
      <c r="H1229">
        <v>0</v>
      </c>
      <c r="I1229" t="s">
        <v>27</v>
      </c>
      <c r="J1229" t="s">
        <v>28</v>
      </c>
      <c r="K1229">
        <v>4</v>
      </c>
      <c r="L1229">
        <v>-1</v>
      </c>
      <c r="M1229">
        <v>-1</v>
      </c>
      <c r="N1229">
        <v>-1</v>
      </c>
      <c r="O1229">
        <v>-1</v>
      </c>
      <c r="P1229">
        <v>1</v>
      </c>
      <c r="Q1229">
        <v>-1</v>
      </c>
      <c r="S1229" t="s">
        <v>3516</v>
      </c>
      <c r="T1229">
        <v>829</v>
      </c>
      <c r="U1229">
        <v>-1</v>
      </c>
      <c r="W1229" s="1" t="s">
        <v>3517</v>
      </c>
      <c r="X1229" t="s">
        <v>3517</v>
      </c>
    </row>
    <row r="1230" spans="2:24" hidden="1" x14ac:dyDescent="0.25">
      <c r="B1230" t="s">
        <v>3508</v>
      </c>
      <c r="C1230" t="s">
        <v>3509</v>
      </c>
      <c r="D1230" t="s">
        <v>3509</v>
      </c>
      <c r="E1230">
        <v>-1</v>
      </c>
      <c r="F1230" t="s">
        <v>89</v>
      </c>
      <c r="G1230">
        <v>255</v>
      </c>
      <c r="H1230">
        <v>0</v>
      </c>
      <c r="I1230" t="s">
        <v>28</v>
      </c>
      <c r="J1230" t="s">
        <v>28</v>
      </c>
      <c r="K1230">
        <v>1</v>
      </c>
      <c r="L1230">
        <v>-1</v>
      </c>
      <c r="M1230">
        <v>-1</v>
      </c>
      <c r="N1230">
        <v>-1</v>
      </c>
      <c r="O1230">
        <v>-1</v>
      </c>
      <c r="P1230">
        <v>1</v>
      </c>
      <c r="Q1230">
        <v>-1</v>
      </c>
      <c r="R1230" t="s">
        <v>27</v>
      </c>
      <c r="S1230" t="s">
        <v>3510</v>
      </c>
      <c r="T1230">
        <v>830</v>
      </c>
      <c r="U1230">
        <v>-1</v>
      </c>
      <c r="W1230" s="1" t="s">
        <v>3511</v>
      </c>
      <c r="X1230" t="s">
        <v>3511</v>
      </c>
    </row>
    <row r="1231" spans="2:24" hidden="1" x14ac:dyDescent="0.25">
      <c r="B1231" t="s">
        <v>3508</v>
      </c>
      <c r="C1231" t="s">
        <v>3520</v>
      </c>
      <c r="D1231" t="s">
        <v>3520</v>
      </c>
      <c r="E1231">
        <v>-1</v>
      </c>
      <c r="F1231" t="s">
        <v>120</v>
      </c>
      <c r="G1231">
        <v>10</v>
      </c>
      <c r="H1231">
        <v>0</v>
      </c>
      <c r="I1231" t="s">
        <v>28</v>
      </c>
      <c r="J1231" t="s">
        <v>28</v>
      </c>
      <c r="K1231">
        <v>6</v>
      </c>
      <c r="L1231">
        <v>-1</v>
      </c>
      <c r="M1231">
        <v>-1</v>
      </c>
      <c r="N1231">
        <v>-1</v>
      </c>
      <c r="O1231">
        <v>-1</v>
      </c>
      <c r="P1231">
        <v>1</v>
      </c>
      <c r="Q1231">
        <v>-1</v>
      </c>
      <c r="S1231" t="s">
        <v>3520</v>
      </c>
      <c r="T1231">
        <v>831</v>
      </c>
      <c r="U1231">
        <v>-1</v>
      </c>
      <c r="W1231" s="1" t="s">
        <v>3521</v>
      </c>
      <c r="X1231" t="s">
        <v>3521</v>
      </c>
    </row>
    <row r="1232" spans="2:24" hidden="1" x14ac:dyDescent="0.25">
      <c r="B1232" t="s">
        <v>3508</v>
      </c>
      <c r="C1232" t="s">
        <v>3518</v>
      </c>
      <c r="D1232" t="s">
        <v>3518</v>
      </c>
      <c r="E1232">
        <v>-1</v>
      </c>
      <c r="F1232" t="s">
        <v>89</v>
      </c>
      <c r="G1232">
        <v>30</v>
      </c>
      <c r="H1232">
        <v>0</v>
      </c>
      <c r="I1232" t="s">
        <v>28</v>
      </c>
      <c r="J1232" t="s">
        <v>28</v>
      </c>
      <c r="K1232">
        <v>5</v>
      </c>
      <c r="L1232">
        <v>-1</v>
      </c>
      <c r="M1232">
        <v>-1</v>
      </c>
      <c r="N1232">
        <v>-1</v>
      </c>
      <c r="O1232">
        <v>-1</v>
      </c>
      <c r="P1232">
        <v>1</v>
      </c>
      <c r="Q1232">
        <v>-1</v>
      </c>
      <c r="S1232" t="s">
        <v>3518</v>
      </c>
      <c r="T1232">
        <v>832</v>
      </c>
      <c r="U1232">
        <v>-1</v>
      </c>
      <c r="W1232" s="1" t="s">
        <v>3519</v>
      </c>
      <c r="X1232" t="s">
        <v>3519</v>
      </c>
    </row>
    <row r="1233" spans="2:24" hidden="1" x14ac:dyDescent="0.25">
      <c r="B1233" t="s">
        <v>3508</v>
      </c>
      <c r="C1233" t="s">
        <v>2377</v>
      </c>
      <c r="D1233" t="s">
        <v>2377</v>
      </c>
      <c r="E1233">
        <v>-1</v>
      </c>
      <c r="F1233" t="s">
        <v>89</v>
      </c>
      <c r="G1233">
        <v>30</v>
      </c>
      <c r="H1233">
        <v>0</v>
      </c>
      <c r="I1233" t="s">
        <v>28</v>
      </c>
      <c r="J1233" t="s">
        <v>28</v>
      </c>
      <c r="K1233">
        <v>3</v>
      </c>
      <c r="L1233">
        <v>-1</v>
      </c>
      <c r="M1233">
        <v>-1</v>
      </c>
      <c r="N1233">
        <v>-1</v>
      </c>
      <c r="O1233">
        <v>-1</v>
      </c>
      <c r="P1233">
        <v>1</v>
      </c>
      <c r="Q1233">
        <v>-1</v>
      </c>
      <c r="R1233" t="s">
        <v>27</v>
      </c>
      <c r="S1233" t="s">
        <v>3514</v>
      </c>
      <c r="T1233">
        <v>833</v>
      </c>
      <c r="U1233">
        <v>-1</v>
      </c>
      <c r="W1233" s="1" t="s">
        <v>3515</v>
      </c>
      <c r="X1233" t="s">
        <v>3515</v>
      </c>
    </row>
    <row r="1234" spans="2:24" hidden="1" x14ac:dyDescent="0.25">
      <c r="B1234" t="s">
        <v>3522</v>
      </c>
      <c r="C1234" t="s">
        <v>3265</v>
      </c>
      <c r="D1234" t="s">
        <v>3528</v>
      </c>
      <c r="E1234" t="s">
        <v>365</v>
      </c>
      <c r="F1234" t="s">
        <v>89</v>
      </c>
      <c r="G1234">
        <v>2</v>
      </c>
      <c r="H1234">
        <v>0</v>
      </c>
      <c r="I1234" t="s">
        <v>28</v>
      </c>
      <c r="J1234" t="s">
        <v>28</v>
      </c>
      <c r="K1234">
        <v>5</v>
      </c>
      <c r="L1234">
        <v>-1</v>
      </c>
      <c r="M1234">
        <v>-1</v>
      </c>
      <c r="N1234">
        <v>-1</v>
      </c>
      <c r="O1234">
        <v>-1</v>
      </c>
      <c r="P1234">
        <v>1</v>
      </c>
      <c r="Q1234">
        <v>-1</v>
      </c>
      <c r="R1234" t="s">
        <v>27</v>
      </c>
      <c r="S1234" t="s">
        <v>3528</v>
      </c>
      <c r="T1234">
        <v>835</v>
      </c>
      <c r="U1234">
        <v>-1</v>
      </c>
      <c r="W1234" s="1" t="s">
        <v>3529</v>
      </c>
      <c r="X1234" t="s">
        <v>3529</v>
      </c>
    </row>
    <row r="1235" spans="2:24" hidden="1" x14ac:dyDescent="0.25">
      <c r="B1235" t="s">
        <v>3522</v>
      </c>
      <c r="C1235" t="s">
        <v>368</v>
      </c>
      <c r="D1235" t="s">
        <v>369</v>
      </c>
      <c r="E1235" t="s">
        <v>365</v>
      </c>
      <c r="F1235" t="s">
        <v>89</v>
      </c>
      <c r="G1235">
        <v>2</v>
      </c>
      <c r="H1235">
        <v>0</v>
      </c>
      <c r="I1235" t="s">
        <v>28</v>
      </c>
      <c r="J1235" t="s">
        <v>28</v>
      </c>
      <c r="K1235">
        <v>2</v>
      </c>
      <c r="L1235">
        <v>-1</v>
      </c>
      <c r="M1235">
        <v>-1</v>
      </c>
      <c r="N1235">
        <v>-1</v>
      </c>
      <c r="O1235">
        <v>-1</v>
      </c>
      <c r="P1235">
        <v>1</v>
      </c>
      <c r="Q1235">
        <v>-1</v>
      </c>
      <c r="R1235" t="s">
        <v>27</v>
      </c>
      <c r="S1235" t="s">
        <v>3525</v>
      </c>
      <c r="T1235">
        <v>836</v>
      </c>
      <c r="U1235">
        <v>-1</v>
      </c>
      <c r="W1235" s="1" t="s">
        <v>371</v>
      </c>
      <c r="X1235" t="s">
        <v>371</v>
      </c>
    </row>
    <row r="1236" spans="2:24" hidden="1" x14ac:dyDescent="0.25">
      <c r="B1236" t="s">
        <v>3522</v>
      </c>
      <c r="C1236" t="s">
        <v>372</v>
      </c>
      <c r="D1236" t="s">
        <v>373</v>
      </c>
      <c r="E1236" t="s">
        <v>365</v>
      </c>
      <c r="F1236" t="s">
        <v>89</v>
      </c>
      <c r="G1236">
        <v>2</v>
      </c>
      <c r="H1236">
        <v>0</v>
      </c>
      <c r="I1236" t="s">
        <v>28</v>
      </c>
      <c r="J1236" t="s">
        <v>28</v>
      </c>
      <c r="K1236">
        <v>3</v>
      </c>
      <c r="L1236">
        <v>-1</v>
      </c>
      <c r="M1236">
        <v>-1</v>
      </c>
      <c r="N1236">
        <v>-1</v>
      </c>
      <c r="O1236">
        <v>-1</v>
      </c>
      <c r="P1236">
        <v>1</v>
      </c>
      <c r="Q1236">
        <v>-1</v>
      </c>
      <c r="R1236" t="s">
        <v>27</v>
      </c>
      <c r="S1236" t="s">
        <v>3526</v>
      </c>
      <c r="T1236">
        <v>837</v>
      </c>
      <c r="U1236">
        <v>-1</v>
      </c>
      <c r="W1236" s="1" t="s">
        <v>375</v>
      </c>
      <c r="X1236" t="s">
        <v>375</v>
      </c>
    </row>
    <row r="1237" spans="2:24" hidden="1" x14ac:dyDescent="0.25">
      <c r="B1237" t="s">
        <v>3522</v>
      </c>
      <c r="C1237" t="s">
        <v>376</v>
      </c>
      <c r="D1237" t="s">
        <v>377</v>
      </c>
      <c r="E1237" t="s">
        <v>365</v>
      </c>
      <c r="F1237" t="s">
        <v>89</v>
      </c>
      <c r="G1237">
        <v>2</v>
      </c>
      <c r="H1237">
        <v>0</v>
      </c>
      <c r="I1237" t="s">
        <v>28</v>
      </c>
      <c r="J1237" t="s">
        <v>28</v>
      </c>
      <c r="K1237">
        <v>4</v>
      </c>
      <c r="L1237">
        <v>-1</v>
      </c>
      <c r="M1237">
        <v>-1</v>
      </c>
      <c r="N1237">
        <v>-1</v>
      </c>
      <c r="O1237">
        <v>-1</v>
      </c>
      <c r="P1237">
        <v>1</v>
      </c>
      <c r="Q1237">
        <v>-1</v>
      </c>
      <c r="R1237" t="s">
        <v>27</v>
      </c>
      <c r="S1237" t="s">
        <v>3527</v>
      </c>
      <c r="T1237">
        <v>838</v>
      </c>
      <c r="U1237">
        <v>-1</v>
      </c>
      <c r="W1237" s="1" t="s">
        <v>379</v>
      </c>
      <c r="X1237" t="s">
        <v>379</v>
      </c>
    </row>
    <row r="1238" spans="2:24" hidden="1" x14ac:dyDescent="0.25">
      <c r="B1238" t="s">
        <v>3522</v>
      </c>
      <c r="C1238" t="s">
        <v>3536</v>
      </c>
      <c r="D1238" t="s">
        <v>3536</v>
      </c>
      <c r="E1238">
        <v>-1</v>
      </c>
      <c r="F1238" t="s">
        <v>38</v>
      </c>
      <c r="G1238">
        <v>5</v>
      </c>
      <c r="H1238">
        <v>3</v>
      </c>
      <c r="I1238" t="s">
        <v>27</v>
      </c>
      <c r="J1238" t="s">
        <v>28</v>
      </c>
      <c r="K1238">
        <v>9</v>
      </c>
      <c r="L1238">
        <v>-1</v>
      </c>
      <c r="M1238">
        <v>-1</v>
      </c>
      <c r="N1238">
        <v>-1</v>
      </c>
      <c r="O1238">
        <v>-1</v>
      </c>
      <c r="P1238">
        <v>1</v>
      </c>
      <c r="Q1238">
        <v>-1</v>
      </c>
      <c r="S1238" t="s">
        <v>3536</v>
      </c>
      <c r="T1238">
        <v>839</v>
      </c>
      <c r="U1238">
        <v>6</v>
      </c>
      <c r="W1238" s="1" t="s">
        <v>3537</v>
      </c>
      <c r="X1238" t="s">
        <v>3537</v>
      </c>
    </row>
    <row r="1239" spans="2:24" hidden="1" x14ac:dyDescent="0.25">
      <c r="B1239" t="s">
        <v>3522</v>
      </c>
      <c r="C1239" t="s">
        <v>3538</v>
      </c>
      <c r="D1239" t="s">
        <v>3538</v>
      </c>
      <c r="E1239">
        <v>-1</v>
      </c>
      <c r="F1239" t="s">
        <v>38</v>
      </c>
      <c r="G1239">
        <v>5</v>
      </c>
      <c r="H1239">
        <v>3</v>
      </c>
      <c r="I1239" t="s">
        <v>27</v>
      </c>
      <c r="J1239" t="s">
        <v>28</v>
      </c>
      <c r="K1239">
        <v>10</v>
      </c>
      <c r="L1239">
        <v>-1</v>
      </c>
      <c r="M1239">
        <v>-1</v>
      </c>
      <c r="N1239">
        <v>-1</v>
      </c>
      <c r="O1239">
        <v>-1</v>
      </c>
      <c r="P1239">
        <v>1</v>
      </c>
      <c r="Q1239">
        <v>-1</v>
      </c>
      <c r="S1239" t="s">
        <v>3538</v>
      </c>
      <c r="T1239">
        <v>840</v>
      </c>
      <c r="U1239">
        <v>6</v>
      </c>
      <c r="W1239" s="1" t="s">
        <v>3539</v>
      </c>
      <c r="X1239" t="s">
        <v>3539</v>
      </c>
    </row>
    <row r="1240" spans="2:24" ht="30" hidden="1" x14ac:dyDescent="0.25">
      <c r="B1240" t="s">
        <v>3522</v>
      </c>
      <c r="C1240" t="s">
        <v>3542</v>
      </c>
      <c r="D1240" t="s">
        <v>3542</v>
      </c>
      <c r="E1240">
        <v>-1</v>
      </c>
      <c r="F1240" t="s">
        <v>38</v>
      </c>
      <c r="G1240">
        <v>5</v>
      </c>
      <c r="H1240">
        <v>3</v>
      </c>
      <c r="I1240" t="s">
        <v>27</v>
      </c>
      <c r="J1240" t="s">
        <v>28</v>
      </c>
      <c r="K1240">
        <v>12</v>
      </c>
      <c r="L1240">
        <v>-1</v>
      </c>
      <c r="M1240">
        <v>-1</v>
      </c>
      <c r="N1240">
        <v>-1</v>
      </c>
      <c r="O1240">
        <v>-1</v>
      </c>
      <c r="P1240">
        <v>1</v>
      </c>
      <c r="Q1240">
        <v>-1</v>
      </c>
      <c r="S1240" t="s">
        <v>3542</v>
      </c>
      <c r="T1240">
        <v>841</v>
      </c>
      <c r="U1240">
        <v>-1</v>
      </c>
      <c r="W1240" s="1" t="s">
        <v>3543</v>
      </c>
      <c r="X1240" t="s">
        <v>3543</v>
      </c>
    </row>
    <row r="1241" spans="2:24" hidden="1" x14ac:dyDescent="0.25">
      <c r="B1241" t="s">
        <v>3522</v>
      </c>
      <c r="C1241" t="s">
        <v>3540</v>
      </c>
      <c r="D1241" t="s">
        <v>3540</v>
      </c>
      <c r="E1241">
        <v>-1</v>
      </c>
      <c r="F1241" t="s">
        <v>38</v>
      </c>
      <c r="G1241">
        <v>5</v>
      </c>
      <c r="H1241">
        <v>3</v>
      </c>
      <c r="I1241" t="s">
        <v>27</v>
      </c>
      <c r="J1241" t="s">
        <v>28</v>
      </c>
      <c r="K1241">
        <v>11</v>
      </c>
      <c r="L1241">
        <v>-1</v>
      </c>
      <c r="M1241">
        <v>-1</v>
      </c>
      <c r="N1241">
        <v>-1</v>
      </c>
      <c r="O1241">
        <v>-1</v>
      </c>
      <c r="P1241">
        <v>1</v>
      </c>
      <c r="Q1241">
        <v>-1</v>
      </c>
      <c r="S1241" t="s">
        <v>3540</v>
      </c>
      <c r="T1241">
        <v>842</v>
      </c>
      <c r="U1241">
        <v>6</v>
      </c>
      <c r="W1241" s="1" t="s">
        <v>3541</v>
      </c>
      <c r="X1241" t="s">
        <v>3541</v>
      </c>
    </row>
    <row r="1242" spans="2:24" hidden="1" x14ac:dyDescent="0.25">
      <c r="B1242" t="s">
        <v>3522</v>
      </c>
      <c r="C1242" t="s">
        <v>3546</v>
      </c>
      <c r="D1242" t="s">
        <v>3546</v>
      </c>
      <c r="E1242">
        <v>-1</v>
      </c>
      <c r="F1242" t="s">
        <v>38</v>
      </c>
      <c r="G1242">
        <v>5</v>
      </c>
      <c r="H1242">
        <v>3</v>
      </c>
      <c r="I1242" t="s">
        <v>27</v>
      </c>
      <c r="J1242" t="s">
        <v>28</v>
      </c>
      <c r="K1242">
        <v>14</v>
      </c>
      <c r="L1242">
        <v>-1</v>
      </c>
      <c r="M1242">
        <v>-1</v>
      </c>
      <c r="N1242">
        <v>-1</v>
      </c>
      <c r="O1242">
        <v>-1</v>
      </c>
      <c r="P1242">
        <v>1</v>
      </c>
      <c r="Q1242">
        <v>-1</v>
      </c>
      <c r="S1242" t="s">
        <v>3546</v>
      </c>
      <c r="T1242">
        <v>843</v>
      </c>
      <c r="U1242">
        <v>45</v>
      </c>
      <c r="W1242" s="1" t="s">
        <v>3547</v>
      </c>
      <c r="X1242" t="s">
        <v>3547</v>
      </c>
    </row>
    <row r="1243" spans="2:24" hidden="1" x14ac:dyDescent="0.25">
      <c r="B1243" t="s">
        <v>3522</v>
      </c>
      <c r="C1243" t="s">
        <v>3530</v>
      </c>
      <c r="D1243" t="s">
        <v>3530</v>
      </c>
      <c r="E1243">
        <v>-1</v>
      </c>
      <c r="F1243" t="s">
        <v>38</v>
      </c>
      <c r="G1243">
        <v>5</v>
      </c>
      <c r="H1243">
        <v>3</v>
      </c>
      <c r="I1243" t="s">
        <v>27</v>
      </c>
      <c r="J1243" t="s">
        <v>28</v>
      </c>
      <c r="K1243">
        <v>6</v>
      </c>
      <c r="L1243">
        <v>-1</v>
      </c>
      <c r="M1243">
        <v>-1</v>
      </c>
      <c r="N1243">
        <v>-1</v>
      </c>
      <c r="O1243">
        <v>-1</v>
      </c>
      <c r="P1243">
        <v>1</v>
      </c>
      <c r="Q1243">
        <v>-1</v>
      </c>
      <c r="S1243" t="s">
        <v>3530</v>
      </c>
      <c r="T1243">
        <v>844</v>
      </c>
      <c r="U1243">
        <v>6</v>
      </c>
      <c r="W1243" s="1" t="s">
        <v>3531</v>
      </c>
      <c r="X1243" t="s">
        <v>3531</v>
      </c>
    </row>
    <row r="1244" spans="2:24" hidden="1" x14ac:dyDescent="0.25">
      <c r="B1244" t="s">
        <v>3522</v>
      </c>
      <c r="C1244" t="s">
        <v>3544</v>
      </c>
      <c r="D1244" t="s">
        <v>3544</v>
      </c>
      <c r="E1244">
        <v>-1</v>
      </c>
      <c r="F1244" t="s">
        <v>38</v>
      </c>
      <c r="G1244">
        <v>5</v>
      </c>
      <c r="H1244">
        <v>3</v>
      </c>
      <c r="I1244" t="s">
        <v>27</v>
      </c>
      <c r="J1244" t="s">
        <v>28</v>
      </c>
      <c r="K1244">
        <v>13</v>
      </c>
      <c r="L1244">
        <v>-1</v>
      </c>
      <c r="M1244">
        <v>-1</v>
      </c>
      <c r="N1244">
        <v>-1</v>
      </c>
      <c r="O1244">
        <v>-1</v>
      </c>
      <c r="P1244">
        <v>1</v>
      </c>
      <c r="Q1244">
        <v>-1</v>
      </c>
      <c r="S1244" t="s">
        <v>3544</v>
      </c>
      <c r="T1244">
        <v>845</v>
      </c>
      <c r="U1244">
        <v>45</v>
      </c>
      <c r="W1244" s="1" t="s">
        <v>3545</v>
      </c>
      <c r="X1244" t="s">
        <v>3545</v>
      </c>
    </row>
    <row r="1245" spans="2:24" hidden="1" x14ac:dyDescent="0.25">
      <c r="B1245" t="s">
        <v>3522</v>
      </c>
      <c r="C1245" t="s">
        <v>3548</v>
      </c>
      <c r="D1245" t="s">
        <v>3548</v>
      </c>
      <c r="E1245">
        <v>-1</v>
      </c>
      <c r="F1245" t="s">
        <v>38</v>
      </c>
      <c r="G1245">
        <v>5</v>
      </c>
      <c r="H1245">
        <v>3</v>
      </c>
      <c r="I1245" t="s">
        <v>27</v>
      </c>
      <c r="J1245" t="s">
        <v>28</v>
      </c>
      <c r="K1245">
        <v>15</v>
      </c>
      <c r="L1245">
        <v>-1</v>
      </c>
      <c r="M1245">
        <v>-1</v>
      </c>
      <c r="N1245">
        <v>-1</v>
      </c>
      <c r="O1245">
        <v>-1</v>
      </c>
      <c r="P1245">
        <v>1</v>
      </c>
      <c r="Q1245">
        <v>-1</v>
      </c>
      <c r="S1245" t="s">
        <v>3548</v>
      </c>
      <c r="T1245">
        <v>846</v>
      </c>
      <c r="U1245">
        <v>45</v>
      </c>
      <c r="W1245" s="1" t="s">
        <v>3549</v>
      </c>
      <c r="X1245" t="s">
        <v>3549</v>
      </c>
    </row>
    <row r="1246" spans="2:24" hidden="1" x14ac:dyDescent="0.25">
      <c r="B1246" t="s">
        <v>3522</v>
      </c>
      <c r="C1246" t="s">
        <v>3532</v>
      </c>
      <c r="D1246" t="s">
        <v>3532</v>
      </c>
      <c r="E1246">
        <v>-1</v>
      </c>
      <c r="F1246" t="s">
        <v>38</v>
      </c>
      <c r="G1246">
        <v>5</v>
      </c>
      <c r="H1246">
        <v>3</v>
      </c>
      <c r="I1246" t="s">
        <v>27</v>
      </c>
      <c r="J1246" t="s">
        <v>28</v>
      </c>
      <c r="K1246">
        <v>7</v>
      </c>
      <c r="L1246">
        <v>-1</v>
      </c>
      <c r="M1246">
        <v>-1</v>
      </c>
      <c r="N1246">
        <v>-1</v>
      </c>
      <c r="O1246">
        <v>-1</v>
      </c>
      <c r="P1246">
        <v>1</v>
      </c>
      <c r="Q1246">
        <v>-1</v>
      </c>
      <c r="S1246" t="s">
        <v>3532</v>
      </c>
      <c r="T1246">
        <v>847</v>
      </c>
      <c r="U1246">
        <v>6</v>
      </c>
      <c r="W1246" s="1" t="s">
        <v>3533</v>
      </c>
      <c r="X1246" t="s">
        <v>3533</v>
      </c>
    </row>
    <row r="1247" spans="2:24" hidden="1" x14ac:dyDescent="0.25">
      <c r="B1247" t="s">
        <v>3522</v>
      </c>
      <c r="C1247" t="s">
        <v>3534</v>
      </c>
      <c r="D1247" t="s">
        <v>3534</v>
      </c>
      <c r="E1247">
        <v>-1</v>
      </c>
      <c r="F1247" t="s">
        <v>38</v>
      </c>
      <c r="G1247">
        <v>5</v>
      </c>
      <c r="H1247">
        <v>3</v>
      </c>
      <c r="I1247" t="s">
        <v>27</v>
      </c>
      <c r="J1247" t="s">
        <v>28</v>
      </c>
      <c r="K1247">
        <v>8</v>
      </c>
      <c r="L1247">
        <v>-1</v>
      </c>
      <c r="M1247">
        <v>-1</v>
      </c>
      <c r="N1247">
        <v>-1</v>
      </c>
      <c r="O1247">
        <v>-1</v>
      </c>
      <c r="P1247">
        <v>1</v>
      </c>
      <c r="Q1247">
        <v>-1</v>
      </c>
      <c r="S1247" t="s">
        <v>3534</v>
      </c>
      <c r="T1247">
        <v>848</v>
      </c>
      <c r="U1247">
        <v>6</v>
      </c>
      <c r="W1247" s="1" t="s">
        <v>3535</v>
      </c>
      <c r="X1247" t="s">
        <v>3535</v>
      </c>
    </row>
    <row r="1248" spans="2:24" hidden="1" x14ac:dyDescent="0.25">
      <c r="B1248" t="s">
        <v>3522</v>
      </c>
      <c r="C1248" t="s">
        <v>3289</v>
      </c>
      <c r="D1248" t="s">
        <v>3289</v>
      </c>
      <c r="E1248">
        <v>-1</v>
      </c>
      <c r="F1248" t="s">
        <v>89</v>
      </c>
      <c r="G1248">
        <v>2</v>
      </c>
      <c r="H1248">
        <v>0</v>
      </c>
      <c r="I1248" t="s">
        <v>28</v>
      </c>
      <c r="J1248" t="s">
        <v>28</v>
      </c>
      <c r="K1248">
        <v>1</v>
      </c>
      <c r="L1248">
        <v>-1</v>
      </c>
      <c r="M1248">
        <v>-1</v>
      </c>
      <c r="N1248">
        <v>-1</v>
      </c>
      <c r="O1248">
        <v>-1</v>
      </c>
      <c r="P1248">
        <v>1</v>
      </c>
      <c r="Q1248">
        <v>-1</v>
      </c>
      <c r="R1248" t="s">
        <v>27</v>
      </c>
      <c r="S1248" t="s">
        <v>3523</v>
      </c>
      <c r="T1248">
        <v>849</v>
      </c>
      <c r="U1248">
        <v>-1</v>
      </c>
      <c r="W1248" s="1" t="s">
        <v>3524</v>
      </c>
      <c r="X1248" t="s">
        <v>3524</v>
      </c>
    </row>
    <row r="1249" spans="2:24" hidden="1" x14ac:dyDescent="0.25">
      <c r="B1249" t="s">
        <v>2697</v>
      </c>
      <c r="C1249" t="s">
        <v>247</v>
      </c>
      <c r="D1249" t="s">
        <v>247</v>
      </c>
      <c r="E1249" t="s">
        <v>25</v>
      </c>
      <c r="F1249" t="s">
        <v>89</v>
      </c>
      <c r="G1249">
        <v>2000</v>
      </c>
      <c r="H1249">
        <v>0</v>
      </c>
      <c r="I1249" t="s">
        <v>27</v>
      </c>
      <c r="J1249" t="s">
        <v>28</v>
      </c>
      <c r="K1249">
        <v>4</v>
      </c>
      <c r="L1249">
        <v>-1</v>
      </c>
      <c r="M1249">
        <v>-1</v>
      </c>
      <c r="N1249">
        <v>-1</v>
      </c>
      <c r="O1249">
        <v>-1</v>
      </c>
      <c r="P1249">
        <v>1</v>
      </c>
      <c r="Q1249" t="s">
        <v>30</v>
      </c>
      <c r="S1249" t="s">
        <v>2700</v>
      </c>
      <c r="T1249">
        <v>851</v>
      </c>
      <c r="U1249">
        <v>-1</v>
      </c>
      <c r="W1249" s="1" t="s">
        <v>2701</v>
      </c>
      <c r="X1249" t="s">
        <v>2701</v>
      </c>
    </row>
    <row r="1250" spans="2:24" hidden="1" x14ac:dyDescent="0.25">
      <c r="B1250" t="s">
        <v>2697</v>
      </c>
      <c r="C1250" t="s">
        <v>2698</v>
      </c>
      <c r="D1250" t="s">
        <v>2698</v>
      </c>
      <c r="E1250">
        <v>-1</v>
      </c>
      <c r="F1250" t="s">
        <v>120</v>
      </c>
      <c r="G1250">
        <v>10</v>
      </c>
      <c r="H1250">
        <v>0</v>
      </c>
      <c r="I1250" t="s">
        <v>27</v>
      </c>
      <c r="J1250" t="s">
        <v>28</v>
      </c>
      <c r="K1250">
        <v>3</v>
      </c>
      <c r="L1250">
        <v>-1</v>
      </c>
      <c r="M1250">
        <v>-1</v>
      </c>
      <c r="N1250">
        <v>-1</v>
      </c>
      <c r="O1250">
        <v>-1</v>
      </c>
      <c r="P1250">
        <v>1</v>
      </c>
      <c r="Q1250" t="s">
        <v>231</v>
      </c>
      <c r="S1250" t="s">
        <v>2698</v>
      </c>
      <c r="T1250">
        <v>852</v>
      </c>
      <c r="U1250">
        <v>-1</v>
      </c>
      <c r="W1250" s="1" t="s">
        <v>2699</v>
      </c>
      <c r="X1250" t="s">
        <v>2699</v>
      </c>
    </row>
    <row r="1251" spans="2:24" hidden="1" x14ac:dyDescent="0.25">
      <c r="B1251" t="s">
        <v>2697</v>
      </c>
      <c r="C1251" t="s">
        <v>3289</v>
      </c>
      <c r="D1251" t="s">
        <v>3289</v>
      </c>
      <c r="E1251">
        <v>-1</v>
      </c>
      <c r="F1251" t="s">
        <v>89</v>
      </c>
      <c r="G1251">
        <v>2</v>
      </c>
      <c r="H1251">
        <v>0</v>
      </c>
      <c r="I1251" t="s">
        <v>28</v>
      </c>
      <c r="J1251" t="s">
        <v>28</v>
      </c>
      <c r="K1251">
        <v>1</v>
      </c>
      <c r="L1251">
        <v>-1</v>
      </c>
      <c r="M1251">
        <v>-1</v>
      </c>
      <c r="N1251">
        <v>-1</v>
      </c>
      <c r="O1251">
        <v>-1</v>
      </c>
      <c r="P1251">
        <v>1</v>
      </c>
      <c r="Q1251">
        <v>-1</v>
      </c>
      <c r="R1251" t="s">
        <v>27</v>
      </c>
      <c r="S1251" t="s">
        <v>3550</v>
      </c>
      <c r="T1251">
        <v>853</v>
      </c>
      <c r="U1251">
        <v>-1</v>
      </c>
      <c r="W1251" s="1" t="s">
        <v>3551</v>
      </c>
      <c r="X1251" t="s">
        <v>3551</v>
      </c>
    </row>
    <row r="1252" spans="2:24" hidden="1" x14ac:dyDescent="0.25">
      <c r="B1252" t="s">
        <v>2697</v>
      </c>
      <c r="C1252" t="s">
        <v>3552</v>
      </c>
      <c r="D1252" t="s">
        <v>3552</v>
      </c>
      <c r="E1252" t="s">
        <v>25</v>
      </c>
      <c r="F1252" t="s">
        <v>89</v>
      </c>
      <c r="G1252">
        <v>20</v>
      </c>
      <c r="H1252">
        <v>0</v>
      </c>
      <c r="I1252" t="s">
        <v>27</v>
      </c>
      <c r="J1252" t="s">
        <v>28</v>
      </c>
      <c r="K1252">
        <v>2</v>
      </c>
      <c r="L1252">
        <v>-1</v>
      </c>
      <c r="M1252">
        <v>-1</v>
      </c>
      <c r="N1252">
        <v>-1</v>
      </c>
      <c r="O1252">
        <v>-1</v>
      </c>
      <c r="P1252">
        <v>1</v>
      </c>
      <c r="Q1252" t="s">
        <v>30</v>
      </c>
      <c r="S1252" t="s">
        <v>3552</v>
      </c>
      <c r="T1252">
        <v>854</v>
      </c>
      <c r="U1252">
        <v>-1</v>
      </c>
      <c r="W1252" s="1" t="s">
        <v>3553</v>
      </c>
      <c r="X1252" t="s">
        <v>3553</v>
      </c>
    </row>
    <row r="1253" spans="2:24" hidden="1" x14ac:dyDescent="0.25">
      <c r="B1253" t="s">
        <v>4105</v>
      </c>
      <c r="C1253" t="s">
        <v>4041</v>
      </c>
      <c r="E1253">
        <v>-1</v>
      </c>
      <c r="F1253" t="s">
        <v>3936</v>
      </c>
      <c r="G1253">
        <v>4</v>
      </c>
      <c r="H1253">
        <v>0</v>
      </c>
      <c r="I1253" t="s">
        <v>28</v>
      </c>
      <c r="J1253" t="s">
        <v>27</v>
      </c>
      <c r="K1253">
        <v>1</v>
      </c>
      <c r="L1253">
        <v>-1</v>
      </c>
      <c r="M1253">
        <v>-1</v>
      </c>
      <c r="N1253">
        <v>-1</v>
      </c>
      <c r="O1253">
        <v>-1</v>
      </c>
      <c r="P1253">
        <v>1</v>
      </c>
      <c r="Q1253">
        <v>-1</v>
      </c>
      <c r="T1253">
        <v>581</v>
      </c>
      <c r="U1253">
        <v>-1</v>
      </c>
      <c r="V1253">
        <v>-1</v>
      </c>
      <c r="W1253" s="1" t="s">
        <v>3937</v>
      </c>
      <c r="X1253" t="s">
        <v>3937</v>
      </c>
    </row>
    <row r="1254" spans="2:24" hidden="1" x14ac:dyDescent="0.25">
      <c r="B1254" t="s">
        <v>4105</v>
      </c>
      <c r="C1254" t="s">
        <v>4108</v>
      </c>
      <c r="E1254">
        <v>-1</v>
      </c>
      <c r="F1254" t="s">
        <v>89</v>
      </c>
      <c r="G1254">
        <v>32</v>
      </c>
      <c r="H1254">
        <v>0</v>
      </c>
      <c r="I1254" t="s">
        <v>27</v>
      </c>
      <c r="J1254" t="s">
        <v>28</v>
      </c>
      <c r="K1254">
        <v>3</v>
      </c>
      <c r="L1254">
        <v>-1</v>
      </c>
      <c r="M1254">
        <v>-1</v>
      </c>
      <c r="N1254">
        <v>-1</v>
      </c>
      <c r="O1254">
        <v>-1</v>
      </c>
      <c r="P1254">
        <v>1</v>
      </c>
      <c r="Q1254">
        <v>-1</v>
      </c>
      <c r="T1254">
        <v>581</v>
      </c>
      <c r="U1254">
        <v>-1</v>
      </c>
      <c r="V1254">
        <v>-1</v>
      </c>
      <c r="W1254" s="1" t="s">
        <v>4109</v>
      </c>
      <c r="X1254" t="s">
        <v>4109</v>
      </c>
    </row>
    <row r="1255" spans="2:24" hidden="1" x14ac:dyDescent="0.25">
      <c r="B1255" t="s">
        <v>4105</v>
      </c>
      <c r="C1255" t="s">
        <v>4106</v>
      </c>
      <c r="E1255">
        <v>-1</v>
      </c>
      <c r="F1255" t="s">
        <v>89</v>
      </c>
      <c r="G1255">
        <v>4000</v>
      </c>
      <c r="H1255">
        <v>0</v>
      </c>
      <c r="I1255" t="s">
        <v>28</v>
      </c>
      <c r="J1255" t="s">
        <v>28</v>
      </c>
      <c r="K1255">
        <v>2</v>
      </c>
      <c r="L1255">
        <v>-1</v>
      </c>
      <c r="M1255">
        <v>-1</v>
      </c>
      <c r="N1255">
        <v>-1</v>
      </c>
      <c r="O1255">
        <v>-1</v>
      </c>
      <c r="P1255">
        <v>1</v>
      </c>
      <c r="Q1255">
        <v>-1</v>
      </c>
      <c r="T1255">
        <v>581</v>
      </c>
      <c r="U1255">
        <v>-1</v>
      </c>
      <c r="V1255">
        <v>-1</v>
      </c>
      <c r="W1255" s="1" t="s">
        <v>4107</v>
      </c>
      <c r="X1255" t="s">
        <v>4107</v>
      </c>
    </row>
    <row r="1256" spans="2:24" hidden="1" x14ac:dyDescent="0.25">
      <c r="B1256" t="s">
        <v>4105</v>
      </c>
      <c r="C1256" t="s">
        <v>3897</v>
      </c>
      <c r="E1256">
        <v>-1</v>
      </c>
      <c r="F1256" t="s">
        <v>26</v>
      </c>
      <c r="G1256">
        <v>1</v>
      </c>
      <c r="H1256">
        <v>0</v>
      </c>
      <c r="I1256" t="s">
        <v>27</v>
      </c>
      <c r="J1256" t="s">
        <v>28</v>
      </c>
      <c r="K1256">
        <v>4</v>
      </c>
      <c r="L1256">
        <v>-1</v>
      </c>
      <c r="M1256">
        <v>-1</v>
      </c>
      <c r="N1256">
        <v>-1</v>
      </c>
      <c r="O1256">
        <v>-1</v>
      </c>
      <c r="P1256">
        <v>1</v>
      </c>
      <c r="Q1256">
        <v>-1</v>
      </c>
      <c r="T1256">
        <v>581</v>
      </c>
      <c r="U1256">
        <v>-1</v>
      </c>
      <c r="V1256">
        <v>-1</v>
      </c>
      <c r="W1256" s="1" t="s">
        <v>4110</v>
      </c>
      <c r="X1256" t="s">
        <v>4110</v>
      </c>
    </row>
    <row r="1257" spans="2:24" hidden="1" x14ac:dyDescent="0.25">
      <c r="B1257" t="s">
        <v>4111</v>
      </c>
      <c r="C1257" t="s">
        <v>3645</v>
      </c>
      <c r="D1257" t="s">
        <v>3645</v>
      </c>
      <c r="E1257">
        <v>-1</v>
      </c>
      <c r="F1257" t="s">
        <v>89</v>
      </c>
      <c r="G1257">
        <v>32</v>
      </c>
      <c r="H1257">
        <v>0</v>
      </c>
      <c r="I1257" t="s">
        <v>28</v>
      </c>
      <c r="J1257" t="s">
        <v>27</v>
      </c>
      <c r="K1257">
        <v>1</v>
      </c>
      <c r="L1257">
        <v>-1</v>
      </c>
      <c r="M1257">
        <v>-1</v>
      </c>
      <c r="N1257">
        <v>-1</v>
      </c>
      <c r="O1257">
        <v>-1</v>
      </c>
      <c r="P1257">
        <v>1</v>
      </c>
      <c r="Q1257">
        <v>-1</v>
      </c>
      <c r="R1257" t="s">
        <v>27</v>
      </c>
      <c r="S1257" t="s">
        <v>4112</v>
      </c>
      <c r="T1257">
        <v>581</v>
      </c>
      <c r="U1257">
        <v>-1</v>
      </c>
      <c r="V1257">
        <v>-1</v>
      </c>
      <c r="W1257" s="1" t="s">
        <v>4113</v>
      </c>
      <c r="X1257" t="s">
        <v>4113</v>
      </c>
    </row>
    <row r="1258" spans="2:24" hidden="1" x14ac:dyDescent="0.25">
      <c r="B1258" t="s">
        <v>4111</v>
      </c>
      <c r="C1258" t="s">
        <v>4114</v>
      </c>
      <c r="D1258" t="s">
        <v>4114</v>
      </c>
      <c r="E1258">
        <v>-1</v>
      </c>
      <c r="F1258" t="s">
        <v>2252</v>
      </c>
      <c r="G1258">
        <v>10</v>
      </c>
      <c r="H1258">
        <v>0</v>
      </c>
      <c r="I1258" t="s">
        <v>28</v>
      </c>
      <c r="J1258" t="s">
        <v>28</v>
      </c>
      <c r="K1258">
        <v>2</v>
      </c>
      <c r="L1258">
        <v>-1</v>
      </c>
      <c r="M1258">
        <v>-1</v>
      </c>
      <c r="N1258">
        <v>-1</v>
      </c>
      <c r="O1258">
        <v>-1</v>
      </c>
      <c r="P1258">
        <v>1</v>
      </c>
      <c r="Q1258">
        <v>-1</v>
      </c>
      <c r="S1258" t="s">
        <v>4115</v>
      </c>
      <c r="T1258">
        <v>581</v>
      </c>
      <c r="U1258">
        <v>-1</v>
      </c>
      <c r="V1258">
        <v>-1</v>
      </c>
      <c r="W1258" s="1" t="s">
        <v>4116</v>
      </c>
      <c r="X1258" t="s">
        <v>4117</v>
      </c>
    </row>
    <row r="1259" spans="2:24" hidden="1" x14ac:dyDescent="0.25">
      <c r="B1259" t="s">
        <v>4118</v>
      </c>
      <c r="C1259" t="s">
        <v>3930</v>
      </c>
      <c r="E1259">
        <v>-1</v>
      </c>
      <c r="F1259" t="s">
        <v>3496</v>
      </c>
      <c r="G1259">
        <v>2</v>
      </c>
      <c r="H1259">
        <v>0</v>
      </c>
      <c r="I1259" t="s">
        <v>28</v>
      </c>
      <c r="J1259" t="s">
        <v>27</v>
      </c>
      <c r="K1259">
        <v>4</v>
      </c>
      <c r="L1259">
        <v>-1</v>
      </c>
      <c r="M1259">
        <v>-1</v>
      </c>
      <c r="N1259">
        <v>-1</v>
      </c>
      <c r="O1259">
        <v>-1</v>
      </c>
      <c r="P1259">
        <v>1</v>
      </c>
      <c r="Q1259">
        <v>-1</v>
      </c>
      <c r="T1259">
        <v>581</v>
      </c>
      <c r="U1259">
        <v>-1</v>
      </c>
      <c r="V1259">
        <v>-1</v>
      </c>
      <c r="W1259" s="1" t="s">
        <v>3931</v>
      </c>
      <c r="X1259" t="s">
        <v>3931</v>
      </c>
    </row>
    <row r="1260" spans="2:24" hidden="1" x14ac:dyDescent="0.25">
      <c r="B1260" t="s">
        <v>4118</v>
      </c>
      <c r="C1260" t="s">
        <v>4125</v>
      </c>
      <c r="E1260">
        <v>-1</v>
      </c>
      <c r="F1260" t="s">
        <v>26</v>
      </c>
      <c r="G1260">
        <v>1</v>
      </c>
      <c r="H1260">
        <v>0</v>
      </c>
      <c r="I1260" t="s">
        <v>28</v>
      </c>
      <c r="J1260" t="s">
        <v>28</v>
      </c>
      <c r="K1260">
        <v>8</v>
      </c>
      <c r="L1260">
        <v>-1</v>
      </c>
      <c r="M1260">
        <v>-1</v>
      </c>
      <c r="N1260">
        <v>-1</v>
      </c>
      <c r="O1260">
        <v>-1</v>
      </c>
      <c r="P1260">
        <v>1</v>
      </c>
      <c r="Q1260">
        <v>-1</v>
      </c>
      <c r="T1260">
        <v>581</v>
      </c>
      <c r="U1260">
        <v>-1</v>
      </c>
      <c r="V1260">
        <v>-1</v>
      </c>
      <c r="W1260" s="1" t="s">
        <v>4126</v>
      </c>
      <c r="X1260" t="s">
        <v>4126</v>
      </c>
    </row>
    <row r="1261" spans="2:24" hidden="1" x14ac:dyDescent="0.25">
      <c r="B1261" t="s">
        <v>4118</v>
      </c>
      <c r="C1261" t="s">
        <v>4123</v>
      </c>
      <c r="E1261">
        <v>-1</v>
      </c>
      <c r="F1261" t="s">
        <v>26</v>
      </c>
      <c r="G1261">
        <v>1</v>
      </c>
      <c r="H1261">
        <v>0</v>
      </c>
      <c r="I1261" t="s">
        <v>28</v>
      </c>
      <c r="J1261" t="s">
        <v>28</v>
      </c>
      <c r="K1261">
        <v>7</v>
      </c>
      <c r="L1261">
        <v>-1</v>
      </c>
      <c r="M1261">
        <v>-1</v>
      </c>
      <c r="N1261">
        <v>-1</v>
      </c>
      <c r="O1261">
        <v>-1</v>
      </c>
      <c r="P1261">
        <v>1</v>
      </c>
      <c r="Q1261">
        <v>-1</v>
      </c>
      <c r="T1261">
        <v>581</v>
      </c>
      <c r="U1261">
        <v>-1</v>
      </c>
      <c r="V1261">
        <v>-1</v>
      </c>
      <c r="W1261" s="1" t="s">
        <v>4124</v>
      </c>
      <c r="X1261" t="s">
        <v>4124</v>
      </c>
    </row>
    <row r="1262" spans="2:24" hidden="1" x14ac:dyDescent="0.25">
      <c r="B1262" t="s">
        <v>4118</v>
      </c>
      <c r="C1262" t="s">
        <v>3947</v>
      </c>
      <c r="E1262">
        <v>-1</v>
      </c>
      <c r="F1262" t="s">
        <v>26</v>
      </c>
      <c r="G1262">
        <v>1</v>
      </c>
      <c r="H1262">
        <v>0</v>
      </c>
      <c r="I1262" t="s">
        <v>28</v>
      </c>
      <c r="J1262" t="s">
        <v>28</v>
      </c>
      <c r="K1262">
        <v>6</v>
      </c>
      <c r="L1262">
        <v>-1</v>
      </c>
      <c r="M1262">
        <v>-1</v>
      </c>
      <c r="N1262">
        <v>-1</v>
      </c>
      <c r="O1262">
        <v>-1</v>
      </c>
      <c r="P1262">
        <v>1</v>
      </c>
      <c r="Q1262">
        <v>-1</v>
      </c>
      <c r="T1262">
        <v>581</v>
      </c>
      <c r="U1262">
        <v>-1</v>
      </c>
      <c r="V1262">
        <v>-1</v>
      </c>
      <c r="W1262" s="1" t="s">
        <v>4122</v>
      </c>
      <c r="X1262" t="s">
        <v>4122</v>
      </c>
    </row>
    <row r="1263" spans="2:24" hidden="1" x14ac:dyDescent="0.25">
      <c r="B1263" t="s">
        <v>4118</v>
      </c>
      <c r="C1263" t="s">
        <v>4119</v>
      </c>
      <c r="E1263">
        <v>-1</v>
      </c>
      <c r="F1263" t="s">
        <v>3936</v>
      </c>
      <c r="G1263">
        <v>4</v>
      </c>
      <c r="H1263">
        <v>0</v>
      </c>
      <c r="I1263" t="s">
        <v>28</v>
      </c>
      <c r="J1263" t="s">
        <v>27</v>
      </c>
      <c r="K1263">
        <v>1</v>
      </c>
      <c r="L1263">
        <v>-1</v>
      </c>
      <c r="M1263">
        <v>-1</v>
      </c>
      <c r="N1263">
        <v>-1</v>
      </c>
      <c r="O1263">
        <v>-1</v>
      </c>
      <c r="P1263">
        <v>1</v>
      </c>
      <c r="Q1263">
        <v>-1</v>
      </c>
      <c r="T1263">
        <v>581</v>
      </c>
      <c r="U1263">
        <v>-1</v>
      </c>
      <c r="V1263">
        <v>-1</v>
      </c>
      <c r="W1263" s="1" t="s">
        <v>4120</v>
      </c>
      <c r="X1263" t="s">
        <v>4120</v>
      </c>
    </row>
    <row r="1264" spans="2:24" hidden="1" x14ac:dyDescent="0.25">
      <c r="B1264" t="s">
        <v>4118</v>
      </c>
      <c r="C1264" t="s">
        <v>3926</v>
      </c>
      <c r="E1264">
        <v>-1</v>
      </c>
      <c r="F1264" t="s">
        <v>3496</v>
      </c>
      <c r="G1264">
        <v>2</v>
      </c>
      <c r="H1264">
        <v>0</v>
      </c>
      <c r="I1264" t="s">
        <v>28</v>
      </c>
      <c r="J1264" t="s">
        <v>27</v>
      </c>
      <c r="K1264">
        <v>2</v>
      </c>
      <c r="L1264">
        <v>-1</v>
      </c>
      <c r="M1264">
        <v>-1</v>
      </c>
      <c r="N1264">
        <v>-1</v>
      </c>
      <c r="O1264">
        <v>-1</v>
      </c>
      <c r="P1264">
        <v>1</v>
      </c>
      <c r="Q1264">
        <v>-1</v>
      </c>
      <c r="T1264">
        <v>581</v>
      </c>
      <c r="U1264">
        <v>-1</v>
      </c>
      <c r="V1264">
        <v>-1</v>
      </c>
      <c r="W1264" s="1" t="s">
        <v>3927</v>
      </c>
      <c r="X1264" t="s">
        <v>3927</v>
      </c>
    </row>
    <row r="1265" spans="2:24" hidden="1" x14ac:dyDescent="0.25">
      <c r="B1265" t="s">
        <v>4118</v>
      </c>
      <c r="C1265" t="s">
        <v>3928</v>
      </c>
      <c r="E1265">
        <v>-1</v>
      </c>
      <c r="F1265" t="s">
        <v>3496</v>
      </c>
      <c r="G1265">
        <v>2</v>
      </c>
      <c r="H1265">
        <v>0</v>
      </c>
      <c r="I1265" t="s">
        <v>28</v>
      </c>
      <c r="J1265" t="s">
        <v>27</v>
      </c>
      <c r="K1265">
        <v>3</v>
      </c>
      <c r="L1265">
        <v>-1</v>
      </c>
      <c r="M1265">
        <v>-1</v>
      </c>
      <c r="N1265">
        <v>-1</v>
      </c>
      <c r="O1265">
        <v>-1</v>
      </c>
      <c r="P1265">
        <v>1</v>
      </c>
      <c r="Q1265">
        <v>-1</v>
      </c>
      <c r="T1265">
        <v>581</v>
      </c>
      <c r="U1265">
        <v>-1</v>
      </c>
      <c r="V1265">
        <v>-1</v>
      </c>
      <c r="W1265" s="1" t="s">
        <v>3929</v>
      </c>
      <c r="X1265" t="s">
        <v>3929</v>
      </c>
    </row>
    <row r="1266" spans="2:24" hidden="1" x14ac:dyDescent="0.25">
      <c r="B1266" t="s">
        <v>4118</v>
      </c>
      <c r="C1266" t="s">
        <v>3945</v>
      </c>
      <c r="E1266">
        <v>-1</v>
      </c>
      <c r="F1266" t="s">
        <v>26</v>
      </c>
      <c r="G1266">
        <v>1</v>
      </c>
      <c r="H1266">
        <v>0</v>
      </c>
      <c r="I1266" t="s">
        <v>28</v>
      </c>
      <c r="J1266" t="s">
        <v>28</v>
      </c>
      <c r="K1266">
        <v>5</v>
      </c>
      <c r="L1266">
        <v>-1</v>
      </c>
      <c r="M1266">
        <v>-1</v>
      </c>
      <c r="N1266">
        <v>-1</v>
      </c>
      <c r="O1266">
        <v>-1</v>
      </c>
      <c r="P1266">
        <v>1</v>
      </c>
      <c r="Q1266">
        <v>-1</v>
      </c>
      <c r="T1266">
        <v>581</v>
      </c>
      <c r="U1266">
        <v>-1</v>
      </c>
      <c r="V1266">
        <v>-1</v>
      </c>
      <c r="W1266" s="1" t="s">
        <v>4121</v>
      </c>
      <c r="X1266" t="s">
        <v>4121</v>
      </c>
    </row>
    <row r="1267" spans="2:24" hidden="1" x14ac:dyDescent="0.25">
      <c r="B1267" t="s">
        <v>4127</v>
      </c>
      <c r="C1267" t="s">
        <v>3930</v>
      </c>
      <c r="E1267">
        <v>-1</v>
      </c>
      <c r="F1267" t="s">
        <v>3496</v>
      </c>
      <c r="G1267">
        <v>2</v>
      </c>
      <c r="H1267">
        <v>0</v>
      </c>
      <c r="I1267" t="s">
        <v>28</v>
      </c>
      <c r="J1267" t="s">
        <v>27</v>
      </c>
      <c r="K1267">
        <v>4</v>
      </c>
      <c r="L1267">
        <v>-1</v>
      </c>
      <c r="M1267">
        <v>-1</v>
      </c>
      <c r="N1267">
        <v>-1</v>
      </c>
      <c r="O1267">
        <v>-1</v>
      </c>
      <c r="P1267">
        <v>1</v>
      </c>
      <c r="Q1267">
        <v>-1</v>
      </c>
      <c r="T1267">
        <v>581</v>
      </c>
      <c r="U1267">
        <v>-1</v>
      </c>
      <c r="V1267">
        <v>-1</v>
      </c>
      <c r="W1267" s="1" t="s">
        <v>3931</v>
      </c>
      <c r="X1267" t="s">
        <v>3931</v>
      </c>
    </row>
    <row r="1268" spans="2:24" hidden="1" x14ac:dyDescent="0.25">
      <c r="B1268" t="s">
        <v>4127</v>
      </c>
      <c r="C1268" t="s">
        <v>3932</v>
      </c>
      <c r="E1268">
        <v>-1</v>
      </c>
      <c r="F1268" t="s">
        <v>3496</v>
      </c>
      <c r="G1268">
        <v>2</v>
      </c>
      <c r="H1268">
        <v>0</v>
      </c>
      <c r="I1268" t="s">
        <v>28</v>
      </c>
      <c r="J1268" t="s">
        <v>27</v>
      </c>
      <c r="K1268">
        <v>5</v>
      </c>
      <c r="L1268">
        <v>-1</v>
      </c>
      <c r="M1268">
        <v>-1</v>
      </c>
      <c r="N1268">
        <v>-1</v>
      </c>
      <c r="O1268">
        <v>-1</v>
      </c>
      <c r="P1268">
        <v>1</v>
      </c>
      <c r="Q1268">
        <v>-1</v>
      </c>
      <c r="T1268">
        <v>581</v>
      </c>
      <c r="U1268">
        <v>-1</v>
      </c>
      <c r="V1268">
        <v>-1</v>
      </c>
      <c r="W1268" s="1" t="s">
        <v>3933</v>
      </c>
      <c r="X1268" t="s">
        <v>3933</v>
      </c>
    </row>
    <row r="1269" spans="2:24" hidden="1" x14ac:dyDescent="0.25">
      <c r="B1269" t="s">
        <v>4127</v>
      </c>
      <c r="C1269" t="s">
        <v>4125</v>
      </c>
      <c r="E1269">
        <v>-1</v>
      </c>
      <c r="F1269" t="s">
        <v>26</v>
      </c>
      <c r="G1269">
        <v>1</v>
      </c>
      <c r="H1269">
        <v>0</v>
      </c>
      <c r="I1269" t="s">
        <v>28</v>
      </c>
      <c r="J1269" t="s">
        <v>28</v>
      </c>
      <c r="K1269">
        <v>9</v>
      </c>
      <c r="L1269">
        <v>-1</v>
      </c>
      <c r="M1269">
        <v>-1</v>
      </c>
      <c r="N1269">
        <v>-1</v>
      </c>
      <c r="O1269">
        <v>-1</v>
      </c>
      <c r="P1269">
        <v>1</v>
      </c>
      <c r="Q1269">
        <v>-1</v>
      </c>
      <c r="T1269">
        <v>581</v>
      </c>
      <c r="U1269">
        <v>-1</v>
      </c>
      <c r="V1269">
        <v>-1</v>
      </c>
      <c r="W1269" s="1" t="s">
        <v>4126</v>
      </c>
      <c r="X1269" t="s">
        <v>4126</v>
      </c>
    </row>
    <row r="1270" spans="2:24" hidden="1" x14ac:dyDescent="0.25">
      <c r="B1270" t="s">
        <v>4127</v>
      </c>
      <c r="C1270" t="s">
        <v>4123</v>
      </c>
      <c r="E1270">
        <v>-1</v>
      </c>
      <c r="F1270" t="s">
        <v>26</v>
      </c>
      <c r="G1270">
        <v>1</v>
      </c>
      <c r="H1270">
        <v>0</v>
      </c>
      <c r="I1270" t="s">
        <v>28</v>
      </c>
      <c r="J1270" t="s">
        <v>28</v>
      </c>
      <c r="K1270">
        <v>8</v>
      </c>
      <c r="L1270">
        <v>-1</v>
      </c>
      <c r="M1270">
        <v>-1</v>
      </c>
      <c r="N1270">
        <v>-1</v>
      </c>
      <c r="O1270">
        <v>-1</v>
      </c>
      <c r="P1270">
        <v>1</v>
      </c>
      <c r="Q1270">
        <v>-1</v>
      </c>
      <c r="T1270">
        <v>581</v>
      </c>
      <c r="U1270">
        <v>-1</v>
      </c>
      <c r="V1270">
        <v>-1</v>
      </c>
      <c r="W1270" s="1" t="s">
        <v>4124</v>
      </c>
      <c r="X1270" t="s">
        <v>4124</v>
      </c>
    </row>
    <row r="1271" spans="2:24" hidden="1" x14ac:dyDescent="0.25">
      <c r="B1271" t="s">
        <v>4127</v>
      </c>
      <c r="C1271" t="s">
        <v>3947</v>
      </c>
      <c r="E1271">
        <v>-1</v>
      </c>
      <c r="F1271" t="s">
        <v>26</v>
      </c>
      <c r="G1271">
        <v>1</v>
      </c>
      <c r="H1271">
        <v>0</v>
      </c>
      <c r="I1271" t="s">
        <v>28</v>
      </c>
      <c r="J1271" t="s">
        <v>28</v>
      </c>
      <c r="K1271">
        <v>7</v>
      </c>
      <c r="L1271">
        <v>-1</v>
      </c>
      <c r="M1271">
        <v>-1</v>
      </c>
      <c r="N1271">
        <v>-1</v>
      </c>
      <c r="O1271">
        <v>-1</v>
      </c>
      <c r="P1271">
        <v>1</v>
      </c>
      <c r="Q1271">
        <v>-1</v>
      </c>
      <c r="T1271">
        <v>581</v>
      </c>
      <c r="U1271">
        <v>-1</v>
      </c>
      <c r="V1271">
        <v>-1</v>
      </c>
      <c r="W1271" s="1" t="s">
        <v>4122</v>
      </c>
      <c r="X1271" t="s">
        <v>4122</v>
      </c>
    </row>
    <row r="1272" spans="2:24" hidden="1" x14ac:dyDescent="0.25">
      <c r="B1272" t="s">
        <v>4127</v>
      </c>
      <c r="C1272" t="s">
        <v>4119</v>
      </c>
      <c r="E1272">
        <v>-1</v>
      </c>
      <c r="F1272" t="s">
        <v>3936</v>
      </c>
      <c r="G1272">
        <v>4</v>
      </c>
      <c r="H1272">
        <v>0</v>
      </c>
      <c r="I1272" t="s">
        <v>28</v>
      </c>
      <c r="J1272" t="s">
        <v>27</v>
      </c>
      <c r="K1272">
        <v>1</v>
      </c>
      <c r="L1272">
        <v>-1</v>
      </c>
      <c r="M1272">
        <v>-1</v>
      </c>
      <c r="N1272">
        <v>-1</v>
      </c>
      <c r="O1272">
        <v>-1</v>
      </c>
      <c r="P1272">
        <v>1</v>
      </c>
      <c r="Q1272">
        <v>-1</v>
      </c>
      <c r="T1272">
        <v>581</v>
      </c>
      <c r="U1272">
        <v>-1</v>
      </c>
      <c r="V1272">
        <v>-1</v>
      </c>
      <c r="W1272" s="1" t="s">
        <v>4120</v>
      </c>
      <c r="X1272" t="s">
        <v>4120</v>
      </c>
    </row>
    <row r="1273" spans="2:24" hidden="1" x14ac:dyDescent="0.25">
      <c r="B1273" t="s">
        <v>4127</v>
      </c>
      <c r="C1273" t="s">
        <v>3926</v>
      </c>
      <c r="E1273">
        <v>-1</v>
      </c>
      <c r="F1273" t="s">
        <v>3496</v>
      </c>
      <c r="G1273">
        <v>2</v>
      </c>
      <c r="H1273">
        <v>0</v>
      </c>
      <c r="I1273" t="s">
        <v>28</v>
      </c>
      <c r="J1273" t="s">
        <v>27</v>
      </c>
      <c r="K1273">
        <v>2</v>
      </c>
      <c r="L1273">
        <v>-1</v>
      </c>
      <c r="M1273">
        <v>-1</v>
      </c>
      <c r="N1273">
        <v>-1</v>
      </c>
      <c r="O1273">
        <v>-1</v>
      </c>
      <c r="P1273">
        <v>1</v>
      </c>
      <c r="Q1273">
        <v>-1</v>
      </c>
      <c r="T1273">
        <v>581</v>
      </c>
      <c r="U1273">
        <v>-1</v>
      </c>
      <c r="V1273">
        <v>-1</v>
      </c>
      <c r="W1273" s="1" t="s">
        <v>3927</v>
      </c>
      <c r="X1273" t="s">
        <v>3927</v>
      </c>
    </row>
    <row r="1274" spans="2:24" hidden="1" x14ac:dyDescent="0.25">
      <c r="B1274" t="s">
        <v>4127</v>
      </c>
      <c r="C1274" t="s">
        <v>3928</v>
      </c>
      <c r="E1274">
        <v>-1</v>
      </c>
      <c r="F1274" t="s">
        <v>3496</v>
      </c>
      <c r="G1274">
        <v>2</v>
      </c>
      <c r="H1274">
        <v>0</v>
      </c>
      <c r="I1274" t="s">
        <v>28</v>
      </c>
      <c r="J1274" t="s">
        <v>27</v>
      </c>
      <c r="K1274">
        <v>3</v>
      </c>
      <c r="L1274">
        <v>-1</v>
      </c>
      <c r="M1274">
        <v>-1</v>
      </c>
      <c r="N1274">
        <v>-1</v>
      </c>
      <c r="O1274">
        <v>-1</v>
      </c>
      <c r="P1274">
        <v>1</v>
      </c>
      <c r="Q1274">
        <v>-1</v>
      </c>
      <c r="T1274">
        <v>581</v>
      </c>
      <c r="U1274">
        <v>-1</v>
      </c>
      <c r="V1274">
        <v>-1</v>
      </c>
      <c r="W1274" s="1" t="s">
        <v>3929</v>
      </c>
      <c r="X1274" t="s">
        <v>3929</v>
      </c>
    </row>
    <row r="1275" spans="2:24" hidden="1" x14ac:dyDescent="0.25">
      <c r="B1275" t="s">
        <v>4127</v>
      </c>
      <c r="C1275" t="s">
        <v>3945</v>
      </c>
      <c r="E1275">
        <v>-1</v>
      </c>
      <c r="F1275" t="s">
        <v>26</v>
      </c>
      <c r="G1275">
        <v>1</v>
      </c>
      <c r="H1275">
        <v>0</v>
      </c>
      <c r="I1275" t="s">
        <v>28</v>
      </c>
      <c r="J1275" t="s">
        <v>28</v>
      </c>
      <c r="K1275">
        <v>6</v>
      </c>
      <c r="L1275">
        <v>-1</v>
      </c>
      <c r="M1275">
        <v>-1</v>
      </c>
      <c r="N1275">
        <v>-1</v>
      </c>
      <c r="O1275">
        <v>-1</v>
      </c>
      <c r="P1275">
        <v>1</v>
      </c>
      <c r="Q1275">
        <v>-1</v>
      </c>
      <c r="T1275">
        <v>581</v>
      </c>
      <c r="U1275">
        <v>-1</v>
      </c>
      <c r="V1275">
        <v>-1</v>
      </c>
      <c r="W1275" s="1" t="s">
        <v>4121</v>
      </c>
      <c r="X1275" t="s">
        <v>4121</v>
      </c>
    </row>
    <row r="1276" spans="2:24" hidden="1" x14ac:dyDescent="0.25">
      <c r="B1276" t="s">
        <v>4128</v>
      </c>
      <c r="C1276" t="s">
        <v>3631</v>
      </c>
      <c r="E1276">
        <v>-1</v>
      </c>
      <c r="F1276" t="s">
        <v>3936</v>
      </c>
      <c r="G1276">
        <v>4</v>
      </c>
      <c r="H1276">
        <v>0</v>
      </c>
      <c r="J1276" t="s">
        <v>27</v>
      </c>
      <c r="K1276">
        <v>2</v>
      </c>
      <c r="L1276">
        <v>-1</v>
      </c>
      <c r="M1276">
        <v>-1</v>
      </c>
      <c r="N1276">
        <v>-1</v>
      </c>
      <c r="O1276">
        <v>-1</v>
      </c>
      <c r="P1276">
        <v>1</v>
      </c>
      <c r="Q1276">
        <v>-1</v>
      </c>
      <c r="T1276">
        <v>581</v>
      </c>
      <c r="U1276">
        <v>-1</v>
      </c>
      <c r="V1276">
        <v>-1</v>
      </c>
      <c r="W1276" s="1" t="s">
        <v>4130</v>
      </c>
      <c r="X1276" t="s">
        <v>4131</v>
      </c>
    </row>
    <row r="1277" spans="2:24" hidden="1" x14ac:dyDescent="0.25">
      <c r="B1277" t="s">
        <v>4128</v>
      </c>
      <c r="C1277" t="s">
        <v>4129</v>
      </c>
      <c r="E1277">
        <v>-1</v>
      </c>
      <c r="F1277" t="s">
        <v>3936</v>
      </c>
      <c r="G1277">
        <v>4</v>
      </c>
      <c r="H1277">
        <v>0</v>
      </c>
      <c r="J1277" t="s">
        <v>27</v>
      </c>
      <c r="K1277">
        <v>1</v>
      </c>
      <c r="L1277">
        <v>-1</v>
      </c>
      <c r="M1277">
        <v>-1</v>
      </c>
      <c r="N1277">
        <v>-1</v>
      </c>
      <c r="O1277">
        <v>-1</v>
      </c>
      <c r="P1277">
        <v>1</v>
      </c>
      <c r="Q1277">
        <v>-1</v>
      </c>
      <c r="T1277">
        <v>581</v>
      </c>
      <c r="U1277">
        <v>-1</v>
      </c>
      <c r="V1277">
        <v>-1</v>
      </c>
      <c r="W1277" s="1" t="s">
        <v>4130</v>
      </c>
      <c r="X1277" t="s">
        <v>4131</v>
      </c>
    </row>
    <row r="1278" spans="2:24" hidden="1" x14ac:dyDescent="0.25">
      <c r="B1278" t="s">
        <v>4128</v>
      </c>
      <c r="C1278" t="s">
        <v>247</v>
      </c>
      <c r="E1278">
        <v>-1</v>
      </c>
      <c r="F1278" t="s">
        <v>89</v>
      </c>
      <c r="G1278">
        <v>2000</v>
      </c>
      <c r="H1278">
        <v>0</v>
      </c>
      <c r="I1278" t="s">
        <v>27</v>
      </c>
      <c r="K1278">
        <v>3</v>
      </c>
      <c r="L1278">
        <v>-1</v>
      </c>
      <c r="M1278">
        <v>-1</v>
      </c>
      <c r="N1278">
        <v>-1</v>
      </c>
      <c r="O1278">
        <v>-1</v>
      </c>
      <c r="P1278">
        <v>1</v>
      </c>
      <c r="Q1278">
        <v>-1</v>
      </c>
      <c r="T1278">
        <v>581</v>
      </c>
      <c r="U1278">
        <v>-1</v>
      </c>
      <c r="V1278">
        <v>-1</v>
      </c>
      <c r="W1278" s="1" t="s">
        <v>4130</v>
      </c>
      <c r="X1278" t="s">
        <v>4131</v>
      </c>
    </row>
    <row r="1279" spans="2:24" hidden="1" x14ac:dyDescent="0.25">
      <c r="B1279" t="s">
        <v>4132</v>
      </c>
      <c r="C1279" t="s">
        <v>4129</v>
      </c>
      <c r="D1279" t="s">
        <v>4129</v>
      </c>
      <c r="E1279">
        <v>-1</v>
      </c>
      <c r="F1279" t="s">
        <v>2252</v>
      </c>
      <c r="G1279">
        <v>10</v>
      </c>
      <c r="H1279">
        <v>0</v>
      </c>
      <c r="I1279" t="s">
        <v>28</v>
      </c>
      <c r="J1279" t="s">
        <v>27</v>
      </c>
      <c r="K1279">
        <v>1</v>
      </c>
      <c r="L1279">
        <v>-1</v>
      </c>
      <c r="M1279">
        <v>-1</v>
      </c>
      <c r="N1279">
        <v>-1</v>
      </c>
      <c r="O1279">
        <v>-1</v>
      </c>
      <c r="P1279">
        <v>1</v>
      </c>
      <c r="Q1279">
        <v>-1</v>
      </c>
      <c r="R1279" t="s">
        <v>27</v>
      </c>
      <c r="S1279" t="s">
        <v>4133</v>
      </c>
      <c r="T1279">
        <v>581</v>
      </c>
      <c r="U1279">
        <v>-1</v>
      </c>
      <c r="V1279">
        <v>-1</v>
      </c>
      <c r="W1279" s="1" t="s">
        <v>4134</v>
      </c>
      <c r="X1279" t="s">
        <v>4134</v>
      </c>
    </row>
    <row r="1280" spans="2:24" hidden="1" x14ac:dyDescent="0.25">
      <c r="B1280" t="s">
        <v>4132</v>
      </c>
      <c r="C1280" t="s">
        <v>4135</v>
      </c>
      <c r="D1280" t="s">
        <v>4135</v>
      </c>
      <c r="E1280">
        <v>-1</v>
      </c>
      <c r="F1280" t="s">
        <v>89</v>
      </c>
      <c r="G1280">
        <v>64</v>
      </c>
      <c r="H1280">
        <v>0</v>
      </c>
      <c r="I1280" t="s">
        <v>28</v>
      </c>
      <c r="J1280" t="s">
        <v>28</v>
      </c>
      <c r="K1280">
        <v>2</v>
      </c>
      <c r="L1280">
        <v>-1</v>
      </c>
      <c r="M1280">
        <v>-1</v>
      </c>
      <c r="N1280">
        <v>-1</v>
      </c>
      <c r="O1280">
        <v>-1</v>
      </c>
      <c r="P1280">
        <v>1</v>
      </c>
      <c r="Q1280">
        <v>-1</v>
      </c>
      <c r="S1280" t="s">
        <v>4136</v>
      </c>
      <c r="T1280">
        <v>581</v>
      </c>
      <c r="U1280">
        <v>-1</v>
      </c>
      <c r="V1280">
        <v>-1</v>
      </c>
      <c r="W1280" s="1" t="s">
        <v>4137</v>
      </c>
      <c r="X1280" t="s">
        <v>4137</v>
      </c>
    </row>
    <row r="1281" spans="2:24" hidden="1" x14ac:dyDescent="0.25">
      <c r="B1281" t="s">
        <v>4132</v>
      </c>
      <c r="C1281" t="s">
        <v>247</v>
      </c>
      <c r="E1281">
        <v>-1</v>
      </c>
      <c r="F1281" t="s">
        <v>89</v>
      </c>
      <c r="G1281">
        <v>2000</v>
      </c>
      <c r="H1281">
        <v>0</v>
      </c>
      <c r="I1281" t="s">
        <v>27</v>
      </c>
      <c r="K1281">
        <v>4</v>
      </c>
      <c r="L1281">
        <v>-1</v>
      </c>
      <c r="M1281">
        <v>-1</v>
      </c>
      <c r="N1281">
        <v>-1</v>
      </c>
      <c r="O1281">
        <v>-1</v>
      </c>
      <c r="P1281">
        <v>1</v>
      </c>
      <c r="Q1281">
        <v>-1</v>
      </c>
      <c r="T1281">
        <v>581</v>
      </c>
      <c r="U1281">
        <v>-1</v>
      </c>
      <c r="V1281">
        <v>-1</v>
      </c>
      <c r="W1281" s="1" t="s">
        <v>4130</v>
      </c>
      <c r="X1281" t="s">
        <v>4131</v>
      </c>
    </row>
    <row r="1282" spans="2:24" hidden="1" x14ac:dyDescent="0.25">
      <c r="B1282" t="s">
        <v>4132</v>
      </c>
      <c r="C1282" t="s">
        <v>4138</v>
      </c>
      <c r="D1282" t="s">
        <v>4138</v>
      </c>
      <c r="E1282">
        <v>-1</v>
      </c>
      <c r="F1282" t="s">
        <v>3496</v>
      </c>
      <c r="G1282">
        <v>5</v>
      </c>
      <c r="H1282">
        <v>0</v>
      </c>
      <c r="I1282" t="s">
        <v>28</v>
      </c>
      <c r="J1282" t="s">
        <v>28</v>
      </c>
      <c r="K1282">
        <v>3</v>
      </c>
      <c r="L1282">
        <v>-1</v>
      </c>
      <c r="M1282">
        <v>-1</v>
      </c>
      <c r="N1282">
        <v>-1</v>
      </c>
      <c r="O1282">
        <v>-1</v>
      </c>
      <c r="P1282">
        <v>1</v>
      </c>
      <c r="Q1282">
        <v>-1</v>
      </c>
      <c r="S1282" t="s">
        <v>4139</v>
      </c>
      <c r="T1282">
        <v>581</v>
      </c>
      <c r="U1282">
        <v>-1</v>
      </c>
      <c r="V1282">
        <v>-1</v>
      </c>
      <c r="W1282" s="1" t="s">
        <v>4140</v>
      </c>
      <c r="X1282" t="s">
        <v>4140</v>
      </c>
    </row>
    <row r="1283" spans="2:24" hidden="1" x14ac:dyDescent="0.25">
      <c r="B1283" t="s">
        <v>4141</v>
      </c>
      <c r="C1283" t="s">
        <v>4142</v>
      </c>
      <c r="E1283">
        <v>-1</v>
      </c>
      <c r="F1283" t="s">
        <v>3496</v>
      </c>
      <c r="G1283">
        <v>2</v>
      </c>
      <c r="H1283">
        <v>0</v>
      </c>
      <c r="I1283" t="s">
        <v>28</v>
      </c>
      <c r="J1283" t="s">
        <v>27</v>
      </c>
      <c r="K1283">
        <v>1</v>
      </c>
      <c r="L1283">
        <v>-1</v>
      </c>
      <c r="M1283">
        <v>-1</v>
      </c>
      <c r="N1283">
        <v>-1</v>
      </c>
      <c r="O1283">
        <v>-1</v>
      </c>
      <c r="P1283">
        <v>1</v>
      </c>
      <c r="Q1283">
        <v>-1</v>
      </c>
      <c r="T1283">
        <v>581</v>
      </c>
      <c r="U1283">
        <v>-1</v>
      </c>
      <c r="V1283">
        <v>-1</v>
      </c>
      <c r="W1283" s="1" t="s">
        <v>4143</v>
      </c>
      <c r="X1283" t="s">
        <v>4143</v>
      </c>
    </row>
    <row r="1284" spans="2:24" hidden="1" x14ac:dyDescent="0.25">
      <c r="B1284" t="s">
        <v>4141</v>
      </c>
      <c r="C1284" t="s">
        <v>4144</v>
      </c>
      <c r="E1284">
        <v>-1</v>
      </c>
      <c r="F1284" t="s">
        <v>89</v>
      </c>
      <c r="G1284">
        <v>32</v>
      </c>
      <c r="H1284">
        <v>0</v>
      </c>
      <c r="I1284" t="s">
        <v>27</v>
      </c>
      <c r="J1284" t="s">
        <v>28</v>
      </c>
      <c r="K1284">
        <v>2</v>
      </c>
      <c r="L1284">
        <v>-1</v>
      </c>
      <c r="M1284">
        <v>-1</v>
      </c>
      <c r="N1284">
        <v>-1</v>
      </c>
      <c r="O1284">
        <v>-1</v>
      </c>
      <c r="P1284">
        <v>1</v>
      </c>
      <c r="Q1284">
        <v>-1</v>
      </c>
      <c r="T1284">
        <v>581</v>
      </c>
      <c r="U1284">
        <v>-1</v>
      </c>
      <c r="V1284">
        <v>-1</v>
      </c>
      <c r="W1284" s="1" t="s">
        <v>4145</v>
      </c>
      <c r="X1284" t="s">
        <v>4145</v>
      </c>
    </row>
    <row r="1285" spans="2:24" hidden="1" x14ac:dyDescent="0.25">
      <c r="B1285" t="s">
        <v>4141</v>
      </c>
      <c r="C1285" t="s">
        <v>4146</v>
      </c>
      <c r="E1285">
        <v>-1</v>
      </c>
      <c r="F1285" t="s">
        <v>26</v>
      </c>
      <c r="G1285">
        <v>1</v>
      </c>
      <c r="H1285">
        <v>0</v>
      </c>
      <c r="I1285" t="s">
        <v>28</v>
      </c>
      <c r="J1285" t="s">
        <v>28</v>
      </c>
      <c r="K1285">
        <v>3</v>
      </c>
      <c r="L1285">
        <v>-1</v>
      </c>
      <c r="M1285">
        <v>-1</v>
      </c>
      <c r="N1285">
        <v>-1</v>
      </c>
      <c r="O1285">
        <v>-1</v>
      </c>
      <c r="P1285">
        <v>1</v>
      </c>
      <c r="Q1285">
        <v>-1</v>
      </c>
      <c r="T1285">
        <v>581</v>
      </c>
      <c r="U1285">
        <v>-1</v>
      </c>
      <c r="V1285">
        <v>-1</v>
      </c>
      <c r="W1285" s="1" t="s">
        <v>4147</v>
      </c>
      <c r="X1285" t="s">
        <v>4147</v>
      </c>
    </row>
    <row r="1286" spans="2:24" hidden="1" x14ac:dyDescent="0.25">
      <c r="B1286" t="s">
        <v>4148</v>
      </c>
      <c r="C1286" t="s">
        <v>4041</v>
      </c>
      <c r="E1286">
        <v>-1</v>
      </c>
      <c r="F1286" t="s">
        <v>3936</v>
      </c>
      <c r="G1286">
        <v>4</v>
      </c>
      <c r="H1286">
        <v>0</v>
      </c>
      <c r="I1286" t="s">
        <v>28</v>
      </c>
      <c r="J1286" t="s">
        <v>27</v>
      </c>
      <c r="K1286">
        <v>1</v>
      </c>
      <c r="L1286">
        <v>-1</v>
      </c>
      <c r="M1286">
        <v>-1</v>
      </c>
      <c r="N1286">
        <v>-1</v>
      </c>
      <c r="O1286">
        <v>-1</v>
      </c>
      <c r="P1286">
        <v>1</v>
      </c>
      <c r="Q1286">
        <v>-1</v>
      </c>
      <c r="T1286">
        <v>581</v>
      </c>
      <c r="U1286">
        <v>-1</v>
      </c>
      <c r="V1286">
        <v>-1</v>
      </c>
      <c r="W1286" s="1" t="s">
        <v>3937</v>
      </c>
      <c r="X1286" t="s">
        <v>3937</v>
      </c>
    </row>
    <row r="1287" spans="2:24" hidden="1" x14ac:dyDescent="0.25">
      <c r="B1287" t="s">
        <v>4148</v>
      </c>
      <c r="C1287" t="s">
        <v>4149</v>
      </c>
      <c r="E1287">
        <v>-1</v>
      </c>
      <c r="F1287" t="s">
        <v>89</v>
      </c>
      <c r="G1287">
        <v>4000</v>
      </c>
      <c r="H1287">
        <v>0</v>
      </c>
      <c r="I1287" t="s">
        <v>28</v>
      </c>
      <c r="J1287" t="s">
        <v>28</v>
      </c>
      <c r="K1287">
        <v>3</v>
      </c>
      <c r="L1287">
        <v>-1</v>
      </c>
      <c r="M1287">
        <v>-1</v>
      </c>
      <c r="N1287">
        <v>-1</v>
      </c>
      <c r="O1287">
        <v>-1</v>
      </c>
      <c r="P1287">
        <v>1</v>
      </c>
      <c r="Q1287">
        <v>-1</v>
      </c>
      <c r="T1287">
        <v>581</v>
      </c>
      <c r="U1287">
        <v>-1</v>
      </c>
      <c r="V1287">
        <v>-1</v>
      </c>
      <c r="W1287" s="1" t="s">
        <v>4150</v>
      </c>
      <c r="X1287" t="s">
        <v>4150</v>
      </c>
    </row>
    <row r="1288" spans="2:24" hidden="1" x14ac:dyDescent="0.25">
      <c r="B1288" t="s">
        <v>4148</v>
      </c>
      <c r="C1288" t="s">
        <v>4142</v>
      </c>
      <c r="E1288">
        <v>-1</v>
      </c>
      <c r="F1288" t="s">
        <v>3496</v>
      </c>
      <c r="G1288">
        <v>2</v>
      </c>
      <c r="H1288">
        <v>0</v>
      </c>
      <c r="I1288" t="s">
        <v>28</v>
      </c>
      <c r="J1288" t="s">
        <v>27</v>
      </c>
      <c r="K1288">
        <v>2</v>
      </c>
      <c r="L1288">
        <v>-1</v>
      </c>
      <c r="M1288">
        <v>-1</v>
      </c>
      <c r="N1288">
        <v>-1</v>
      </c>
      <c r="O1288">
        <v>-1</v>
      </c>
      <c r="P1288">
        <v>1</v>
      </c>
      <c r="Q1288">
        <v>-1</v>
      </c>
      <c r="T1288">
        <v>581</v>
      </c>
      <c r="U1288">
        <v>-1</v>
      </c>
      <c r="V1288">
        <v>-1</v>
      </c>
      <c r="W1288" s="1" t="s">
        <v>4143</v>
      </c>
      <c r="X1288" t="s">
        <v>4143</v>
      </c>
    </row>
    <row r="1289" spans="2:24" hidden="1" x14ac:dyDescent="0.25">
      <c r="B1289" t="s">
        <v>4151</v>
      </c>
      <c r="C1289" t="s">
        <v>3645</v>
      </c>
      <c r="E1289">
        <v>-1</v>
      </c>
      <c r="F1289" t="s">
        <v>89</v>
      </c>
      <c r="G1289">
        <v>255</v>
      </c>
      <c r="H1289">
        <v>0</v>
      </c>
      <c r="I1289" t="s">
        <v>27</v>
      </c>
      <c r="K1289">
        <v>4</v>
      </c>
      <c r="L1289">
        <v>-1</v>
      </c>
      <c r="M1289">
        <v>-1</v>
      </c>
      <c r="N1289">
        <v>-1</v>
      </c>
      <c r="O1289">
        <v>-1</v>
      </c>
      <c r="P1289">
        <v>1</v>
      </c>
      <c r="Q1289">
        <v>-1</v>
      </c>
      <c r="T1289">
        <v>581</v>
      </c>
      <c r="U1289">
        <v>-1</v>
      </c>
      <c r="V1289">
        <v>-1</v>
      </c>
      <c r="W1289" s="1" t="s">
        <v>4130</v>
      </c>
      <c r="X1289" t="s">
        <v>4131</v>
      </c>
    </row>
    <row r="1290" spans="2:24" hidden="1" x14ac:dyDescent="0.25">
      <c r="B1290" t="s">
        <v>4151</v>
      </c>
      <c r="C1290" t="s">
        <v>4159</v>
      </c>
      <c r="D1290" t="s">
        <v>4159</v>
      </c>
      <c r="E1290">
        <v>-1</v>
      </c>
      <c r="F1290" t="s">
        <v>3496</v>
      </c>
      <c r="G1290">
        <v>5</v>
      </c>
      <c r="H1290">
        <v>0</v>
      </c>
      <c r="I1290" t="s">
        <v>28</v>
      </c>
      <c r="J1290" t="s">
        <v>28</v>
      </c>
      <c r="K1290">
        <v>3</v>
      </c>
      <c r="L1290">
        <v>-1</v>
      </c>
      <c r="M1290">
        <v>-1</v>
      </c>
      <c r="N1290">
        <v>-1</v>
      </c>
      <c r="O1290">
        <v>-1</v>
      </c>
      <c r="P1290">
        <v>1</v>
      </c>
      <c r="Q1290">
        <v>-1</v>
      </c>
      <c r="S1290" t="s">
        <v>4160</v>
      </c>
      <c r="T1290">
        <v>581</v>
      </c>
      <c r="U1290">
        <v>-1</v>
      </c>
      <c r="V1290">
        <v>-1</v>
      </c>
      <c r="W1290" s="1" t="s">
        <v>4161</v>
      </c>
      <c r="X1290" t="s">
        <v>4161</v>
      </c>
    </row>
    <row r="1291" spans="2:24" hidden="1" x14ac:dyDescent="0.25">
      <c r="B1291" t="s">
        <v>4151</v>
      </c>
      <c r="C1291" t="s">
        <v>247</v>
      </c>
      <c r="E1291">
        <v>-1</v>
      </c>
      <c r="F1291" t="s">
        <v>89</v>
      </c>
      <c r="G1291">
        <v>2000</v>
      </c>
      <c r="H1291">
        <v>0</v>
      </c>
      <c r="I1291" t="s">
        <v>27</v>
      </c>
      <c r="K1291">
        <v>5</v>
      </c>
      <c r="L1291">
        <v>-1</v>
      </c>
      <c r="M1291">
        <v>-1</v>
      </c>
      <c r="N1291">
        <v>-1</v>
      </c>
      <c r="O1291">
        <v>-1</v>
      </c>
      <c r="P1291">
        <v>1</v>
      </c>
      <c r="Q1291">
        <v>-1</v>
      </c>
      <c r="T1291">
        <v>581</v>
      </c>
      <c r="U1291">
        <v>-1</v>
      </c>
      <c r="V1291">
        <v>-1</v>
      </c>
      <c r="W1291" s="1" t="s">
        <v>4130</v>
      </c>
      <c r="X1291" t="s">
        <v>4131</v>
      </c>
    </row>
    <row r="1292" spans="2:24" hidden="1" x14ac:dyDescent="0.25">
      <c r="B1292" t="s">
        <v>4151</v>
      </c>
      <c r="C1292" t="s">
        <v>4152</v>
      </c>
      <c r="D1292" t="s">
        <v>4152</v>
      </c>
      <c r="E1292">
        <v>-1</v>
      </c>
      <c r="F1292" t="s">
        <v>2252</v>
      </c>
      <c r="G1292">
        <v>10</v>
      </c>
      <c r="H1292">
        <v>0</v>
      </c>
      <c r="I1292" t="s">
        <v>28</v>
      </c>
      <c r="J1292" t="s">
        <v>27</v>
      </c>
      <c r="K1292">
        <v>1</v>
      </c>
      <c r="L1292">
        <v>-1</v>
      </c>
      <c r="M1292">
        <v>-1</v>
      </c>
      <c r="N1292">
        <v>-1</v>
      </c>
      <c r="O1292">
        <v>-1</v>
      </c>
      <c r="P1292">
        <v>1</v>
      </c>
      <c r="Q1292">
        <v>-1</v>
      </c>
      <c r="R1292" t="s">
        <v>27</v>
      </c>
      <c r="S1292" t="s">
        <v>4153</v>
      </c>
      <c r="T1292">
        <v>581</v>
      </c>
      <c r="U1292">
        <v>-1</v>
      </c>
      <c r="V1292">
        <v>-1</v>
      </c>
      <c r="W1292" s="1" t="s">
        <v>4154</v>
      </c>
      <c r="X1292" t="s">
        <v>4155</v>
      </c>
    </row>
    <row r="1293" spans="2:24" hidden="1" x14ac:dyDescent="0.25">
      <c r="B1293" t="s">
        <v>4151</v>
      </c>
      <c r="C1293" t="s">
        <v>4156</v>
      </c>
      <c r="D1293" t="s">
        <v>4156</v>
      </c>
      <c r="E1293">
        <v>-1</v>
      </c>
      <c r="F1293" t="s">
        <v>89</v>
      </c>
      <c r="G1293">
        <v>255</v>
      </c>
      <c r="H1293">
        <v>0</v>
      </c>
      <c r="I1293" t="s">
        <v>28</v>
      </c>
      <c r="J1293" t="s">
        <v>28</v>
      </c>
      <c r="K1293">
        <v>2</v>
      </c>
      <c r="L1293">
        <v>-1</v>
      </c>
      <c r="M1293">
        <v>-1</v>
      </c>
      <c r="N1293">
        <v>-1</v>
      </c>
      <c r="O1293">
        <v>-1</v>
      </c>
      <c r="P1293">
        <v>1</v>
      </c>
      <c r="Q1293">
        <v>-1</v>
      </c>
      <c r="S1293" t="s">
        <v>4157</v>
      </c>
      <c r="T1293">
        <v>581</v>
      </c>
      <c r="U1293">
        <v>-1</v>
      </c>
      <c r="V1293">
        <v>-1</v>
      </c>
      <c r="W1293" s="1" t="s">
        <v>4158</v>
      </c>
      <c r="X1293" t="s">
        <v>4158</v>
      </c>
    </row>
    <row r="1294" spans="2:24" hidden="1" x14ac:dyDescent="0.25">
      <c r="B1294" t="s">
        <v>4162</v>
      </c>
      <c r="C1294" t="s">
        <v>2308</v>
      </c>
      <c r="D1294" t="s">
        <v>2308</v>
      </c>
      <c r="E1294">
        <v>-1</v>
      </c>
      <c r="F1294" t="s">
        <v>3496</v>
      </c>
      <c r="G1294">
        <v>5</v>
      </c>
      <c r="H1294">
        <v>0</v>
      </c>
      <c r="I1294" t="s">
        <v>28</v>
      </c>
      <c r="J1294" t="s">
        <v>28</v>
      </c>
      <c r="K1294">
        <v>3</v>
      </c>
      <c r="L1294">
        <v>-1</v>
      </c>
      <c r="M1294">
        <v>-1</v>
      </c>
      <c r="N1294">
        <v>-1</v>
      </c>
      <c r="O1294">
        <v>-1</v>
      </c>
      <c r="P1294">
        <v>1</v>
      </c>
      <c r="Q1294">
        <v>-1</v>
      </c>
      <c r="S1294" t="s">
        <v>4167</v>
      </c>
      <c r="T1294">
        <v>581</v>
      </c>
      <c r="U1294">
        <v>-1</v>
      </c>
      <c r="V1294">
        <v>-1</v>
      </c>
      <c r="W1294" s="1" t="s">
        <v>4168</v>
      </c>
      <c r="X1294" t="s">
        <v>4168</v>
      </c>
    </row>
    <row r="1295" spans="2:24" hidden="1" x14ac:dyDescent="0.25">
      <c r="B1295" t="s">
        <v>4162</v>
      </c>
      <c r="C1295" t="s">
        <v>4119</v>
      </c>
      <c r="D1295" t="s">
        <v>4119</v>
      </c>
      <c r="E1295">
        <v>-1</v>
      </c>
      <c r="F1295" t="s">
        <v>2252</v>
      </c>
      <c r="G1295">
        <v>10</v>
      </c>
      <c r="H1295">
        <v>0</v>
      </c>
      <c r="I1295" t="s">
        <v>28</v>
      </c>
      <c r="J1295" t="s">
        <v>27</v>
      </c>
      <c r="K1295">
        <v>1</v>
      </c>
      <c r="L1295">
        <v>-1</v>
      </c>
      <c r="M1295">
        <v>-1</v>
      </c>
      <c r="N1295">
        <v>-1</v>
      </c>
      <c r="O1295">
        <v>-1</v>
      </c>
      <c r="P1295">
        <v>1</v>
      </c>
      <c r="Q1295">
        <v>-1</v>
      </c>
      <c r="R1295" t="s">
        <v>27</v>
      </c>
      <c r="S1295" t="s">
        <v>4163</v>
      </c>
      <c r="T1295">
        <v>581</v>
      </c>
      <c r="U1295">
        <v>-1</v>
      </c>
      <c r="V1295">
        <v>-1</v>
      </c>
      <c r="W1295" s="1" t="s">
        <v>4120</v>
      </c>
      <c r="X1295" t="s">
        <v>4120</v>
      </c>
    </row>
    <row r="1296" spans="2:24" hidden="1" x14ac:dyDescent="0.25">
      <c r="B1296" t="s">
        <v>4162</v>
      </c>
      <c r="C1296" t="s">
        <v>4164</v>
      </c>
      <c r="D1296" t="s">
        <v>4164</v>
      </c>
      <c r="E1296">
        <v>-1</v>
      </c>
      <c r="F1296" t="s">
        <v>89</v>
      </c>
      <c r="G1296">
        <v>255</v>
      </c>
      <c r="H1296">
        <v>0</v>
      </c>
      <c r="I1296" t="s">
        <v>28</v>
      </c>
      <c r="J1296" t="s">
        <v>28</v>
      </c>
      <c r="K1296">
        <v>2</v>
      </c>
      <c r="L1296">
        <v>-1</v>
      </c>
      <c r="M1296">
        <v>-1</v>
      </c>
      <c r="N1296">
        <v>-1</v>
      </c>
      <c r="O1296">
        <v>-1</v>
      </c>
      <c r="P1296">
        <v>1</v>
      </c>
      <c r="Q1296">
        <v>-1</v>
      </c>
      <c r="S1296" t="s">
        <v>4165</v>
      </c>
      <c r="T1296">
        <v>581</v>
      </c>
      <c r="U1296">
        <v>-1</v>
      </c>
      <c r="V1296">
        <v>-1</v>
      </c>
      <c r="W1296" s="1" t="s">
        <v>4166</v>
      </c>
      <c r="X1296" t="s">
        <v>4166</v>
      </c>
    </row>
    <row r="1297" spans="2:24" hidden="1" x14ac:dyDescent="0.25">
      <c r="B1297" t="s">
        <v>4162</v>
      </c>
      <c r="C1297" t="s">
        <v>4138</v>
      </c>
      <c r="D1297" t="s">
        <v>4138</v>
      </c>
      <c r="E1297">
        <v>-1</v>
      </c>
      <c r="F1297" t="s">
        <v>3496</v>
      </c>
      <c r="G1297">
        <v>5</v>
      </c>
      <c r="H1297">
        <v>0</v>
      </c>
      <c r="I1297" t="s">
        <v>28</v>
      </c>
      <c r="J1297" t="s">
        <v>28</v>
      </c>
      <c r="K1297">
        <v>4</v>
      </c>
      <c r="L1297">
        <v>-1</v>
      </c>
      <c r="M1297">
        <v>-1</v>
      </c>
      <c r="N1297">
        <v>-1</v>
      </c>
      <c r="O1297">
        <v>-1</v>
      </c>
      <c r="P1297">
        <v>1</v>
      </c>
      <c r="Q1297">
        <v>-1</v>
      </c>
      <c r="S1297" t="s">
        <v>4169</v>
      </c>
      <c r="T1297">
        <v>581</v>
      </c>
      <c r="U1297">
        <v>-1</v>
      </c>
      <c r="V1297">
        <v>-1</v>
      </c>
      <c r="W1297" s="1" t="s">
        <v>4170</v>
      </c>
      <c r="X1297" t="s">
        <v>4170</v>
      </c>
    </row>
    <row r="1298" spans="2:24" hidden="1" x14ac:dyDescent="0.25">
      <c r="B1298" t="s">
        <v>4171</v>
      </c>
      <c r="C1298" t="s">
        <v>4173</v>
      </c>
      <c r="D1298" t="s">
        <v>4173</v>
      </c>
      <c r="E1298">
        <v>-1</v>
      </c>
      <c r="F1298" t="s">
        <v>3496</v>
      </c>
      <c r="G1298">
        <v>5</v>
      </c>
      <c r="H1298">
        <v>0</v>
      </c>
      <c r="I1298" t="s">
        <v>28</v>
      </c>
      <c r="J1298" t="s">
        <v>28</v>
      </c>
      <c r="K1298">
        <v>3</v>
      </c>
      <c r="L1298">
        <v>-1</v>
      </c>
      <c r="M1298">
        <v>-1</v>
      </c>
      <c r="N1298">
        <v>-1</v>
      </c>
      <c r="O1298">
        <v>-1</v>
      </c>
      <c r="P1298">
        <v>1</v>
      </c>
      <c r="Q1298">
        <v>-1</v>
      </c>
      <c r="S1298" t="s">
        <v>4174</v>
      </c>
      <c r="T1298">
        <v>581</v>
      </c>
      <c r="U1298">
        <v>-1</v>
      </c>
      <c r="V1298">
        <v>-1</v>
      </c>
      <c r="W1298" s="1" t="s">
        <v>4175</v>
      </c>
      <c r="X1298" t="s">
        <v>4175</v>
      </c>
    </row>
    <row r="1299" spans="2:24" hidden="1" x14ac:dyDescent="0.25">
      <c r="B1299" t="s">
        <v>4171</v>
      </c>
      <c r="C1299" t="s">
        <v>4152</v>
      </c>
      <c r="D1299" t="s">
        <v>4152</v>
      </c>
      <c r="E1299">
        <v>-1</v>
      </c>
      <c r="F1299" t="s">
        <v>2252</v>
      </c>
      <c r="G1299">
        <v>10</v>
      </c>
      <c r="H1299">
        <v>0</v>
      </c>
      <c r="I1299" t="s">
        <v>28</v>
      </c>
      <c r="J1299" t="s">
        <v>27</v>
      </c>
      <c r="K1299">
        <v>2</v>
      </c>
      <c r="L1299">
        <v>-1</v>
      </c>
      <c r="M1299">
        <v>-1</v>
      </c>
      <c r="N1299">
        <v>-1</v>
      </c>
      <c r="O1299">
        <v>-1</v>
      </c>
      <c r="P1299">
        <v>1</v>
      </c>
      <c r="Q1299">
        <v>-1</v>
      </c>
      <c r="R1299" t="s">
        <v>27</v>
      </c>
      <c r="S1299" t="s">
        <v>4172</v>
      </c>
      <c r="T1299">
        <v>581</v>
      </c>
      <c r="U1299">
        <v>-1</v>
      </c>
      <c r="V1299">
        <v>-1</v>
      </c>
      <c r="W1299" s="1" t="s">
        <v>4155</v>
      </c>
      <c r="X1299" t="s">
        <v>4155</v>
      </c>
    </row>
    <row r="1300" spans="2:24" hidden="1" x14ac:dyDescent="0.25">
      <c r="B1300" t="s">
        <v>4171</v>
      </c>
      <c r="C1300" t="s">
        <v>4119</v>
      </c>
      <c r="D1300" t="s">
        <v>4119</v>
      </c>
      <c r="E1300">
        <v>-1</v>
      </c>
      <c r="F1300" t="s">
        <v>2252</v>
      </c>
      <c r="G1300">
        <v>10</v>
      </c>
      <c r="H1300">
        <v>0</v>
      </c>
      <c r="I1300" t="s">
        <v>28</v>
      </c>
      <c r="J1300" t="s">
        <v>27</v>
      </c>
      <c r="K1300">
        <v>1</v>
      </c>
      <c r="L1300">
        <v>-1</v>
      </c>
      <c r="M1300">
        <v>-1</v>
      </c>
      <c r="N1300">
        <v>-1</v>
      </c>
      <c r="O1300">
        <v>-1</v>
      </c>
      <c r="P1300">
        <v>1</v>
      </c>
      <c r="Q1300">
        <v>-1</v>
      </c>
      <c r="R1300" t="s">
        <v>27</v>
      </c>
      <c r="S1300" t="s">
        <v>4163</v>
      </c>
      <c r="T1300">
        <v>581</v>
      </c>
      <c r="U1300">
        <v>-1</v>
      </c>
      <c r="V1300">
        <v>-1</v>
      </c>
      <c r="W1300" s="1" t="s">
        <v>4120</v>
      </c>
      <c r="X1300" t="s">
        <v>4120</v>
      </c>
    </row>
    <row r="1301" spans="2:24" hidden="1" x14ac:dyDescent="0.25">
      <c r="B1301" t="s">
        <v>4176</v>
      </c>
      <c r="C1301" t="s">
        <v>4173</v>
      </c>
      <c r="D1301" t="s">
        <v>4173</v>
      </c>
      <c r="E1301">
        <v>-1</v>
      </c>
      <c r="F1301" t="s">
        <v>3496</v>
      </c>
      <c r="G1301">
        <v>5</v>
      </c>
      <c r="H1301">
        <v>0</v>
      </c>
      <c r="I1301" t="s">
        <v>28</v>
      </c>
      <c r="J1301" t="s">
        <v>28</v>
      </c>
      <c r="K1301">
        <v>4</v>
      </c>
      <c r="L1301">
        <v>-1</v>
      </c>
      <c r="M1301">
        <v>-1</v>
      </c>
      <c r="N1301">
        <v>-1</v>
      </c>
      <c r="O1301">
        <v>-1</v>
      </c>
      <c r="P1301">
        <v>1</v>
      </c>
      <c r="Q1301">
        <v>-1</v>
      </c>
      <c r="S1301" t="s">
        <v>4174</v>
      </c>
      <c r="T1301">
        <v>581</v>
      </c>
      <c r="U1301">
        <v>-1</v>
      </c>
      <c r="V1301">
        <v>-1</v>
      </c>
      <c r="W1301" s="1" t="s">
        <v>4183</v>
      </c>
      <c r="X1301" t="s">
        <v>4183</v>
      </c>
    </row>
    <row r="1302" spans="2:24" hidden="1" x14ac:dyDescent="0.25">
      <c r="B1302" t="s">
        <v>4176</v>
      </c>
      <c r="C1302" t="s">
        <v>4119</v>
      </c>
      <c r="D1302" t="s">
        <v>4119</v>
      </c>
      <c r="E1302">
        <v>-1</v>
      </c>
      <c r="F1302" t="s">
        <v>2252</v>
      </c>
      <c r="G1302">
        <v>10</v>
      </c>
      <c r="H1302">
        <v>0</v>
      </c>
      <c r="I1302" t="s">
        <v>28</v>
      </c>
      <c r="J1302" t="s">
        <v>27</v>
      </c>
      <c r="K1302">
        <v>1</v>
      </c>
      <c r="L1302">
        <v>-1</v>
      </c>
      <c r="M1302">
        <v>-1</v>
      </c>
      <c r="N1302">
        <v>-1</v>
      </c>
      <c r="O1302">
        <v>-1</v>
      </c>
      <c r="P1302">
        <v>1</v>
      </c>
      <c r="Q1302">
        <v>-1</v>
      </c>
      <c r="R1302" t="s">
        <v>27</v>
      </c>
      <c r="S1302" t="s">
        <v>4163</v>
      </c>
      <c r="T1302">
        <v>581</v>
      </c>
      <c r="U1302">
        <v>-1</v>
      </c>
      <c r="V1302">
        <v>-1</v>
      </c>
      <c r="W1302" s="1" t="s">
        <v>4120</v>
      </c>
      <c r="X1302" t="s">
        <v>4120</v>
      </c>
    </row>
    <row r="1303" spans="2:24" hidden="1" x14ac:dyDescent="0.25">
      <c r="B1303" t="s">
        <v>4176</v>
      </c>
      <c r="C1303" t="s">
        <v>4177</v>
      </c>
      <c r="D1303" t="s">
        <v>4177</v>
      </c>
      <c r="E1303">
        <v>-1</v>
      </c>
      <c r="F1303" t="s">
        <v>2252</v>
      </c>
      <c r="G1303">
        <v>10</v>
      </c>
      <c r="H1303">
        <v>0</v>
      </c>
      <c r="I1303" t="s">
        <v>28</v>
      </c>
      <c r="J1303" t="s">
        <v>27</v>
      </c>
      <c r="K1303">
        <v>2</v>
      </c>
      <c r="L1303">
        <v>-1</v>
      </c>
      <c r="M1303">
        <v>-1</v>
      </c>
      <c r="N1303">
        <v>-1</v>
      </c>
      <c r="O1303">
        <v>-1</v>
      </c>
      <c r="P1303">
        <v>1</v>
      </c>
      <c r="Q1303">
        <v>-1</v>
      </c>
      <c r="R1303" t="s">
        <v>27</v>
      </c>
      <c r="S1303" t="s">
        <v>4178</v>
      </c>
      <c r="T1303">
        <v>581</v>
      </c>
      <c r="U1303">
        <v>-1</v>
      </c>
      <c r="V1303">
        <v>-1</v>
      </c>
      <c r="W1303" s="1" t="s">
        <v>4179</v>
      </c>
      <c r="X1303" t="s">
        <v>4179</v>
      </c>
    </row>
    <row r="1304" spans="2:24" hidden="1" x14ac:dyDescent="0.25">
      <c r="B1304" t="s">
        <v>4176</v>
      </c>
      <c r="C1304" t="s">
        <v>4180</v>
      </c>
      <c r="D1304" t="s">
        <v>4180</v>
      </c>
      <c r="E1304">
        <v>-1</v>
      </c>
      <c r="F1304" t="s">
        <v>89</v>
      </c>
      <c r="G1304">
        <v>32</v>
      </c>
      <c r="H1304">
        <v>0</v>
      </c>
      <c r="I1304" t="s">
        <v>28</v>
      </c>
      <c r="J1304" t="s">
        <v>28</v>
      </c>
      <c r="K1304">
        <v>3</v>
      </c>
      <c r="L1304">
        <v>-1</v>
      </c>
      <c r="M1304">
        <v>-1</v>
      </c>
      <c r="N1304">
        <v>-1</v>
      </c>
      <c r="O1304">
        <v>-1</v>
      </c>
      <c r="P1304">
        <v>1</v>
      </c>
      <c r="Q1304">
        <v>-1</v>
      </c>
      <c r="S1304" t="s">
        <v>4181</v>
      </c>
      <c r="T1304">
        <v>581</v>
      </c>
      <c r="U1304">
        <v>-1</v>
      </c>
      <c r="V1304">
        <v>-1</v>
      </c>
      <c r="W1304" s="1" t="s">
        <v>4182</v>
      </c>
      <c r="X1304" t="s">
        <v>4182</v>
      </c>
    </row>
    <row r="1305" spans="2:24" hidden="1" x14ac:dyDescent="0.25">
      <c r="B1305" t="s">
        <v>4184</v>
      </c>
      <c r="C1305" t="s">
        <v>4173</v>
      </c>
      <c r="D1305" t="s">
        <v>4173</v>
      </c>
      <c r="E1305">
        <v>-1</v>
      </c>
      <c r="F1305" t="s">
        <v>3496</v>
      </c>
      <c r="G1305">
        <v>5</v>
      </c>
      <c r="H1305">
        <v>0</v>
      </c>
      <c r="I1305" t="s">
        <v>28</v>
      </c>
      <c r="J1305" t="s">
        <v>28</v>
      </c>
      <c r="K1305">
        <v>4</v>
      </c>
      <c r="L1305">
        <v>-1</v>
      </c>
      <c r="M1305">
        <v>-1</v>
      </c>
      <c r="N1305">
        <v>-1</v>
      </c>
      <c r="O1305">
        <v>-1</v>
      </c>
      <c r="P1305">
        <v>1</v>
      </c>
      <c r="Q1305">
        <v>-1</v>
      </c>
      <c r="S1305" t="s">
        <v>4174</v>
      </c>
      <c r="T1305">
        <v>581</v>
      </c>
      <c r="U1305">
        <v>-1</v>
      </c>
      <c r="V1305">
        <v>-1</v>
      </c>
      <c r="W1305" s="1" t="s">
        <v>4188</v>
      </c>
      <c r="X1305" t="s">
        <v>4188</v>
      </c>
    </row>
    <row r="1306" spans="2:24" hidden="1" x14ac:dyDescent="0.25">
      <c r="B1306" t="s">
        <v>4184</v>
      </c>
      <c r="C1306" t="s">
        <v>4119</v>
      </c>
      <c r="D1306" t="s">
        <v>4119</v>
      </c>
      <c r="E1306">
        <v>-1</v>
      </c>
      <c r="F1306" t="s">
        <v>2252</v>
      </c>
      <c r="G1306">
        <v>10</v>
      </c>
      <c r="H1306">
        <v>0</v>
      </c>
      <c r="I1306" t="s">
        <v>28</v>
      </c>
      <c r="J1306" t="s">
        <v>27</v>
      </c>
      <c r="K1306">
        <v>1</v>
      </c>
      <c r="L1306">
        <v>-1</v>
      </c>
      <c r="M1306">
        <v>-1</v>
      </c>
      <c r="N1306">
        <v>-1</v>
      </c>
      <c r="O1306">
        <v>-1</v>
      </c>
      <c r="P1306">
        <v>1</v>
      </c>
      <c r="Q1306">
        <v>-1</v>
      </c>
      <c r="R1306" t="s">
        <v>27</v>
      </c>
      <c r="S1306" t="s">
        <v>4163</v>
      </c>
      <c r="T1306">
        <v>581</v>
      </c>
      <c r="U1306">
        <v>-1</v>
      </c>
      <c r="V1306">
        <v>-1</v>
      </c>
      <c r="W1306" s="1" t="s">
        <v>4120</v>
      </c>
      <c r="X1306" t="s">
        <v>4120</v>
      </c>
    </row>
    <row r="1307" spans="2:24" hidden="1" x14ac:dyDescent="0.25">
      <c r="B1307" t="s">
        <v>4184</v>
      </c>
      <c r="C1307" t="s">
        <v>4177</v>
      </c>
      <c r="D1307" t="s">
        <v>4177</v>
      </c>
      <c r="E1307">
        <v>-1</v>
      </c>
      <c r="F1307" t="s">
        <v>2252</v>
      </c>
      <c r="G1307">
        <v>10</v>
      </c>
      <c r="H1307">
        <v>0</v>
      </c>
      <c r="I1307" t="s">
        <v>28</v>
      </c>
      <c r="J1307" t="s">
        <v>27</v>
      </c>
      <c r="K1307">
        <v>2</v>
      </c>
      <c r="L1307">
        <v>-1</v>
      </c>
      <c r="M1307">
        <v>-1</v>
      </c>
      <c r="N1307">
        <v>-1</v>
      </c>
      <c r="O1307">
        <v>-1</v>
      </c>
      <c r="P1307">
        <v>1</v>
      </c>
      <c r="Q1307">
        <v>-1</v>
      </c>
      <c r="R1307" t="s">
        <v>27</v>
      </c>
      <c r="S1307" t="s">
        <v>4178</v>
      </c>
      <c r="T1307">
        <v>581</v>
      </c>
      <c r="U1307">
        <v>-1</v>
      </c>
      <c r="V1307">
        <v>-1</v>
      </c>
      <c r="W1307" s="1" t="s">
        <v>4179</v>
      </c>
      <c r="X1307" t="s">
        <v>4179</v>
      </c>
    </row>
    <row r="1308" spans="2:24" hidden="1" x14ac:dyDescent="0.25">
      <c r="B1308" t="s">
        <v>4184</v>
      </c>
      <c r="C1308" t="s">
        <v>4185</v>
      </c>
      <c r="D1308" t="s">
        <v>4185</v>
      </c>
      <c r="E1308">
        <v>-1</v>
      </c>
      <c r="F1308" t="s">
        <v>89</v>
      </c>
      <c r="G1308">
        <v>32</v>
      </c>
      <c r="H1308">
        <v>0</v>
      </c>
      <c r="I1308" t="s">
        <v>28</v>
      </c>
      <c r="J1308" t="s">
        <v>27</v>
      </c>
      <c r="K1308">
        <v>3</v>
      </c>
      <c r="L1308">
        <v>-1</v>
      </c>
      <c r="M1308">
        <v>-1</v>
      </c>
      <c r="N1308">
        <v>-1</v>
      </c>
      <c r="O1308">
        <v>-1</v>
      </c>
      <c r="P1308">
        <v>1</v>
      </c>
      <c r="Q1308">
        <v>-1</v>
      </c>
      <c r="R1308" t="s">
        <v>27</v>
      </c>
      <c r="S1308" t="s">
        <v>4186</v>
      </c>
      <c r="T1308">
        <v>581</v>
      </c>
      <c r="U1308">
        <v>-1</v>
      </c>
      <c r="V1308">
        <v>-1</v>
      </c>
      <c r="W1308" s="1" t="s">
        <v>4187</v>
      </c>
      <c r="X1308" t="s">
        <v>4187</v>
      </c>
    </row>
    <row r="1309" spans="2:24" hidden="1" x14ac:dyDescent="0.25">
      <c r="B1309" t="s">
        <v>4189</v>
      </c>
      <c r="C1309" t="s">
        <v>4125</v>
      </c>
      <c r="E1309">
        <v>-1</v>
      </c>
      <c r="F1309" t="s">
        <v>26</v>
      </c>
      <c r="G1309">
        <v>1</v>
      </c>
      <c r="H1309">
        <v>0</v>
      </c>
      <c r="I1309" t="s">
        <v>28</v>
      </c>
      <c r="J1309" t="s">
        <v>28</v>
      </c>
      <c r="K1309">
        <v>6</v>
      </c>
      <c r="L1309">
        <v>-1</v>
      </c>
      <c r="M1309">
        <v>-1</v>
      </c>
      <c r="N1309">
        <v>-1</v>
      </c>
      <c r="O1309">
        <v>-1</v>
      </c>
      <c r="P1309">
        <v>1</v>
      </c>
      <c r="Q1309">
        <v>-1</v>
      </c>
      <c r="T1309">
        <v>581</v>
      </c>
      <c r="U1309">
        <v>-1</v>
      </c>
      <c r="V1309">
        <v>-1</v>
      </c>
      <c r="W1309" s="1" t="s">
        <v>4126</v>
      </c>
      <c r="X1309" t="s">
        <v>4126</v>
      </c>
    </row>
    <row r="1310" spans="2:24" hidden="1" x14ac:dyDescent="0.25">
      <c r="B1310" t="s">
        <v>4189</v>
      </c>
      <c r="C1310" t="s">
        <v>4123</v>
      </c>
      <c r="E1310">
        <v>-1</v>
      </c>
      <c r="F1310" t="s">
        <v>26</v>
      </c>
      <c r="G1310">
        <v>1</v>
      </c>
      <c r="H1310">
        <v>0</v>
      </c>
      <c r="I1310" t="s">
        <v>28</v>
      </c>
      <c r="J1310" t="s">
        <v>28</v>
      </c>
      <c r="K1310">
        <v>5</v>
      </c>
      <c r="L1310">
        <v>-1</v>
      </c>
      <c r="M1310">
        <v>-1</v>
      </c>
      <c r="N1310">
        <v>-1</v>
      </c>
      <c r="O1310">
        <v>-1</v>
      </c>
      <c r="P1310">
        <v>1</v>
      </c>
      <c r="Q1310">
        <v>-1</v>
      </c>
      <c r="T1310">
        <v>581</v>
      </c>
      <c r="U1310">
        <v>-1</v>
      </c>
      <c r="V1310">
        <v>-1</v>
      </c>
      <c r="W1310" s="1" t="s">
        <v>4124</v>
      </c>
      <c r="X1310" t="s">
        <v>4124</v>
      </c>
    </row>
    <row r="1311" spans="2:24" hidden="1" x14ac:dyDescent="0.25">
      <c r="B1311" t="s">
        <v>4189</v>
      </c>
      <c r="C1311" t="s">
        <v>3947</v>
      </c>
      <c r="E1311">
        <v>-1</v>
      </c>
      <c r="F1311" t="s">
        <v>26</v>
      </c>
      <c r="G1311">
        <v>1</v>
      </c>
      <c r="H1311">
        <v>0</v>
      </c>
      <c r="I1311" t="s">
        <v>28</v>
      </c>
      <c r="J1311" t="s">
        <v>28</v>
      </c>
      <c r="K1311">
        <v>4</v>
      </c>
      <c r="L1311">
        <v>-1</v>
      </c>
      <c r="M1311">
        <v>-1</v>
      </c>
      <c r="N1311">
        <v>-1</v>
      </c>
      <c r="O1311">
        <v>-1</v>
      </c>
      <c r="P1311">
        <v>1</v>
      </c>
      <c r="Q1311">
        <v>-1</v>
      </c>
      <c r="T1311">
        <v>581</v>
      </c>
      <c r="U1311">
        <v>-1</v>
      </c>
      <c r="V1311">
        <v>-1</v>
      </c>
      <c r="W1311" s="1" t="s">
        <v>4122</v>
      </c>
      <c r="X1311" t="s">
        <v>4122</v>
      </c>
    </row>
    <row r="1312" spans="2:24" hidden="1" x14ac:dyDescent="0.25">
      <c r="B1312" t="s">
        <v>4189</v>
      </c>
      <c r="C1312" t="s">
        <v>4119</v>
      </c>
      <c r="E1312">
        <v>-1</v>
      </c>
      <c r="F1312" t="s">
        <v>3936</v>
      </c>
      <c r="G1312">
        <v>4</v>
      </c>
      <c r="H1312">
        <v>0</v>
      </c>
      <c r="I1312" t="s">
        <v>28</v>
      </c>
      <c r="J1312" t="s">
        <v>27</v>
      </c>
      <c r="K1312">
        <v>1</v>
      </c>
      <c r="L1312">
        <v>-1</v>
      </c>
      <c r="M1312">
        <v>-1</v>
      </c>
      <c r="N1312">
        <v>-1</v>
      </c>
      <c r="O1312">
        <v>-1</v>
      </c>
      <c r="P1312">
        <v>1</v>
      </c>
      <c r="Q1312">
        <v>-1</v>
      </c>
      <c r="T1312">
        <v>581</v>
      </c>
      <c r="U1312">
        <v>-1</v>
      </c>
      <c r="V1312">
        <v>-1</v>
      </c>
      <c r="W1312" s="1" t="s">
        <v>4120</v>
      </c>
      <c r="X1312" t="s">
        <v>4120</v>
      </c>
    </row>
    <row r="1313" spans="2:24" hidden="1" x14ac:dyDescent="0.25">
      <c r="B1313" t="s">
        <v>4189</v>
      </c>
      <c r="C1313" t="s">
        <v>3926</v>
      </c>
      <c r="E1313">
        <v>-1</v>
      </c>
      <c r="F1313" t="s">
        <v>3496</v>
      </c>
      <c r="G1313">
        <v>2</v>
      </c>
      <c r="H1313">
        <v>0</v>
      </c>
      <c r="I1313" t="s">
        <v>28</v>
      </c>
      <c r="J1313" t="s">
        <v>27</v>
      </c>
      <c r="K1313">
        <v>2</v>
      </c>
      <c r="L1313">
        <v>-1</v>
      </c>
      <c r="M1313">
        <v>-1</v>
      </c>
      <c r="N1313">
        <v>-1</v>
      </c>
      <c r="O1313">
        <v>-1</v>
      </c>
      <c r="P1313">
        <v>1</v>
      </c>
      <c r="Q1313">
        <v>-1</v>
      </c>
      <c r="T1313">
        <v>581</v>
      </c>
      <c r="U1313">
        <v>-1</v>
      </c>
      <c r="V1313">
        <v>-1</v>
      </c>
      <c r="W1313" s="1" t="s">
        <v>3927</v>
      </c>
      <c r="X1313" t="s">
        <v>3927</v>
      </c>
    </row>
    <row r="1314" spans="2:24" hidden="1" x14ac:dyDescent="0.25">
      <c r="B1314" t="s">
        <v>4189</v>
      </c>
      <c r="C1314" t="s">
        <v>3945</v>
      </c>
      <c r="E1314">
        <v>-1</v>
      </c>
      <c r="F1314" t="s">
        <v>26</v>
      </c>
      <c r="G1314">
        <v>1</v>
      </c>
      <c r="H1314">
        <v>0</v>
      </c>
      <c r="I1314" t="s">
        <v>28</v>
      </c>
      <c r="J1314" t="s">
        <v>28</v>
      </c>
      <c r="K1314">
        <v>3</v>
      </c>
      <c r="L1314">
        <v>-1</v>
      </c>
      <c r="M1314">
        <v>-1</v>
      </c>
      <c r="N1314">
        <v>-1</v>
      </c>
      <c r="O1314">
        <v>-1</v>
      </c>
      <c r="P1314">
        <v>1</v>
      </c>
      <c r="Q1314">
        <v>-1</v>
      </c>
      <c r="T1314">
        <v>581</v>
      </c>
      <c r="U1314">
        <v>-1</v>
      </c>
      <c r="V1314">
        <v>-1</v>
      </c>
      <c r="W1314" s="1" t="s">
        <v>4121</v>
      </c>
      <c r="X1314" t="s">
        <v>4121</v>
      </c>
    </row>
    <row r="1315" spans="2:24" hidden="1" x14ac:dyDescent="0.25">
      <c r="B1315" t="s">
        <v>4190</v>
      </c>
      <c r="C1315" t="s">
        <v>4125</v>
      </c>
      <c r="E1315">
        <v>-1</v>
      </c>
      <c r="F1315" t="s">
        <v>26</v>
      </c>
      <c r="G1315">
        <v>1</v>
      </c>
      <c r="H1315">
        <v>0</v>
      </c>
      <c r="I1315" t="s">
        <v>28</v>
      </c>
      <c r="J1315" t="s">
        <v>28</v>
      </c>
      <c r="K1315">
        <v>7</v>
      </c>
      <c r="L1315">
        <v>-1</v>
      </c>
      <c r="M1315">
        <v>-1</v>
      </c>
      <c r="N1315">
        <v>-1</v>
      </c>
      <c r="O1315">
        <v>-1</v>
      </c>
      <c r="P1315">
        <v>1</v>
      </c>
      <c r="Q1315">
        <v>-1</v>
      </c>
      <c r="T1315">
        <v>581</v>
      </c>
      <c r="U1315">
        <v>-1</v>
      </c>
      <c r="V1315">
        <v>-1</v>
      </c>
      <c r="W1315" s="1" t="s">
        <v>4126</v>
      </c>
      <c r="X1315" t="s">
        <v>4126</v>
      </c>
    </row>
    <row r="1316" spans="2:24" hidden="1" x14ac:dyDescent="0.25">
      <c r="B1316" t="s">
        <v>4190</v>
      </c>
      <c r="C1316" t="s">
        <v>4123</v>
      </c>
      <c r="E1316">
        <v>-1</v>
      </c>
      <c r="F1316" t="s">
        <v>26</v>
      </c>
      <c r="G1316">
        <v>1</v>
      </c>
      <c r="H1316">
        <v>0</v>
      </c>
      <c r="I1316" t="s">
        <v>28</v>
      </c>
      <c r="J1316" t="s">
        <v>28</v>
      </c>
      <c r="K1316">
        <v>6</v>
      </c>
      <c r="L1316">
        <v>-1</v>
      </c>
      <c r="M1316">
        <v>-1</v>
      </c>
      <c r="N1316">
        <v>-1</v>
      </c>
      <c r="O1316">
        <v>-1</v>
      </c>
      <c r="P1316">
        <v>1</v>
      </c>
      <c r="Q1316">
        <v>-1</v>
      </c>
      <c r="T1316">
        <v>581</v>
      </c>
      <c r="U1316">
        <v>-1</v>
      </c>
      <c r="V1316">
        <v>-1</v>
      </c>
      <c r="W1316" s="1" t="s">
        <v>4124</v>
      </c>
      <c r="X1316" t="s">
        <v>4124</v>
      </c>
    </row>
    <row r="1317" spans="2:24" hidden="1" x14ac:dyDescent="0.25">
      <c r="B1317" t="s">
        <v>4190</v>
      </c>
      <c r="C1317" t="s">
        <v>3947</v>
      </c>
      <c r="E1317">
        <v>-1</v>
      </c>
      <c r="F1317" t="s">
        <v>26</v>
      </c>
      <c r="G1317">
        <v>1</v>
      </c>
      <c r="H1317">
        <v>0</v>
      </c>
      <c r="I1317" t="s">
        <v>28</v>
      </c>
      <c r="J1317" t="s">
        <v>28</v>
      </c>
      <c r="K1317">
        <v>5</v>
      </c>
      <c r="L1317">
        <v>-1</v>
      </c>
      <c r="M1317">
        <v>-1</v>
      </c>
      <c r="N1317">
        <v>-1</v>
      </c>
      <c r="O1317">
        <v>-1</v>
      </c>
      <c r="P1317">
        <v>1</v>
      </c>
      <c r="Q1317">
        <v>-1</v>
      </c>
      <c r="T1317">
        <v>581</v>
      </c>
      <c r="U1317">
        <v>-1</v>
      </c>
      <c r="V1317">
        <v>-1</v>
      </c>
      <c r="W1317" s="1" t="s">
        <v>4122</v>
      </c>
      <c r="X1317" t="s">
        <v>4122</v>
      </c>
    </row>
    <row r="1318" spans="2:24" hidden="1" x14ac:dyDescent="0.25">
      <c r="B1318" t="s">
        <v>4190</v>
      </c>
      <c r="C1318" t="s">
        <v>4119</v>
      </c>
      <c r="E1318">
        <v>-1</v>
      </c>
      <c r="F1318" t="s">
        <v>3936</v>
      </c>
      <c r="G1318">
        <v>4</v>
      </c>
      <c r="H1318">
        <v>0</v>
      </c>
      <c r="I1318" t="s">
        <v>28</v>
      </c>
      <c r="J1318" t="s">
        <v>27</v>
      </c>
      <c r="K1318">
        <v>1</v>
      </c>
      <c r="L1318">
        <v>-1</v>
      </c>
      <c r="M1318">
        <v>-1</v>
      </c>
      <c r="N1318">
        <v>-1</v>
      </c>
      <c r="O1318">
        <v>-1</v>
      </c>
      <c r="P1318">
        <v>1</v>
      </c>
      <c r="Q1318">
        <v>-1</v>
      </c>
      <c r="T1318">
        <v>581</v>
      </c>
      <c r="U1318">
        <v>-1</v>
      </c>
      <c r="V1318">
        <v>-1</v>
      </c>
      <c r="W1318" s="1" t="s">
        <v>4120</v>
      </c>
      <c r="X1318" t="s">
        <v>4120</v>
      </c>
    </row>
    <row r="1319" spans="2:24" hidden="1" x14ac:dyDescent="0.25">
      <c r="B1319" t="s">
        <v>4190</v>
      </c>
      <c r="C1319" t="s">
        <v>3926</v>
      </c>
      <c r="E1319">
        <v>-1</v>
      </c>
      <c r="F1319" t="s">
        <v>3496</v>
      </c>
      <c r="G1319">
        <v>2</v>
      </c>
      <c r="H1319">
        <v>0</v>
      </c>
      <c r="I1319" t="s">
        <v>28</v>
      </c>
      <c r="J1319" t="s">
        <v>27</v>
      </c>
      <c r="K1319">
        <v>2</v>
      </c>
      <c r="L1319">
        <v>-1</v>
      </c>
      <c r="M1319">
        <v>-1</v>
      </c>
      <c r="N1319">
        <v>-1</v>
      </c>
      <c r="O1319">
        <v>-1</v>
      </c>
      <c r="P1319">
        <v>1</v>
      </c>
      <c r="Q1319">
        <v>-1</v>
      </c>
      <c r="T1319">
        <v>581</v>
      </c>
      <c r="U1319">
        <v>-1</v>
      </c>
      <c r="V1319">
        <v>-1</v>
      </c>
      <c r="W1319" s="1" t="s">
        <v>3927</v>
      </c>
      <c r="X1319" t="s">
        <v>3927</v>
      </c>
    </row>
    <row r="1320" spans="2:24" hidden="1" x14ac:dyDescent="0.25">
      <c r="B1320" t="s">
        <v>4190</v>
      </c>
      <c r="C1320" t="s">
        <v>3928</v>
      </c>
      <c r="E1320">
        <v>-1</v>
      </c>
      <c r="F1320" t="s">
        <v>3496</v>
      </c>
      <c r="G1320">
        <v>2</v>
      </c>
      <c r="H1320">
        <v>0</v>
      </c>
      <c r="I1320" t="s">
        <v>28</v>
      </c>
      <c r="J1320" t="s">
        <v>27</v>
      </c>
      <c r="K1320">
        <v>3</v>
      </c>
      <c r="L1320">
        <v>-1</v>
      </c>
      <c r="M1320">
        <v>-1</v>
      </c>
      <c r="N1320">
        <v>-1</v>
      </c>
      <c r="O1320">
        <v>-1</v>
      </c>
      <c r="P1320">
        <v>1</v>
      </c>
      <c r="Q1320">
        <v>-1</v>
      </c>
      <c r="T1320">
        <v>581</v>
      </c>
      <c r="U1320">
        <v>-1</v>
      </c>
      <c r="V1320">
        <v>-1</v>
      </c>
      <c r="W1320" s="1" t="s">
        <v>3929</v>
      </c>
      <c r="X1320" t="s">
        <v>3929</v>
      </c>
    </row>
    <row r="1321" spans="2:24" hidden="1" x14ac:dyDescent="0.25">
      <c r="B1321" t="s">
        <v>4190</v>
      </c>
      <c r="C1321" t="s">
        <v>3945</v>
      </c>
      <c r="E1321">
        <v>-1</v>
      </c>
      <c r="F1321" t="s">
        <v>26</v>
      </c>
      <c r="G1321">
        <v>1</v>
      </c>
      <c r="H1321">
        <v>0</v>
      </c>
      <c r="I1321" t="s">
        <v>28</v>
      </c>
      <c r="J1321" t="s">
        <v>28</v>
      </c>
      <c r="K1321">
        <v>4</v>
      </c>
      <c r="L1321">
        <v>-1</v>
      </c>
      <c r="M1321">
        <v>-1</v>
      </c>
      <c r="N1321">
        <v>-1</v>
      </c>
      <c r="O1321">
        <v>-1</v>
      </c>
      <c r="P1321">
        <v>1</v>
      </c>
      <c r="Q1321">
        <v>-1</v>
      </c>
      <c r="T1321">
        <v>581</v>
      </c>
      <c r="U1321">
        <v>-1</v>
      </c>
      <c r="V1321">
        <v>-1</v>
      </c>
      <c r="W1321" s="1" t="s">
        <v>4121</v>
      </c>
      <c r="X1321" t="s">
        <v>4121</v>
      </c>
    </row>
    <row r="1322" spans="2:24" hidden="1" x14ac:dyDescent="0.25">
      <c r="B1322" t="s">
        <v>4217</v>
      </c>
      <c r="C1322" t="s">
        <v>4227</v>
      </c>
      <c r="D1322" t="s">
        <v>4227</v>
      </c>
      <c r="E1322">
        <v>-1</v>
      </c>
      <c r="F1322" t="s">
        <v>89</v>
      </c>
      <c r="G1322">
        <v>128</v>
      </c>
      <c r="H1322">
        <v>0</v>
      </c>
      <c r="I1322" t="s">
        <v>27</v>
      </c>
      <c r="J1322" t="s">
        <v>28</v>
      </c>
      <c r="K1322">
        <v>17</v>
      </c>
      <c r="L1322">
        <v>-1</v>
      </c>
      <c r="M1322">
        <v>-1</v>
      </c>
      <c r="N1322">
        <v>-1</v>
      </c>
      <c r="O1322">
        <v>-1</v>
      </c>
      <c r="P1322">
        <v>1</v>
      </c>
      <c r="Q1322">
        <v>-1</v>
      </c>
      <c r="R1322" t="s">
        <v>28</v>
      </c>
      <c r="S1322" t="s">
        <v>4228</v>
      </c>
      <c r="T1322">
        <v>0</v>
      </c>
      <c r="U1322">
        <v>-1</v>
      </c>
      <c r="V1322">
        <v>-1</v>
      </c>
      <c r="W1322" s="1" t="s">
        <v>4229</v>
      </c>
      <c r="X1322" t="s">
        <v>4229</v>
      </c>
    </row>
    <row r="1323" spans="2:24" hidden="1" x14ac:dyDescent="0.25">
      <c r="B1323" t="s">
        <v>4217</v>
      </c>
      <c r="C1323" t="s">
        <v>4230</v>
      </c>
      <c r="D1323" t="s">
        <v>4230</v>
      </c>
      <c r="E1323">
        <v>-1</v>
      </c>
      <c r="F1323" t="s">
        <v>89</v>
      </c>
      <c r="G1323">
        <v>128</v>
      </c>
      <c r="H1323">
        <v>0</v>
      </c>
      <c r="I1323" t="s">
        <v>27</v>
      </c>
      <c r="J1323" t="s">
        <v>28</v>
      </c>
      <c r="K1323">
        <v>18</v>
      </c>
      <c r="L1323">
        <v>-1</v>
      </c>
      <c r="M1323">
        <v>-1</v>
      </c>
      <c r="N1323">
        <v>-1</v>
      </c>
      <c r="O1323">
        <v>-1</v>
      </c>
      <c r="P1323">
        <v>1</v>
      </c>
      <c r="Q1323">
        <v>-1</v>
      </c>
      <c r="R1323" t="s">
        <v>28</v>
      </c>
      <c r="S1323" t="s">
        <v>4231</v>
      </c>
      <c r="T1323">
        <v>0</v>
      </c>
      <c r="U1323">
        <v>-1</v>
      </c>
      <c r="V1323">
        <v>-1</v>
      </c>
      <c r="W1323" s="1" t="s">
        <v>4232</v>
      </c>
      <c r="X1323" t="s">
        <v>4232</v>
      </c>
    </row>
    <row r="1324" spans="2:24" hidden="1" x14ac:dyDescent="0.25">
      <c r="B1324" t="s">
        <v>4191</v>
      </c>
      <c r="C1324" t="s">
        <v>2393</v>
      </c>
      <c r="D1324" t="s">
        <v>2393</v>
      </c>
      <c r="E1324">
        <v>-1</v>
      </c>
      <c r="F1324" t="s">
        <v>89</v>
      </c>
      <c r="G1324">
        <v>64</v>
      </c>
      <c r="H1324">
        <v>0</v>
      </c>
      <c r="I1324" t="s">
        <v>27</v>
      </c>
      <c r="J1324" t="s">
        <v>28</v>
      </c>
      <c r="K1324">
        <v>5</v>
      </c>
      <c r="L1324">
        <v>-1</v>
      </c>
      <c r="M1324">
        <v>-1</v>
      </c>
      <c r="N1324">
        <v>-1</v>
      </c>
      <c r="O1324">
        <v>-1</v>
      </c>
      <c r="P1324">
        <v>1</v>
      </c>
      <c r="Q1324">
        <v>-1</v>
      </c>
      <c r="S1324" t="s">
        <v>4199</v>
      </c>
      <c r="T1324">
        <v>581</v>
      </c>
      <c r="U1324">
        <v>-1</v>
      </c>
      <c r="V1324">
        <v>-1</v>
      </c>
      <c r="W1324" s="1" t="s">
        <v>4200</v>
      </c>
      <c r="X1324" t="s">
        <v>4200</v>
      </c>
    </row>
    <row r="1325" spans="2:24" hidden="1" x14ac:dyDescent="0.25">
      <c r="B1325" t="s">
        <v>4217</v>
      </c>
      <c r="C1325" t="s">
        <v>4233</v>
      </c>
      <c r="D1325" t="s">
        <v>4233</v>
      </c>
      <c r="E1325">
        <v>-1</v>
      </c>
      <c r="F1325" t="s">
        <v>89</v>
      </c>
      <c r="G1325">
        <v>64</v>
      </c>
      <c r="H1325">
        <v>0</v>
      </c>
      <c r="I1325" t="s">
        <v>27</v>
      </c>
      <c r="J1325" t="s">
        <v>28</v>
      </c>
      <c r="K1325">
        <v>19</v>
      </c>
      <c r="L1325">
        <v>-1</v>
      </c>
      <c r="M1325">
        <v>-1</v>
      </c>
      <c r="N1325">
        <v>-1</v>
      </c>
      <c r="O1325">
        <v>-1</v>
      </c>
      <c r="P1325">
        <v>1</v>
      </c>
      <c r="Q1325">
        <v>-1</v>
      </c>
      <c r="R1325" t="s">
        <v>28</v>
      </c>
      <c r="S1325" t="s">
        <v>4234</v>
      </c>
      <c r="T1325">
        <v>0</v>
      </c>
      <c r="U1325">
        <v>-1</v>
      </c>
      <c r="V1325">
        <v>-1</v>
      </c>
      <c r="W1325" s="1" t="s">
        <v>4235</v>
      </c>
      <c r="X1325" t="s">
        <v>4235</v>
      </c>
    </row>
    <row r="1326" spans="2:24" hidden="1" x14ac:dyDescent="0.25">
      <c r="B1326" t="s">
        <v>4191</v>
      </c>
      <c r="C1326" t="s">
        <v>230</v>
      </c>
      <c r="D1326" t="s">
        <v>230</v>
      </c>
      <c r="E1326">
        <v>-1</v>
      </c>
      <c r="F1326" t="s">
        <v>2257</v>
      </c>
      <c r="G1326">
        <v>26</v>
      </c>
      <c r="H1326">
        <v>6</v>
      </c>
      <c r="I1326" t="s">
        <v>27</v>
      </c>
      <c r="J1326" t="s">
        <v>28</v>
      </c>
      <c r="K1326">
        <v>9</v>
      </c>
      <c r="L1326">
        <v>-1</v>
      </c>
      <c r="M1326">
        <v>-1</v>
      </c>
      <c r="N1326">
        <v>-1</v>
      </c>
      <c r="O1326">
        <v>-1</v>
      </c>
      <c r="P1326">
        <v>1</v>
      </c>
      <c r="Q1326">
        <v>-1</v>
      </c>
      <c r="S1326" t="s">
        <v>4207</v>
      </c>
      <c r="T1326">
        <v>581</v>
      </c>
      <c r="U1326">
        <v>-1</v>
      </c>
      <c r="V1326">
        <v>-1</v>
      </c>
      <c r="W1326" s="1" t="s">
        <v>4208</v>
      </c>
      <c r="X1326" t="s">
        <v>4208</v>
      </c>
    </row>
    <row r="1327" spans="2:24" hidden="1" x14ac:dyDescent="0.25">
      <c r="B1327" t="s">
        <v>4191</v>
      </c>
      <c r="C1327" t="s">
        <v>234</v>
      </c>
      <c r="D1327" t="s">
        <v>234</v>
      </c>
      <c r="E1327">
        <v>-1</v>
      </c>
      <c r="F1327" t="s">
        <v>2252</v>
      </c>
      <c r="G1327">
        <v>10</v>
      </c>
      <c r="H1327">
        <v>0</v>
      </c>
      <c r="I1327" t="s">
        <v>27</v>
      </c>
      <c r="J1327" t="s">
        <v>28</v>
      </c>
      <c r="K1327">
        <v>10</v>
      </c>
      <c r="L1327">
        <v>-1</v>
      </c>
      <c r="M1327">
        <v>-1</v>
      </c>
      <c r="N1327">
        <v>-1</v>
      </c>
      <c r="O1327">
        <v>-1</v>
      </c>
      <c r="P1327">
        <v>1</v>
      </c>
      <c r="Q1327">
        <v>-1</v>
      </c>
      <c r="S1327" t="s">
        <v>4209</v>
      </c>
      <c r="T1327">
        <v>581</v>
      </c>
      <c r="U1327">
        <v>-1</v>
      </c>
      <c r="V1327">
        <v>-1</v>
      </c>
      <c r="W1327" s="1" t="s">
        <v>4210</v>
      </c>
      <c r="X1327" t="s">
        <v>4210</v>
      </c>
    </row>
    <row r="1328" spans="2:24" hidden="1" x14ac:dyDescent="0.25">
      <c r="B1328" t="s">
        <v>4217</v>
      </c>
      <c r="C1328" t="s">
        <v>4221</v>
      </c>
      <c r="D1328" t="s">
        <v>4221</v>
      </c>
      <c r="E1328">
        <v>-1</v>
      </c>
      <c r="F1328" t="s">
        <v>89</v>
      </c>
      <c r="G1328">
        <v>64</v>
      </c>
      <c r="H1328">
        <v>0</v>
      </c>
      <c r="I1328" t="s">
        <v>27</v>
      </c>
      <c r="J1328" t="s">
        <v>28</v>
      </c>
      <c r="K1328">
        <v>15</v>
      </c>
      <c r="L1328">
        <v>-1</v>
      </c>
      <c r="M1328">
        <v>-1</v>
      </c>
      <c r="N1328">
        <v>-1</v>
      </c>
      <c r="O1328">
        <v>-1</v>
      </c>
      <c r="P1328">
        <v>1</v>
      </c>
      <c r="Q1328">
        <v>-1</v>
      </c>
      <c r="R1328" t="s">
        <v>28</v>
      </c>
      <c r="S1328" t="s">
        <v>4222</v>
      </c>
      <c r="T1328">
        <v>0</v>
      </c>
      <c r="U1328">
        <v>-1</v>
      </c>
      <c r="V1328">
        <v>-1</v>
      </c>
      <c r="W1328" s="1" t="s">
        <v>4223</v>
      </c>
      <c r="X1328" t="s">
        <v>4223</v>
      </c>
    </row>
    <row r="1329" spans="2:24" hidden="1" x14ac:dyDescent="0.25">
      <c r="B1329" t="s">
        <v>4191</v>
      </c>
      <c r="C1329" t="s">
        <v>2412</v>
      </c>
      <c r="D1329" t="s">
        <v>2412</v>
      </c>
      <c r="E1329">
        <v>-1</v>
      </c>
      <c r="F1329" t="s">
        <v>89</v>
      </c>
      <c r="G1329">
        <v>128</v>
      </c>
      <c r="H1329">
        <v>0</v>
      </c>
      <c r="I1329" t="s">
        <v>27</v>
      </c>
      <c r="J1329" t="s">
        <v>28</v>
      </c>
      <c r="K1329">
        <v>7</v>
      </c>
      <c r="L1329">
        <v>-1</v>
      </c>
      <c r="M1329">
        <v>-1</v>
      </c>
      <c r="N1329">
        <v>-1</v>
      </c>
      <c r="O1329">
        <v>-1</v>
      </c>
      <c r="P1329">
        <v>1</v>
      </c>
      <c r="Q1329">
        <v>-1</v>
      </c>
      <c r="S1329" t="s">
        <v>4203</v>
      </c>
      <c r="T1329">
        <v>581</v>
      </c>
      <c r="U1329">
        <v>-1</v>
      </c>
      <c r="V1329">
        <v>-1</v>
      </c>
      <c r="W1329" s="1" t="s">
        <v>4204</v>
      </c>
      <c r="X1329" t="s">
        <v>4204</v>
      </c>
    </row>
    <row r="1330" spans="2:24" hidden="1" x14ac:dyDescent="0.25">
      <c r="B1330" t="s">
        <v>4217</v>
      </c>
      <c r="C1330" t="s">
        <v>4242</v>
      </c>
      <c r="D1330" t="s">
        <v>4242</v>
      </c>
      <c r="E1330">
        <v>-1</v>
      </c>
      <c r="F1330" t="s">
        <v>89</v>
      </c>
      <c r="G1330">
        <v>16</v>
      </c>
      <c r="H1330">
        <v>0</v>
      </c>
      <c r="I1330" t="s">
        <v>27</v>
      </c>
      <c r="J1330" t="s">
        <v>28</v>
      </c>
      <c r="K1330">
        <v>22</v>
      </c>
      <c r="L1330">
        <v>-1</v>
      </c>
      <c r="M1330">
        <v>-1</v>
      </c>
      <c r="N1330">
        <v>-1</v>
      </c>
      <c r="O1330">
        <v>-1</v>
      </c>
      <c r="P1330">
        <v>1</v>
      </c>
      <c r="Q1330">
        <v>-1</v>
      </c>
      <c r="R1330" t="s">
        <v>28</v>
      </c>
      <c r="S1330" t="s">
        <v>4243</v>
      </c>
      <c r="T1330">
        <v>0</v>
      </c>
      <c r="U1330">
        <v>-1</v>
      </c>
      <c r="V1330">
        <v>-1</v>
      </c>
      <c r="W1330" s="1" t="s">
        <v>4244</v>
      </c>
      <c r="X1330" t="s">
        <v>4245</v>
      </c>
    </row>
    <row r="1331" spans="2:24" hidden="1" x14ac:dyDescent="0.25">
      <c r="B1331" t="s">
        <v>4191</v>
      </c>
      <c r="C1331" t="s">
        <v>2383</v>
      </c>
      <c r="D1331" t="s">
        <v>2383</v>
      </c>
      <c r="E1331">
        <v>-1</v>
      </c>
      <c r="F1331" t="s">
        <v>89</v>
      </c>
      <c r="G1331">
        <v>64</v>
      </c>
      <c r="H1331">
        <v>0</v>
      </c>
      <c r="I1331" t="s">
        <v>28</v>
      </c>
      <c r="J1331" t="s">
        <v>28</v>
      </c>
      <c r="K1331">
        <v>4</v>
      </c>
      <c r="L1331">
        <v>-1</v>
      </c>
      <c r="M1331">
        <v>-1</v>
      </c>
      <c r="N1331">
        <v>-1</v>
      </c>
      <c r="O1331">
        <v>-1</v>
      </c>
      <c r="P1331">
        <v>1</v>
      </c>
      <c r="Q1331">
        <v>-1</v>
      </c>
      <c r="S1331" t="s">
        <v>4197</v>
      </c>
      <c r="T1331">
        <v>581</v>
      </c>
      <c r="U1331">
        <v>-1</v>
      </c>
      <c r="V1331">
        <v>-1</v>
      </c>
      <c r="W1331" s="1" t="s">
        <v>4198</v>
      </c>
      <c r="X1331" t="s">
        <v>4198</v>
      </c>
    </row>
    <row r="1332" spans="2:24" hidden="1" x14ac:dyDescent="0.25">
      <c r="B1332" t="s">
        <v>4217</v>
      </c>
      <c r="C1332" t="s">
        <v>4246</v>
      </c>
      <c r="D1332" t="s">
        <v>4246</v>
      </c>
      <c r="E1332">
        <v>-1</v>
      </c>
      <c r="F1332" t="s">
        <v>89</v>
      </c>
      <c r="G1332">
        <v>8</v>
      </c>
      <c r="H1332">
        <v>0</v>
      </c>
      <c r="I1332" t="s">
        <v>27</v>
      </c>
      <c r="J1332" t="s">
        <v>28</v>
      </c>
      <c r="K1332">
        <v>23</v>
      </c>
      <c r="L1332">
        <v>-1</v>
      </c>
      <c r="M1332">
        <v>-1</v>
      </c>
      <c r="N1332">
        <v>-1</v>
      </c>
      <c r="O1332">
        <v>-1</v>
      </c>
      <c r="P1332">
        <v>1</v>
      </c>
      <c r="Q1332">
        <v>-1</v>
      </c>
      <c r="R1332" t="s">
        <v>28</v>
      </c>
      <c r="S1332" t="s">
        <v>4247</v>
      </c>
      <c r="T1332">
        <v>0</v>
      </c>
      <c r="U1332">
        <v>-1</v>
      </c>
      <c r="V1332">
        <v>-1</v>
      </c>
      <c r="W1332" s="1" t="s">
        <v>4248</v>
      </c>
      <c r="X1332" t="s">
        <v>4248</v>
      </c>
    </row>
    <row r="1333" spans="2:24" hidden="1" x14ac:dyDescent="0.25">
      <c r="B1333" t="s">
        <v>4191</v>
      </c>
      <c r="C1333" t="s">
        <v>4249</v>
      </c>
      <c r="D1333" t="s">
        <v>4249</v>
      </c>
      <c r="E1333">
        <v>-1</v>
      </c>
      <c r="F1333" t="s">
        <v>3496</v>
      </c>
      <c r="G1333">
        <v>5</v>
      </c>
      <c r="H1333">
        <v>0</v>
      </c>
      <c r="I1333" t="s">
        <v>28</v>
      </c>
      <c r="J1333" t="s">
        <v>28</v>
      </c>
      <c r="K1333">
        <v>24</v>
      </c>
      <c r="L1333">
        <v>-1</v>
      </c>
      <c r="M1333">
        <v>-1</v>
      </c>
      <c r="N1333">
        <v>-1</v>
      </c>
      <c r="O1333">
        <v>-1</v>
      </c>
      <c r="P1333">
        <v>1</v>
      </c>
      <c r="Q1333">
        <v>-1</v>
      </c>
      <c r="S1333" t="s">
        <v>4250</v>
      </c>
      <c r="T1333">
        <v>581</v>
      </c>
      <c r="U1333">
        <v>-1</v>
      </c>
      <c r="V1333">
        <v>-1</v>
      </c>
      <c r="W1333" s="1" t="s">
        <v>4251</v>
      </c>
      <c r="X1333" t="s">
        <v>4251</v>
      </c>
    </row>
    <row r="1334" spans="2:24" hidden="1" x14ac:dyDescent="0.25">
      <c r="B1334" t="s">
        <v>4191</v>
      </c>
      <c r="C1334" t="s">
        <v>2380</v>
      </c>
      <c r="D1334" t="s">
        <v>2380</v>
      </c>
      <c r="E1334">
        <v>-1</v>
      </c>
      <c r="F1334" t="s">
        <v>89</v>
      </c>
      <c r="G1334">
        <v>64</v>
      </c>
      <c r="H1334">
        <v>0</v>
      </c>
      <c r="I1334" t="s">
        <v>28</v>
      </c>
      <c r="J1334" t="s">
        <v>28</v>
      </c>
      <c r="K1334">
        <v>3</v>
      </c>
      <c r="L1334">
        <v>-1</v>
      </c>
      <c r="M1334">
        <v>-1</v>
      </c>
      <c r="N1334">
        <v>-1</v>
      </c>
      <c r="O1334">
        <v>-1</v>
      </c>
      <c r="P1334">
        <v>1</v>
      </c>
      <c r="Q1334">
        <v>-1</v>
      </c>
      <c r="S1334" t="s">
        <v>4195</v>
      </c>
      <c r="T1334">
        <v>581</v>
      </c>
      <c r="U1334">
        <v>-1</v>
      </c>
      <c r="V1334">
        <v>-1</v>
      </c>
      <c r="W1334" s="1" t="s">
        <v>4196</v>
      </c>
      <c r="X1334" t="s">
        <v>4196</v>
      </c>
    </row>
    <row r="1335" spans="2:24" hidden="1" x14ac:dyDescent="0.25">
      <c r="B1335" t="s">
        <v>4217</v>
      </c>
      <c r="C1335" t="s">
        <v>4218</v>
      </c>
      <c r="D1335" t="s">
        <v>4218</v>
      </c>
      <c r="E1335">
        <v>-1</v>
      </c>
      <c r="F1335" t="s">
        <v>89</v>
      </c>
      <c r="G1335">
        <v>64</v>
      </c>
      <c r="H1335">
        <v>0</v>
      </c>
      <c r="I1335" t="s">
        <v>27</v>
      </c>
      <c r="J1335" t="s">
        <v>28</v>
      </c>
      <c r="K1335">
        <v>14</v>
      </c>
      <c r="L1335">
        <v>-1</v>
      </c>
      <c r="M1335">
        <v>-1</v>
      </c>
      <c r="N1335">
        <v>-1</v>
      </c>
      <c r="O1335">
        <v>-1</v>
      </c>
      <c r="P1335">
        <v>1</v>
      </c>
      <c r="Q1335">
        <v>-1</v>
      </c>
      <c r="R1335" t="s">
        <v>28</v>
      </c>
      <c r="S1335" t="s">
        <v>4219</v>
      </c>
      <c r="T1335">
        <v>0</v>
      </c>
      <c r="U1335">
        <v>-1</v>
      </c>
      <c r="V1335">
        <v>-1</v>
      </c>
      <c r="W1335" s="1" t="s">
        <v>4220</v>
      </c>
      <c r="X1335" t="s">
        <v>4220</v>
      </c>
    </row>
    <row r="1336" spans="2:24" hidden="1" x14ac:dyDescent="0.25">
      <c r="B1336" t="s">
        <v>4191</v>
      </c>
      <c r="C1336" t="s">
        <v>237</v>
      </c>
      <c r="D1336" t="s">
        <v>237</v>
      </c>
      <c r="E1336">
        <v>-1</v>
      </c>
      <c r="F1336" t="s">
        <v>2257</v>
      </c>
      <c r="G1336">
        <v>26</v>
      </c>
      <c r="H1336">
        <v>6</v>
      </c>
      <c r="I1336" t="s">
        <v>27</v>
      </c>
      <c r="J1336" t="s">
        <v>28</v>
      </c>
      <c r="K1336">
        <v>11</v>
      </c>
      <c r="L1336">
        <v>-1</v>
      </c>
      <c r="M1336">
        <v>-1</v>
      </c>
      <c r="N1336">
        <v>-1</v>
      </c>
      <c r="O1336">
        <v>-1</v>
      </c>
      <c r="P1336">
        <v>1</v>
      </c>
      <c r="Q1336">
        <v>-1</v>
      </c>
      <c r="S1336" t="s">
        <v>4211</v>
      </c>
      <c r="T1336">
        <v>581</v>
      </c>
      <c r="U1336">
        <v>-1</v>
      </c>
      <c r="V1336">
        <v>-1</v>
      </c>
      <c r="W1336" s="1" t="s">
        <v>4212</v>
      </c>
      <c r="X1336" t="s">
        <v>4212</v>
      </c>
    </row>
    <row r="1337" spans="2:24" hidden="1" x14ac:dyDescent="0.25">
      <c r="B1337" t="s">
        <v>4191</v>
      </c>
      <c r="C1337" t="s">
        <v>4213</v>
      </c>
      <c r="D1337" t="s">
        <v>4213</v>
      </c>
      <c r="E1337">
        <v>-1</v>
      </c>
      <c r="F1337" t="s">
        <v>2252</v>
      </c>
      <c r="G1337">
        <v>10</v>
      </c>
      <c r="H1337">
        <v>0</v>
      </c>
      <c r="I1337" t="s">
        <v>27</v>
      </c>
      <c r="J1337" t="s">
        <v>28</v>
      </c>
      <c r="K1337">
        <v>12</v>
      </c>
      <c r="L1337">
        <v>-1</v>
      </c>
      <c r="M1337">
        <v>-1</v>
      </c>
      <c r="N1337">
        <v>-1</v>
      </c>
      <c r="O1337">
        <v>-1</v>
      </c>
      <c r="P1337">
        <v>1</v>
      </c>
      <c r="Q1337">
        <v>-1</v>
      </c>
      <c r="S1337" t="s">
        <v>4214</v>
      </c>
      <c r="T1337">
        <v>581</v>
      </c>
      <c r="U1337">
        <v>-1</v>
      </c>
      <c r="V1337">
        <v>-1</v>
      </c>
      <c r="W1337" s="1" t="s">
        <v>4215</v>
      </c>
      <c r="X1337" t="s">
        <v>4215</v>
      </c>
    </row>
    <row r="1338" spans="2:24" hidden="1" x14ac:dyDescent="0.25">
      <c r="B1338" t="s">
        <v>4191</v>
      </c>
      <c r="C1338" t="s">
        <v>4216</v>
      </c>
      <c r="E1338">
        <v>-1</v>
      </c>
      <c r="F1338" t="s">
        <v>89</v>
      </c>
      <c r="G1338">
        <v>128</v>
      </c>
      <c r="H1338">
        <v>0</v>
      </c>
      <c r="K1338">
        <v>13</v>
      </c>
      <c r="L1338">
        <v>-1</v>
      </c>
      <c r="M1338">
        <v>-1</v>
      </c>
      <c r="N1338">
        <v>-1</v>
      </c>
      <c r="O1338">
        <v>-1</v>
      </c>
      <c r="P1338">
        <v>1</v>
      </c>
      <c r="Q1338">
        <v>-1</v>
      </c>
      <c r="T1338">
        <v>581</v>
      </c>
      <c r="U1338">
        <v>-1</v>
      </c>
      <c r="V1338">
        <v>-1</v>
      </c>
      <c r="W1338" s="1" t="s">
        <v>4130</v>
      </c>
      <c r="X1338" t="s">
        <v>4131</v>
      </c>
    </row>
    <row r="1339" spans="2:24" hidden="1" x14ac:dyDescent="0.25">
      <c r="B1339" t="s">
        <v>4191</v>
      </c>
      <c r="C1339" t="s">
        <v>2406</v>
      </c>
      <c r="D1339" t="s">
        <v>2406</v>
      </c>
      <c r="E1339">
        <v>-1</v>
      </c>
      <c r="F1339" t="s">
        <v>89</v>
      </c>
      <c r="G1339">
        <v>32</v>
      </c>
      <c r="H1339">
        <v>0</v>
      </c>
      <c r="I1339" t="s">
        <v>27</v>
      </c>
      <c r="J1339" t="s">
        <v>28</v>
      </c>
      <c r="K1339">
        <v>6</v>
      </c>
      <c r="L1339">
        <v>-1</v>
      </c>
      <c r="M1339">
        <v>-1</v>
      </c>
      <c r="N1339">
        <v>-1</v>
      </c>
      <c r="O1339">
        <v>-1</v>
      </c>
      <c r="P1339">
        <v>1</v>
      </c>
      <c r="Q1339">
        <v>-1</v>
      </c>
      <c r="S1339" t="s">
        <v>4201</v>
      </c>
      <c r="T1339">
        <v>581</v>
      </c>
      <c r="U1339">
        <v>-1</v>
      </c>
      <c r="V1339">
        <v>-1</v>
      </c>
      <c r="W1339" s="1" t="s">
        <v>4202</v>
      </c>
      <c r="X1339" t="s">
        <v>4202</v>
      </c>
    </row>
    <row r="1340" spans="2:24" hidden="1" x14ac:dyDescent="0.25">
      <c r="B1340" t="s">
        <v>4217</v>
      </c>
      <c r="C1340" t="s">
        <v>4236</v>
      </c>
      <c r="D1340" t="s">
        <v>4236</v>
      </c>
      <c r="E1340">
        <v>-1</v>
      </c>
      <c r="F1340" t="s">
        <v>89</v>
      </c>
      <c r="G1340">
        <v>64</v>
      </c>
      <c r="H1340">
        <v>0</v>
      </c>
      <c r="I1340" t="s">
        <v>27</v>
      </c>
      <c r="J1340" t="s">
        <v>28</v>
      </c>
      <c r="K1340">
        <v>20</v>
      </c>
      <c r="L1340">
        <v>-1</v>
      </c>
      <c r="M1340">
        <v>-1</v>
      </c>
      <c r="N1340">
        <v>-1</v>
      </c>
      <c r="O1340">
        <v>-1</v>
      </c>
      <c r="P1340">
        <v>1</v>
      </c>
      <c r="Q1340">
        <v>-1</v>
      </c>
      <c r="R1340" t="s">
        <v>28</v>
      </c>
      <c r="S1340" t="s">
        <v>4237</v>
      </c>
      <c r="T1340">
        <v>0</v>
      </c>
      <c r="U1340">
        <v>-1</v>
      </c>
      <c r="V1340">
        <v>-1</v>
      </c>
      <c r="W1340" s="1" t="s">
        <v>4238</v>
      </c>
      <c r="X1340" t="s">
        <v>4238</v>
      </c>
    </row>
    <row r="1341" spans="2:24" hidden="1" x14ac:dyDescent="0.25">
      <c r="B1341" t="s">
        <v>4191</v>
      </c>
      <c r="C1341" t="s">
        <v>4138</v>
      </c>
      <c r="D1341" t="s">
        <v>4138</v>
      </c>
      <c r="E1341">
        <v>-1</v>
      </c>
      <c r="F1341" t="s">
        <v>3496</v>
      </c>
      <c r="G1341">
        <v>5</v>
      </c>
      <c r="H1341">
        <v>0</v>
      </c>
      <c r="I1341" t="s">
        <v>28</v>
      </c>
      <c r="J1341" t="s">
        <v>28</v>
      </c>
      <c r="K1341">
        <v>8</v>
      </c>
      <c r="L1341">
        <v>-1</v>
      </c>
      <c r="M1341">
        <v>-1</v>
      </c>
      <c r="N1341">
        <v>-1</v>
      </c>
      <c r="O1341">
        <v>-1</v>
      </c>
      <c r="P1341">
        <v>1</v>
      </c>
      <c r="Q1341">
        <v>-1</v>
      </c>
      <c r="S1341" t="s">
        <v>4205</v>
      </c>
      <c r="T1341">
        <v>581</v>
      </c>
      <c r="U1341">
        <v>-1</v>
      </c>
      <c r="V1341">
        <v>-1</v>
      </c>
      <c r="W1341" s="1" t="s">
        <v>4206</v>
      </c>
      <c r="X1341" t="s">
        <v>4206</v>
      </c>
    </row>
    <row r="1342" spans="2:24" hidden="1" x14ac:dyDescent="0.25">
      <c r="B1342" t="s">
        <v>4217</v>
      </c>
      <c r="C1342" t="s">
        <v>4224</v>
      </c>
      <c r="D1342" t="s">
        <v>4224</v>
      </c>
      <c r="E1342">
        <v>-1</v>
      </c>
      <c r="F1342" t="s">
        <v>89</v>
      </c>
      <c r="G1342">
        <v>64</v>
      </c>
      <c r="H1342">
        <v>0</v>
      </c>
      <c r="I1342" t="s">
        <v>27</v>
      </c>
      <c r="J1342" t="s">
        <v>28</v>
      </c>
      <c r="K1342">
        <v>16</v>
      </c>
      <c r="L1342">
        <v>-1</v>
      </c>
      <c r="M1342">
        <v>-1</v>
      </c>
      <c r="N1342">
        <v>-1</v>
      </c>
      <c r="O1342">
        <v>-1</v>
      </c>
      <c r="P1342">
        <v>1</v>
      </c>
      <c r="Q1342">
        <v>-1</v>
      </c>
      <c r="R1342" t="s">
        <v>28</v>
      </c>
      <c r="S1342" t="s">
        <v>4225</v>
      </c>
      <c r="T1342">
        <v>0</v>
      </c>
      <c r="U1342">
        <v>-1</v>
      </c>
      <c r="V1342">
        <v>-1</v>
      </c>
      <c r="W1342" s="1" t="s">
        <v>4226</v>
      </c>
      <c r="X1342" t="s">
        <v>4226</v>
      </c>
    </row>
    <row r="1343" spans="2:24" hidden="1" x14ac:dyDescent="0.25">
      <c r="B1343" t="s">
        <v>4191</v>
      </c>
      <c r="C1343" t="s">
        <v>2377</v>
      </c>
      <c r="D1343" t="s">
        <v>2377</v>
      </c>
      <c r="E1343">
        <v>-1</v>
      </c>
      <c r="F1343" t="s">
        <v>89</v>
      </c>
      <c r="G1343">
        <v>128</v>
      </c>
      <c r="H1343">
        <v>0</v>
      </c>
      <c r="I1343" t="s">
        <v>28</v>
      </c>
      <c r="J1343" t="s">
        <v>28</v>
      </c>
      <c r="K1343">
        <v>2</v>
      </c>
      <c r="L1343">
        <v>-1</v>
      </c>
      <c r="M1343">
        <v>-1</v>
      </c>
      <c r="N1343">
        <v>-1</v>
      </c>
      <c r="O1343">
        <v>-1</v>
      </c>
      <c r="P1343">
        <v>1</v>
      </c>
      <c r="Q1343">
        <v>-1</v>
      </c>
      <c r="S1343" t="s">
        <v>4193</v>
      </c>
      <c r="T1343">
        <v>581</v>
      </c>
      <c r="U1343">
        <v>-1</v>
      </c>
      <c r="V1343">
        <v>-1</v>
      </c>
      <c r="W1343" s="1" t="s">
        <v>4194</v>
      </c>
      <c r="X1343" t="s">
        <v>4194</v>
      </c>
    </row>
    <row r="1344" spans="2:24" hidden="1" x14ac:dyDescent="0.25">
      <c r="B1344" t="s">
        <v>4191</v>
      </c>
      <c r="C1344" t="s">
        <v>240</v>
      </c>
      <c r="D1344" t="s">
        <v>240</v>
      </c>
      <c r="E1344">
        <v>-1</v>
      </c>
      <c r="F1344" t="s">
        <v>2252</v>
      </c>
      <c r="G1344">
        <v>10</v>
      </c>
      <c r="H1344">
        <v>0</v>
      </c>
      <c r="I1344" t="s">
        <v>28</v>
      </c>
      <c r="J1344" t="s">
        <v>27</v>
      </c>
      <c r="K1344">
        <v>1</v>
      </c>
      <c r="L1344">
        <v>-1</v>
      </c>
      <c r="M1344">
        <v>-1</v>
      </c>
      <c r="N1344">
        <v>-1</v>
      </c>
      <c r="O1344">
        <v>-1</v>
      </c>
      <c r="P1344">
        <v>1</v>
      </c>
      <c r="Q1344">
        <v>-1</v>
      </c>
      <c r="R1344" t="s">
        <v>27</v>
      </c>
      <c r="S1344" t="s">
        <v>4192</v>
      </c>
      <c r="T1344">
        <v>581</v>
      </c>
      <c r="U1344">
        <v>-1</v>
      </c>
      <c r="V1344">
        <v>-1</v>
      </c>
      <c r="W1344" s="1" t="s">
        <v>3635</v>
      </c>
      <c r="X1344" t="s">
        <v>3635</v>
      </c>
    </row>
    <row r="1345" spans="2:24" hidden="1" x14ac:dyDescent="0.25">
      <c r="B1345" t="s">
        <v>4217</v>
      </c>
      <c r="C1345" t="s">
        <v>4239</v>
      </c>
      <c r="D1345" t="s">
        <v>4239</v>
      </c>
      <c r="E1345">
        <v>-1</v>
      </c>
      <c r="F1345" t="s">
        <v>89</v>
      </c>
      <c r="G1345">
        <v>16</v>
      </c>
      <c r="H1345">
        <v>0</v>
      </c>
      <c r="I1345" t="s">
        <v>27</v>
      </c>
      <c r="J1345" t="s">
        <v>28</v>
      </c>
      <c r="K1345">
        <v>21</v>
      </c>
      <c r="L1345">
        <v>-1</v>
      </c>
      <c r="M1345">
        <v>-1</v>
      </c>
      <c r="N1345">
        <v>-1</v>
      </c>
      <c r="O1345">
        <v>-1</v>
      </c>
      <c r="P1345">
        <v>1</v>
      </c>
      <c r="Q1345">
        <v>-1</v>
      </c>
      <c r="R1345" t="s">
        <v>28</v>
      </c>
      <c r="S1345" t="s">
        <v>4240</v>
      </c>
      <c r="T1345">
        <v>0</v>
      </c>
      <c r="U1345">
        <v>-1</v>
      </c>
      <c r="V1345">
        <v>-1</v>
      </c>
      <c r="W1345" s="1" t="s">
        <v>4241</v>
      </c>
      <c r="X1345" t="s">
        <v>4241</v>
      </c>
    </row>
    <row r="1346" spans="2:24" hidden="1" x14ac:dyDescent="0.25">
      <c r="B1346" t="s">
        <v>4252</v>
      </c>
      <c r="C1346" t="s">
        <v>4129</v>
      </c>
      <c r="E1346">
        <v>-1</v>
      </c>
      <c r="F1346" t="s">
        <v>3936</v>
      </c>
      <c r="G1346">
        <v>4</v>
      </c>
      <c r="H1346">
        <v>0</v>
      </c>
      <c r="J1346" t="s">
        <v>27</v>
      </c>
      <c r="K1346">
        <v>2</v>
      </c>
      <c r="L1346">
        <v>-1</v>
      </c>
      <c r="M1346">
        <v>-1</v>
      </c>
      <c r="N1346">
        <v>-1</v>
      </c>
      <c r="O1346">
        <v>-1</v>
      </c>
      <c r="P1346">
        <v>1</v>
      </c>
      <c r="Q1346">
        <v>-1</v>
      </c>
      <c r="T1346">
        <v>581</v>
      </c>
      <c r="U1346">
        <v>-1</v>
      </c>
      <c r="V1346">
        <v>-1</v>
      </c>
      <c r="W1346" s="1" t="s">
        <v>4130</v>
      </c>
      <c r="X1346" t="s">
        <v>4131</v>
      </c>
    </row>
    <row r="1347" spans="2:24" hidden="1" x14ac:dyDescent="0.25">
      <c r="B1347" t="s">
        <v>4252</v>
      </c>
      <c r="C1347" t="s">
        <v>247</v>
      </c>
      <c r="E1347">
        <v>-1</v>
      </c>
      <c r="F1347" t="s">
        <v>89</v>
      </c>
      <c r="G1347">
        <v>2000</v>
      </c>
      <c r="H1347">
        <v>0</v>
      </c>
      <c r="I1347" t="s">
        <v>27</v>
      </c>
      <c r="K1347">
        <v>3</v>
      </c>
      <c r="L1347">
        <v>-1</v>
      </c>
      <c r="M1347">
        <v>-1</v>
      </c>
      <c r="N1347">
        <v>-1</v>
      </c>
      <c r="O1347">
        <v>-1</v>
      </c>
      <c r="P1347">
        <v>1</v>
      </c>
      <c r="Q1347">
        <v>-1</v>
      </c>
      <c r="T1347">
        <v>581</v>
      </c>
      <c r="U1347">
        <v>-1</v>
      </c>
      <c r="V1347">
        <v>-1</v>
      </c>
      <c r="W1347" s="1" t="s">
        <v>4130</v>
      </c>
      <c r="X1347" t="s">
        <v>4131</v>
      </c>
    </row>
    <row r="1348" spans="2:24" hidden="1" x14ac:dyDescent="0.25">
      <c r="B1348" t="s">
        <v>4252</v>
      </c>
      <c r="C1348" t="s">
        <v>240</v>
      </c>
      <c r="E1348">
        <v>-1</v>
      </c>
      <c r="F1348" t="s">
        <v>3936</v>
      </c>
      <c r="G1348">
        <v>4</v>
      </c>
      <c r="H1348">
        <v>0</v>
      </c>
      <c r="J1348" t="s">
        <v>27</v>
      </c>
      <c r="K1348">
        <v>1</v>
      </c>
      <c r="L1348">
        <v>-1</v>
      </c>
      <c r="M1348">
        <v>-1</v>
      </c>
      <c r="N1348">
        <v>-1</v>
      </c>
      <c r="O1348">
        <v>-1</v>
      </c>
      <c r="P1348">
        <v>1</v>
      </c>
      <c r="Q1348">
        <v>-1</v>
      </c>
      <c r="T1348">
        <v>581</v>
      </c>
      <c r="U1348">
        <v>-1</v>
      </c>
      <c r="V1348">
        <v>-1</v>
      </c>
      <c r="W1348" s="1" t="s">
        <v>4130</v>
      </c>
      <c r="X1348" t="s">
        <v>4131</v>
      </c>
    </row>
    <row r="1349" spans="2:24" hidden="1" x14ac:dyDescent="0.25">
      <c r="B1349" t="s">
        <v>4253</v>
      </c>
      <c r="C1349" t="s">
        <v>247</v>
      </c>
      <c r="E1349">
        <v>-1</v>
      </c>
      <c r="F1349" t="s">
        <v>89</v>
      </c>
      <c r="G1349">
        <v>2000</v>
      </c>
      <c r="H1349">
        <v>0</v>
      </c>
      <c r="I1349" t="s">
        <v>27</v>
      </c>
      <c r="K1349">
        <v>3</v>
      </c>
      <c r="L1349">
        <v>-1</v>
      </c>
      <c r="M1349">
        <v>-1</v>
      </c>
      <c r="N1349">
        <v>-1</v>
      </c>
      <c r="O1349">
        <v>-1</v>
      </c>
      <c r="P1349">
        <v>1</v>
      </c>
      <c r="Q1349">
        <v>-1</v>
      </c>
      <c r="T1349">
        <v>581</v>
      </c>
      <c r="U1349">
        <v>-1</v>
      </c>
      <c r="V1349">
        <v>-1</v>
      </c>
      <c r="W1349" s="1" t="s">
        <v>4130</v>
      </c>
      <c r="X1349" t="s">
        <v>4131</v>
      </c>
    </row>
    <row r="1350" spans="2:24" hidden="1" x14ac:dyDescent="0.25">
      <c r="B1350" t="s">
        <v>4253</v>
      </c>
      <c r="C1350" t="s">
        <v>4119</v>
      </c>
      <c r="E1350">
        <v>-1</v>
      </c>
      <c r="F1350" t="s">
        <v>3936</v>
      </c>
      <c r="G1350">
        <v>4</v>
      </c>
      <c r="H1350">
        <v>0</v>
      </c>
      <c r="J1350" t="s">
        <v>27</v>
      </c>
      <c r="K1350">
        <v>2</v>
      </c>
      <c r="L1350">
        <v>-1</v>
      </c>
      <c r="M1350">
        <v>-1</v>
      </c>
      <c r="N1350">
        <v>-1</v>
      </c>
      <c r="O1350">
        <v>-1</v>
      </c>
      <c r="P1350">
        <v>1</v>
      </c>
      <c r="Q1350">
        <v>-1</v>
      </c>
      <c r="T1350">
        <v>581</v>
      </c>
      <c r="U1350">
        <v>-1</v>
      </c>
      <c r="V1350">
        <v>-1</v>
      </c>
      <c r="W1350" s="1" t="s">
        <v>4130</v>
      </c>
      <c r="X1350" t="s">
        <v>4131</v>
      </c>
    </row>
    <row r="1351" spans="2:24" hidden="1" x14ac:dyDescent="0.25">
      <c r="B1351" t="s">
        <v>4253</v>
      </c>
      <c r="C1351" t="s">
        <v>240</v>
      </c>
      <c r="E1351">
        <v>-1</v>
      </c>
      <c r="F1351" t="s">
        <v>3936</v>
      </c>
      <c r="G1351">
        <v>4</v>
      </c>
      <c r="H1351">
        <v>0</v>
      </c>
      <c r="J1351" t="s">
        <v>27</v>
      </c>
      <c r="K1351">
        <v>1</v>
      </c>
      <c r="L1351">
        <v>-1</v>
      </c>
      <c r="M1351">
        <v>-1</v>
      </c>
      <c r="N1351">
        <v>-1</v>
      </c>
      <c r="O1351">
        <v>-1</v>
      </c>
      <c r="P1351">
        <v>1</v>
      </c>
      <c r="Q1351">
        <v>-1</v>
      </c>
      <c r="T1351">
        <v>581</v>
      </c>
      <c r="U1351">
        <v>-1</v>
      </c>
      <c r="V1351">
        <v>-1</v>
      </c>
      <c r="W1351" s="1" t="s">
        <v>4130</v>
      </c>
      <c r="X1351" t="s">
        <v>4131</v>
      </c>
    </row>
    <row r="1352" spans="2:24" ht="30" hidden="1" x14ac:dyDescent="0.25">
      <c r="B1352" t="s">
        <v>4254</v>
      </c>
      <c r="C1352" t="s">
        <v>4272</v>
      </c>
      <c r="D1352" t="s">
        <v>4272</v>
      </c>
      <c r="E1352">
        <v>-1</v>
      </c>
      <c r="F1352" t="s">
        <v>82</v>
      </c>
      <c r="G1352">
        <v>6</v>
      </c>
      <c r="H1352">
        <v>2</v>
      </c>
      <c r="I1352" t="s">
        <v>27</v>
      </c>
      <c r="J1352" t="s">
        <v>28</v>
      </c>
      <c r="K1352">
        <v>8</v>
      </c>
      <c r="L1352">
        <v>-1</v>
      </c>
      <c r="M1352">
        <v>-1</v>
      </c>
      <c r="N1352">
        <v>-1</v>
      </c>
      <c r="O1352">
        <v>-1</v>
      </c>
      <c r="P1352">
        <v>1</v>
      </c>
      <c r="Q1352">
        <v>-1</v>
      </c>
      <c r="S1352" t="s">
        <v>4273</v>
      </c>
      <c r="T1352">
        <v>-1</v>
      </c>
      <c r="U1352">
        <v>-1</v>
      </c>
      <c r="W1352" s="1" t="s">
        <v>4274</v>
      </c>
      <c r="X1352" t="s">
        <v>4274</v>
      </c>
    </row>
    <row r="1353" spans="2:24" ht="30" hidden="1" x14ac:dyDescent="0.25">
      <c r="B1353" t="s">
        <v>4254</v>
      </c>
      <c r="C1353" t="s">
        <v>4269</v>
      </c>
      <c r="D1353" t="s">
        <v>4269</v>
      </c>
      <c r="E1353">
        <v>-1</v>
      </c>
      <c r="F1353" t="s">
        <v>82</v>
      </c>
      <c r="G1353">
        <v>6</v>
      </c>
      <c r="H1353">
        <v>2</v>
      </c>
      <c r="I1353" t="s">
        <v>27</v>
      </c>
      <c r="J1353" t="s">
        <v>28</v>
      </c>
      <c r="K1353">
        <v>7</v>
      </c>
      <c r="L1353">
        <v>-1</v>
      </c>
      <c r="M1353">
        <v>-1</v>
      </c>
      <c r="N1353">
        <v>-1</v>
      </c>
      <c r="O1353">
        <v>-1</v>
      </c>
      <c r="P1353">
        <v>1</v>
      </c>
      <c r="Q1353">
        <v>-1</v>
      </c>
      <c r="S1353" t="s">
        <v>4270</v>
      </c>
      <c r="T1353">
        <v>-1</v>
      </c>
      <c r="U1353">
        <v>20</v>
      </c>
      <c r="W1353" s="1" t="s">
        <v>4271</v>
      </c>
      <c r="X1353" t="s">
        <v>4271</v>
      </c>
    </row>
    <row r="1354" spans="2:24" ht="30" hidden="1" x14ac:dyDescent="0.25">
      <c r="B1354" t="s">
        <v>4254</v>
      </c>
      <c r="C1354" t="s">
        <v>4412</v>
      </c>
      <c r="D1354" t="s">
        <v>4412</v>
      </c>
      <c r="E1354">
        <v>-1</v>
      </c>
      <c r="F1354" t="s">
        <v>82</v>
      </c>
      <c r="G1354">
        <v>8</v>
      </c>
      <c r="H1354">
        <v>0</v>
      </c>
      <c r="I1354" t="s">
        <v>27</v>
      </c>
      <c r="J1354" t="s">
        <v>28</v>
      </c>
      <c r="K1354">
        <v>13</v>
      </c>
      <c r="L1354">
        <v>-1</v>
      </c>
      <c r="M1354">
        <v>-1</v>
      </c>
      <c r="N1354">
        <v>-1</v>
      </c>
      <c r="O1354">
        <v>-1</v>
      </c>
      <c r="P1354">
        <v>1</v>
      </c>
      <c r="Q1354">
        <v>-1</v>
      </c>
      <c r="S1354" t="s">
        <v>4413</v>
      </c>
      <c r="T1354">
        <v>-1</v>
      </c>
      <c r="U1354">
        <v>-1</v>
      </c>
      <c r="W1354" s="1" t="s">
        <v>4414</v>
      </c>
      <c r="X1354" t="s">
        <v>4414</v>
      </c>
    </row>
    <row r="1355" spans="2:24" ht="30" hidden="1" x14ac:dyDescent="0.25">
      <c r="B1355" t="s">
        <v>4254</v>
      </c>
      <c r="C1355" t="s">
        <v>4262</v>
      </c>
      <c r="D1355" t="s">
        <v>4262</v>
      </c>
      <c r="E1355">
        <v>-1</v>
      </c>
      <c r="F1355" t="s">
        <v>120</v>
      </c>
      <c r="G1355">
        <v>10</v>
      </c>
      <c r="H1355">
        <v>0</v>
      </c>
      <c r="I1355" t="s">
        <v>28</v>
      </c>
      <c r="J1355" t="s">
        <v>28</v>
      </c>
      <c r="K1355">
        <v>4</v>
      </c>
      <c r="L1355">
        <v>-1</v>
      </c>
      <c r="M1355">
        <v>-1</v>
      </c>
      <c r="N1355">
        <v>-1</v>
      </c>
      <c r="O1355">
        <v>-1</v>
      </c>
      <c r="P1355">
        <v>1</v>
      </c>
      <c r="Q1355">
        <v>-1</v>
      </c>
      <c r="S1355" t="s">
        <v>4263</v>
      </c>
      <c r="T1355">
        <v>-1</v>
      </c>
      <c r="U1355">
        <v>-1</v>
      </c>
      <c r="W1355" s="1" t="s">
        <v>4264</v>
      </c>
      <c r="X1355" t="s">
        <v>4264</v>
      </c>
    </row>
    <row r="1356" spans="2:24" hidden="1" x14ac:dyDescent="0.25">
      <c r="B1356" t="s">
        <v>4254</v>
      </c>
      <c r="C1356" t="s">
        <v>4259</v>
      </c>
      <c r="D1356" t="s">
        <v>4259</v>
      </c>
      <c r="E1356">
        <v>-1</v>
      </c>
      <c r="F1356" t="s">
        <v>82</v>
      </c>
      <c r="G1356">
        <v>6</v>
      </c>
      <c r="H1356">
        <v>0</v>
      </c>
      <c r="I1356" t="s">
        <v>28</v>
      </c>
      <c r="J1356" t="s">
        <v>28</v>
      </c>
      <c r="K1356">
        <v>3</v>
      </c>
      <c r="L1356">
        <v>-1</v>
      </c>
      <c r="M1356">
        <v>-1</v>
      </c>
      <c r="N1356">
        <v>-1</v>
      </c>
      <c r="O1356">
        <v>-1</v>
      </c>
      <c r="P1356">
        <v>1</v>
      </c>
      <c r="Q1356">
        <v>-1</v>
      </c>
      <c r="S1356" t="s">
        <v>4260</v>
      </c>
      <c r="T1356">
        <v>-1</v>
      </c>
      <c r="U1356">
        <v>-1</v>
      </c>
      <c r="W1356" s="1" t="s">
        <v>4261</v>
      </c>
      <c r="X1356" t="s">
        <v>4261</v>
      </c>
    </row>
    <row r="1357" spans="2:24" hidden="1" x14ac:dyDescent="0.25">
      <c r="B1357" t="s">
        <v>4254</v>
      </c>
      <c r="C1357" t="s">
        <v>4256</v>
      </c>
      <c r="D1357" t="s">
        <v>4256</v>
      </c>
      <c r="E1357">
        <v>-1</v>
      </c>
      <c r="F1357" t="s">
        <v>82</v>
      </c>
      <c r="G1357">
        <v>6</v>
      </c>
      <c r="H1357">
        <v>0</v>
      </c>
      <c r="I1357" t="s">
        <v>28</v>
      </c>
      <c r="J1357" t="s">
        <v>28</v>
      </c>
      <c r="K1357">
        <v>2</v>
      </c>
      <c r="L1357">
        <v>-1</v>
      </c>
      <c r="M1357">
        <v>-1</v>
      </c>
      <c r="N1357">
        <v>-1</v>
      </c>
      <c r="O1357">
        <v>-1</v>
      </c>
      <c r="P1357">
        <v>1</v>
      </c>
      <c r="Q1357">
        <v>-1</v>
      </c>
      <c r="S1357" t="s">
        <v>4257</v>
      </c>
      <c r="T1357">
        <v>-1</v>
      </c>
      <c r="U1357">
        <v>-1</v>
      </c>
      <c r="W1357" s="1" t="s">
        <v>4258</v>
      </c>
      <c r="X1357" t="s">
        <v>4258</v>
      </c>
    </row>
    <row r="1358" spans="2:24" hidden="1" x14ac:dyDescent="0.25">
      <c r="B1358" t="s">
        <v>4254</v>
      </c>
      <c r="C1358" t="s">
        <v>282</v>
      </c>
      <c r="D1358" t="s">
        <v>282</v>
      </c>
      <c r="E1358">
        <v>-1</v>
      </c>
      <c r="F1358" t="s">
        <v>89</v>
      </c>
      <c r="G1358">
        <v>15</v>
      </c>
      <c r="H1358">
        <v>0</v>
      </c>
      <c r="I1358" t="s">
        <v>28</v>
      </c>
      <c r="J1358" t="s">
        <v>28</v>
      </c>
      <c r="K1358">
        <v>1</v>
      </c>
      <c r="L1358">
        <v>-1</v>
      </c>
      <c r="M1358">
        <v>-1</v>
      </c>
      <c r="N1358">
        <v>-1</v>
      </c>
      <c r="O1358">
        <v>-1</v>
      </c>
      <c r="P1358">
        <v>1</v>
      </c>
      <c r="Q1358">
        <v>-1</v>
      </c>
      <c r="S1358" t="s">
        <v>1839</v>
      </c>
      <c r="T1358">
        <v>-1</v>
      </c>
      <c r="U1358">
        <v>-1</v>
      </c>
      <c r="W1358" s="1" t="s">
        <v>4255</v>
      </c>
      <c r="X1358" t="s">
        <v>4255</v>
      </c>
    </row>
    <row r="1359" spans="2:24" ht="30" hidden="1" x14ac:dyDescent="0.25">
      <c r="B1359" t="s">
        <v>4254</v>
      </c>
      <c r="C1359" t="s">
        <v>4409</v>
      </c>
      <c r="D1359" t="s">
        <v>4409</v>
      </c>
      <c r="E1359">
        <v>-1</v>
      </c>
      <c r="F1359" t="s">
        <v>82</v>
      </c>
      <c r="G1359">
        <v>8</v>
      </c>
      <c r="H1359">
        <v>0</v>
      </c>
      <c r="I1359" t="s">
        <v>27</v>
      </c>
      <c r="J1359" t="s">
        <v>28</v>
      </c>
      <c r="K1359">
        <v>11</v>
      </c>
      <c r="L1359">
        <v>-1</v>
      </c>
      <c r="M1359">
        <v>-1</v>
      </c>
      <c r="N1359">
        <v>-1</v>
      </c>
      <c r="O1359">
        <v>-1</v>
      </c>
      <c r="P1359">
        <v>1</v>
      </c>
      <c r="Q1359">
        <v>-1</v>
      </c>
      <c r="S1359" t="s">
        <v>4410</v>
      </c>
      <c r="T1359">
        <v>-1</v>
      </c>
      <c r="U1359">
        <v>-1</v>
      </c>
      <c r="W1359" s="1" t="s">
        <v>4411</v>
      </c>
      <c r="X1359" t="s">
        <v>4411</v>
      </c>
    </row>
    <row r="1360" spans="2:24" hidden="1" x14ac:dyDescent="0.25">
      <c r="B1360" t="s">
        <v>4254</v>
      </c>
      <c r="C1360" t="s">
        <v>230</v>
      </c>
      <c r="D1360" t="s">
        <v>230</v>
      </c>
      <c r="E1360">
        <v>-1</v>
      </c>
      <c r="F1360" t="s">
        <v>120</v>
      </c>
      <c r="G1360">
        <v>26</v>
      </c>
      <c r="H1360">
        <v>6</v>
      </c>
      <c r="I1360" t="s">
        <v>27</v>
      </c>
      <c r="J1360" t="s">
        <v>28</v>
      </c>
      <c r="K1360">
        <v>16</v>
      </c>
      <c r="L1360">
        <v>-1</v>
      </c>
      <c r="M1360">
        <v>-1</v>
      </c>
      <c r="N1360">
        <v>-1</v>
      </c>
      <c r="O1360">
        <v>-1</v>
      </c>
      <c r="P1360">
        <v>1</v>
      </c>
      <c r="Q1360">
        <v>-1</v>
      </c>
      <c r="S1360" t="s">
        <v>4421</v>
      </c>
      <c r="T1360">
        <v>-1</v>
      </c>
      <c r="U1360">
        <v>-1</v>
      </c>
      <c r="W1360" s="1" t="s">
        <v>4422</v>
      </c>
      <c r="X1360" t="s">
        <v>4422</v>
      </c>
    </row>
    <row r="1361" spans="2:24" ht="30" hidden="1" x14ac:dyDescent="0.25">
      <c r="B1361" t="s">
        <v>4254</v>
      </c>
      <c r="C1361" t="s">
        <v>234</v>
      </c>
      <c r="D1361" t="s">
        <v>234</v>
      </c>
      <c r="E1361">
        <v>-1</v>
      </c>
      <c r="F1361" t="s">
        <v>89</v>
      </c>
      <c r="G1361">
        <v>4</v>
      </c>
      <c r="H1361">
        <v>0</v>
      </c>
      <c r="I1361" t="s">
        <v>28</v>
      </c>
      <c r="J1361" t="s">
        <v>28</v>
      </c>
      <c r="K1361">
        <v>17</v>
      </c>
      <c r="L1361">
        <v>-1</v>
      </c>
      <c r="M1361">
        <v>-1</v>
      </c>
      <c r="N1361">
        <v>-1</v>
      </c>
      <c r="O1361">
        <v>-1</v>
      </c>
      <c r="P1361">
        <v>1</v>
      </c>
      <c r="Q1361">
        <v>-1</v>
      </c>
      <c r="S1361" t="s">
        <v>4423</v>
      </c>
      <c r="T1361">
        <v>-1</v>
      </c>
      <c r="U1361">
        <v>-1</v>
      </c>
      <c r="W1361" s="1" t="s">
        <v>4424</v>
      </c>
      <c r="X1361" t="s">
        <v>4424</v>
      </c>
    </row>
    <row r="1362" spans="2:24" hidden="1" x14ac:dyDescent="0.25">
      <c r="B1362" t="s">
        <v>4254</v>
      </c>
      <c r="C1362" t="s">
        <v>351</v>
      </c>
      <c r="D1362" t="s">
        <v>351</v>
      </c>
      <c r="E1362">
        <v>-1</v>
      </c>
      <c r="F1362" t="s">
        <v>89</v>
      </c>
      <c r="G1362">
        <v>255</v>
      </c>
      <c r="H1362">
        <v>0</v>
      </c>
      <c r="I1362" t="s">
        <v>27</v>
      </c>
      <c r="J1362" t="s">
        <v>28</v>
      </c>
      <c r="K1362">
        <v>21</v>
      </c>
      <c r="L1362">
        <v>-1</v>
      </c>
      <c r="M1362">
        <v>-1</v>
      </c>
      <c r="N1362">
        <v>-1</v>
      </c>
      <c r="O1362">
        <v>-1</v>
      </c>
      <c r="P1362">
        <v>1</v>
      </c>
      <c r="Q1362">
        <v>-1</v>
      </c>
      <c r="S1362" t="s">
        <v>4431</v>
      </c>
      <c r="T1362">
        <v>-1</v>
      </c>
      <c r="U1362">
        <v>-1</v>
      </c>
      <c r="W1362" s="1" t="s">
        <v>4432</v>
      </c>
      <c r="X1362" t="s">
        <v>4432</v>
      </c>
    </row>
    <row r="1363" spans="2:24" hidden="1" x14ac:dyDescent="0.25">
      <c r="B1363" t="s">
        <v>4254</v>
      </c>
      <c r="C1363" t="s">
        <v>243</v>
      </c>
      <c r="D1363" t="s">
        <v>243</v>
      </c>
      <c r="E1363">
        <v>-1</v>
      </c>
      <c r="F1363" t="s">
        <v>89</v>
      </c>
      <c r="G1363">
        <v>255</v>
      </c>
      <c r="H1363">
        <v>0</v>
      </c>
      <c r="I1363" t="s">
        <v>27</v>
      </c>
      <c r="J1363" t="s">
        <v>28</v>
      </c>
      <c r="K1363">
        <v>20</v>
      </c>
      <c r="L1363">
        <v>-1</v>
      </c>
      <c r="M1363">
        <v>-1</v>
      </c>
      <c r="N1363">
        <v>-1</v>
      </c>
      <c r="O1363">
        <v>-1</v>
      </c>
      <c r="P1363">
        <v>1</v>
      </c>
      <c r="Q1363">
        <v>-1</v>
      </c>
      <c r="S1363" t="s">
        <v>4429</v>
      </c>
      <c r="T1363">
        <v>-1</v>
      </c>
      <c r="U1363">
        <v>-1</v>
      </c>
      <c r="W1363" s="1" t="s">
        <v>4430</v>
      </c>
      <c r="X1363" t="s">
        <v>4430</v>
      </c>
    </row>
    <row r="1364" spans="2:24" ht="30" hidden="1" x14ac:dyDescent="0.25">
      <c r="B1364" t="s">
        <v>4254</v>
      </c>
      <c r="C1364" t="s">
        <v>4275</v>
      </c>
      <c r="D1364" t="s">
        <v>4275</v>
      </c>
      <c r="E1364">
        <v>-1</v>
      </c>
      <c r="F1364" t="s">
        <v>82</v>
      </c>
      <c r="G1364">
        <v>3</v>
      </c>
      <c r="H1364">
        <v>0</v>
      </c>
      <c r="I1364" t="s">
        <v>27</v>
      </c>
      <c r="J1364" t="s">
        <v>28</v>
      </c>
      <c r="K1364">
        <v>9</v>
      </c>
      <c r="L1364">
        <v>-1</v>
      </c>
      <c r="M1364">
        <v>-1</v>
      </c>
      <c r="N1364">
        <v>-1</v>
      </c>
      <c r="O1364">
        <v>-1</v>
      </c>
      <c r="P1364">
        <v>1</v>
      </c>
      <c r="Q1364">
        <v>-1</v>
      </c>
      <c r="S1364" t="s">
        <v>4276</v>
      </c>
      <c r="T1364">
        <v>-1</v>
      </c>
      <c r="U1364">
        <v>-1</v>
      </c>
      <c r="W1364" s="1" t="s">
        <v>4277</v>
      </c>
      <c r="X1364" t="s">
        <v>4277</v>
      </c>
    </row>
    <row r="1365" spans="2:24" ht="30" hidden="1" x14ac:dyDescent="0.25">
      <c r="B1365" t="s">
        <v>4254</v>
      </c>
      <c r="C1365" t="s">
        <v>1667</v>
      </c>
      <c r="D1365" t="s">
        <v>1667</v>
      </c>
      <c r="E1365">
        <v>-1</v>
      </c>
      <c r="F1365" t="s">
        <v>82</v>
      </c>
      <c r="G1365">
        <v>10</v>
      </c>
      <c r="H1365">
        <v>2</v>
      </c>
      <c r="I1365" t="s">
        <v>27</v>
      </c>
      <c r="J1365" t="s">
        <v>28</v>
      </c>
      <c r="K1365">
        <v>12</v>
      </c>
      <c r="L1365">
        <v>-1</v>
      </c>
      <c r="M1365">
        <v>-1</v>
      </c>
      <c r="N1365">
        <v>-1</v>
      </c>
      <c r="O1365">
        <v>-1</v>
      </c>
      <c r="P1365">
        <v>1</v>
      </c>
      <c r="Q1365">
        <v>-1</v>
      </c>
      <c r="S1365" t="s">
        <v>4399</v>
      </c>
      <c r="T1365">
        <v>-1</v>
      </c>
      <c r="U1365">
        <v>-1</v>
      </c>
      <c r="W1365" s="1" t="s">
        <v>4400</v>
      </c>
      <c r="X1365" t="s">
        <v>4400</v>
      </c>
    </row>
    <row r="1366" spans="2:24" ht="30" hidden="1" x14ac:dyDescent="0.25">
      <c r="B1366" t="s">
        <v>4254</v>
      </c>
      <c r="C1366" t="s">
        <v>560</v>
      </c>
      <c r="D1366" t="s">
        <v>560</v>
      </c>
      <c r="E1366">
        <v>-1</v>
      </c>
      <c r="F1366" t="s">
        <v>89</v>
      </c>
      <c r="G1366">
        <v>4</v>
      </c>
      <c r="H1366">
        <v>0</v>
      </c>
      <c r="I1366" t="s">
        <v>27</v>
      </c>
      <c r="J1366" t="s">
        <v>28</v>
      </c>
      <c r="K1366">
        <v>5</v>
      </c>
      <c r="L1366">
        <v>-1</v>
      </c>
      <c r="M1366">
        <v>-1</v>
      </c>
      <c r="N1366">
        <v>-1</v>
      </c>
      <c r="O1366">
        <v>-1</v>
      </c>
      <c r="P1366">
        <v>1</v>
      </c>
      <c r="Q1366">
        <v>-1</v>
      </c>
      <c r="S1366" t="s">
        <v>948</v>
      </c>
      <c r="T1366">
        <v>-1</v>
      </c>
      <c r="U1366">
        <v>-1</v>
      </c>
      <c r="W1366" s="1" t="s">
        <v>4265</v>
      </c>
      <c r="X1366" t="s">
        <v>4265</v>
      </c>
    </row>
    <row r="1367" spans="2:24" ht="30" hidden="1" x14ac:dyDescent="0.25">
      <c r="B1367" t="s">
        <v>4254</v>
      </c>
      <c r="C1367" t="s">
        <v>4278</v>
      </c>
      <c r="D1367" t="s">
        <v>4278</v>
      </c>
      <c r="E1367">
        <v>-1</v>
      </c>
      <c r="F1367" t="s">
        <v>82</v>
      </c>
      <c r="G1367">
        <v>8</v>
      </c>
      <c r="H1367">
        <v>0</v>
      </c>
      <c r="I1367" t="s">
        <v>27</v>
      </c>
      <c r="J1367" t="s">
        <v>28</v>
      </c>
      <c r="K1367">
        <v>10</v>
      </c>
      <c r="L1367">
        <v>-1</v>
      </c>
      <c r="M1367">
        <v>-1</v>
      </c>
      <c r="N1367">
        <v>-1</v>
      </c>
      <c r="O1367">
        <v>-1</v>
      </c>
      <c r="P1367">
        <v>1</v>
      </c>
      <c r="Q1367">
        <v>-1</v>
      </c>
      <c r="S1367" t="s">
        <v>4279</v>
      </c>
      <c r="T1367">
        <v>-1</v>
      </c>
      <c r="U1367">
        <v>-1</v>
      </c>
      <c r="W1367" s="1" t="s">
        <v>4280</v>
      </c>
      <c r="X1367" t="s">
        <v>4280</v>
      </c>
    </row>
    <row r="1368" spans="2:24" ht="30" hidden="1" x14ac:dyDescent="0.25">
      <c r="B1368" t="s">
        <v>4254</v>
      </c>
      <c r="C1368" t="s">
        <v>237</v>
      </c>
      <c r="D1368" t="s">
        <v>237</v>
      </c>
      <c r="E1368">
        <v>-1</v>
      </c>
      <c r="F1368" t="s">
        <v>120</v>
      </c>
      <c r="G1368">
        <v>26</v>
      </c>
      <c r="H1368">
        <v>6</v>
      </c>
      <c r="I1368" t="s">
        <v>27</v>
      </c>
      <c r="J1368" t="s">
        <v>28</v>
      </c>
      <c r="K1368">
        <v>18</v>
      </c>
      <c r="L1368">
        <v>-1</v>
      </c>
      <c r="M1368">
        <v>-1</v>
      </c>
      <c r="N1368">
        <v>-1</v>
      </c>
      <c r="O1368">
        <v>-1</v>
      </c>
      <c r="P1368">
        <v>1</v>
      </c>
      <c r="Q1368">
        <v>-1</v>
      </c>
      <c r="S1368" t="s">
        <v>4425</v>
      </c>
      <c r="T1368">
        <v>-1</v>
      </c>
      <c r="U1368">
        <v>-1</v>
      </c>
      <c r="W1368" s="1" t="s">
        <v>4426</v>
      </c>
      <c r="X1368" t="s">
        <v>4426</v>
      </c>
    </row>
    <row r="1369" spans="2:24" ht="30" hidden="1" x14ac:dyDescent="0.25">
      <c r="B1369" t="s">
        <v>4254</v>
      </c>
      <c r="C1369" t="s">
        <v>4213</v>
      </c>
      <c r="D1369" t="s">
        <v>4213</v>
      </c>
      <c r="E1369">
        <v>-1</v>
      </c>
      <c r="F1369" t="s">
        <v>89</v>
      </c>
      <c r="G1369">
        <v>4</v>
      </c>
      <c r="H1369">
        <v>0</v>
      </c>
      <c r="I1369" t="s">
        <v>27</v>
      </c>
      <c r="J1369" t="s">
        <v>28</v>
      </c>
      <c r="K1369">
        <v>19</v>
      </c>
      <c r="L1369">
        <v>-1</v>
      </c>
      <c r="M1369">
        <v>-1</v>
      </c>
      <c r="N1369">
        <v>-1</v>
      </c>
      <c r="O1369">
        <v>-1</v>
      </c>
      <c r="P1369">
        <v>1</v>
      </c>
      <c r="Q1369">
        <v>-1</v>
      </c>
      <c r="S1369" t="s">
        <v>4427</v>
      </c>
      <c r="T1369">
        <v>-1</v>
      </c>
      <c r="U1369">
        <v>-1</v>
      </c>
      <c r="W1369" s="1" t="s">
        <v>4428</v>
      </c>
      <c r="X1369" t="s">
        <v>4428</v>
      </c>
    </row>
    <row r="1370" spans="2:24" hidden="1" x14ac:dyDescent="0.25">
      <c r="B1370" t="s">
        <v>4254</v>
      </c>
      <c r="C1370" t="s">
        <v>4415</v>
      </c>
      <c r="D1370" t="s">
        <v>4415</v>
      </c>
      <c r="E1370">
        <v>-1</v>
      </c>
      <c r="F1370" t="s">
        <v>120</v>
      </c>
      <c r="G1370">
        <v>10</v>
      </c>
      <c r="H1370">
        <v>0</v>
      </c>
      <c r="I1370" t="s">
        <v>27</v>
      </c>
      <c r="J1370" t="s">
        <v>28</v>
      </c>
      <c r="K1370">
        <v>14</v>
      </c>
      <c r="L1370">
        <v>-1</v>
      </c>
      <c r="M1370">
        <v>-1</v>
      </c>
      <c r="N1370">
        <v>-1</v>
      </c>
      <c r="O1370">
        <v>-1</v>
      </c>
      <c r="P1370">
        <v>1</v>
      </c>
      <c r="Q1370">
        <v>-1</v>
      </c>
      <c r="S1370" t="s">
        <v>4416</v>
      </c>
      <c r="T1370">
        <v>-1</v>
      </c>
      <c r="U1370">
        <v>-1</v>
      </c>
      <c r="W1370" s="1" t="s">
        <v>4417</v>
      </c>
      <c r="X1370" t="s">
        <v>4418</v>
      </c>
    </row>
    <row r="1371" spans="2:24" hidden="1" x14ac:dyDescent="0.25">
      <c r="B1371" t="s">
        <v>4254</v>
      </c>
      <c r="C1371" t="s">
        <v>4138</v>
      </c>
      <c r="D1371" t="s">
        <v>4138</v>
      </c>
      <c r="E1371">
        <v>-1</v>
      </c>
      <c r="F1371" t="s">
        <v>3496</v>
      </c>
      <c r="G1371">
        <v>5</v>
      </c>
      <c r="H1371">
        <v>0</v>
      </c>
      <c r="I1371" t="s">
        <v>27</v>
      </c>
      <c r="J1371" t="s">
        <v>28</v>
      </c>
      <c r="K1371">
        <v>15</v>
      </c>
      <c r="L1371">
        <v>-1</v>
      </c>
      <c r="M1371">
        <v>-1</v>
      </c>
      <c r="N1371">
        <v>-1</v>
      </c>
      <c r="O1371">
        <v>-1</v>
      </c>
      <c r="P1371">
        <v>1</v>
      </c>
      <c r="Q1371">
        <v>-1</v>
      </c>
      <c r="S1371" t="s">
        <v>4419</v>
      </c>
      <c r="T1371">
        <v>-1</v>
      </c>
      <c r="U1371">
        <v>-1</v>
      </c>
      <c r="W1371" s="1" t="s">
        <v>4420</v>
      </c>
      <c r="X1371" t="s">
        <v>4420</v>
      </c>
    </row>
    <row r="1372" spans="2:24" ht="30" hidden="1" x14ac:dyDescent="0.25">
      <c r="B1372" t="s">
        <v>4254</v>
      </c>
      <c r="C1372" t="s">
        <v>4266</v>
      </c>
      <c r="D1372" t="s">
        <v>4266</v>
      </c>
      <c r="E1372">
        <v>-1</v>
      </c>
      <c r="F1372" t="s">
        <v>82</v>
      </c>
      <c r="G1372">
        <v>1</v>
      </c>
      <c r="H1372">
        <v>0</v>
      </c>
      <c r="I1372" t="s">
        <v>27</v>
      </c>
      <c r="J1372" t="s">
        <v>28</v>
      </c>
      <c r="K1372">
        <v>6</v>
      </c>
      <c r="L1372">
        <v>-1</v>
      </c>
      <c r="M1372">
        <v>-1</v>
      </c>
      <c r="N1372">
        <v>-1</v>
      </c>
      <c r="O1372">
        <v>-1</v>
      </c>
      <c r="P1372">
        <v>1</v>
      </c>
      <c r="Q1372">
        <v>-1</v>
      </c>
      <c r="S1372" t="s">
        <v>4267</v>
      </c>
      <c r="T1372">
        <v>-1</v>
      </c>
      <c r="U1372">
        <v>-1</v>
      </c>
      <c r="W1372" s="1" t="s">
        <v>4268</v>
      </c>
      <c r="X1372" t="s">
        <v>4268</v>
      </c>
    </row>
    <row r="1373" spans="2:24" hidden="1" x14ac:dyDescent="0.25">
      <c r="B1373" t="s">
        <v>4433</v>
      </c>
      <c r="C1373" t="s">
        <v>411</v>
      </c>
      <c r="D1373" t="s">
        <v>411</v>
      </c>
      <c r="E1373">
        <v>-1</v>
      </c>
      <c r="F1373" t="s">
        <v>89</v>
      </c>
      <c r="G1373">
        <v>64</v>
      </c>
      <c r="H1373">
        <v>0</v>
      </c>
      <c r="I1373" t="s">
        <v>28</v>
      </c>
      <c r="J1373" t="s">
        <v>28</v>
      </c>
      <c r="K1373">
        <v>6</v>
      </c>
      <c r="L1373">
        <v>-1</v>
      </c>
      <c r="M1373">
        <v>-1</v>
      </c>
      <c r="N1373">
        <v>-1</v>
      </c>
      <c r="O1373">
        <v>-1</v>
      </c>
      <c r="P1373">
        <v>1</v>
      </c>
      <c r="Q1373">
        <v>-1</v>
      </c>
      <c r="R1373" t="s">
        <v>27</v>
      </c>
      <c r="S1373" t="s">
        <v>4448</v>
      </c>
      <c r="T1373">
        <v>581</v>
      </c>
      <c r="U1373">
        <v>-1</v>
      </c>
      <c r="V1373">
        <v>-1</v>
      </c>
      <c r="W1373" s="1" t="s">
        <v>4449</v>
      </c>
      <c r="X1373" t="s">
        <v>4449</v>
      </c>
    </row>
    <row r="1374" spans="2:24" hidden="1" x14ac:dyDescent="0.25">
      <c r="B1374" t="s">
        <v>4433</v>
      </c>
      <c r="C1374" t="s">
        <v>4434</v>
      </c>
      <c r="D1374" t="s">
        <v>4434</v>
      </c>
      <c r="E1374">
        <v>-1</v>
      </c>
      <c r="F1374" t="s">
        <v>89</v>
      </c>
      <c r="G1374">
        <v>16</v>
      </c>
      <c r="H1374">
        <v>0</v>
      </c>
      <c r="I1374" t="s">
        <v>28</v>
      </c>
      <c r="J1374" t="s">
        <v>28</v>
      </c>
      <c r="K1374">
        <v>1</v>
      </c>
      <c r="L1374">
        <v>-1</v>
      </c>
      <c r="M1374">
        <v>-1</v>
      </c>
      <c r="N1374">
        <v>-1</v>
      </c>
      <c r="O1374">
        <v>-1</v>
      </c>
      <c r="P1374">
        <v>1</v>
      </c>
      <c r="Q1374">
        <v>-1</v>
      </c>
      <c r="R1374" t="s">
        <v>27</v>
      </c>
      <c r="S1374" t="s">
        <v>4435</v>
      </c>
      <c r="T1374">
        <v>581</v>
      </c>
      <c r="U1374">
        <v>-1</v>
      </c>
      <c r="V1374">
        <v>-1</v>
      </c>
      <c r="W1374" s="1" t="s">
        <v>4436</v>
      </c>
      <c r="X1374" t="s">
        <v>4436</v>
      </c>
    </row>
    <row r="1375" spans="2:24" hidden="1" x14ac:dyDescent="0.25">
      <c r="B1375" t="s">
        <v>4433</v>
      </c>
      <c r="C1375" t="s">
        <v>4454</v>
      </c>
      <c r="D1375" t="s">
        <v>4454</v>
      </c>
      <c r="E1375">
        <v>-1</v>
      </c>
      <c r="F1375" t="s">
        <v>89</v>
      </c>
      <c r="G1375">
        <v>16</v>
      </c>
      <c r="H1375">
        <v>0</v>
      </c>
      <c r="I1375" t="s">
        <v>27</v>
      </c>
      <c r="J1375" t="s">
        <v>28</v>
      </c>
      <c r="K1375">
        <v>8</v>
      </c>
      <c r="L1375">
        <v>-1</v>
      </c>
      <c r="M1375">
        <v>-1</v>
      </c>
      <c r="N1375">
        <v>-1</v>
      </c>
      <c r="O1375">
        <v>-1</v>
      </c>
      <c r="P1375">
        <v>1</v>
      </c>
      <c r="Q1375">
        <v>-1</v>
      </c>
      <c r="S1375" t="s">
        <v>4455</v>
      </c>
      <c r="T1375">
        <v>581</v>
      </c>
      <c r="U1375">
        <v>-1</v>
      </c>
      <c r="V1375">
        <v>-1</v>
      </c>
      <c r="W1375" s="1" t="s">
        <v>4456</v>
      </c>
      <c r="X1375" t="s">
        <v>4456</v>
      </c>
    </row>
    <row r="1376" spans="2:24" hidden="1" x14ac:dyDescent="0.25">
      <c r="B1376" t="s">
        <v>4433</v>
      </c>
      <c r="C1376" t="s">
        <v>4457</v>
      </c>
      <c r="D1376" t="s">
        <v>4457</v>
      </c>
      <c r="E1376">
        <v>-1</v>
      </c>
      <c r="F1376" t="s">
        <v>89</v>
      </c>
      <c r="G1376">
        <v>64</v>
      </c>
      <c r="H1376">
        <v>0</v>
      </c>
      <c r="I1376" t="s">
        <v>27</v>
      </c>
      <c r="J1376" t="s">
        <v>28</v>
      </c>
      <c r="K1376">
        <v>9</v>
      </c>
      <c r="L1376">
        <v>-1</v>
      </c>
      <c r="M1376">
        <v>-1</v>
      </c>
      <c r="N1376">
        <v>-1</v>
      </c>
      <c r="O1376">
        <v>-1</v>
      </c>
      <c r="P1376">
        <v>1</v>
      </c>
      <c r="Q1376">
        <v>-1</v>
      </c>
      <c r="S1376" t="s">
        <v>4458</v>
      </c>
      <c r="T1376">
        <v>581</v>
      </c>
      <c r="U1376">
        <v>-1</v>
      </c>
      <c r="V1376">
        <v>-1</v>
      </c>
      <c r="W1376" s="1" t="s">
        <v>4459</v>
      </c>
      <c r="X1376" t="s">
        <v>4460</v>
      </c>
    </row>
    <row r="1377" spans="2:24" hidden="1" x14ac:dyDescent="0.25">
      <c r="B1377" t="s">
        <v>4433</v>
      </c>
      <c r="C1377" t="s">
        <v>4450</v>
      </c>
      <c r="D1377" t="s">
        <v>4450</v>
      </c>
      <c r="E1377">
        <v>-1</v>
      </c>
      <c r="F1377" t="s">
        <v>4451</v>
      </c>
      <c r="G1377">
        <v>7</v>
      </c>
      <c r="H1377">
        <v>0</v>
      </c>
      <c r="I1377" t="s">
        <v>27</v>
      </c>
      <c r="J1377" t="s">
        <v>28</v>
      </c>
      <c r="K1377">
        <v>7</v>
      </c>
      <c r="L1377">
        <v>-1</v>
      </c>
      <c r="M1377">
        <v>-1</v>
      </c>
      <c r="N1377">
        <v>-1</v>
      </c>
      <c r="O1377">
        <v>-1</v>
      </c>
      <c r="P1377">
        <v>1</v>
      </c>
      <c r="Q1377">
        <v>-1</v>
      </c>
      <c r="S1377" t="s">
        <v>4452</v>
      </c>
      <c r="T1377">
        <v>581</v>
      </c>
      <c r="U1377">
        <v>-1</v>
      </c>
      <c r="V1377">
        <v>-1</v>
      </c>
      <c r="W1377" s="1" t="s">
        <v>4453</v>
      </c>
      <c r="X1377" t="s">
        <v>4453</v>
      </c>
    </row>
    <row r="1378" spans="2:24" hidden="1" x14ac:dyDescent="0.25">
      <c r="B1378" t="s">
        <v>4433</v>
      </c>
      <c r="C1378" t="s">
        <v>4114</v>
      </c>
      <c r="D1378" t="s">
        <v>4114</v>
      </c>
      <c r="E1378">
        <v>-1</v>
      </c>
      <c r="F1378" t="s">
        <v>82</v>
      </c>
      <c r="G1378">
        <v>5</v>
      </c>
      <c r="H1378">
        <v>0</v>
      </c>
      <c r="I1378" t="s">
        <v>28</v>
      </c>
      <c r="J1378" t="s">
        <v>28</v>
      </c>
      <c r="K1378">
        <v>3</v>
      </c>
      <c r="L1378">
        <v>-1</v>
      </c>
      <c r="M1378">
        <v>-1</v>
      </c>
      <c r="N1378">
        <v>-1</v>
      </c>
      <c r="O1378">
        <v>-1</v>
      </c>
      <c r="P1378">
        <v>1</v>
      </c>
      <c r="Q1378">
        <v>-1</v>
      </c>
      <c r="S1378" t="s">
        <v>4440</v>
      </c>
      <c r="T1378">
        <v>581</v>
      </c>
      <c r="U1378">
        <v>-1</v>
      </c>
      <c r="V1378">
        <v>-1</v>
      </c>
      <c r="W1378" s="1" t="s">
        <v>4441</v>
      </c>
      <c r="X1378" t="s">
        <v>4442</v>
      </c>
    </row>
    <row r="1379" spans="2:24" hidden="1" x14ac:dyDescent="0.25">
      <c r="B1379" t="s">
        <v>4433</v>
      </c>
      <c r="C1379" t="s">
        <v>4443</v>
      </c>
      <c r="D1379" t="s">
        <v>4443</v>
      </c>
      <c r="E1379">
        <v>-1</v>
      </c>
      <c r="F1379" t="s">
        <v>89</v>
      </c>
      <c r="G1379">
        <v>64</v>
      </c>
      <c r="H1379">
        <v>0</v>
      </c>
      <c r="I1379" t="s">
        <v>28</v>
      </c>
      <c r="J1379" t="s">
        <v>28</v>
      </c>
      <c r="K1379">
        <v>4</v>
      </c>
      <c r="L1379">
        <v>-1</v>
      </c>
      <c r="M1379">
        <v>-1</v>
      </c>
      <c r="N1379">
        <v>-1</v>
      </c>
      <c r="O1379">
        <v>-1</v>
      </c>
      <c r="P1379">
        <v>1</v>
      </c>
      <c r="Q1379">
        <v>-1</v>
      </c>
      <c r="S1379" t="s">
        <v>4444</v>
      </c>
      <c r="T1379">
        <v>581</v>
      </c>
      <c r="U1379">
        <v>-1</v>
      </c>
      <c r="V1379">
        <v>-1</v>
      </c>
      <c r="W1379" s="1" t="s">
        <v>4445</v>
      </c>
      <c r="X1379" t="s">
        <v>4445</v>
      </c>
    </row>
    <row r="1380" spans="2:24" hidden="1" x14ac:dyDescent="0.25">
      <c r="B1380" t="s">
        <v>4433</v>
      </c>
      <c r="C1380" t="s">
        <v>4437</v>
      </c>
      <c r="D1380" t="s">
        <v>4437</v>
      </c>
      <c r="E1380">
        <v>-1</v>
      </c>
      <c r="F1380" t="s">
        <v>89</v>
      </c>
      <c r="G1380">
        <v>32</v>
      </c>
      <c r="H1380">
        <v>0</v>
      </c>
      <c r="I1380" t="s">
        <v>28</v>
      </c>
      <c r="J1380" t="s">
        <v>28</v>
      </c>
      <c r="K1380">
        <v>2</v>
      </c>
      <c r="L1380">
        <v>-1</v>
      </c>
      <c r="M1380">
        <v>-1</v>
      </c>
      <c r="N1380">
        <v>-1</v>
      </c>
      <c r="O1380">
        <v>-1</v>
      </c>
      <c r="P1380">
        <v>1</v>
      </c>
      <c r="Q1380">
        <v>-1</v>
      </c>
      <c r="R1380" t="s">
        <v>27</v>
      </c>
      <c r="S1380" t="s">
        <v>4438</v>
      </c>
      <c r="T1380">
        <v>581</v>
      </c>
      <c r="U1380">
        <v>-1</v>
      </c>
      <c r="V1380">
        <v>-1</v>
      </c>
      <c r="W1380" s="1" t="s">
        <v>4182</v>
      </c>
      <c r="X1380" t="s">
        <v>4439</v>
      </c>
    </row>
    <row r="1381" spans="2:24" hidden="1" x14ac:dyDescent="0.25">
      <c r="B1381" t="s">
        <v>4433</v>
      </c>
      <c r="C1381" t="s">
        <v>4461</v>
      </c>
      <c r="D1381" t="s">
        <v>4461</v>
      </c>
      <c r="E1381">
        <v>-1</v>
      </c>
      <c r="F1381" t="s">
        <v>82</v>
      </c>
      <c r="G1381">
        <v>30</v>
      </c>
      <c r="H1381">
        <v>6</v>
      </c>
      <c r="I1381" t="s">
        <v>27</v>
      </c>
      <c r="J1381" t="s">
        <v>28</v>
      </c>
      <c r="K1381">
        <v>10</v>
      </c>
      <c r="L1381">
        <v>-1</v>
      </c>
      <c r="M1381">
        <v>-1</v>
      </c>
      <c r="N1381">
        <v>-1</v>
      </c>
      <c r="O1381">
        <v>-1</v>
      </c>
      <c r="P1381">
        <v>1</v>
      </c>
      <c r="Q1381">
        <v>-1</v>
      </c>
      <c r="S1381" t="s">
        <v>4462</v>
      </c>
      <c r="T1381">
        <v>581</v>
      </c>
      <c r="U1381">
        <v>-1</v>
      </c>
      <c r="V1381">
        <v>-1</v>
      </c>
      <c r="W1381" s="1" t="s">
        <v>4463</v>
      </c>
      <c r="X1381" t="s">
        <v>4464</v>
      </c>
    </row>
    <row r="1382" spans="2:24" hidden="1" x14ac:dyDescent="0.25">
      <c r="B1382" t="s">
        <v>4433</v>
      </c>
      <c r="C1382" t="s">
        <v>408</v>
      </c>
      <c r="D1382" t="s">
        <v>408</v>
      </c>
      <c r="E1382">
        <v>-1</v>
      </c>
      <c r="F1382" t="s">
        <v>89</v>
      </c>
      <c r="G1382">
        <v>64</v>
      </c>
      <c r="H1382">
        <v>0</v>
      </c>
      <c r="I1382" t="s">
        <v>28</v>
      </c>
      <c r="J1382" t="s">
        <v>28</v>
      </c>
      <c r="K1382">
        <v>5</v>
      </c>
      <c r="L1382">
        <v>-1</v>
      </c>
      <c r="M1382">
        <v>-1</v>
      </c>
      <c r="N1382">
        <v>-1</v>
      </c>
      <c r="O1382">
        <v>-1</v>
      </c>
      <c r="P1382">
        <v>1</v>
      </c>
      <c r="Q1382">
        <v>-1</v>
      </c>
      <c r="R1382" t="s">
        <v>27</v>
      </c>
      <c r="S1382" t="s">
        <v>4446</v>
      </c>
      <c r="T1382">
        <v>581</v>
      </c>
      <c r="U1382">
        <v>-1</v>
      </c>
      <c r="V1382">
        <v>-1</v>
      </c>
      <c r="W1382" s="1" t="s">
        <v>4447</v>
      </c>
      <c r="X1382" t="s">
        <v>4447</v>
      </c>
    </row>
    <row r="1383" spans="2:24" hidden="1" x14ac:dyDescent="0.25">
      <c r="B1383" t="s">
        <v>4465</v>
      </c>
      <c r="C1383" t="s">
        <v>282</v>
      </c>
      <c r="D1383" t="s">
        <v>282</v>
      </c>
      <c r="E1383">
        <v>-1</v>
      </c>
      <c r="F1383" t="s">
        <v>89</v>
      </c>
      <c r="G1383">
        <v>15</v>
      </c>
      <c r="H1383">
        <v>0</v>
      </c>
      <c r="I1383" t="s">
        <v>28</v>
      </c>
      <c r="J1383" t="s">
        <v>27</v>
      </c>
      <c r="K1383">
        <v>2</v>
      </c>
      <c r="L1383">
        <v>-1</v>
      </c>
      <c r="M1383">
        <v>-1</v>
      </c>
      <c r="N1383">
        <v>-1</v>
      </c>
      <c r="O1383">
        <v>-1</v>
      </c>
      <c r="P1383">
        <v>1</v>
      </c>
      <c r="Q1383">
        <v>-1</v>
      </c>
      <c r="R1383" t="s">
        <v>27</v>
      </c>
      <c r="S1383" t="s">
        <v>4467</v>
      </c>
      <c r="T1383">
        <v>581</v>
      </c>
      <c r="U1383">
        <v>-1</v>
      </c>
      <c r="V1383">
        <v>-1</v>
      </c>
      <c r="W1383" s="1" t="s">
        <v>4468</v>
      </c>
      <c r="X1383" t="s">
        <v>4468</v>
      </c>
    </row>
    <row r="1384" spans="2:24" hidden="1" x14ac:dyDescent="0.25">
      <c r="B1384" t="s">
        <v>4465</v>
      </c>
      <c r="C1384" t="s">
        <v>4331</v>
      </c>
      <c r="D1384" t="s">
        <v>4331</v>
      </c>
      <c r="E1384">
        <v>-1</v>
      </c>
      <c r="F1384" t="s">
        <v>2252</v>
      </c>
      <c r="G1384">
        <v>10</v>
      </c>
      <c r="H1384">
        <v>0</v>
      </c>
      <c r="I1384" t="s">
        <v>28</v>
      </c>
      <c r="J1384" t="s">
        <v>27</v>
      </c>
      <c r="K1384">
        <v>1</v>
      </c>
      <c r="L1384">
        <v>-1</v>
      </c>
      <c r="M1384">
        <v>-1</v>
      </c>
      <c r="N1384">
        <v>-1</v>
      </c>
      <c r="O1384">
        <v>-1</v>
      </c>
      <c r="P1384">
        <v>1</v>
      </c>
      <c r="Q1384">
        <v>-1</v>
      </c>
      <c r="R1384" t="s">
        <v>27</v>
      </c>
      <c r="S1384" t="s">
        <v>4466</v>
      </c>
      <c r="T1384">
        <v>581</v>
      </c>
      <c r="U1384">
        <v>-1</v>
      </c>
      <c r="V1384">
        <v>-1</v>
      </c>
      <c r="W1384" s="1" t="s">
        <v>4332</v>
      </c>
      <c r="X1384" t="s">
        <v>4332</v>
      </c>
    </row>
    <row r="1385" spans="2:24" hidden="1" x14ac:dyDescent="0.25">
      <c r="B1385" t="s">
        <v>4469</v>
      </c>
      <c r="C1385" t="s">
        <v>3668</v>
      </c>
      <c r="D1385" t="s">
        <v>3668</v>
      </c>
      <c r="E1385">
        <v>-1</v>
      </c>
      <c r="F1385" t="s">
        <v>82</v>
      </c>
      <c r="G1385">
        <v>38</v>
      </c>
      <c r="H1385">
        <v>0</v>
      </c>
      <c r="I1385" t="s">
        <v>28</v>
      </c>
      <c r="J1385" t="s">
        <v>27</v>
      </c>
      <c r="K1385">
        <v>1</v>
      </c>
      <c r="L1385">
        <v>-1</v>
      </c>
      <c r="M1385">
        <v>-1</v>
      </c>
      <c r="N1385">
        <v>-1</v>
      </c>
      <c r="O1385">
        <v>-1</v>
      </c>
      <c r="P1385" t="s">
        <v>97</v>
      </c>
      <c r="Q1385">
        <v>-1</v>
      </c>
      <c r="S1385" t="s">
        <v>4470</v>
      </c>
      <c r="T1385">
        <v>-1</v>
      </c>
      <c r="U1385">
        <v>-1</v>
      </c>
      <c r="V1385">
        <v>-1</v>
      </c>
      <c r="W1385" s="1" t="s">
        <v>4471</v>
      </c>
      <c r="X1385" t="s">
        <v>4471</v>
      </c>
    </row>
    <row r="1386" spans="2:24" hidden="1" x14ac:dyDescent="0.25">
      <c r="B1386" t="s">
        <v>4469</v>
      </c>
      <c r="C1386" t="s">
        <v>3681</v>
      </c>
      <c r="D1386" t="s">
        <v>3681</v>
      </c>
      <c r="E1386">
        <v>-1</v>
      </c>
      <c r="F1386" t="s">
        <v>89</v>
      </c>
      <c r="G1386">
        <v>32</v>
      </c>
      <c r="H1386">
        <v>0</v>
      </c>
      <c r="I1386" t="s">
        <v>27</v>
      </c>
      <c r="J1386" t="s">
        <v>28</v>
      </c>
      <c r="K1386">
        <v>8</v>
      </c>
      <c r="L1386">
        <v>-1</v>
      </c>
      <c r="M1386">
        <v>-1</v>
      </c>
      <c r="N1386">
        <v>-1</v>
      </c>
      <c r="O1386">
        <v>-1</v>
      </c>
      <c r="P1386" t="s">
        <v>97</v>
      </c>
      <c r="Q1386">
        <v>-1</v>
      </c>
      <c r="S1386" t="s">
        <v>4490</v>
      </c>
      <c r="T1386">
        <v>-1</v>
      </c>
      <c r="U1386">
        <v>-1</v>
      </c>
      <c r="V1386">
        <v>-1</v>
      </c>
      <c r="W1386" s="1" t="s">
        <v>3751</v>
      </c>
      <c r="X1386" t="s">
        <v>3751</v>
      </c>
    </row>
    <row r="1387" spans="2:24" hidden="1" x14ac:dyDescent="0.25">
      <c r="B1387" t="s">
        <v>4469</v>
      </c>
      <c r="C1387" t="s">
        <v>3684</v>
      </c>
      <c r="D1387" t="s">
        <v>3684</v>
      </c>
      <c r="E1387">
        <v>-1</v>
      </c>
      <c r="F1387" t="s">
        <v>89</v>
      </c>
      <c r="G1387">
        <v>4</v>
      </c>
      <c r="H1387">
        <v>0</v>
      </c>
      <c r="I1387" t="s">
        <v>27</v>
      </c>
      <c r="J1387" t="s">
        <v>28</v>
      </c>
      <c r="K1387">
        <v>9</v>
      </c>
      <c r="L1387">
        <v>-1</v>
      </c>
      <c r="M1387">
        <v>-1</v>
      </c>
      <c r="N1387">
        <v>-1</v>
      </c>
      <c r="O1387">
        <v>-1</v>
      </c>
      <c r="P1387" t="s">
        <v>97</v>
      </c>
      <c r="Q1387">
        <v>-1</v>
      </c>
      <c r="S1387" t="s">
        <v>4491</v>
      </c>
      <c r="T1387">
        <v>-1</v>
      </c>
      <c r="U1387">
        <v>-1</v>
      </c>
      <c r="V1387">
        <v>-1</v>
      </c>
      <c r="W1387" s="1" t="s">
        <v>3753</v>
      </c>
      <c r="X1387" t="s">
        <v>3753</v>
      </c>
    </row>
    <row r="1388" spans="2:24" hidden="1" x14ac:dyDescent="0.25">
      <c r="B1388" t="s">
        <v>4469</v>
      </c>
      <c r="C1388" t="s">
        <v>4478</v>
      </c>
      <c r="D1388" t="s">
        <v>4478</v>
      </c>
      <c r="E1388">
        <v>-1</v>
      </c>
      <c r="F1388" t="s">
        <v>82</v>
      </c>
      <c r="G1388">
        <v>15</v>
      </c>
      <c r="H1388">
        <v>0</v>
      </c>
      <c r="I1388" t="s">
        <v>27</v>
      </c>
      <c r="J1388" t="s">
        <v>28</v>
      </c>
      <c r="K1388">
        <v>4</v>
      </c>
      <c r="L1388">
        <v>-1</v>
      </c>
      <c r="M1388">
        <v>-1</v>
      </c>
      <c r="N1388">
        <v>-1</v>
      </c>
      <c r="O1388">
        <v>-1</v>
      </c>
      <c r="P1388" t="s">
        <v>97</v>
      </c>
      <c r="Q1388">
        <v>-1</v>
      </c>
      <c r="S1388" t="s">
        <v>4479</v>
      </c>
      <c r="T1388">
        <v>-1</v>
      </c>
      <c r="U1388">
        <v>-1</v>
      </c>
      <c r="V1388">
        <v>-1</v>
      </c>
      <c r="W1388" s="1" t="s">
        <v>4480</v>
      </c>
      <c r="X1388" t="s">
        <v>4480</v>
      </c>
    </row>
    <row r="1389" spans="2:24" hidden="1" x14ac:dyDescent="0.25">
      <c r="B1389" t="s">
        <v>4469</v>
      </c>
      <c r="C1389" t="s">
        <v>4481</v>
      </c>
      <c r="D1389" t="s">
        <v>4481</v>
      </c>
      <c r="E1389">
        <v>-1</v>
      </c>
      <c r="F1389" t="s">
        <v>82</v>
      </c>
      <c r="G1389">
        <v>15</v>
      </c>
      <c r="H1389">
        <v>0</v>
      </c>
      <c r="I1389" t="s">
        <v>27</v>
      </c>
      <c r="J1389" t="s">
        <v>28</v>
      </c>
      <c r="K1389">
        <v>5</v>
      </c>
      <c r="L1389">
        <v>-1</v>
      </c>
      <c r="M1389">
        <v>-1</v>
      </c>
      <c r="N1389">
        <v>-1</v>
      </c>
      <c r="O1389">
        <v>-1</v>
      </c>
      <c r="P1389" t="s">
        <v>97</v>
      </c>
      <c r="Q1389">
        <v>-1</v>
      </c>
      <c r="S1389" t="s">
        <v>4482</v>
      </c>
      <c r="T1389">
        <v>-1</v>
      </c>
      <c r="U1389">
        <v>-1</v>
      </c>
      <c r="V1389">
        <v>-1</v>
      </c>
      <c r="W1389" s="1" t="s">
        <v>4483</v>
      </c>
      <c r="X1389" t="s">
        <v>4483</v>
      </c>
    </row>
    <row r="1390" spans="2:24" hidden="1" x14ac:dyDescent="0.25">
      <c r="B1390" t="s">
        <v>4469</v>
      </c>
      <c r="C1390" t="s">
        <v>4484</v>
      </c>
      <c r="D1390" t="s">
        <v>4484</v>
      </c>
      <c r="E1390">
        <v>-1</v>
      </c>
      <c r="F1390" t="s">
        <v>82</v>
      </c>
      <c r="G1390">
        <v>15</v>
      </c>
      <c r="H1390">
        <v>0</v>
      </c>
      <c r="I1390" t="s">
        <v>27</v>
      </c>
      <c r="J1390" t="s">
        <v>28</v>
      </c>
      <c r="K1390">
        <v>6</v>
      </c>
      <c r="L1390">
        <v>-1</v>
      </c>
      <c r="M1390">
        <v>-1</v>
      </c>
      <c r="N1390">
        <v>-1</v>
      </c>
      <c r="O1390">
        <v>-1</v>
      </c>
      <c r="P1390" t="s">
        <v>97</v>
      </c>
      <c r="Q1390">
        <v>-1</v>
      </c>
      <c r="S1390" t="s">
        <v>4485</v>
      </c>
      <c r="T1390">
        <v>-1</v>
      </c>
      <c r="U1390">
        <v>-1</v>
      </c>
      <c r="V1390">
        <v>-1</v>
      </c>
      <c r="W1390" s="1" t="s">
        <v>4486</v>
      </c>
      <c r="X1390" t="s">
        <v>4486</v>
      </c>
    </row>
    <row r="1391" spans="2:24" hidden="1" x14ac:dyDescent="0.25">
      <c r="B1391" t="s">
        <v>4469</v>
      </c>
      <c r="C1391" t="s">
        <v>4487</v>
      </c>
      <c r="D1391" t="s">
        <v>4487</v>
      </c>
      <c r="E1391">
        <v>-1</v>
      </c>
      <c r="F1391" t="s">
        <v>82</v>
      </c>
      <c r="G1391">
        <v>15</v>
      </c>
      <c r="H1391">
        <v>0</v>
      </c>
      <c r="I1391" t="s">
        <v>27</v>
      </c>
      <c r="J1391" t="s">
        <v>28</v>
      </c>
      <c r="K1391">
        <v>7</v>
      </c>
      <c r="L1391">
        <v>-1</v>
      </c>
      <c r="M1391">
        <v>-1</v>
      </c>
      <c r="N1391">
        <v>-1</v>
      </c>
      <c r="O1391">
        <v>-1</v>
      </c>
      <c r="P1391" t="s">
        <v>97</v>
      </c>
      <c r="Q1391">
        <v>-1</v>
      </c>
      <c r="S1391" t="s">
        <v>4488</v>
      </c>
      <c r="T1391">
        <v>-1</v>
      </c>
      <c r="U1391">
        <v>-1</v>
      </c>
      <c r="V1391">
        <v>-1</v>
      </c>
      <c r="W1391" s="1" t="s">
        <v>4489</v>
      </c>
      <c r="X1391" t="s">
        <v>4489</v>
      </c>
    </row>
    <row r="1392" spans="2:24" hidden="1" x14ac:dyDescent="0.25">
      <c r="B1392" t="s">
        <v>4469</v>
      </c>
      <c r="C1392" t="s">
        <v>4498</v>
      </c>
      <c r="D1392" t="s">
        <v>4498</v>
      </c>
      <c r="E1392">
        <v>-1</v>
      </c>
      <c r="F1392" t="s">
        <v>4495</v>
      </c>
      <c r="G1392">
        <v>4</v>
      </c>
      <c r="H1392">
        <v>0</v>
      </c>
      <c r="I1392" t="s">
        <v>28</v>
      </c>
      <c r="J1392" t="s">
        <v>27</v>
      </c>
      <c r="K1392">
        <v>13</v>
      </c>
      <c r="L1392">
        <v>-1</v>
      </c>
      <c r="M1392">
        <v>-1</v>
      </c>
      <c r="N1392">
        <v>-1</v>
      </c>
      <c r="O1392">
        <v>-1</v>
      </c>
      <c r="P1392" t="s">
        <v>97</v>
      </c>
      <c r="Q1392">
        <v>-1</v>
      </c>
      <c r="S1392" t="s">
        <v>4499</v>
      </c>
      <c r="T1392">
        <v>-1</v>
      </c>
      <c r="U1392">
        <v>-1</v>
      </c>
      <c r="V1392">
        <v>-1</v>
      </c>
      <c r="W1392" s="1" t="s">
        <v>4500</v>
      </c>
      <c r="X1392" t="s">
        <v>4500</v>
      </c>
    </row>
    <row r="1393" spans="2:24" hidden="1" x14ac:dyDescent="0.25">
      <c r="B1393" t="s">
        <v>4469</v>
      </c>
      <c r="C1393" t="s">
        <v>4472</v>
      </c>
      <c r="D1393" t="s">
        <v>4472</v>
      </c>
      <c r="E1393">
        <v>-1</v>
      </c>
      <c r="F1393" t="s">
        <v>82</v>
      </c>
      <c r="G1393">
        <v>4</v>
      </c>
      <c r="H1393">
        <v>0</v>
      </c>
      <c r="I1393" t="s">
        <v>28</v>
      </c>
      <c r="J1393" t="s">
        <v>27</v>
      </c>
      <c r="K1393">
        <v>2</v>
      </c>
      <c r="L1393">
        <v>-1</v>
      </c>
      <c r="M1393">
        <v>-1</v>
      </c>
      <c r="N1393">
        <v>-1</v>
      </c>
      <c r="O1393">
        <v>-1</v>
      </c>
      <c r="P1393" t="s">
        <v>97</v>
      </c>
      <c r="Q1393">
        <v>-1</v>
      </c>
      <c r="S1393" t="s">
        <v>4473</v>
      </c>
      <c r="T1393">
        <v>-1</v>
      </c>
      <c r="U1393">
        <v>-1</v>
      </c>
      <c r="V1393">
        <v>-1</v>
      </c>
      <c r="W1393" s="1" t="s">
        <v>4474</v>
      </c>
      <c r="X1393" t="s">
        <v>4474</v>
      </c>
    </row>
    <row r="1394" spans="2:24" hidden="1" x14ac:dyDescent="0.25">
      <c r="B1394" t="s">
        <v>4469</v>
      </c>
      <c r="C1394" t="s">
        <v>4494</v>
      </c>
      <c r="D1394" t="s">
        <v>4494</v>
      </c>
      <c r="E1394">
        <v>-1</v>
      </c>
      <c r="F1394" t="s">
        <v>4495</v>
      </c>
      <c r="G1394">
        <v>4</v>
      </c>
      <c r="H1394">
        <v>0</v>
      </c>
      <c r="I1394" t="s">
        <v>28</v>
      </c>
      <c r="J1394" t="s">
        <v>27</v>
      </c>
      <c r="K1394">
        <v>12</v>
      </c>
      <c r="L1394">
        <v>-1</v>
      </c>
      <c r="M1394">
        <v>-1</v>
      </c>
      <c r="N1394">
        <v>-1</v>
      </c>
      <c r="O1394">
        <v>-1</v>
      </c>
      <c r="P1394" t="s">
        <v>97</v>
      </c>
      <c r="Q1394">
        <v>-1</v>
      </c>
      <c r="S1394" t="s">
        <v>4496</v>
      </c>
      <c r="T1394">
        <v>-1</v>
      </c>
      <c r="U1394">
        <v>-1</v>
      </c>
      <c r="V1394">
        <v>-1</v>
      </c>
      <c r="W1394" s="1" t="s">
        <v>4497</v>
      </c>
      <c r="X1394" t="s">
        <v>4497</v>
      </c>
    </row>
    <row r="1395" spans="2:24" hidden="1" x14ac:dyDescent="0.25">
      <c r="B1395" t="s">
        <v>4469</v>
      </c>
      <c r="C1395" t="s">
        <v>3687</v>
      </c>
      <c r="D1395" t="s">
        <v>3687</v>
      </c>
      <c r="E1395">
        <v>-1</v>
      </c>
      <c r="F1395" t="s">
        <v>89</v>
      </c>
      <c r="G1395">
        <v>32</v>
      </c>
      <c r="H1395">
        <v>0</v>
      </c>
      <c r="I1395" t="s">
        <v>27</v>
      </c>
      <c r="J1395" t="s">
        <v>28</v>
      </c>
      <c r="K1395">
        <v>10</v>
      </c>
      <c r="L1395">
        <v>-1</v>
      </c>
      <c r="M1395">
        <v>-1</v>
      </c>
      <c r="N1395">
        <v>-1</v>
      </c>
      <c r="O1395">
        <v>-1</v>
      </c>
      <c r="P1395" t="s">
        <v>97</v>
      </c>
      <c r="Q1395">
        <v>-1</v>
      </c>
      <c r="S1395" t="s">
        <v>4492</v>
      </c>
      <c r="T1395">
        <v>-1</v>
      </c>
      <c r="U1395">
        <v>-1</v>
      </c>
      <c r="V1395">
        <v>-1</v>
      </c>
      <c r="W1395" s="1" t="s">
        <v>3755</v>
      </c>
      <c r="X1395" t="s">
        <v>3755</v>
      </c>
    </row>
    <row r="1396" spans="2:24" hidden="1" x14ac:dyDescent="0.25">
      <c r="B1396" t="s">
        <v>4469</v>
      </c>
      <c r="C1396" t="s">
        <v>3690</v>
      </c>
      <c r="D1396" t="s">
        <v>3690</v>
      </c>
      <c r="E1396">
        <v>-1</v>
      </c>
      <c r="F1396" t="s">
        <v>89</v>
      </c>
      <c r="G1396">
        <v>4</v>
      </c>
      <c r="H1396">
        <v>0</v>
      </c>
      <c r="I1396" t="s">
        <v>27</v>
      </c>
      <c r="J1396" t="s">
        <v>28</v>
      </c>
      <c r="K1396">
        <v>11</v>
      </c>
      <c r="L1396">
        <v>-1</v>
      </c>
      <c r="M1396">
        <v>-1</v>
      </c>
      <c r="N1396">
        <v>-1</v>
      </c>
      <c r="O1396">
        <v>-1</v>
      </c>
      <c r="P1396" t="s">
        <v>97</v>
      </c>
      <c r="Q1396">
        <v>-1</v>
      </c>
      <c r="S1396" t="s">
        <v>4493</v>
      </c>
      <c r="T1396">
        <v>-1</v>
      </c>
      <c r="U1396">
        <v>-1</v>
      </c>
      <c r="V1396">
        <v>-1</v>
      </c>
      <c r="W1396" s="1" t="s">
        <v>3757</v>
      </c>
      <c r="X1396" t="s">
        <v>3757</v>
      </c>
    </row>
    <row r="1397" spans="2:24" hidden="1" x14ac:dyDescent="0.25">
      <c r="B1397" t="s">
        <v>4469</v>
      </c>
      <c r="C1397" t="s">
        <v>4475</v>
      </c>
      <c r="D1397" t="s">
        <v>4475</v>
      </c>
      <c r="E1397">
        <v>-1</v>
      </c>
      <c r="F1397" t="s">
        <v>89</v>
      </c>
      <c r="G1397">
        <v>4</v>
      </c>
      <c r="H1397">
        <v>0</v>
      </c>
      <c r="I1397" t="s">
        <v>28</v>
      </c>
      <c r="J1397" t="s">
        <v>27</v>
      </c>
      <c r="K1397">
        <v>3</v>
      </c>
      <c r="L1397">
        <v>-1</v>
      </c>
      <c r="M1397">
        <v>-1</v>
      </c>
      <c r="N1397">
        <v>-1</v>
      </c>
      <c r="O1397">
        <v>-1</v>
      </c>
      <c r="P1397" t="s">
        <v>97</v>
      </c>
      <c r="Q1397">
        <v>-1</v>
      </c>
      <c r="S1397" t="s">
        <v>4476</v>
      </c>
      <c r="T1397">
        <v>-1</v>
      </c>
      <c r="U1397">
        <v>-1</v>
      </c>
      <c r="V1397">
        <v>-1</v>
      </c>
      <c r="W1397" s="1" t="s">
        <v>4477</v>
      </c>
      <c r="X1397" t="s">
        <v>4477</v>
      </c>
    </row>
    <row r="1398" spans="2:24" hidden="1" x14ac:dyDescent="0.25">
      <c r="B1398" t="s">
        <v>4501</v>
      </c>
      <c r="C1398" t="s">
        <v>3668</v>
      </c>
      <c r="D1398" t="s">
        <v>3668</v>
      </c>
      <c r="E1398">
        <v>-1</v>
      </c>
      <c r="F1398" t="s">
        <v>82</v>
      </c>
      <c r="G1398">
        <v>38</v>
      </c>
      <c r="H1398">
        <v>0</v>
      </c>
      <c r="I1398" t="s">
        <v>28</v>
      </c>
      <c r="J1398" t="s">
        <v>28</v>
      </c>
      <c r="K1398">
        <v>1</v>
      </c>
      <c r="L1398">
        <v>-1</v>
      </c>
      <c r="M1398">
        <v>-1</v>
      </c>
      <c r="N1398">
        <v>-1</v>
      </c>
      <c r="O1398">
        <v>-1</v>
      </c>
      <c r="P1398">
        <v>1</v>
      </c>
      <c r="Q1398">
        <v>-1</v>
      </c>
      <c r="R1398" t="s">
        <v>28</v>
      </c>
      <c r="S1398">
        <v>-1</v>
      </c>
      <c r="T1398">
        <v>-1</v>
      </c>
      <c r="U1398">
        <v>-1</v>
      </c>
      <c r="V1398">
        <v>-1</v>
      </c>
      <c r="W1398" s="1">
        <v>-1</v>
      </c>
      <c r="X1398">
        <v>-1</v>
      </c>
    </row>
    <row r="1399" spans="2:24" hidden="1" x14ac:dyDescent="0.25">
      <c r="B1399" t="s">
        <v>4501</v>
      </c>
      <c r="C1399" t="s">
        <v>1</v>
      </c>
      <c r="D1399" t="s">
        <v>1</v>
      </c>
      <c r="E1399">
        <v>-1</v>
      </c>
      <c r="F1399" t="s">
        <v>89</v>
      </c>
      <c r="G1399">
        <v>255</v>
      </c>
      <c r="H1399">
        <v>0</v>
      </c>
      <c r="I1399" t="s">
        <v>28</v>
      </c>
      <c r="J1399" t="s">
        <v>27</v>
      </c>
      <c r="K1399">
        <v>3</v>
      </c>
      <c r="L1399">
        <v>-1</v>
      </c>
      <c r="M1399">
        <v>-1</v>
      </c>
      <c r="N1399">
        <v>-1</v>
      </c>
      <c r="O1399">
        <v>-1</v>
      </c>
      <c r="P1399" t="s">
        <v>97</v>
      </c>
      <c r="Q1399">
        <v>-1</v>
      </c>
      <c r="S1399" t="s">
        <v>4504</v>
      </c>
      <c r="T1399">
        <v>-1</v>
      </c>
      <c r="U1399">
        <v>-1</v>
      </c>
      <c r="V1399">
        <v>-1</v>
      </c>
      <c r="W1399" s="1" t="s">
        <v>4505</v>
      </c>
      <c r="X1399" t="s">
        <v>4505</v>
      </c>
    </row>
    <row r="1400" spans="2:24" hidden="1" x14ac:dyDescent="0.25">
      <c r="B1400" t="s">
        <v>4501</v>
      </c>
      <c r="C1400" t="s">
        <v>3681</v>
      </c>
      <c r="D1400" t="s">
        <v>3681</v>
      </c>
      <c r="E1400">
        <v>-1</v>
      </c>
      <c r="F1400" t="s">
        <v>89</v>
      </c>
      <c r="G1400">
        <v>32</v>
      </c>
      <c r="H1400">
        <v>0</v>
      </c>
      <c r="I1400" t="s">
        <v>27</v>
      </c>
      <c r="J1400" t="s">
        <v>28</v>
      </c>
      <c r="K1400">
        <v>6</v>
      </c>
      <c r="L1400">
        <v>-1</v>
      </c>
      <c r="M1400">
        <v>-1</v>
      </c>
      <c r="N1400">
        <v>-1</v>
      </c>
      <c r="O1400">
        <v>-1</v>
      </c>
      <c r="P1400" t="s">
        <v>97</v>
      </c>
      <c r="Q1400">
        <v>-1</v>
      </c>
      <c r="S1400" t="s">
        <v>4512</v>
      </c>
      <c r="T1400">
        <v>-1</v>
      </c>
      <c r="U1400">
        <v>-1</v>
      </c>
      <c r="V1400">
        <v>-1</v>
      </c>
      <c r="W1400" s="1" t="s">
        <v>3751</v>
      </c>
      <c r="X1400" t="s">
        <v>3751</v>
      </c>
    </row>
    <row r="1401" spans="2:24" hidden="1" x14ac:dyDescent="0.25">
      <c r="B1401" t="s">
        <v>4501</v>
      </c>
      <c r="C1401" t="s">
        <v>3684</v>
      </c>
      <c r="D1401" t="s">
        <v>3684</v>
      </c>
      <c r="E1401">
        <v>-1</v>
      </c>
      <c r="F1401" t="s">
        <v>89</v>
      </c>
      <c r="G1401">
        <v>4</v>
      </c>
      <c r="H1401">
        <v>0</v>
      </c>
      <c r="I1401" t="s">
        <v>27</v>
      </c>
      <c r="J1401" t="s">
        <v>28</v>
      </c>
      <c r="K1401">
        <v>7</v>
      </c>
      <c r="L1401">
        <v>-1</v>
      </c>
      <c r="M1401">
        <v>-1</v>
      </c>
      <c r="N1401">
        <v>-1</v>
      </c>
      <c r="O1401">
        <v>-1</v>
      </c>
      <c r="P1401" t="s">
        <v>97</v>
      </c>
      <c r="Q1401">
        <v>-1</v>
      </c>
      <c r="S1401" t="s">
        <v>4513</v>
      </c>
      <c r="T1401">
        <v>-1</v>
      </c>
      <c r="U1401">
        <v>-1</v>
      </c>
      <c r="V1401">
        <v>-1</v>
      </c>
      <c r="W1401" s="1" t="s">
        <v>3753</v>
      </c>
      <c r="X1401" t="s">
        <v>3753</v>
      </c>
    </row>
    <row r="1402" spans="2:24" hidden="1" x14ac:dyDescent="0.25">
      <c r="B1402" t="s">
        <v>4501</v>
      </c>
      <c r="C1402" t="s">
        <v>3687</v>
      </c>
      <c r="D1402" t="s">
        <v>3687</v>
      </c>
      <c r="E1402">
        <v>-1</v>
      </c>
      <c r="F1402" t="s">
        <v>89</v>
      </c>
      <c r="G1402">
        <v>32</v>
      </c>
      <c r="H1402">
        <v>0</v>
      </c>
      <c r="I1402" t="s">
        <v>27</v>
      </c>
      <c r="J1402" t="s">
        <v>28</v>
      </c>
      <c r="K1402">
        <v>8</v>
      </c>
      <c r="L1402">
        <v>-1</v>
      </c>
      <c r="M1402">
        <v>-1</v>
      </c>
      <c r="N1402">
        <v>-1</v>
      </c>
      <c r="O1402">
        <v>-1</v>
      </c>
      <c r="P1402" t="s">
        <v>97</v>
      </c>
      <c r="Q1402">
        <v>-1</v>
      </c>
      <c r="S1402" t="s">
        <v>4514</v>
      </c>
      <c r="T1402">
        <v>-1</v>
      </c>
      <c r="U1402">
        <v>-1</v>
      </c>
      <c r="V1402">
        <v>-1</v>
      </c>
      <c r="W1402" s="1" t="s">
        <v>3755</v>
      </c>
      <c r="X1402" t="s">
        <v>3755</v>
      </c>
    </row>
    <row r="1403" spans="2:24" hidden="1" x14ac:dyDescent="0.25">
      <c r="B1403" t="s">
        <v>4501</v>
      </c>
      <c r="C1403" t="s">
        <v>3690</v>
      </c>
      <c r="D1403" t="s">
        <v>3690</v>
      </c>
      <c r="E1403">
        <v>-1</v>
      </c>
      <c r="F1403" t="s">
        <v>89</v>
      </c>
      <c r="G1403">
        <v>4</v>
      </c>
      <c r="H1403">
        <v>0</v>
      </c>
      <c r="I1403" t="s">
        <v>27</v>
      </c>
      <c r="J1403" t="s">
        <v>28</v>
      </c>
      <c r="K1403">
        <v>9</v>
      </c>
      <c r="L1403">
        <v>-1</v>
      </c>
      <c r="M1403">
        <v>-1</v>
      </c>
      <c r="N1403">
        <v>-1</v>
      </c>
      <c r="O1403">
        <v>-1</v>
      </c>
      <c r="P1403" t="s">
        <v>97</v>
      </c>
      <c r="Q1403">
        <v>-1</v>
      </c>
      <c r="S1403" t="s">
        <v>4515</v>
      </c>
      <c r="T1403">
        <v>-1</v>
      </c>
      <c r="U1403">
        <v>-1</v>
      </c>
      <c r="V1403">
        <v>-1</v>
      </c>
      <c r="W1403" s="1" t="s">
        <v>3757</v>
      </c>
      <c r="X1403" t="s">
        <v>3757</v>
      </c>
    </row>
    <row r="1404" spans="2:24" hidden="1" x14ac:dyDescent="0.25">
      <c r="B1404" t="s">
        <v>4501</v>
      </c>
      <c r="C1404" t="s">
        <v>4509</v>
      </c>
      <c r="D1404" t="s">
        <v>4509</v>
      </c>
      <c r="E1404">
        <v>-1</v>
      </c>
      <c r="F1404" t="s">
        <v>89</v>
      </c>
      <c r="G1404">
        <v>255</v>
      </c>
      <c r="H1404">
        <v>0</v>
      </c>
      <c r="I1404" t="s">
        <v>27</v>
      </c>
      <c r="J1404" t="s">
        <v>28</v>
      </c>
      <c r="K1404">
        <v>5</v>
      </c>
      <c r="L1404">
        <v>-1</v>
      </c>
      <c r="M1404">
        <v>-1</v>
      </c>
      <c r="N1404">
        <v>-1</v>
      </c>
      <c r="O1404">
        <v>-1</v>
      </c>
      <c r="P1404" t="s">
        <v>97</v>
      </c>
      <c r="Q1404">
        <v>-1</v>
      </c>
      <c r="S1404" t="s">
        <v>4510</v>
      </c>
      <c r="T1404">
        <v>-1</v>
      </c>
      <c r="U1404">
        <v>-1</v>
      </c>
      <c r="V1404">
        <v>-1</v>
      </c>
      <c r="W1404" s="1" t="s">
        <v>4511</v>
      </c>
      <c r="X1404" t="s">
        <v>4511</v>
      </c>
    </row>
    <row r="1405" spans="2:24" hidden="1" x14ac:dyDescent="0.25">
      <c r="B1405" t="s">
        <v>4501</v>
      </c>
      <c r="C1405" t="s">
        <v>4506</v>
      </c>
      <c r="D1405" t="s">
        <v>4506</v>
      </c>
      <c r="E1405">
        <v>-1</v>
      </c>
      <c r="F1405" t="s">
        <v>89</v>
      </c>
      <c r="G1405">
        <v>255</v>
      </c>
      <c r="H1405">
        <v>0</v>
      </c>
      <c r="I1405" t="s">
        <v>27</v>
      </c>
      <c r="J1405" t="s">
        <v>28</v>
      </c>
      <c r="K1405">
        <v>4</v>
      </c>
      <c r="L1405">
        <v>-1</v>
      </c>
      <c r="M1405">
        <v>-1</v>
      </c>
      <c r="N1405">
        <v>-1</v>
      </c>
      <c r="O1405">
        <v>-1</v>
      </c>
      <c r="P1405" t="s">
        <v>97</v>
      </c>
      <c r="Q1405">
        <v>-1</v>
      </c>
      <c r="S1405" t="s">
        <v>4507</v>
      </c>
      <c r="T1405">
        <v>-1</v>
      </c>
      <c r="U1405">
        <v>-1</v>
      </c>
      <c r="V1405">
        <v>-1</v>
      </c>
      <c r="W1405" s="1" t="s">
        <v>4508</v>
      </c>
      <c r="X1405" t="s">
        <v>4508</v>
      </c>
    </row>
    <row r="1406" spans="2:24" hidden="1" x14ac:dyDescent="0.25">
      <c r="B1406" t="s">
        <v>4501</v>
      </c>
      <c r="C1406" t="s">
        <v>0</v>
      </c>
      <c r="D1406" t="s">
        <v>0</v>
      </c>
      <c r="E1406">
        <v>-1</v>
      </c>
      <c r="F1406" t="s">
        <v>89</v>
      </c>
      <c r="G1406">
        <v>255</v>
      </c>
      <c r="H1406">
        <v>0</v>
      </c>
      <c r="I1406" t="s">
        <v>28</v>
      </c>
      <c r="J1406" t="s">
        <v>27</v>
      </c>
      <c r="K1406">
        <v>2</v>
      </c>
      <c r="L1406">
        <v>-1</v>
      </c>
      <c r="M1406">
        <v>-1</v>
      </c>
      <c r="N1406">
        <v>-1</v>
      </c>
      <c r="O1406">
        <v>-1</v>
      </c>
      <c r="P1406" t="s">
        <v>97</v>
      </c>
      <c r="Q1406">
        <v>-1</v>
      </c>
      <c r="S1406" t="s">
        <v>4502</v>
      </c>
      <c r="T1406">
        <v>-1</v>
      </c>
      <c r="U1406">
        <v>-1</v>
      </c>
      <c r="V1406">
        <v>-1</v>
      </c>
      <c r="W1406" s="1" t="s">
        <v>4503</v>
      </c>
      <c r="X1406" t="s">
        <v>4503</v>
      </c>
    </row>
    <row r="1407" spans="2:24" hidden="1" x14ac:dyDescent="0.25">
      <c r="B1407" t="s">
        <v>4516</v>
      </c>
      <c r="C1407" t="s">
        <v>3668</v>
      </c>
      <c r="D1407" t="s">
        <v>3668</v>
      </c>
      <c r="E1407">
        <v>-1</v>
      </c>
      <c r="F1407" t="s">
        <v>82</v>
      </c>
      <c r="G1407">
        <v>38</v>
      </c>
      <c r="H1407">
        <v>0</v>
      </c>
      <c r="I1407" t="s">
        <v>28</v>
      </c>
      <c r="J1407" t="s">
        <v>27</v>
      </c>
      <c r="K1407">
        <v>1</v>
      </c>
      <c r="L1407">
        <v>-1</v>
      </c>
      <c r="M1407">
        <v>-1</v>
      </c>
      <c r="N1407">
        <v>-1</v>
      </c>
      <c r="O1407">
        <v>-1</v>
      </c>
      <c r="P1407" t="s">
        <v>97</v>
      </c>
      <c r="Q1407">
        <v>-1</v>
      </c>
      <c r="S1407" t="s">
        <v>4517</v>
      </c>
      <c r="T1407">
        <v>-1</v>
      </c>
      <c r="U1407">
        <v>-1</v>
      </c>
      <c r="V1407">
        <v>-1</v>
      </c>
      <c r="W1407" s="1" t="s">
        <v>4471</v>
      </c>
      <c r="X1407" t="s">
        <v>4471</v>
      </c>
    </row>
    <row r="1408" spans="2:24" hidden="1" x14ac:dyDescent="0.25">
      <c r="B1408" t="s">
        <v>4516</v>
      </c>
      <c r="C1408" t="s">
        <v>3681</v>
      </c>
      <c r="D1408" t="s">
        <v>3681</v>
      </c>
      <c r="E1408">
        <v>-1</v>
      </c>
      <c r="F1408" t="s">
        <v>89</v>
      </c>
      <c r="G1408">
        <v>32</v>
      </c>
      <c r="H1408">
        <v>0</v>
      </c>
      <c r="I1408" t="s">
        <v>27</v>
      </c>
      <c r="J1408" t="s">
        <v>28</v>
      </c>
      <c r="K1408">
        <v>4</v>
      </c>
      <c r="L1408">
        <v>-1</v>
      </c>
      <c r="M1408">
        <v>-1</v>
      </c>
      <c r="N1408">
        <v>-1</v>
      </c>
      <c r="O1408">
        <v>-1</v>
      </c>
      <c r="P1408" t="s">
        <v>97</v>
      </c>
      <c r="Q1408">
        <v>-1</v>
      </c>
      <c r="S1408" t="s">
        <v>4523</v>
      </c>
      <c r="T1408">
        <v>-1</v>
      </c>
      <c r="U1408">
        <v>-1</v>
      </c>
      <c r="V1408">
        <v>-1</v>
      </c>
      <c r="W1408" s="1" t="s">
        <v>3751</v>
      </c>
      <c r="X1408" t="s">
        <v>3751</v>
      </c>
    </row>
    <row r="1409" spans="2:24" hidden="1" x14ac:dyDescent="0.25">
      <c r="B1409" t="s">
        <v>4516</v>
      </c>
      <c r="C1409" t="s">
        <v>3684</v>
      </c>
      <c r="D1409" t="s">
        <v>3684</v>
      </c>
      <c r="E1409">
        <v>-1</v>
      </c>
      <c r="F1409" t="s">
        <v>89</v>
      </c>
      <c r="G1409">
        <v>4</v>
      </c>
      <c r="H1409">
        <v>0</v>
      </c>
      <c r="I1409" t="s">
        <v>27</v>
      </c>
      <c r="J1409" t="s">
        <v>28</v>
      </c>
      <c r="K1409">
        <v>5</v>
      </c>
      <c r="L1409">
        <v>-1</v>
      </c>
      <c r="M1409">
        <v>-1</v>
      </c>
      <c r="N1409">
        <v>-1</v>
      </c>
      <c r="O1409">
        <v>-1</v>
      </c>
      <c r="P1409" t="s">
        <v>97</v>
      </c>
      <c r="Q1409">
        <v>-1</v>
      </c>
      <c r="S1409" t="s">
        <v>4524</v>
      </c>
      <c r="T1409">
        <v>-1</v>
      </c>
      <c r="U1409">
        <v>-1</v>
      </c>
      <c r="V1409">
        <v>-1</v>
      </c>
      <c r="W1409" s="1" t="s">
        <v>3753</v>
      </c>
      <c r="X1409" t="s">
        <v>3753</v>
      </c>
    </row>
    <row r="1410" spans="2:24" hidden="1" x14ac:dyDescent="0.25">
      <c r="B1410" t="s">
        <v>4516</v>
      </c>
      <c r="C1410" t="s">
        <v>3766</v>
      </c>
      <c r="D1410" t="s">
        <v>3766</v>
      </c>
      <c r="E1410">
        <v>-1</v>
      </c>
      <c r="F1410" t="s">
        <v>89</v>
      </c>
      <c r="G1410">
        <v>2000</v>
      </c>
      <c r="H1410">
        <v>0</v>
      </c>
      <c r="I1410" t="s">
        <v>27</v>
      </c>
      <c r="J1410" t="s">
        <v>28</v>
      </c>
      <c r="K1410">
        <v>3</v>
      </c>
      <c r="L1410">
        <v>-1</v>
      </c>
      <c r="M1410">
        <v>-1</v>
      </c>
      <c r="N1410">
        <v>-1</v>
      </c>
      <c r="O1410">
        <v>-1</v>
      </c>
      <c r="P1410" t="s">
        <v>97</v>
      </c>
      <c r="Q1410">
        <v>-1</v>
      </c>
      <c r="S1410" t="s">
        <v>4521</v>
      </c>
      <c r="T1410">
        <v>-1</v>
      </c>
      <c r="U1410">
        <v>-1</v>
      </c>
      <c r="V1410">
        <v>-1</v>
      </c>
      <c r="W1410" s="1" t="s">
        <v>4522</v>
      </c>
      <c r="X1410" t="s">
        <v>4522</v>
      </c>
    </row>
    <row r="1411" spans="2:24" hidden="1" x14ac:dyDescent="0.25">
      <c r="B1411" t="s">
        <v>4516</v>
      </c>
      <c r="C1411" t="s">
        <v>3687</v>
      </c>
      <c r="D1411" t="s">
        <v>3687</v>
      </c>
      <c r="E1411">
        <v>-1</v>
      </c>
      <c r="F1411" t="s">
        <v>89</v>
      </c>
      <c r="G1411">
        <v>32</v>
      </c>
      <c r="H1411">
        <v>0</v>
      </c>
      <c r="I1411" t="s">
        <v>27</v>
      </c>
      <c r="J1411" t="s">
        <v>28</v>
      </c>
      <c r="K1411">
        <v>6</v>
      </c>
      <c r="L1411">
        <v>-1</v>
      </c>
      <c r="M1411">
        <v>-1</v>
      </c>
      <c r="N1411">
        <v>-1</v>
      </c>
      <c r="O1411">
        <v>-1</v>
      </c>
      <c r="P1411" t="s">
        <v>97</v>
      </c>
      <c r="Q1411">
        <v>-1</v>
      </c>
      <c r="S1411" t="s">
        <v>4525</v>
      </c>
      <c r="T1411">
        <v>-1</v>
      </c>
      <c r="U1411">
        <v>-1</v>
      </c>
      <c r="V1411">
        <v>-1</v>
      </c>
      <c r="W1411" s="1" t="s">
        <v>3755</v>
      </c>
      <c r="X1411" t="s">
        <v>3755</v>
      </c>
    </row>
    <row r="1412" spans="2:24" hidden="1" x14ac:dyDescent="0.25">
      <c r="B1412" t="s">
        <v>4516</v>
      </c>
      <c r="C1412" t="s">
        <v>3690</v>
      </c>
      <c r="D1412" t="s">
        <v>3690</v>
      </c>
      <c r="E1412">
        <v>-1</v>
      </c>
      <c r="F1412" t="s">
        <v>89</v>
      </c>
      <c r="G1412">
        <v>4</v>
      </c>
      <c r="H1412">
        <v>0</v>
      </c>
      <c r="I1412" t="s">
        <v>27</v>
      </c>
      <c r="J1412" t="s">
        <v>28</v>
      </c>
      <c r="K1412">
        <v>7</v>
      </c>
      <c r="L1412">
        <v>-1</v>
      </c>
      <c r="M1412">
        <v>-1</v>
      </c>
      <c r="N1412">
        <v>-1</v>
      </c>
      <c r="O1412">
        <v>-1</v>
      </c>
      <c r="P1412" t="s">
        <v>97</v>
      </c>
      <c r="Q1412">
        <v>-1</v>
      </c>
      <c r="S1412" t="s">
        <v>4526</v>
      </c>
      <c r="T1412">
        <v>-1</v>
      </c>
      <c r="U1412">
        <v>-1</v>
      </c>
      <c r="V1412">
        <v>-1</v>
      </c>
      <c r="W1412" s="1" t="s">
        <v>3757</v>
      </c>
      <c r="X1412" t="s">
        <v>3757</v>
      </c>
    </row>
    <row r="1413" spans="2:24" hidden="1" x14ac:dyDescent="0.25">
      <c r="B1413" t="s">
        <v>4516</v>
      </c>
      <c r="C1413" t="s">
        <v>4518</v>
      </c>
      <c r="D1413" t="s">
        <v>4518</v>
      </c>
      <c r="E1413">
        <v>-1</v>
      </c>
      <c r="F1413" t="s">
        <v>89</v>
      </c>
      <c r="G1413">
        <v>255</v>
      </c>
      <c r="H1413">
        <v>0</v>
      </c>
      <c r="I1413" t="s">
        <v>28</v>
      </c>
      <c r="J1413" t="s">
        <v>28</v>
      </c>
      <c r="K1413">
        <v>2</v>
      </c>
      <c r="L1413">
        <v>-1</v>
      </c>
      <c r="M1413">
        <v>-1</v>
      </c>
      <c r="N1413">
        <v>-1</v>
      </c>
      <c r="O1413">
        <v>-1</v>
      </c>
      <c r="P1413" t="s">
        <v>97</v>
      </c>
      <c r="Q1413">
        <v>-1</v>
      </c>
      <c r="S1413" t="s">
        <v>4519</v>
      </c>
      <c r="T1413">
        <v>-1</v>
      </c>
      <c r="U1413">
        <v>-1</v>
      </c>
      <c r="V1413">
        <v>-1</v>
      </c>
      <c r="W1413" s="1" t="s">
        <v>4520</v>
      </c>
      <c r="X1413" t="s">
        <v>4520</v>
      </c>
    </row>
    <row r="1414" spans="2:24" hidden="1" x14ac:dyDescent="0.25">
      <c r="B1414" t="s">
        <v>4516</v>
      </c>
      <c r="C1414" t="s">
        <v>4527</v>
      </c>
      <c r="D1414" t="s">
        <v>4527</v>
      </c>
      <c r="E1414">
        <v>-1</v>
      </c>
      <c r="F1414" t="s">
        <v>82</v>
      </c>
      <c r="G1414">
        <v>4</v>
      </c>
      <c r="H1414">
        <v>0</v>
      </c>
      <c r="I1414" t="s">
        <v>27</v>
      </c>
      <c r="J1414" t="s">
        <v>28</v>
      </c>
      <c r="K1414">
        <v>8</v>
      </c>
      <c r="L1414">
        <v>-1</v>
      </c>
      <c r="M1414">
        <v>-1</v>
      </c>
      <c r="N1414">
        <v>-1</v>
      </c>
      <c r="O1414">
        <v>-1</v>
      </c>
      <c r="P1414" t="s">
        <v>97</v>
      </c>
      <c r="Q1414">
        <v>-1</v>
      </c>
      <c r="S1414" t="s">
        <v>4528</v>
      </c>
      <c r="T1414">
        <v>-1</v>
      </c>
      <c r="U1414">
        <v>-1</v>
      </c>
      <c r="V1414">
        <v>-1</v>
      </c>
      <c r="W1414" s="1" t="s">
        <v>4529</v>
      </c>
      <c r="X1414" t="s">
        <v>4529</v>
      </c>
    </row>
    <row r="1415" spans="2:24" hidden="1" x14ac:dyDescent="0.25">
      <c r="B1415" t="s">
        <v>4530</v>
      </c>
      <c r="C1415" t="s">
        <v>4383</v>
      </c>
      <c r="D1415" t="s">
        <v>4383</v>
      </c>
      <c r="E1415">
        <v>-1</v>
      </c>
      <c r="F1415" t="s">
        <v>82</v>
      </c>
      <c r="G1415">
        <v>6</v>
      </c>
      <c r="H1415">
        <v>0</v>
      </c>
      <c r="I1415" t="s">
        <v>28</v>
      </c>
      <c r="J1415" t="s">
        <v>27</v>
      </c>
      <c r="K1415">
        <v>2</v>
      </c>
      <c r="L1415">
        <v>-1</v>
      </c>
      <c r="M1415">
        <v>-1</v>
      </c>
      <c r="N1415">
        <v>-1</v>
      </c>
      <c r="O1415">
        <v>-1</v>
      </c>
      <c r="P1415" t="s">
        <v>97</v>
      </c>
      <c r="Q1415">
        <v>-1</v>
      </c>
      <c r="S1415" t="s">
        <v>4532</v>
      </c>
      <c r="T1415">
        <v>-1</v>
      </c>
      <c r="U1415">
        <v>-1</v>
      </c>
      <c r="V1415">
        <v>-1</v>
      </c>
      <c r="W1415" s="1" t="s">
        <v>4533</v>
      </c>
      <c r="X1415" t="s">
        <v>4533</v>
      </c>
    </row>
    <row r="1416" spans="2:24" hidden="1" x14ac:dyDescent="0.25">
      <c r="B1416" t="s">
        <v>4530</v>
      </c>
      <c r="C1416" t="s">
        <v>3668</v>
      </c>
      <c r="D1416" t="s">
        <v>3668</v>
      </c>
      <c r="E1416">
        <v>-1</v>
      </c>
      <c r="F1416" t="s">
        <v>82</v>
      </c>
      <c r="G1416">
        <v>38</v>
      </c>
      <c r="H1416">
        <v>0</v>
      </c>
      <c r="I1416" t="s">
        <v>28</v>
      </c>
      <c r="J1416" t="s">
        <v>27</v>
      </c>
      <c r="K1416">
        <v>1</v>
      </c>
      <c r="L1416">
        <v>-1</v>
      </c>
      <c r="M1416">
        <v>-1</v>
      </c>
      <c r="N1416">
        <v>-1</v>
      </c>
      <c r="O1416">
        <v>-1</v>
      </c>
      <c r="P1416" t="s">
        <v>97</v>
      </c>
      <c r="Q1416">
        <v>-1</v>
      </c>
      <c r="S1416" t="s">
        <v>4531</v>
      </c>
      <c r="T1416">
        <v>-1</v>
      </c>
      <c r="U1416">
        <v>-1</v>
      </c>
      <c r="V1416">
        <v>-1</v>
      </c>
      <c r="W1416" s="1" t="s">
        <v>4471</v>
      </c>
      <c r="X1416" t="s">
        <v>4471</v>
      </c>
    </row>
    <row r="1417" spans="2:24" hidden="1" x14ac:dyDescent="0.25">
      <c r="B1417" t="s">
        <v>4530</v>
      </c>
      <c r="C1417" t="s">
        <v>3681</v>
      </c>
      <c r="D1417" t="s">
        <v>3681</v>
      </c>
      <c r="E1417">
        <v>-1</v>
      </c>
      <c r="F1417" t="s">
        <v>89</v>
      </c>
      <c r="G1417">
        <v>32</v>
      </c>
      <c r="H1417">
        <v>0</v>
      </c>
      <c r="I1417" t="s">
        <v>27</v>
      </c>
      <c r="J1417" t="s">
        <v>28</v>
      </c>
      <c r="K1417">
        <v>5</v>
      </c>
      <c r="L1417">
        <v>-1</v>
      </c>
      <c r="M1417">
        <v>-1</v>
      </c>
      <c r="N1417">
        <v>-1</v>
      </c>
      <c r="O1417">
        <v>-1</v>
      </c>
      <c r="P1417" t="s">
        <v>97</v>
      </c>
      <c r="Q1417">
        <v>-1</v>
      </c>
      <c r="S1417" t="s">
        <v>4536</v>
      </c>
      <c r="T1417">
        <v>-1</v>
      </c>
      <c r="U1417">
        <v>-1</v>
      </c>
      <c r="V1417">
        <v>-1</v>
      </c>
      <c r="W1417" s="1" t="s">
        <v>3751</v>
      </c>
      <c r="X1417" t="s">
        <v>3751</v>
      </c>
    </row>
    <row r="1418" spans="2:24" hidden="1" x14ac:dyDescent="0.25">
      <c r="B1418" t="s">
        <v>4530</v>
      </c>
      <c r="C1418" t="s">
        <v>3684</v>
      </c>
      <c r="D1418" t="s">
        <v>3684</v>
      </c>
      <c r="E1418">
        <v>-1</v>
      </c>
      <c r="F1418" t="s">
        <v>89</v>
      </c>
      <c r="G1418">
        <v>4</v>
      </c>
      <c r="H1418">
        <v>0</v>
      </c>
      <c r="I1418" t="s">
        <v>27</v>
      </c>
      <c r="J1418" t="s">
        <v>28</v>
      </c>
      <c r="K1418">
        <v>6</v>
      </c>
      <c r="L1418">
        <v>-1</v>
      </c>
      <c r="M1418">
        <v>-1</v>
      </c>
      <c r="N1418">
        <v>-1</v>
      </c>
      <c r="O1418">
        <v>-1</v>
      </c>
      <c r="P1418" t="s">
        <v>97</v>
      </c>
      <c r="Q1418">
        <v>-1</v>
      </c>
      <c r="S1418" t="s">
        <v>4537</v>
      </c>
      <c r="T1418">
        <v>-1</v>
      </c>
      <c r="U1418">
        <v>-1</v>
      </c>
      <c r="V1418">
        <v>-1</v>
      </c>
      <c r="W1418" s="1" t="s">
        <v>3753</v>
      </c>
      <c r="X1418" t="s">
        <v>3753</v>
      </c>
    </row>
    <row r="1419" spans="2:24" hidden="1" x14ac:dyDescent="0.25">
      <c r="B1419" t="s">
        <v>4530</v>
      </c>
      <c r="C1419" t="s">
        <v>3687</v>
      </c>
      <c r="D1419" t="s">
        <v>3687</v>
      </c>
      <c r="E1419">
        <v>-1</v>
      </c>
      <c r="F1419" t="s">
        <v>89</v>
      </c>
      <c r="G1419">
        <v>32</v>
      </c>
      <c r="H1419">
        <v>0</v>
      </c>
      <c r="I1419" t="s">
        <v>27</v>
      </c>
      <c r="J1419" t="s">
        <v>28</v>
      </c>
      <c r="K1419">
        <v>7</v>
      </c>
      <c r="L1419">
        <v>-1</v>
      </c>
      <c r="M1419">
        <v>-1</v>
      </c>
      <c r="N1419">
        <v>-1</v>
      </c>
      <c r="O1419">
        <v>-1</v>
      </c>
      <c r="P1419" t="s">
        <v>97</v>
      </c>
      <c r="Q1419">
        <v>-1</v>
      </c>
      <c r="S1419" t="s">
        <v>5312</v>
      </c>
      <c r="T1419">
        <v>-1</v>
      </c>
      <c r="U1419">
        <v>-1</v>
      </c>
      <c r="V1419">
        <v>-1</v>
      </c>
      <c r="W1419" s="1" t="s">
        <v>3755</v>
      </c>
      <c r="X1419" t="s">
        <v>3755</v>
      </c>
    </row>
    <row r="1420" spans="2:24" hidden="1" x14ac:dyDescent="0.25">
      <c r="B1420" t="s">
        <v>4530</v>
      </c>
      <c r="C1420" t="s">
        <v>3690</v>
      </c>
      <c r="D1420" t="s">
        <v>3690</v>
      </c>
      <c r="E1420">
        <v>-1</v>
      </c>
      <c r="F1420" t="s">
        <v>89</v>
      </c>
      <c r="G1420">
        <v>4</v>
      </c>
      <c r="H1420">
        <v>0</v>
      </c>
      <c r="I1420" t="s">
        <v>27</v>
      </c>
      <c r="J1420" t="s">
        <v>28</v>
      </c>
      <c r="K1420">
        <v>8</v>
      </c>
      <c r="L1420">
        <v>-1</v>
      </c>
      <c r="M1420">
        <v>-1</v>
      </c>
      <c r="N1420">
        <v>-1</v>
      </c>
      <c r="O1420">
        <v>-1</v>
      </c>
      <c r="P1420" t="s">
        <v>97</v>
      </c>
      <c r="Q1420">
        <v>-1</v>
      </c>
      <c r="S1420" t="s">
        <v>5313</v>
      </c>
      <c r="T1420">
        <v>-1</v>
      </c>
      <c r="U1420">
        <v>-1</v>
      </c>
      <c r="V1420">
        <v>-1</v>
      </c>
      <c r="W1420" s="1" t="s">
        <v>3757</v>
      </c>
      <c r="X1420" t="s">
        <v>3757</v>
      </c>
    </row>
    <row r="1421" spans="2:24" hidden="1" x14ac:dyDescent="0.25">
      <c r="B1421" t="s">
        <v>4530</v>
      </c>
      <c r="C1421" t="s">
        <v>4509</v>
      </c>
      <c r="D1421" t="s">
        <v>4509</v>
      </c>
      <c r="E1421">
        <v>-1</v>
      </c>
      <c r="F1421" t="s">
        <v>89</v>
      </c>
      <c r="G1421">
        <v>255</v>
      </c>
      <c r="H1421">
        <v>0</v>
      </c>
      <c r="I1421" t="s">
        <v>27</v>
      </c>
      <c r="J1421" t="s">
        <v>28</v>
      </c>
      <c r="K1421">
        <v>4</v>
      </c>
      <c r="L1421">
        <v>-1</v>
      </c>
      <c r="M1421">
        <v>-1</v>
      </c>
      <c r="N1421">
        <v>-1</v>
      </c>
      <c r="O1421">
        <v>-1</v>
      </c>
      <c r="P1421" t="s">
        <v>97</v>
      </c>
      <c r="Q1421">
        <v>-1</v>
      </c>
      <c r="S1421" t="s">
        <v>4535</v>
      </c>
      <c r="T1421">
        <v>-1</v>
      </c>
      <c r="U1421">
        <v>-1</v>
      </c>
      <c r="V1421">
        <v>-1</v>
      </c>
      <c r="W1421" s="1" t="s">
        <v>4511</v>
      </c>
      <c r="X1421" t="s">
        <v>4511</v>
      </c>
    </row>
    <row r="1422" spans="2:24" hidden="1" x14ac:dyDescent="0.25">
      <c r="B1422" t="s">
        <v>4530</v>
      </c>
      <c r="C1422" t="s">
        <v>4506</v>
      </c>
      <c r="D1422" t="s">
        <v>4506</v>
      </c>
      <c r="E1422">
        <v>-1</v>
      </c>
      <c r="F1422" t="s">
        <v>89</v>
      </c>
      <c r="G1422">
        <v>255</v>
      </c>
      <c r="H1422">
        <v>0</v>
      </c>
      <c r="I1422" t="s">
        <v>27</v>
      </c>
      <c r="J1422" t="s">
        <v>28</v>
      </c>
      <c r="K1422">
        <v>3</v>
      </c>
      <c r="L1422">
        <v>-1</v>
      </c>
      <c r="M1422">
        <v>-1</v>
      </c>
      <c r="N1422">
        <v>-1</v>
      </c>
      <c r="O1422">
        <v>-1</v>
      </c>
      <c r="P1422" t="s">
        <v>97</v>
      </c>
      <c r="Q1422">
        <v>-1</v>
      </c>
      <c r="S1422" t="s">
        <v>4534</v>
      </c>
      <c r="T1422">
        <v>-1</v>
      </c>
      <c r="U1422">
        <v>-1</v>
      </c>
      <c r="V1422">
        <v>-1</v>
      </c>
      <c r="W1422" s="1" t="s">
        <v>4508</v>
      </c>
      <c r="X1422" t="s">
        <v>4508</v>
      </c>
    </row>
    <row r="1423" spans="2:24" hidden="1" x14ac:dyDescent="0.25">
      <c r="B1423" t="s">
        <v>5314</v>
      </c>
      <c r="C1423" t="s">
        <v>5333</v>
      </c>
      <c r="D1423" t="s">
        <v>5333</v>
      </c>
      <c r="E1423">
        <v>-1</v>
      </c>
      <c r="F1423" t="s">
        <v>120</v>
      </c>
      <c r="G1423">
        <v>3</v>
      </c>
      <c r="I1423" t="s">
        <v>27</v>
      </c>
      <c r="J1423" t="s">
        <v>28</v>
      </c>
      <c r="K1423">
        <v>7</v>
      </c>
      <c r="L1423">
        <v>-1</v>
      </c>
      <c r="M1423">
        <v>-1</v>
      </c>
      <c r="N1423">
        <v>-1</v>
      </c>
      <c r="O1423">
        <v>-1</v>
      </c>
      <c r="P1423" t="s">
        <v>97</v>
      </c>
      <c r="Q1423">
        <v>-1</v>
      </c>
      <c r="S1423" t="s">
        <v>5334</v>
      </c>
      <c r="T1423">
        <v>-1</v>
      </c>
      <c r="U1423">
        <v>-1</v>
      </c>
      <c r="V1423">
        <v>-1</v>
      </c>
      <c r="W1423" s="1" t="s">
        <v>5335</v>
      </c>
      <c r="X1423" t="s">
        <v>5335</v>
      </c>
    </row>
    <row r="1424" spans="2:24" hidden="1" x14ac:dyDescent="0.25">
      <c r="B1424" t="s">
        <v>5314</v>
      </c>
      <c r="C1424" t="s">
        <v>3684</v>
      </c>
      <c r="D1424" t="s">
        <v>3684</v>
      </c>
      <c r="E1424">
        <v>-1</v>
      </c>
      <c r="F1424" t="s">
        <v>2252</v>
      </c>
      <c r="G1424">
        <v>10</v>
      </c>
      <c r="H1424">
        <v>0</v>
      </c>
      <c r="I1424" t="s">
        <v>27</v>
      </c>
      <c r="J1424" t="s">
        <v>28</v>
      </c>
      <c r="K1424">
        <v>8</v>
      </c>
      <c r="L1424">
        <v>-1</v>
      </c>
      <c r="M1424">
        <v>-1</v>
      </c>
      <c r="N1424">
        <v>-1</v>
      </c>
      <c r="O1424">
        <v>-1</v>
      </c>
      <c r="P1424" t="s">
        <v>97</v>
      </c>
      <c r="Q1424">
        <v>-1</v>
      </c>
      <c r="S1424" t="s">
        <v>5336</v>
      </c>
      <c r="T1424">
        <v>-1</v>
      </c>
      <c r="U1424">
        <v>-1</v>
      </c>
      <c r="V1424">
        <v>-1</v>
      </c>
      <c r="W1424" s="1" t="s">
        <v>5337</v>
      </c>
      <c r="X1424" t="s">
        <v>5337</v>
      </c>
    </row>
    <row r="1425" spans="2:24" hidden="1" x14ac:dyDescent="0.25">
      <c r="B1425" t="s">
        <v>5314</v>
      </c>
      <c r="C1425" t="s">
        <v>5327</v>
      </c>
      <c r="D1425" t="s">
        <v>5327</v>
      </c>
      <c r="E1425">
        <v>-1</v>
      </c>
      <c r="F1425" t="s">
        <v>89</v>
      </c>
      <c r="G1425">
        <v>2000</v>
      </c>
      <c r="I1425" t="s">
        <v>27</v>
      </c>
      <c r="J1425" t="s">
        <v>28</v>
      </c>
      <c r="K1425">
        <v>5</v>
      </c>
      <c r="L1425">
        <v>-1</v>
      </c>
      <c r="M1425">
        <v>-1</v>
      </c>
      <c r="N1425">
        <v>-1</v>
      </c>
      <c r="O1425">
        <v>-1</v>
      </c>
      <c r="P1425" t="s">
        <v>97</v>
      </c>
      <c r="Q1425">
        <v>-1</v>
      </c>
      <c r="S1425" t="s">
        <v>5328</v>
      </c>
      <c r="T1425">
        <v>-1</v>
      </c>
      <c r="U1425">
        <v>-1</v>
      </c>
      <c r="V1425">
        <v>-1</v>
      </c>
      <c r="W1425" s="1" t="s">
        <v>5329</v>
      </c>
      <c r="X1425" t="s">
        <v>5329</v>
      </c>
    </row>
    <row r="1426" spans="2:24" hidden="1" x14ac:dyDescent="0.25">
      <c r="B1426" t="s">
        <v>5314</v>
      </c>
      <c r="C1426" t="s">
        <v>3766</v>
      </c>
      <c r="D1426" t="s">
        <v>3766</v>
      </c>
      <c r="E1426">
        <v>-1</v>
      </c>
      <c r="F1426" t="s">
        <v>89</v>
      </c>
      <c r="G1426">
        <v>255</v>
      </c>
      <c r="I1426" t="s">
        <v>27</v>
      </c>
      <c r="J1426" t="s">
        <v>28</v>
      </c>
      <c r="K1426">
        <v>12</v>
      </c>
      <c r="L1426">
        <v>-1</v>
      </c>
      <c r="M1426">
        <v>-1</v>
      </c>
      <c r="N1426">
        <v>-1</v>
      </c>
      <c r="O1426">
        <v>-1</v>
      </c>
      <c r="P1426" t="s">
        <v>97</v>
      </c>
      <c r="Q1426">
        <v>-1</v>
      </c>
      <c r="S1426" t="s">
        <v>5346</v>
      </c>
      <c r="T1426">
        <v>-1</v>
      </c>
      <c r="U1426">
        <v>-1</v>
      </c>
      <c r="V1426">
        <v>-1</v>
      </c>
      <c r="W1426" s="1" t="s">
        <v>5347</v>
      </c>
      <c r="X1426" t="s">
        <v>5347</v>
      </c>
    </row>
    <row r="1427" spans="2:24" hidden="1" x14ac:dyDescent="0.25">
      <c r="B1427" t="s">
        <v>5314</v>
      </c>
      <c r="C1427" t="s">
        <v>5343</v>
      </c>
      <c r="D1427" t="s">
        <v>5343</v>
      </c>
      <c r="E1427">
        <v>-1</v>
      </c>
      <c r="F1427" t="s">
        <v>89</v>
      </c>
      <c r="G1427">
        <v>255</v>
      </c>
      <c r="I1427" t="s">
        <v>27</v>
      </c>
      <c r="J1427" t="s">
        <v>28</v>
      </c>
      <c r="K1427">
        <v>11</v>
      </c>
      <c r="L1427">
        <v>-1</v>
      </c>
      <c r="M1427">
        <v>-1</v>
      </c>
      <c r="N1427">
        <v>-1</v>
      </c>
      <c r="O1427">
        <v>-1</v>
      </c>
      <c r="P1427" t="s">
        <v>97</v>
      </c>
      <c r="Q1427">
        <v>-1</v>
      </c>
      <c r="S1427" t="s">
        <v>5344</v>
      </c>
      <c r="T1427">
        <v>-1</v>
      </c>
      <c r="U1427">
        <v>-1</v>
      </c>
      <c r="V1427">
        <v>-1</v>
      </c>
      <c r="W1427" s="1" t="s">
        <v>5345</v>
      </c>
      <c r="X1427" t="s">
        <v>5345</v>
      </c>
    </row>
    <row r="1428" spans="2:24" hidden="1" x14ac:dyDescent="0.25">
      <c r="B1428" t="s">
        <v>5314</v>
      </c>
      <c r="C1428" t="s">
        <v>5318</v>
      </c>
      <c r="D1428" t="s">
        <v>5318</v>
      </c>
      <c r="E1428">
        <v>-1</v>
      </c>
      <c r="F1428" t="s">
        <v>89</v>
      </c>
      <c r="G1428">
        <v>30</v>
      </c>
      <c r="I1428" t="s">
        <v>27</v>
      </c>
      <c r="J1428" t="s">
        <v>28</v>
      </c>
      <c r="K1428">
        <v>2</v>
      </c>
      <c r="L1428">
        <v>-1</v>
      </c>
      <c r="M1428">
        <v>-1</v>
      </c>
      <c r="N1428">
        <v>-1</v>
      </c>
      <c r="O1428">
        <v>-1</v>
      </c>
      <c r="P1428" t="s">
        <v>97</v>
      </c>
      <c r="Q1428">
        <v>-1</v>
      </c>
      <c r="S1428" t="s">
        <v>5319</v>
      </c>
      <c r="T1428">
        <v>-1</v>
      </c>
      <c r="U1428">
        <v>-1</v>
      </c>
      <c r="V1428">
        <v>-1</v>
      </c>
      <c r="W1428" s="1" t="s">
        <v>5320</v>
      </c>
      <c r="X1428" t="s">
        <v>5320</v>
      </c>
    </row>
    <row r="1429" spans="2:24" hidden="1" x14ac:dyDescent="0.25">
      <c r="B1429" t="s">
        <v>5314</v>
      </c>
      <c r="C1429" t="s">
        <v>5315</v>
      </c>
      <c r="D1429" t="s">
        <v>5315</v>
      </c>
      <c r="E1429">
        <v>-1</v>
      </c>
      <c r="F1429" t="s">
        <v>82</v>
      </c>
      <c r="G1429">
        <v>10</v>
      </c>
      <c r="H1429">
        <v>0</v>
      </c>
      <c r="I1429" t="s">
        <v>28</v>
      </c>
      <c r="J1429" t="s">
        <v>28</v>
      </c>
      <c r="K1429">
        <v>1</v>
      </c>
      <c r="L1429">
        <v>-1</v>
      </c>
      <c r="M1429">
        <v>-1</v>
      </c>
      <c r="N1429">
        <v>-1</v>
      </c>
      <c r="O1429">
        <v>-1</v>
      </c>
      <c r="P1429" t="s">
        <v>97</v>
      </c>
      <c r="Q1429">
        <v>-1</v>
      </c>
      <c r="S1429" t="s">
        <v>5316</v>
      </c>
      <c r="T1429">
        <v>-1</v>
      </c>
      <c r="U1429">
        <v>-1</v>
      </c>
      <c r="V1429">
        <v>-1</v>
      </c>
      <c r="W1429" s="1" t="s">
        <v>5317</v>
      </c>
      <c r="X1429" t="s">
        <v>5317</v>
      </c>
    </row>
    <row r="1430" spans="2:24" hidden="1" x14ac:dyDescent="0.25">
      <c r="B1430" t="s">
        <v>5314</v>
      </c>
      <c r="C1430" t="s">
        <v>5338</v>
      </c>
      <c r="D1430" t="s">
        <v>5338</v>
      </c>
      <c r="E1430">
        <v>-1</v>
      </c>
      <c r="F1430" t="s">
        <v>120</v>
      </c>
      <c r="G1430">
        <v>3</v>
      </c>
      <c r="I1430" t="s">
        <v>27</v>
      </c>
      <c r="J1430" t="s">
        <v>28</v>
      </c>
      <c r="K1430">
        <v>9</v>
      </c>
      <c r="L1430">
        <v>-1</v>
      </c>
      <c r="M1430">
        <v>-1</v>
      </c>
      <c r="N1430">
        <v>-1</v>
      </c>
      <c r="O1430">
        <v>-1</v>
      </c>
      <c r="P1430" t="s">
        <v>97</v>
      </c>
      <c r="Q1430">
        <v>-1</v>
      </c>
      <c r="S1430" t="s">
        <v>5339</v>
      </c>
      <c r="T1430">
        <v>-1</v>
      </c>
      <c r="U1430">
        <v>-1</v>
      </c>
      <c r="V1430">
        <v>-1</v>
      </c>
      <c r="W1430" s="1" t="s">
        <v>5340</v>
      </c>
      <c r="X1430" t="s">
        <v>5340</v>
      </c>
    </row>
    <row r="1431" spans="2:24" hidden="1" x14ac:dyDescent="0.25">
      <c r="B1431" t="s">
        <v>5314</v>
      </c>
      <c r="C1431" t="s">
        <v>3690</v>
      </c>
      <c r="D1431" t="s">
        <v>3690</v>
      </c>
      <c r="E1431">
        <v>-1</v>
      </c>
      <c r="F1431" t="s">
        <v>2252</v>
      </c>
      <c r="G1431">
        <v>10</v>
      </c>
      <c r="H1431">
        <v>0</v>
      </c>
      <c r="I1431" t="s">
        <v>27</v>
      </c>
      <c r="J1431" t="s">
        <v>28</v>
      </c>
      <c r="K1431">
        <v>10</v>
      </c>
      <c r="L1431">
        <v>-1</v>
      </c>
      <c r="M1431">
        <v>-1</v>
      </c>
      <c r="N1431">
        <v>-1</v>
      </c>
      <c r="O1431">
        <v>-1</v>
      </c>
      <c r="P1431" t="s">
        <v>97</v>
      </c>
      <c r="Q1431">
        <v>-1</v>
      </c>
      <c r="S1431" t="s">
        <v>5341</v>
      </c>
      <c r="T1431">
        <v>-1</v>
      </c>
      <c r="U1431">
        <v>-1</v>
      </c>
      <c r="V1431">
        <v>-1</v>
      </c>
      <c r="W1431" s="1" t="s">
        <v>5342</v>
      </c>
      <c r="X1431" t="s">
        <v>5342</v>
      </c>
    </row>
    <row r="1432" spans="2:24" hidden="1" x14ac:dyDescent="0.25">
      <c r="B1432" t="s">
        <v>5314</v>
      </c>
      <c r="C1432" t="s">
        <v>5324</v>
      </c>
      <c r="D1432" t="s">
        <v>5324</v>
      </c>
      <c r="E1432">
        <v>-1</v>
      </c>
      <c r="F1432" t="s">
        <v>82</v>
      </c>
      <c r="G1432">
        <v>6</v>
      </c>
      <c r="H1432">
        <v>0</v>
      </c>
      <c r="I1432" t="s">
        <v>27</v>
      </c>
      <c r="J1432" t="s">
        <v>28</v>
      </c>
      <c r="K1432">
        <v>4</v>
      </c>
      <c r="L1432">
        <v>-1</v>
      </c>
      <c r="M1432">
        <v>-1</v>
      </c>
      <c r="N1432">
        <v>-1</v>
      </c>
      <c r="O1432">
        <v>-1</v>
      </c>
      <c r="P1432" t="s">
        <v>97</v>
      </c>
      <c r="Q1432">
        <v>-1</v>
      </c>
      <c r="S1432" t="s">
        <v>5325</v>
      </c>
      <c r="T1432">
        <v>-1</v>
      </c>
      <c r="U1432">
        <v>-1</v>
      </c>
      <c r="V1432">
        <v>-1</v>
      </c>
      <c r="W1432" s="1" t="s">
        <v>5326</v>
      </c>
      <c r="X1432" t="s">
        <v>5326</v>
      </c>
    </row>
    <row r="1433" spans="2:24" hidden="1" x14ac:dyDescent="0.25">
      <c r="B1433" t="s">
        <v>5314</v>
      </c>
      <c r="C1433" t="s">
        <v>5330</v>
      </c>
      <c r="D1433" t="s">
        <v>5330</v>
      </c>
      <c r="E1433">
        <v>-1</v>
      </c>
      <c r="F1433" t="s">
        <v>3496</v>
      </c>
      <c r="G1433">
        <v>5</v>
      </c>
      <c r="H1433">
        <v>0</v>
      </c>
      <c r="I1433" t="s">
        <v>27</v>
      </c>
      <c r="J1433" t="s">
        <v>28</v>
      </c>
      <c r="K1433">
        <v>6</v>
      </c>
      <c r="L1433">
        <v>-1</v>
      </c>
      <c r="M1433">
        <v>-1</v>
      </c>
      <c r="N1433">
        <v>-1</v>
      </c>
      <c r="O1433">
        <v>-1</v>
      </c>
      <c r="P1433" t="s">
        <v>97</v>
      </c>
      <c r="Q1433">
        <v>-1</v>
      </c>
      <c r="S1433" t="s">
        <v>5331</v>
      </c>
      <c r="T1433">
        <v>-1</v>
      </c>
      <c r="U1433">
        <v>-1</v>
      </c>
      <c r="V1433">
        <v>-1</v>
      </c>
      <c r="W1433" s="1" t="s">
        <v>5332</v>
      </c>
      <c r="X1433" t="s">
        <v>5332</v>
      </c>
    </row>
    <row r="1434" spans="2:24" hidden="1" x14ac:dyDescent="0.25">
      <c r="B1434" t="s">
        <v>5314</v>
      </c>
      <c r="C1434" t="s">
        <v>5321</v>
      </c>
      <c r="D1434" t="s">
        <v>5321</v>
      </c>
      <c r="E1434">
        <v>-1</v>
      </c>
      <c r="F1434" t="s">
        <v>82</v>
      </c>
      <c r="G1434">
        <v>6</v>
      </c>
      <c r="H1434">
        <v>0</v>
      </c>
      <c r="I1434" t="s">
        <v>27</v>
      </c>
      <c r="J1434" t="s">
        <v>28</v>
      </c>
      <c r="K1434">
        <v>3</v>
      </c>
      <c r="L1434">
        <v>-1</v>
      </c>
      <c r="M1434">
        <v>-1</v>
      </c>
      <c r="N1434">
        <v>-1</v>
      </c>
      <c r="O1434">
        <v>-1</v>
      </c>
      <c r="P1434" t="s">
        <v>97</v>
      </c>
      <c r="Q1434">
        <v>-1</v>
      </c>
      <c r="S1434" t="s">
        <v>5322</v>
      </c>
      <c r="T1434">
        <v>-1</v>
      </c>
      <c r="U1434">
        <v>-1</v>
      </c>
      <c r="V1434">
        <v>-1</v>
      </c>
      <c r="W1434" s="1" t="s">
        <v>5323</v>
      </c>
      <c r="X1434" t="s">
        <v>5323</v>
      </c>
    </row>
    <row r="1435" spans="2:24" hidden="1" x14ac:dyDescent="0.25">
      <c r="B1435" t="s">
        <v>5348</v>
      </c>
      <c r="C1435" t="s">
        <v>5356</v>
      </c>
      <c r="D1435" t="s">
        <v>5356</v>
      </c>
      <c r="E1435">
        <v>-1</v>
      </c>
      <c r="F1435" t="s">
        <v>89</v>
      </c>
      <c r="G1435">
        <v>1</v>
      </c>
      <c r="H1435">
        <v>0</v>
      </c>
      <c r="I1435" t="s">
        <v>27</v>
      </c>
      <c r="J1435" t="s">
        <v>28</v>
      </c>
      <c r="K1435">
        <v>4</v>
      </c>
      <c r="L1435">
        <v>-1</v>
      </c>
      <c r="M1435">
        <v>-1</v>
      </c>
      <c r="N1435">
        <v>-1</v>
      </c>
      <c r="O1435">
        <v>-1</v>
      </c>
      <c r="P1435">
        <v>1</v>
      </c>
      <c r="Q1435">
        <v>-1</v>
      </c>
      <c r="S1435" t="s">
        <v>5357</v>
      </c>
      <c r="T1435">
        <v>581</v>
      </c>
      <c r="U1435">
        <v>-1</v>
      </c>
      <c r="V1435">
        <v>-1</v>
      </c>
      <c r="W1435" s="1" t="s">
        <v>5358</v>
      </c>
      <c r="X1435" t="s">
        <v>5359</v>
      </c>
    </row>
    <row r="1436" spans="2:24" hidden="1" x14ac:dyDescent="0.25">
      <c r="B1436" t="s">
        <v>5348</v>
      </c>
      <c r="C1436" t="s">
        <v>5349</v>
      </c>
      <c r="D1436" t="s">
        <v>5349</v>
      </c>
      <c r="E1436">
        <v>-1</v>
      </c>
      <c r="F1436" t="s">
        <v>89</v>
      </c>
      <c r="G1436">
        <v>32</v>
      </c>
      <c r="H1436">
        <v>0</v>
      </c>
      <c r="I1436" t="s">
        <v>28</v>
      </c>
      <c r="J1436" t="s">
        <v>27</v>
      </c>
      <c r="K1436">
        <v>1</v>
      </c>
      <c r="L1436">
        <v>-1</v>
      </c>
      <c r="M1436">
        <v>-1</v>
      </c>
      <c r="N1436">
        <v>-1</v>
      </c>
      <c r="O1436">
        <v>-1</v>
      </c>
      <c r="P1436">
        <v>1</v>
      </c>
      <c r="Q1436">
        <v>-1</v>
      </c>
      <c r="R1436" t="s">
        <v>27</v>
      </c>
      <c r="S1436" t="s">
        <v>5350</v>
      </c>
      <c r="T1436">
        <v>581</v>
      </c>
      <c r="U1436">
        <v>-1</v>
      </c>
      <c r="V1436">
        <v>-1</v>
      </c>
      <c r="W1436" s="1" t="s">
        <v>5351</v>
      </c>
      <c r="X1436" t="s">
        <v>5351</v>
      </c>
    </row>
    <row r="1437" spans="2:24" hidden="1" x14ac:dyDescent="0.25">
      <c r="B1437" t="s">
        <v>5348</v>
      </c>
      <c r="C1437" t="s">
        <v>3636</v>
      </c>
      <c r="D1437" t="s">
        <v>3636</v>
      </c>
      <c r="E1437">
        <v>-1</v>
      </c>
      <c r="F1437" t="s">
        <v>89</v>
      </c>
      <c r="G1437">
        <v>64</v>
      </c>
      <c r="H1437">
        <v>0</v>
      </c>
      <c r="I1437" t="s">
        <v>27</v>
      </c>
      <c r="J1437" t="s">
        <v>28</v>
      </c>
      <c r="K1437">
        <v>2</v>
      </c>
      <c r="L1437">
        <v>-1</v>
      </c>
      <c r="M1437">
        <v>-1</v>
      </c>
      <c r="N1437">
        <v>-1</v>
      </c>
      <c r="O1437">
        <v>-1</v>
      </c>
      <c r="P1437">
        <v>1</v>
      </c>
      <c r="Q1437">
        <v>-1</v>
      </c>
      <c r="S1437" t="s">
        <v>5352</v>
      </c>
      <c r="T1437">
        <v>581</v>
      </c>
      <c r="U1437">
        <v>-1</v>
      </c>
      <c r="V1437">
        <v>-1</v>
      </c>
      <c r="W1437" s="1" t="s">
        <v>5353</v>
      </c>
      <c r="X1437" t="s">
        <v>5353</v>
      </c>
    </row>
    <row r="1438" spans="2:24" hidden="1" x14ac:dyDescent="0.25">
      <c r="B1438" t="s">
        <v>5348</v>
      </c>
      <c r="C1438" t="s">
        <v>3892</v>
      </c>
      <c r="D1438" t="s">
        <v>3892</v>
      </c>
      <c r="E1438">
        <v>-1</v>
      </c>
      <c r="F1438" t="s">
        <v>89</v>
      </c>
      <c r="G1438">
        <v>2000</v>
      </c>
      <c r="H1438">
        <v>0</v>
      </c>
      <c r="I1438" t="s">
        <v>27</v>
      </c>
      <c r="J1438" t="s">
        <v>28</v>
      </c>
      <c r="K1438">
        <v>3</v>
      </c>
      <c r="L1438">
        <v>-1</v>
      </c>
      <c r="M1438">
        <v>-1</v>
      </c>
      <c r="N1438">
        <v>-1</v>
      </c>
      <c r="O1438">
        <v>-1</v>
      </c>
      <c r="P1438">
        <v>1</v>
      </c>
      <c r="Q1438">
        <v>-1</v>
      </c>
      <c r="S1438" t="s">
        <v>5354</v>
      </c>
      <c r="T1438">
        <v>581</v>
      </c>
      <c r="U1438">
        <v>-1</v>
      </c>
      <c r="V1438">
        <v>-1</v>
      </c>
      <c r="W1438" s="1" t="s">
        <v>5355</v>
      </c>
      <c r="X1438" t="s">
        <v>5355</v>
      </c>
    </row>
    <row r="1439" spans="2:24" hidden="1" x14ac:dyDescent="0.25">
      <c r="B1439" t="s">
        <v>5360</v>
      </c>
      <c r="C1439" t="s">
        <v>3645</v>
      </c>
      <c r="D1439" t="s">
        <v>3645</v>
      </c>
      <c r="E1439">
        <v>-1</v>
      </c>
      <c r="F1439" t="s">
        <v>89</v>
      </c>
      <c r="G1439">
        <v>32</v>
      </c>
      <c r="H1439">
        <v>0</v>
      </c>
      <c r="I1439" t="s">
        <v>28</v>
      </c>
      <c r="J1439" t="s">
        <v>27</v>
      </c>
      <c r="K1439">
        <v>2</v>
      </c>
      <c r="L1439">
        <v>-1</v>
      </c>
      <c r="M1439">
        <v>-1</v>
      </c>
      <c r="N1439">
        <v>-1</v>
      </c>
      <c r="O1439">
        <v>-1</v>
      </c>
      <c r="P1439">
        <v>1</v>
      </c>
      <c r="Q1439">
        <v>-1</v>
      </c>
      <c r="R1439" t="s">
        <v>27</v>
      </c>
      <c r="S1439" t="s">
        <v>5364</v>
      </c>
      <c r="T1439">
        <v>0</v>
      </c>
      <c r="U1439">
        <v>-1</v>
      </c>
      <c r="V1439">
        <v>-1</v>
      </c>
      <c r="W1439" s="1" t="s">
        <v>5365</v>
      </c>
      <c r="X1439" t="s">
        <v>5365</v>
      </c>
    </row>
    <row r="1440" spans="2:24" hidden="1" x14ac:dyDescent="0.25">
      <c r="B1440" t="s">
        <v>5360</v>
      </c>
      <c r="C1440" t="s">
        <v>5361</v>
      </c>
      <c r="D1440" t="s">
        <v>5361</v>
      </c>
      <c r="E1440">
        <v>-1</v>
      </c>
      <c r="F1440" t="s">
        <v>82</v>
      </c>
      <c r="G1440">
        <v>2</v>
      </c>
      <c r="H1440">
        <v>0</v>
      </c>
      <c r="I1440" t="s">
        <v>28</v>
      </c>
      <c r="J1440" t="s">
        <v>27</v>
      </c>
      <c r="K1440">
        <v>1</v>
      </c>
      <c r="L1440">
        <v>-1</v>
      </c>
      <c r="M1440">
        <v>-1</v>
      </c>
      <c r="N1440">
        <v>-1</v>
      </c>
      <c r="O1440">
        <v>-1</v>
      </c>
      <c r="P1440">
        <v>1</v>
      </c>
      <c r="Q1440">
        <v>-1</v>
      </c>
      <c r="R1440" t="s">
        <v>27</v>
      </c>
      <c r="S1440" t="s">
        <v>5362</v>
      </c>
      <c r="T1440">
        <v>0</v>
      </c>
      <c r="U1440">
        <v>-1</v>
      </c>
      <c r="V1440">
        <v>-1</v>
      </c>
      <c r="W1440" s="1" t="s">
        <v>5363</v>
      </c>
      <c r="X1440" t="s">
        <v>5363</v>
      </c>
    </row>
    <row r="1441" spans="2:24" hidden="1" x14ac:dyDescent="0.25">
      <c r="B1441" t="s">
        <v>5360</v>
      </c>
      <c r="C1441" t="s">
        <v>5366</v>
      </c>
      <c r="D1441" t="s">
        <v>5366</v>
      </c>
      <c r="E1441">
        <v>-1</v>
      </c>
      <c r="F1441" t="s">
        <v>89</v>
      </c>
      <c r="G1441">
        <v>2000</v>
      </c>
      <c r="H1441">
        <v>0</v>
      </c>
      <c r="I1441" t="s">
        <v>27</v>
      </c>
      <c r="J1441" t="s">
        <v>28</v>
      </c>
      <c r="K1441">
        <v>3</v>
      </c>
      <c r="L1441">
        <v>-1</v>
      </c>
      <c r="M1441">
        <v>-1</v>
      </c>
      <c r="N1441">
        <v>-1</v>
      </c>
      <c r="O1441">
        <v>-1</v>
      </c>
      <c r="P1441">
        <v>1</v>
      </c>
      <c r="Q1441">
        <v>-1</v>
      </c>
      <c r="R1441" t="s">
        <v>28</v>
      </c>
      <c r="S1441" t="s">
        <v>5367</v>
      </c>
      <c r="T1441">
        <v>0</v>
      </c>
      <c r="U1441">
        <v>-1</v>
      </c>
      <c r="V1441">
        <v>-1</v>
      </c>
      <c r="W1441" s="1" t="s">
        <v>5368</v>
      </c>
      <c r="X1441" t="s">
        <v>5368</v>
      </c>
    </row>
    <row r="1442" spans="2:24" hidden="1" x14ac:dyDescent="0.25">
      <c r="B1442" t="s">
        <v>5360</v>
      </c>
      <c r="C1442" t="s">
        <v>5377</v>
      </c>
      <c r="D1442" t="s">
        <v>5377</v>
      </c>
      <c r="E1442">
        <v>-1</v>
      </c>
      <c r="F1442" t="s">
        <v>89</v>
      </c>
      <c r="G1442">
        <v>32</v>
      </c>
      <c r="H1442">
        <v>0</v>
      </c>
      <c r="I1442" t="s">
        <v>27</v>
      </c>
      <c r="J1442" t="s">
        <v>28</v>
      </c>
      <c r="K1442">
        <v>8</v>
      </c>
      <c r="L1442">
        <v>-1</v>
      </c>
      <c r="M1442">
        <v>-1</v>
      </c>
      <c r="N1442">
        <v>-1</v>
      </c>
      <c r="O1442">
        <v>-1</v>
      </c>
      <c r="P1442">
        <v>1</v>
      </c>
      <c r="Q1442">
        <v>-1</v>
      </c>
      <c r="R1442" t="s">
        <v>28</v>
      </c>
      <c r="S1442" t="s">
        <v>5378</v>
      </c>
      <c r="T1442">
        <v>0</v>
      </c>
      <c r="U1442">
        <v>-1</v>
      </c>
      <c r="V1442">
        <v>-1</v>
      </c>
      <c r="W1442" s="1" t="s">
        <v>5379</v>
      </c>
      <c r="X1442" t="s">
        <v>5379</v>
      </c>
    </row>
    <row r="1443" spans="2:24" hidden="1" x14ac:dyDescent="0.25">
      <c r="B1443" t="s">
        <v>5360</v>
      </c>
      <c r="C1443" t="s">
        <v>5371</v>
      </c>
      <c r="D1443" t="s">
        <v>5371</v>
      </c>
      <c r="E1443">
        <v>-1</v>
      </c>
      <c r="F1443" t="s">
        <v>89</v>
      </c>
      <c r="G1443">
        <v>32</v>
      </c>
      <c r="H1443">
        <v>0</v>
      </c>
      <c r="I1443" t="s">
        <v>27</v>
      </c>
      <c r="J1443" t="s">
        <v>28</v>
      </c>
      <c r="K1443">
        <v>6</v>
      </c>
      <c r="L1443">
        <v>-1</v>
      </c>
      <c r="M1443">
        <v>-1</v>
      </c>
      <c r="N1443">
        <v>-1</v>
      </c>
      <c r="O1443">
        <v>-1</v>
      </c>
      <c r="P1443">
        <v>1</v>
      </c>
      <c r="Q1443">
        <v>-1</v>
      </c>
      <c r="R1443" t="s">
        <v>28</v>
      </c>
      <c r="S1443" t="s">
        <v>5372</v>
      </c>
      <c r="T1443">
        <v>0</v>
      </c>
      <c r="U1443">
        <v>-1</v>
      </c>
      <c r="V1443">
        <v>-1</v>
      </c>
      <c r="W1443" s="1" t="s">
        <v>5373</v>
      </c>
      <c r="X1443" t="s">
        <v>5373</v>
      </c>
    </row>
    <row r="1444" spans="2:24" hidden="1" x14ac:dyDescent="0.25">
      <c r="B1444" t="s">
        <v>5360</v>
      </c>
      <c r="C1444" t="s">
        <v>5369</v>
      </c>
      <c r="D1444" t="s">
        <v>5369</v>
      </c>
      <c r="E1444">
        <v>-1</v>
      </c>
      <c r="F1444" t="s">
        <v>2252</v>
      </c>
      <c r="G1444">
        <v>10</v>
      </c>
      <c r="H1444">
        <v>0</v>
      </c>
      <c r="I1444" t="s">
        <v>27</v>
      </c>
      <c r="J1444" t="s">
        <v>28</v>
      </c>
      <c r="K1444">
        <v>4</v>
      </c>
      <c r="L1444">
        <v>-1</v>
      </c>
      <c r="M1444">
        <v>-1</v>
      </c>
      <c r="N1444">
        <v>-1</v>
      </c>
      <c r="O1444">
        <v>-1</v>
      </c>
      <c r="P1444">
        <v>1</v>
      </c>
      <c r="Q1444">
        <v>-1</v>
      </c>
      <c r="R1444" t="s">
        <v>28</v>
      </c>
      <c r="S1444" t="s">
        <v>5370</v>
      </c>
      <c r="T1444">
        <v>0</v>
      </c>
      <c r="U1444">
        <v>-1</v>
      </c>
      <c r="V1444">
        <v>-1</v>
      </c>
      <c r="W1444" s="1">
        <v>-1</v>
      </c>
      <c r="X1444">
        <v>-1</v>
      </c>
    </row>
    <row r="1445" spans="2:24" hidden="1" x14ac:dyDescent="0.25">
      <c r="B1445" t="s">
        <v>5360</v>
      </c>
      <c r="C1445" t="s">
        <v>5374</v>
      </c>
      <c r="D1445" t="s">
        <v>5374</v>
      </c>
      <c r="E1445">
        <v>-1</v>
      </c>
      <c r="F1445" t="s">
        <v>89</v>
      </c>
      <c r="G1445">
        <v>32</v>
      </c>
      <c r="H1445">
        <v>0</v>
      </c>
      <c r="I1445" t="s">
        <v>27</v>
      </c>
      <c r="J1445" t="s">
        <v>28</v>
      </c>
      <c r="K1445">
        <v>7</v>
      </c>
      <c r="L1445">
        <v>-1</v>
      </c>
      <c r="M1445">
        <v>-1</v>
      </c>
      <c r="N1445">
        <v>-1</v>
      </c>
      <c r="O1445">
        <v>-1</v>
      </c>
      <c r="P1445">
        <v>1</v>
      </c>
      <c r="Q1445">
        <v>-1</v>
      </c>
      <c r="R1445" t="s">
        <v>28</v>
      </c>
      <c r="S1445" t="s">
        <v>5375</v>
      </c>
      <c r="T1445">
        <v>0</v>
      </c>
      <c r="U1445">
        <v>-1</v>
      </c>
      <c r="V1445">
        <v>-1</v>
      </c>
      <c r="W1445" s="1" t="s">
        <v>5376</v>
      </c>
      <c r="X1445" t="s">
        <v>5376</v>
      </c>
    </row>
    <row r="1446" spans="2:24" hidden="1" x14ac:dyDescent="0.25">
      <c r="B1446" t="s">
        <v>5380</v>
      </c>
      <c r="C1446" t="s">
        <v>346</v>
      </c>
      <c r="D1446" t="s">
        <v>346</v>
      </c>
      <c r="E1446">
        <v>-1</v>
      </c>
      <c r="F1446" t="s">
        <v>89</v>
      </c>
      <c r="G1446">
        <v>2000</v>
      </c>
      <c r="H1446">
        <v>0</v>
      </c>
      <c r="I1446" t="s">
        <v>27</v>
      </c>
      <c r="J1446" t="s">
        <v>28</v>
      </c>
      <c r="K1446">
        <v>3</v>
      </c>
      <c r="L1446">
        <v>-1</v>
      </c>
      <c r="M1446">
        <v>-1</v>
      </c>
      <c r="N1446">
        <v>-1</v>
      </c>
      <c r="O1446">
        <v>-1</v>
      </c>
      <c r="P1446" t="s">
        <v>97</v>
      </c>
      <c r="Q1446">
        <v>-1</v>
      </c>
      <c r="S1446" t="s">
        <v>346</v>
      </c>
      <c r="T1446">
        <v>230</v>
      </c>
      <c r="U1446">
        <v>-1</v>
      </c>
      <c r="W1446" s="1" t="s">
        <v>347</v>
      </c>
      <c r="X1446" t="s">
        <v>347</v>
      </c>
    </row>
    <row r="1447" spans="2:24" hidden="1" x14ac:dyDescent="0.25">
      <c r="B1447" t="s">
        <v>5380</v>
      </c>
      <c r="C1447" t="s">
        <v>351</v>
      </c>
      <c r="D1447" t="s">
        <v>351</v>
      </c>
      <c r="E1447">
        <v>-1</v>
      </c>
      <c r="F1447" t="s">
        <v>89</v>
      </c>
      <c r="G1447">
        <v>255</v>
      </c>
      <c r="H1447">
        <v>0</v>
      </c>
      <c r="I1447" t="s">
        <v>27</v>
      </c>
      <c r="J1447" t="s">
        <v>28</v>
      </c>
      <c r="K1447">
        <v>5</v>
      </c>
      <c r="L1447">
        <v>-1</v>
      </c>
      <c r="M1447">
        <v>-1</v>
      </c>
      <c r="N1447">
        <v>-1</v>
      </c>
      <c r="O1447">
        <v>-1</v>
      </c>
      <c r="P1447">
        <v>1</v>
      </c>
      <c r="Q1447">
        <v>-1</v>
      </c>
      <c r="S1447" t="s">
        <v>5382</v>
      </c>
      <c r="T1447">
        <v>231</v>
      </c>
      <c r="U1447">
        <v>-1</v>
      </c>
      <c r="W1447" s="1" t="s">
        <v>353</v>
      </c>
      <c r="X1447" t="s">
        <v>353</v>
      </c>
    </row>
    <row r="1448" spans="2:24" hidden="1" x14ac:dyDescent="0.25">
      <c r="B1448" t="s">
        <v>5380</v>
      </c>
      <c r="C1448" t="s">
        <v>348</v>
      </c>
      <c r="D1448" t="s">
        <v>348</v>
      </c>
      <c r="E1448">
        <v>-1</v>
      </c>
      <c r="F1448" t="s">
        <v>82</v>
      </c>
      <c r="G1448">
        <v>5</v>
      </c>
      <c r="H1448">
        <v>0</v>
      </c>
      <c r="I1448" t="s">
        <v>27</v>
      </c>
      <c r="K1448">
        <v>4</v>
      </c>
      <c r="L1448">
        <v>-1</v>
      </c>
      <c r="M1448">
        <v>-1</v>
      </c>
      <c r="N1448">
        <v>-1</v>
      </c>
      <c r="O1448">
        <v>-1</v>
      </c>
      <c r="P1448">
        <v>1</v>
      </c>
      <c r="Q1448">
        <v>-1</v>
      </c>
      <c r="S1448" t="s">
        <v>5381</v>
      </c>
      <c r="T1448">
        <v>232</v>
      </c>
      <c r="U1448">
        <v>-1</v>
      </c>
      <c r="W1448" s="1" t="s">
        <v>350</v>
      </c>
      <c r="X1448" t="s">
        <v>350</v>
      </c>
    </row>
    <row r="1449" spans="2:24" hidden="1" x14ac:dyDescent="0.25">
      <c r="B1449" t="s">
        <v>5380</v>
      </c>
      <c r="C1449" t="s">
        <v>342</v>
      </c>
      <c r="D1449" t="s">
        <v>342</v>
      </c>
      <c r="E1449">
        <v>-1</v>
      </c>
      <c r="F1449" t="s">
        <v>89</v>
      </c>
      <c r="G1449">
        <v>40</v>
      </c>
      <c r="H1449">
        <v>0</v>
      </c>
      <c r="I1449" t="s">
        <v>28</v>
      </c>
      <c r="J1449" t="s">
        <v>28</v>
      </c>
      <c r="K1449">
        <v>1</v>
      </c>
      <c r="L1449">
        <v>-1</v>
      </c>
      <c r="M1449">
        <v>-1</v>
      </c>
      <c r="N1449">
        <v>-1</v>
      </c>
      <c r="O1449">
        <v>-1</v>
      </c>
      <c r="P1449" t="s">
        <v>97</v>
      </c>
      <c r="Q1449">
        <v>-1</v>
      </c>
      <c r="R1449" t="s">
        <v>27</v>
      </c>
      <c r="S1449" t="s">
        <v>342</v>
      </c>
      <c r="T1449">
        <v>233</v>
      </c>
      <c r="U1449">
        <v>-1</v>
      </c>
      <c r="W1449" s="1" t="s">
        <v>343</v>
      </c>
      <c r="X1449" t="s">
        <v>343</v>
      </c>
    </row>
    <row r="1450" spans="2:24" hidden="1" x14ac:dyDescent="0.25">
      <c r="B1450" t="s">
        <v>5380</v>
      </c>
      <c r="C1450" t="s">
        <v>344</v>
      </c>
      <c r="D1450" t="s">
        <v>344</v>
      </c>
      <c r="E1450">
        <v>-1</v>
      </c>
      <c r="F1450" t="s">
        <v>89</v>
      </c>
      <c r="G1450">
        <v>2000</v>
      </c>
      <c r="H1450">
        <v>0</v>
      </c>
      <c r="I1450" t="s">
        <v>27</v>
      </c>
      <c r="J1450" t="s">
        <v>28</v>
      </c>
      <c r="K1450">
        <v>2</v>
      </c>
      <c r="L1450">
        <v>-1</v>
      </c>
      <c r="M1450">
        <v>-1</v>
      </c>
      <c r="N1450">
        <v>-1</v>
      </c>
      <c r="O1450">
        <v>-1</v>
      </c>
      <c r="P1450" t="s">
        <v>97</v>
      </c>
      <c r="Q1450">
        <v>-1</v>
      </c>
      <c r="S1450" t="s">
        <v>344</v>
      </c>
      <c r="T1450">
        <v>234</v>
      </c>
      <c r="U1450">
        <v>-1</v>
      </c>
      <c r="W1450" s="1" t="s">
        <v>345</v>
      </c>
      <c r="X1450" t="s">
        <v>345</v>
      </c>
    </row>
    <row r="1451" spans="2:24" hidden="1" x14ac:dyDescent="0.25">
      <c r="B1451" t="s">
        <v>5383</v>
      </c>
      <c r="C1451" t="s">
        <v>5392</v>
      </c>
      <c r="E1451">
        <v>-1</v>
      </c>
      <c r="F1451" t="s">
        <v>82</v>
      </c>
      <c r="G1451">
        <v>1</v>
      </c>
      <c r="H1451">
        <v>0</v>
      </c>
      <c r="I1451" t="s">
        <v>28</v>
      </c>
      <c r="J1451" t="s">
        <v>28</v>
      </c>
      <c r="K1451">
        <v>5</v>
      </c>
      <c r="L1451">
        <v>-1</v>
      </c>
      <c r="M1451">
        <v>-1</v>
      </c>
      <c r="N1451">
        <v>-1</v>
      </c>
      <c r="O1451">
        <v>-1</v>
      </c>
      <c r="P1451">
        <v>1</v>
      </c>
      <c r="Q1451">
        <v>-1</v>
      </c>
      <c r="T1451">
        <v>581</v>
      </c>
      <c r="U1451">
        <v>-1</v>
      </c>
      <c r="V1451">
        <v>-1</v>
      </c>
      <c r="W1451" s="1" t="s">
        <v>5393</v>
      </c>
      <c r="X1451" t="s">
        <v>5393</v>
      </c>
    </row>
    <row r="1452" spans="2:24" hidden="1" x14ac:dyDescent="0.25">
      <c r="B1452" t="s">
        <v>5383</v>
      </c>
      <c r="C1452" t="s">
        <v>5384</v>
      </c>
      <c r="E1452">
        <v>-1</v>
      </c>
      <c r="F1452" t="s">
        <v>82</v>
      </c>
      <c r="G1452">
        <v>3</v>
      </c>
      <c r="H1452">
        <v>0</v>
      </c>
      <c r="I1452" t="s">
        <v>28</v>
      </c>
      <c r="J1452" t="s">
        <v>27</v>
      </c>
      <c r="K1452">
        <v>1</v>
      </c>
      <c r="L1452">
        <v>-1</v>
      </c>
      <c r="M1452">
        <v>-1</v>
      </c>
      <c r="N1452">
        <v>-1</v>
      </c>
      <c r="O1452">
        <v>-1</v>
      </c>
      <c r="P1452">
        <v>1</v>
      </c>
      <c r="Q1452">
        <v>-1</v>
      </c>
      <c r="T1452">
        <v>581</v>
      </c>
      <c r="U1452">
        <v>-1</v>
      </c>
      <c r="V1452">
        <v>-1</v>
      </c>
      <c r="W1452" s="1" t="s">
        <v>5385</v>
      </c>
      <c r="X1452" t="s">
        <v>5385</v>
      </c>
    </row>
    <row r="1453" spans="2:24" hidden="1" x14ac:dyDescent="0.25">
      <c r="B1453" t="s">
        <v>5383</v>
      </c>
      <c r="C1453" t="s">
        <v>5388</v>
      </c>
      <c r="E1453">
        <v>-1</v>
      </c>
      <c r="F1453" t="s">
        <v>82</v>
      </c>
      <c r="G1453">
        <v>1</v>
      </c>
      <c r="H1453">
        <v>0</v>
      </c>
      <c r="I1453" t="s">
        <v>28</v>
      </c>
      <c r="J1453" t="s">
        <v>28</v>
      </c>
      <c r="K1453">
        <v>3</v>
      </c>
      <c r="L1453">
        <v>-1</v>
      </c>
      <c r="M1453">
        <v>-1</v>
      </c>
      <c r="N1453">
        <v>-1</v>
      </c>
      <c r="O1453">
        <v>-1</v>
      </c>
      <c r="P1453">
        <v>1</v>
      </c>
      <c r="Q1453">
        <v>-1</v>
      </c>
      <c r="T1453">
        <v>581</v>
      </c>
      <c r="U1453">
        <v>-1</v>
      </c>
      <c r="V1453">
        <v>-1</v>
      </c>
      <c r="W1453" s="1" t="s">
        <v>5389</v>
      </c>
      <c r="X1453" t="s">
        <v>5389</v>
      </c>
    </row>
    <row r="1454" spans="2:24" hidden="1" x14ac:dyDescent="0.25">
      <c r="B1454" t="s">
        <v>5383</v>
      </c>
      <c r="C1454" t="s">
        <v>5394</v>
      </c>
      <c r="E1454">
        <v>-1</v>
      </c>
      <c r="F1454" t="s">
        <v>89</v>
      </c>
      <c r="G1454">
        <v>45</v>
      </c>
      <c r="H1454">
        <v>0</v>
      </c>
      <c r="I1454" t="s">
        <v>28</v>
      </c>
      <c r="J1454" t="s">
        <v>28</v>
      </c>
      <c r="K1454">
        <v>6</v>
      </c>
      <c r="L1454">
        <v>-1</v>
      </c>
      <c r="M1454">
        <v>-1</v>
      </c>
      <c r="N1454">
        <v>-1</v>
      </c>
      <c r="O1454">
        <v>-1</v>
      </c>
      <c r="P1454">
        <v>1</v>
      </c>
      <c r="Q1454">
        <v>-1</v>
      </c>
      <c r="T1454">
        <v>581</v>
      </c>
      <c r="U1454">
        <v>-1</v>
      </c>
      <c r="V1454">
        <v>-1</v>
      </c>
      <c r="W1454" s="1" t="s">
        <v>5395</v>
      </c>
      <c r="X1454" t="s">
        <v>5395</v>
      </c>
    </row>
    <row r="1455" spans="2:24" hidden="1" x14ac:dyDescent="0.25">
      <c r="B1455" t="s">
        <v>5383</v>
      </c>
      <c r="C1455" t="s">
        <v>5386</v>
      </c>
      <c r="E1455">
        <v>-1</v>
      </c>
      <c r="F1455" t="s">
        <v>82</v>
      </c>
      <c r="G1455">
        <v>1</v>
      </c>
      <c r="H1455">
        <v>0</v>
      </c>
      <c r="I1455" t="s">
        <v>28</v>
      </c>
      <c r="J1455" t="s">
        <v>28</v>
      </c>
      <c r="K1455">
        <v>2</v>
      </c>
      <c r="L1455">
        <v>-1</v>
      </c>
      <c r="M1455">
        <v>-1</v>
      </c>
      <c r="N1455">
        <v>-1</v>
      </c>
      <c r="O1455">
        <v>-1</v>
      </c>
      <c r="P1455">
        <v>1</v>
      </c>
      <c r="Q1455">
        <v>-1</v>
      </c>
      <c r="T1455">
        <v>581</v>
      </c>
      <c r="U1455">
        <v>-1</v>
      </c>
      <c r="V1455">
        <v>-1</v>
      </c>
      <c r="W1455" s="1" t="s">
        <v>5387</v>
      </c>
      <c r="X1455" t="s">
        <v>5387</v>
      </c>
    </row>
    <row r="1456" spans="2:24" hidden="1" x14ac:dyDescent="0.25">
      <c r="B1456" t="s">
        <v>5383</v>
      </c>
      <c r="C1456" t="s">
        <v>5396</v>
      </c>
      <c r="E1456">
        <v>-1</v>
      </c>
      <c r="F1456" t="s">
        <v>89</v>
      </c>
      <c r="G1456">
        <v>9</v>
      </c>
      <c r="H1456">
        <v>0</v>
      </c>
      <c r="I1456" t="s">
        <v>28</v>
      </c>
      <c r="J1456" t="s">
        <v>28</v>
      </c>
      <c r="K1456">
        <v>7</v>
      </c>
      <c r="L1456">
        <v>-1</v>
      </c>
      <c r="M1456">
        <v>-1</v>
      </c>
      <c r="N1456">
        <v>-1</v>
      </c>
      <c r="O1456">
        <v>-1</v>
      </c>
      <c r="P1456">
        <v>1</v>
      </c>
      <c r="Q1456">
        <v>-1</v>
      </c>
      <c r="T1456">
        <v>581</v>
      </c>
      <c r="U1456">
        <v>-1</v>
      </c>
      <c r="V1456">
        <v>-1</v>
      </c>
      <c r="W1456" s="1" t="s">
        <v>5397</v>
      </c>
      <c r="X1456" t="s">
        <v>5397</v>
      </c>
    </row>
    <row r="1457" spans="2:24" hidden="1" x14ac:dyDescent="0.25">
      <c r="B1457" t="s">
        <v>5383</v>
      </c>
      <c r="C1457" t="s">
        <v>5390</v>
      </c>
      <c r="E1457">
        <v>-1</v>
      </c>
      <c r="F1457" t="s">
        <v>82</v>
      </c>
      <c r="G1457">
        <v>1</v>
      </c>
      <c r="H1457">
        <v>0</v>
      </c>
      <c r="I1457" t="s">
        <v>28</v>
      </c>
      <c r="J1457" t="s">
        <v>28</v>
      </c>
      <c r="K1457">
        <v>4</v>
      </c>
      <c r="L1457">
        <v>-1</v>
      </c>
      <c r="M1457">
        <v>-1</v>
      </c>
      <c r="N1457">
        <v>-1</v>
      </c>
      <c r="O1457">
        <v>-1</v>
      </c>
      <c r="P1457">
        <v>1</v>
      </c>
      <c r="Q1457">
        <v>-1</v>
      </c>
      <c r="T1457">
        <v>581</v>
      </c>
      <c r="U1457">
        <v>-1</v>
      </c>
      <c r="V1457">
        <v>-1</v>
      </c>
      <c r="W1457" s="1" t="s">
        <v>5391</v>
      </c>
      <c r="X1457" t="s">
        <v>5391</v>
      </c>
    </row>
    <row r="1458" spans="2:24" hidden="1" x14ac:dyDescent="0.25">
      <c r="B1458" t="s">
        <v>5398</v>
      </c>
      <c r="C1458" t="s">
        <v>5399</v>
      </c>
      <c r="E1458">
        <v>-1</v>
      </c>
      <c r="F1458" t="s">
        <v>82</v>
      </c>
      <c r="G1458">
        <v>3</v>
      </c>
      <c r="H1458">
        <v>0</v>
      </c>
      <c r="I1458" t="s">
        <v>28</v>
      </c>
      <c r="J1458" t="s">
        <v>27</v>
      </c>
      <c r="K1458">
        <v>1</v>
      </c>
      <c r="L1458">
        <v>-1</v>
      </c>
      <c r="M1458">
        <v>-1</v>
      </c>
      <c r="N1458">
        <v>-1</v>
      </c>
      <c r="O1458">
        <v>-1</v>
      </c>
      <c r="P1458">
        <v>1</v>
      </c>
      <c r="Q1458">
        <v>-1</v>
      </c>
      <c r="T1458">
        <v>581</v>
      </c>
      <c r="U1458">
        <v>-1</v>
      </c>
      <c r="V1458">
        <v>-1</v>
      </c>
      <c r="W1458" s="1" t="s">
        <v>5400</v>
      </c>
      <c r="X1458" t="s">
        <v>5400</v>
      </c>
    </row>
    <row r="1459" spans="2:24" hidden="1" x14ac:dyDescent="0.25">
      <c r="B1459" t="s">
        <v>5398</v>
      </c>
      <c r="C1459" t="s">
        <v>5401</v>
      </c>
      <c r="E1459">
        <v>-1</v>
      </c>
      <c r="F1459" t="s">
        <v>82</v>
      </c>
      <c r="G1459">
        <v>1</v>
      </c>
      <c r="H1459">
        <v>0</v>
      </c>
      <c r="I1459" t="s">
        <v>28</v>
      </c>
      <c r="J1459" t="s">
        <v>28</v>
      </c>
      <c r="K1459">
        <v>2</v>
      </c>
      <c r="L1459">
        <v>-1</v>
      </c>
      <c r="M1459">
        <v>-1</v>
      </c>
      <c r="N1459">
        <v>-1</v>
      </c>
      <c r="O1459">
        <v>-1</v>
      </c>
      <c r="P1459">
        <v>1</v>
      </c>
      <c r="Q1459">
        <v>-1</v>
      </c>
      <c r="T1459">
        <v>581</v>
      </c>
      <c r="U1459">
        <v>-1</v>
      </c>
      <c r="V1459">
        <v>-1</v>
      </c>
      <c r="W1459" s="1" t="s">
        <v>5402</v>
      </c>
      <c r="X1459" t="s">
        <v>5402</v>
      </c>
    </row>
    <row r="1460" spans="2:24" hidden="1" x14ac:dyDescent="0.25">
      <c r="B1460" t="s">
        <v>5398</v>
      </c>
      <c r="C1460" t="s">
        <v>5405</v>
      </c>
      <c r="E1460">
        <v>-1</v>
      </c>
      <c r="F1460" t="s">
        <v>89</v>
      </c>
      <c r="G1460">
        <v>256</v>
      </c>
      <c r="H1460">
        <v>0</v>
      </c>
      <c r="I1460" t="s">
        <v>28</v>
      </c>
      <c r="J1460" t="s">
        <v>28</v>
      </c>
      <c r="K1460">
        <v>4</v>
      </c>
      <c r="L1460">
        <v>-1</v>
      </c>
      <c r="M1460">
        <v>-1</v>
      </c>
      <c r="N1460">
        <v>-1</v>
      </c>
      <c r="O1460">
        <v>-1</v>
      </c>
      <c r="P1460">
        <v>1</v>
      </c>
      <c r="Q1460">
        <v>-1</v>
      </c>
      <c r="T1460">
        <v>581</v>
      </c>
      <c r="U1460">
        <v>-1</v>
      </c>
      <c r="V1460">
        <v>-1</v>
      </c>
      <c r="W1460" s="1" t="s">
        <v>5406</v>
      </c>
      <c r="X1460" t="s">
        <v>5406</v>
      </c>
    </row>
    <row r="1461" spans="2:24" hidden="1" x14ac:dyDescent="0.25">
      <c r="B1461" t="s">
        <v>5398</v>
      </c>
      <c r="C1461" t="s">
        <v>5403</v>
      </c>
      <c r="E1461">
        <v>-1</v>
      </c>
      <c r="F1461" t="s">
        <v>82</v>
      </c>
      <c r="G1461">
        <v>3</v>
      </c>
      <c r="H1461">
        <v>0</v>
      </c>
      <c r="I1461" t="s">
        <v>28</v>
      </c>
      <c r="J1461" t="s">
        <v>28</v>
      </c>
      <c r="K1461">
        <v>3</v>
      </c>
      <c r="L1461">
        <v>-1</v>
      </c>
      <c r="M1461">
        <v>-1</v>
      </c>
      <c r="N1461">
        <v>-1</v>
      </c>
      <c r="O1461">
        <v>-1</v>
      </c>
      <c r="P1461">
        <v>1</v>
      </c>
      <c r="Q1461">
        <v>-1</v>
      </c>
      <c r="T1461">
        <v>581</v>
      </c>
      <c r="U1461">
        <v>-1</v>
      </c>
      <c r="V1461">
        <v>-1</v>
      </c>
      <c r="W1461" s="1" t="s">
        <v>5404</v>
      </c>
      <c r="X1461" t="s">
        <v>5404</v>
      </c>
    </row>
    <row r="1462" spans="2:24" hidden="1" x14ac:dyDescent="0.25">
      <c r="B1462" t="s">
        <v>5407</v>
      </c>
      <c r="C1462" t="s">
        <v>5440</v>
      </c>
      <c r="E1462">
        <v>-1</v>
      </c>
      <c r="F1462" t="s">
        <v>89</v>
      </c>
      <c r="G1462">
        <v>16</v>
      </c>
      <c r="H1462">
        <v>0</v>
      </c>
      <c r="I1462" t="s">
        <v>27</v>
      </c>
      <c r="J1462" t="s">
        <v>28</v>
      </c>
      <c r="K1462">
        <v>17</v>
      </c>
      <c r="L1462">
        <v>-1</v>
      </c>
      <c r="M1462">
        <v>-1</v>
      </c>
      <c r="N1462">
        <v>-1</v>
      </c>
      <c r="O1462">
        <v>-1</v>
      </c>
      <c r="P1462">
        <v>1</v>
      </c>
      <c r="Q1462">
        <v>-1</v>
      </c>
      <c r="T1462">
        <v>581</v>
      </c>
      <c r="U1462">
        <v>-1</v>
      </c>
      <c r="V1462">
        <v>-1</v>
      </c>
      <c r="W1462" s="1" t="s">
        <v>5441</v>
      </c>
      <c r="X1462" t="s">
        <v>5441</v>
      </c>
    </row>
    <row r="1463" spans="2:24" hidden="1" x14ac:dyDescent="0.25">
      <c r="B1463" t="s">
        <v>5407</v>
      </c>
      <c r="C1463" t="s">
        <v>5432</v>
      </c>
      <c r="E1463">
        <v>-1</v>
      </c>
      <c r="F1463" t="s">
        <v>89</v>
      </c>
      <c r="G1463">
        <v>4</v>
      </c>
      <c r="H1463">
        <v>0</v>
      </c>
      <c r="I1463" t="s">
        <v>28</v>
      </c>
      <c r="J1463" t="s">
        <v>28</v>
      </c>
      <c r="K1463">
        <v>13</v>
      </c>
      <c r="L1463">
        <v>-1</v>
      </c>
      <c r="M1463">
        <v>-1</v>
      </c>
      <c r="N1463">
        <v>-1</v>
      </c>
      <c r="O1463">
        <v>-1</v>
      </c>
      <c r="P1463">
        <v>1</v>
      </c>
      <c r="Q1463">
        <v>-1</v>
      </c>
      <c r="T1463">
        <v>581</v>
      </c>
      <c r="U1463">
        <v>-1</v>
      </c>
      <c r="V1463">
        <v>-1</v>
      </c>
      <c r="W1463" s="1" t="s">
        <v>5433</v>
      </c>
      <c r="X1463" t="s">
        <v>5433</v>
      </c>
    </row>
    <row r="1464" spans="2:24" hidden="1" x14ac:dyDescent="0.25">
      <c r="B1464" t="s">
        <v>5407</v>
      </c>
      <c r="C1464" t="s">
        <v>5420</v>
      </c>
      <c r="E1464">
        <v>-1</v>
      </c>
      <c r="F1464" t="s">
        <v>89</v>
      </c>
      <c r="G1464">
        <v>8</v>
      </c>
      <c r="H1464">
        <v>0</v>
      </c>
      <c r="I1464" t="s">
        <v>28</v>
      </c>
      <c r="J1464" t="s">
        <v>28</v>
      </c>
      <c r="K1464">
        <v>7</v>
      </c>
      <c r="L1464">
        <v>-1</v>
      </c>
      <c r="M1464">
        <v>-1</v>
      </c>
      <c r="N1464">
        <v>-1</v>
      </c>
      <c r="O1464">
        <v>-1</v>
      </c>
      <c r="P1464">
        <v>1</v>
      </c>
      <c r="Q1464">
        <v>-1</v>
      </c>
      <c r="T1464">
        <v>581</v>
      </c>
      <c r="U1464">
        <v>-1</v>
      </c>
      <c r="V1464">
        <v>-1</v>
      </c>
      <c r="W1464" s="1" t="s">
        <v>5421</v>
      </c>
      <c r="X1464" t="s">
        <v>5421</v>
      </c>
    </row>
    <row r="1465" spans="2:24" hidden="1" x14ac:dyDescent="0.25">
      <c r="B1465" t="s">
        <v>5407</v>
      </c>
      <c r="C1465" t="s">
        <v>5436</v>
      </c>
      <c r="E1465">
        <v>-1</v>
      </c>
      <c r="F1465" t="s">
        <v>89</v>
      </c>
      <c r="G1465">
        <v>16</v>
      </c>
      <c r="H1465">
        <v>0</v>
      </c>
      <c r="I1465" t="s">
        <v>28</v>
      </c>
      <c r="J1465" t="s">
        <v>28</v>
      </c>
      <c r="K1465">
        <v>15</v>
      </c>
      <c r="L1465">
        <v>-1</v>
      </c>
      <c r="M1465">
        <v>-1</v>
      </c>
      <c r="N1465">
        <v>-1</v>
      </c>
      <c r="O1465">
        <v>-1</v>
      </c>
      <c r="P1465">
        <v>1</v>
      </c>
      <c r="Q1465">
        <v>-1</v>
      </c>
      <c r="T1465">
        <v>581</v>
      </c>
      <c r="U1465">
        <v>-1</v>
      </c>
      <c r="V1465">
        <v>-1</v>
      </c>
      <c r="W1465" s="1" t="s">
        <v>5437</v>
      </c>
      <c r="X1465" t="s">
        <v>5437</v>
      </c>
    </row>
    <row r="1466" spans="2:24" hidden="1" x14ac:dyDescent="0.25">
      <c r="B1466" t="s">
        <v>5407</v>
      </c>
      <c r="C1466" t="s">
        <v>5418</v>
      </c>
      <c r="E1466">
        <v>-1</v>
      </c>
      <c r="F1466" t="s">
        <v>89</v>
      </c>
      <c r="G1466">
        <v>8</v>
      </c>
      <c r="H1466">
        <v>0</v>
      </c>
      <c r="I1466" t="s">
        <v>28</v>
      </c>
      <c r="J1466" t="s">
        <v>28</v>
      </c>
      <c r="K1466">
        <v>6</v>
      </c>
      <c r="L1466">
        <v>-1</v>
      </c>
      <c r="M1466">
        <v>-1</v>
      </c>
      <c r="N1466">
        <v>-1</v>
      </c>
      <c r="O1466">
        <v>-1</v>
      </c>
      <c r="P1466">
        <v>1</v>
      </c>
      <c r="Q1466">
        <v>-1</v>
      </c>
      <c r="T1466">
        <v>581</v>
      </c>
      <c r="U1466">
        <v>-1</v>
      </c>
      <c r="V1466">
        <v>-1</v>
      </c>
      <c r="W1466" s="1" t="s">
        <v>5419</v>
      </c>
      <c r="X1466" t="s">
        <v>5419</v>
      </c>
    </row>
    <row r="1467" spans="2:24" hidden="1" x14ac:dyDescent="0.25">
      <c r="B1467" t="s">
        <v>5407</v>
      </c>
      <c r="C1467" t="s">
        <v>5434</v>
      </c>
      <c r="E1467">
        <v>-1</v>
      </c>
      <c r="F1467" t="s">
        <v>89</v>
      </c>
      <c r="G1467">
        <v>16</v>
      </c>
      <c r="H1467">
        <v>0</v>
      </c>
      <c r="I1467" t="s">
        <v>28</v>
      </c>
      <c r="J1467" t="s">
        <v>28</v>
      </c>
      <c r="K1467">
        <v>14</v>
      </c>
      <c r="L1467">
        <v>-1</v>
      </c>
      <c r="M1467">
        <v>-1</v>
      </c>
      <c r="N1467">
        <v>-1</v>
      </c>
      <c r="O1467">
        <v>-1</v>
      </c>
      <c r="P1467">
        <v>1</v>
      </c>
      <c r="Q1467">
        <v>-1</v>
      </c>
      <c r="T1467">
        <v>581</v>
      </c>
      <c r="U1467">
        <v>-1</v>
      </c>
      <c r="V1467">
        <v>-1</v>
      </c>
      <c r="W1467" s="1" t="s">
        <v>5435</v>
      </c>
      <c r="X1467" t="s">
        <v>5435</v>
      </c>
    </row>
    <row r="1468" spans="2:24" hidden="1" x14ac:dyDescent="0.25">
      <c r="B1468" t="s">
        <v>5407</v>
      </c>
      <c r="C1468" t="s">
        <v>5426</v>
      </c>
      <c r="E1468">
        <v>-1</v>
      </c>
      <c r="F1468" t="s">
        <v>89</v>
      </c>
      <c r="G1468">
        <v>256</v>
      </c>
      <c r="H1468">
        <v>0</v>
      </c>
      <c r="I1468" t="s">
        <v>28</v>
      </c>
      <c r="J1468" t="s">
        <v>28</v>
      </c>
      <c r="K1468">
        <v>10</v>
      </c>
      <c r="L1468">
        <v>-1</v>
      </c>
      <c r="M1468">
        <v>-1</v>
      </c>
      <c r="N1468">
        <v>-1</v>
      </c>
      <c r="O1468">
        <v>-1</v>
      </c>
      <c r="P1468">
        <v>1</v>
      </c>
      <c r="Q1468">
        <v>-1</v>
      </c>
      <c r="T1468">
        <v>581</v>
      </c>
      <c r="U1468">
        <v>-1</v>
      </c>
      <c r="V1468">
        <v>-1</v>
      </c>
      <c r="W1468" s="1" t="s">
        <v>5427</v>
      </c>
      <c r="X1468" t="s">
        <v>5427</v>
      </c>
    </row>
    <row r="1469" spans="2:24" hidden="1" x14ac:dyDescent="0.25">
      <c r="B1469" t="s">
        <v>5407</v>
      </c>
      <c r="C1469" t="s">
        <v>5416</v>
      </c>
      <c r="E1469">
        <v>-1</v>
      </c>
      <c r="F1469" t="s">
        <v>89</v>
      </c>
      <c r="G1469">
        <v>16</v>
      </c>
      <c r="H1469">
        <v>0</v>
      </c>
      <c r="I1469" t="s">
        <v>28</v>
      </c>
      <c r="J1469" t="s">
        <v>27</v>
      </c>
      <c r="K1469">
        <v>5</v>
      </c>
      <c r="L1469">
        <v>-1</v>
      </c>
      <c r="M1469">
        <v>-1</v>
      </c>
      <c r="N1469">
        <v>-1</v>
      </c>
      <c r="O1469">
        <v>-1</v>
      </c>
      <c r="P1469">
        <v>1</v>
      </c>
      <c r="Q1469">
        <v>-1</v>
      </c>
      <c r="T1469">
        <v>581</v>
      </c>
      <c r="U1469">
        <v>-1</v>
      </c>
      <c r="V1469">
        <v>-1</v>
      </c>
      <c r="W1469" s="1" t="s">
        <v>5417</v>
      </c>
      <c r="X1469" t="s">
        <v>5417</v>
      </c>
    </row>
    <row r="1470" spans="2:24" hidden="1" x14ac:dyDescent="0.25">
      <c r="B1470" t="s">
        <v>5407</v>
      </c>
      <c r="C1470" t="s">
        <v>5438</v>
      </c>
      <c r="E1470">
        <v>-1</v>
      </c>
      <c r="F1470" t="s">
        <v>89</v>
      </c>
      <c r="G1470">
        <v>256</v>
      </c>
      <c r="H1470">
        <v>0</v>
      </c>
      <c r="I1470" t="s">
        <v>28</v>
      </c>
      <c r="J1470" t="s">
        <v>28</v>
      </c>
      <c r="K1470">
        <v>16</v>
      </c>
      <c r="L1470">
        <v>-1</v>
      </c>
      <c r="M1470">
        <v>-1</v>
      </c>
      <c r="N1470">
        <v>-1</v>
      </c>
      <c r="O1470">
        <v>-1</v>
      </c>
      <c r="P1470">
        <v>1</v>
      </c>
      <c r="Q1470">
        <v>-1</v>
      </c>
      <c r="T1470">
        <v>581</v>
      </c>
      <c r="U1470">
        <v>-1</v>
      </c>
      <c r="V1470">
        <v>-1</v>
      </c>
      <c r="W1470" s="1" t="s">
        <v>5439</v>
      </c>
      <c r="X1470" t="s">
        <v>5439</v>
      </c>
    </row>
    <row r="1471" spans="2:24" hidden="1" x14ac:dyDescent="0.25">
      <c r="B1471" t="s">
        <v>5407</v>
      </c>
      <c r="C1471" t="s">
        <v>5430</v>
      </c>
      <c r="E1471">
        <v>-1</v>
      </c>
      <c r="F1471" t="s">
        <v>89</v>
      </c>
      <c r="G1471">
        <v>4</v>
      </c>
      <c r="H1471">
        <v>0</v>
      </c>
      <c r="I1471" t="s">
        <v>28</v>
      </c>
      <c r="J1471" t="s">
        <v>28</v>
      </c>
      <c r="K1471">
        <v>12</v>
      </c>
      <c r="L1471">
        <v>-1</v>
      </c>
      <c r="M1471">
        <v>-1</v>
      </c>
      <c r="N1471">
        <v>-1</v>
      </c>
      <c r="O1471">
        <v>-1</v>
      </c>
      <c r="P1471">
        <v>1</v>
      </c>
      <c r="Q1471">
        <v>-1</v>
      </c>
      <c r="T1471">
        <v>581</v>
      </c>
      <c r="U1471">
        <v>-1</v>
      </c>
      <c r="V1471">
        <v>-1</v>
      </c>
      <c r="W1471" s="1" t="s">
        <v>5431</v>
      </c>
      <c r="X1471" t="s">
        <v>5431</v>
      </c>
    </row>
    <row r="1472" spans="2:24" hidden="1" x14ac:dyDescent="0.25">
      <c r="B1472" t="s">
        <v>5407</v>
      </c>
      <c r="C1472" t="s">
        <v>5408</v>
      </c>
      <c r="E1472">
        <v>-1</v>
      </c>
      <c r="F1472" t="s">
        <v>89</v>
      </c>
      <c r="G1472">
        <v>16</v>
      </c>
      <c r="H1472">
        <v>0</v>
      </c>
      <c r="I1472" t="s">
        <v>28</v>
      </c>
      <c r="J1472" t="s">
        <v>27</v>
      </c>
      <c r="K1472">
        <v>1</v>
      </c>
      <c r="L1472">
        <v>-1</v>
      </c>
      <c r="M1472">
        <v>-1</v>
      </c>
      <c r="N1472">
        <v>-1</v>
      </c>
      <c r="O1472">
        <v>-1</v>
      </c>
      <c r="P1472">
        <v>1</v>
      </c>
      <c r="Q1472">
        <v>-1</v>
      </c>
      <c r="T1472">
        <v>581</v>
      </c>
      <c r="U1472">
        <v>-1</v>
      </c>
      <c r="V1472">
        <v>-1</v>
      </c>
      <c r="W1472" s="1" t="s">
        <v>5409</v>
      </c>
      <c r="X1472" t="s">
        <v>5409</v>
      </c>
    </row>
    <row r="1473" spans="2:24" hidden="1" x14ac:dyDescent="0.25">
      <c r="B1473" t="s">
        <v>5407</v>
      </c>
      <c r="C1473" t="s">
        <v>5410</v>
      </c>
      <c r="E1473">
        <v>-1</v>
      </c>
      <c r="F1473" t="s">
        <v>89</v>
      </c>
      <c r="G1473">
        <v>16</v>
      </c>
      <c r="H1473">
        <v>0</v>
      </c>
      <c r="I1473" t="s">
        <v>28</v>
      </c>
      <c r="J1473" t="s">
        <v>27</v>
      </c>
      <c r="K1473">
        <v>2</v>
      </c>
      <c r="L1473">
        <v>-1</v>
      </c>
      <c r="M1473">
        <v>-1</v>
      </c>
      <c r="N1473">
        <v>-1</v>
      </c>
      <c r="O1473">
        <v>-1</v>
      </c>
      <c r="P1473">
        <v>1</v>
      </c>
      <c r="Q1473">
        <v>-1</v>
      </c>
      <c r="T1473">
        <v>581</v>
      </c>
      <c r="U1473">
        <v>-1</v>
      </c>
      <c r="V1473">
        <v>-1</v>
      </c>
      <c r="W1473" s="1" t="s">
        <v>5411</v>
      </c>
      <c r="X1473" t="s">
        <v>5411</v>
      </c>
    </row>
    <row r="1474" spans="2:24" hidden="1" x14ac:dyDescent="0.25">
      <c r="B1474" t="s">
        <v>5407</v>
      </c>
      <c r="C1474" t="s">
        <v>5422</v>
      </c>
      <c r="E1474">
        <v>-1</v>
      </c>
      <c r="F1474" t="s">
        <v>89</v>
      </c>
      <c r="G1474">
        <v>16</v>
      </c>
      <c r="H1474">
        <v>0</v>
      </c>
      <c r="I1474" t="s">
        <v>28</v>
      </c>
      <c r="J1474" t="s">
        <v>28</v>
      </c>
      <c r="K1474">
        <v>8</v>
      </c>
      <c r="L1474">
        <v>-1</v>
      </c>
      <c r="M1474">
        <v>-1</v>
      </c>
      <c r="N1474">
        <v>-1</v>
      </c>
      <c r="O1474">
        <v>-1</v>
      </c>
      <c r="P1474">
        <v>1</v>
      </c>
      <c r="Q1474">
        <v>-1</v>
      </c>
      <c r="T1474">
        <v>581</v>
      </c>
      <c r="U1474">
        <v>-1</v>
      </c>
      <c r="V1474">
        <v>-1</v>
      </c>
      <c r="W1474" s="1" t="s">
        <v>5423</v>
      </c>
      <c r="X1474" t="s">
        <v>5423</v>
      </c>
    </row>
    <row r="1475" spans="2:24" hidden="1" x14ac:dyDescent="0.25">
      <c r="B1475" t="s">
        <v>5407</v>
      </c>
      <c r="C1475" t="s">
        <v>5414</v>
      </c>
      <c r="E1475">
        <v>-1</v>
      </c>
      <c r="F1475" t="s">
        <v>89</v>
      </c>
      <c r="G1475">
        <v>32</v>
      </c>
      <c r="H1475">
        <v>0</v>
      </c>
      <c r="I1475" t="s">
        <v>28</v>
      </c>
      <c r="J1475" t="s">
        <v>27</v>
      </c>
      <c r="K1475">
        <v>4</v>
      </c>
      <c r="L1475">
        <v>-1</v>
      </c>
      <c r="M1475">
        <v>-1</v>
      </c>
      <c r="N1475">
        <v>-1</v>
      </c>
      <c r="O1475">
        <v>-1</v>
      </c>
      <c r="P1475">
        <v>1</v>
      </c>
      <c r="Q1475">
        <v>-1</v>
      </c>
      <c r="T1475">
        <v>581</v>
      </c>
      <c r="U1475">
        <v>-1</v>
      </c>
      <c r="V1475">
        <v>-1</v>
      </c>
      <c r="W1475" s="1" t="s">
        <v>5415</v>
      </c>
      <c r="X1475" t="s">
        <v>5415</v>
      </c>
    </row>
    <row r="1476" spans="2:24" hidden="1" x14ac:dyDescent="0.25">
      <c r="B1476" t="s">
        <v>5407</v>
      </c>
      <c r="C1476" t="s">
        <v>5412</v>
      </c>
      <c r="E1476">
        <v>-1</v>
      </c>
      <c r="F1476" t="s">
        <v>89</v>
      </c>
      <c r="G1476">
        <v>32</v>
      </c>
      <c r="H1476">
        <v>0</v>
      </c>
      <c r="I1476" t="s">
        <v>28</v>
      </c>
      <c r="J1476" t="s">
        <v>27</v>
      </c>
      <c r="K1476">
        <v>3</v>
      </c>
      <c r="L1476">
        <v>-1</v>
      </c>
      <c r="M1476">
        <v>-1</v>
      </c>
      <c r="N1476">
        <v>-1</v>
      </c>
      <c r="O1476">
        <v>-1</v>
      </c>
      <c r="P1476">
        <v>1</v>
      </c>
      <c r="Q1476">
        <v>-1</v>
      </c>
      <c r="T1476">
        <v>581</v>
      </c>
      <c r="U1476">
        <v>-1</v>
      </c>
      <c r="V1476">
        <v>-1</v>
      </c>
      <c r="W1476" s="1" t="s">
        <v>5413</v>
      </c>
      <c r="X1476" t="s">
        <v>5413</v>
      </c>
    </row>
    <row r="1477" spans="2:24" hidden="1" x14ac:dyDescent="0.25">
      <c r="B1477" t="s">
        <v>5407</v>
      </c>
      <c r="C1477" t="s">
        <v>5424</v>
      </c>
      <c r="E1477">
        <v>-1</v>
      </c>
      <c r="F1477" t="s">
        <v>89</v>
      </c>
      <c r="G1477">
        <v>32</v>
      </c>
      <c r="H1477">
        <v>0</v>
      </c>
      <c r="I1477" t="s">
        <v>27</v>
      </c>
      <c r="J1477" t="s">
        <v>28</v>
      </c>
      <c r="K1477">
        <v>9</v>
      </c>
      <c r="L1477">
        <v>-1</v>
      </c>
      <c r="M1477">
        <v>-1</v>
      </c>
      <c r="N1477">
        <v>-1</v>
      </c>
      <c r="O1477">
        <v>-1</v>
      </c>
      <c r="P1477">
        <v>1</v>
      </c>
      <c r="Q1477">
        <v>-1</v>
      </c>
      <c r="T1477">
        <v>581</v>
      </c>
      <c r="U1477">
        <v>-1</v>
      </c>
      <c r="V1477">
        <v>-1</v>
      </c>
      <c r="W1477" s="1" t="s">
        <v>5425</v>
      </c>
      <c r="X1477" t="s">
        <v>5425</v>
      </c>
    </row>
    <row r="1478" spans="2:24" hidden="1" x14ac:dyDescent="0.25">
      <c r="B1478" t="s">
        <v>5407</v>
      </c>
      <c r="C1478" t="s">
        <v>5428</v>
      </c>
      <c r="E1478">
        <v>-1</v>
      </c>
      <c r="F1478" t="s">
        <v>89</v>
      </c>
      <c r="G1478">
        <v>4</v>
      </c>
      <c r="H1478">
        <v>0</v>
      </c>
      <c r="I1478" t="s">
        <v>28</v>
      </c>
      <c r="J1478" t="s">
        <v>28</v>
      </c>
      <c r="K1478">
        <v>11</v>
      </c>
      <c r="L1478">
        <v>-1</v>
      </c>
      <c r="M1478">
        <v>-1</v>
      </c>
      <c r="N1478">
        <v>-1</v>
      </c>
      <c r="O1478">
        <v>-1</v>
      </c>
      <c r="P1478">
        <v>1</v>
      </c>
      <c r="Q1478">
        <v>-1</v>
      </c>
      <c r="T1478">
        <v>581</v>
      </c>
      <c r="U1478">
        <v>-1</v>
      </c>
      <c r="V1478">
        <v>-1</v>
      </c>
      <c r="W1478" s="1" t="s">
        <v>5429</v>
      </c>
      <c r="X1478" t="s">
        <v>5429</v>
      </c>
    </row>
    <row r="1479" spans="2:24" ht="30" hidden="1" x14ac:dyDescent="0.25">
      <c r="B1479" t="s">
        <v>5442</v>
      </c>
      <c r="C1479" t="s">
        <v>5504</v>
      </c>
      <c r="D1479" t="s">
        <v>5504</v>
      </c>
      <c r="E1479">
        <v>-1</v>
      </c>
      <c r="F1479" t="s">
        <v>89</v>
      </c>
      <c r="G1479">
        <v>2000</v>
      </c>
      <c r="H1479">
        <v>0</v>
      </c>
      <c r="I1479" t="s">
        <v>27</v>
      </c>
      <c r="J1479" t="s">
        <v>28</v>
      </c>
      <c r="K1479">
        <v>25</v>
      </c>
      <c r="L1479">
        <v>-1</v>
      </c>
      <c r="M1479">
        <v>-1</v>
      </c>
      <c r="N1479">
        <v>-1</v>
      </c>
      <c r="O1479">
        <v>-1</v>
      </c>
      <c r="P1479">
        <v>1</v>
      </c>
      <c r="Q1479">
        <v>-1</v>
      </c>
      <c r="S1479" t="s">
        <v>5505</v>
      </c>
      <c r="T1479">
        <v>-1</v>
      </c>
      <c r="U1479">
        <v>-1</v>
      </c>
      <c r="W1479" s="1" t="s">
        <v>5506</v>
      </c>
      <c r="X1479" t="s">
        <v>5506</v>
      </c>
    </row>
    <row r="1480" spans="2:24" hidden="1" x14ac:dyDescent="0.25">
      <c r="B1480" t="s">
        <v>5442</v>
      </c>
      <c r="C1480" t="s">
        <v>5446</v>
      </c>
      <c r="D1480" t="s">
        <v>5446</v>
      </c>
      <c r="E1480">
        <v>-1</v>
      </c>
      <c r="F1480" t="s">
        <v>89</v>
      </c>
      <c r="G1480">
        <v>60</v>
      </c>
      <c r="H1480">
        <v>0</v>
      </c>
      <c r="I1480" t="s">
        <v>27</v>
      </c>
      <c r="J1480" t="s">
        <v>28</v>
      </c>
      <c r="K1480">
        <v>3</v>
      </c>
      <c r="L1480">
        <v>-1</v>
      </c>
      <c r="M1480">
        <v>-1</v>
      </c>
      <c r="N1480">
        <v>-1</v>
      </c>
      <c r="O1480">
        <v>-1</v>
      </c>
      <c r="P1480">
        <v>1</v>
      </c>
      <c r="Q1480">
        <v>-1</v>
      </c>
      <c r="S1480" t="s">
        <v>5447</v>
      </c>
      <c r="T1480">
        <v>-1</v>
      </c>
      <c r="U1480">
        <v>-1</v>
      </c>
      <c r="W1480" s="1" t="s">
        <v>5448</v>
      </c>
      <c r="X1480" t="s">
        <v>5448</v>
      </c>
    </row>
    <row r="1481" spans="2:24" hidden="1" x14ac:dyDescent="0.25">
      <c r="B1481" t="s">
        <v>5442</v>
      </c>
      <c r="C1481" t="s">
        <v>5443</v>
      </c>
      <c r="D1481" t="s">
        <v>5443</v>
      </c>
      <c r="E1481">
        <v>-1</v>
      </c>
      <c r="F1481" t="s">
        <v>89</v>
      </c>
      <c r="G1481">
        <v>30</v>
      </c>
      <c r="H1481">
        <v>0</v>
      </c>
      <c r="I1481" t="s">
        <v>27</v>
      </c>
      <c r="J1481" t="s">
        <v>28</v>
      </c>
      <c r="K1481">
        <v>2</v>
      </c>
      <c r="L1481">
        <v>-1</v>
      </c>
      <c r="M1481">
        <v>-1</v>
      </c>
      <c r="N1481">
        <v>-1</v>
      </c>
      <c r="O1481">
        <v>-1</v>
      </c>
      <c r="P1481">
        <v>1</v>
      </c>
      <c r="Q1481">
        <v>-1</v>
      </c>
      <c r="S1481" t="s">
        <v>5444</v>
      </c>
      <c r="T1481">
        <v>-1</v>
      </c>
      <c r="U1481">
        <v>-1</v>
      </c>
      <c r="W1481" s="1" t="s">
        <v>5445</v>
      </c>
      <c r="X1481" t="s">
        <v>5445</v>
      </c>
    </row>
    <row r="1482" spans="2:24" hidden="1" x14ac:dyDescent="0.25">
      <c r="B1482" t="s">
        <v>5442</v>
      </c>
      <c r="C1482" t="s">
        <v>4259</v>
      </c>
      <c r="D1482" t="s">
        <v>4259</v>
      </c>
      <c r="E1482">
        <v>-1</v>
      </c>
      <c r="F1482" t="s">
        <v>82</v>
      </c>
      <c r="G1482">
        <v>6</v>
      </c>
      <c r="H1482">
        <v>0</v>
      </c>
      <c r="I1482" t="s">
        <v>28</v>
      </c>
      <c r="J1482" t="s">
        <v>28</v>
      </c>
      <c r="K1482">
        <v>1</v>
      </c>
      <c r="L1482">
        <v>-1</v>
      </c>
      <c r="M1482">
        <v>-1</v>
      </c>
      <c r="N1482">
        <v>-1</v>
      </c>
      <c r="O1482">
        <v>-1</v>
      </c>
      <c r="P1482">
        <v>1</v>
      </c>
      <c r="Q1482">
        <v>-1</v>
      </c>
      <c r="S1482" t="s">
        <v>4260</v>
      </c>
      <c r="T1482">
        <v>-1</v>
      </c>
      <c r="U1482">
        <v>-1</v>
      </c>
      <c r="W1482" s="1" t="s">
        <v>4261</v>
      </c>
      <c r="X1482" t="s">
        <v>4261</v>
      </c>
    </row>
    <row r="1483" spans="2:24" ht="30" hidden="1" x14ac:dyDescent="0.25">
      <c r="B1483" t="s">
        <v>5442</v>
      </c>
      <c r="C1483" t="s">
        <v>5449</v>
      </c>
      <c r="D1483" t="s">
        <v>5449</v>
      </c>
      <c r="E1483">
        <v>-1</v>
      </c>
      <c r="F1483" t="s">
        <v>82</v>
      </c>
      <c r="G1483">
        <v>1</v>
      </c>
      <c r="H1483">
        <v>0</v>
      </c>
      <c r="I1483" t="s">
        <v>27</v>
      </c>
      <c r="J1483" t="s">
        <v>28</v>
      </c>
      <c r="K1483">
        <v>4</v>
      </c>
      <c r="L1483">
        <v>-1</v>
      </c>
      <c r="M1483">
        <v>-1</v>
      </c>
      <c r="N1483">
        <v>-1</v>
      </c>
      <c r="O1483">
        <v>-1</v>
      </c>
      <c r="P1483">
        <v>1</v>
      </c>
      <c r="Q1483">
        <v>-1</v>
      </c>
      <c r="S1483" t="s">
        <v>5450</v>
      </c>
      <c r="T1483">
        <v>-1</v>
      </c>
      <c r="U1483">
        <v>-1</v>
      </c>
      <c r="W1483" s="1" t="s">
        <v>5451</v>
      </c>
      <c r="X1483" t="s">
        <v>5451</v>
      </c>
    </row>
    <row r="1484" spans="2:24" hidden="1" x14ac:dyDescent="0.25">
      <c r="B1484" t="s">
        <v>5442</v>
      </c>
      <c r="C1484" t="s">
        <v>230</v>
      </c>
      <c r="D1484" t="s">
        <v>230</v>
      </c>
      <c r="E1484">
        <v>-1</v>
      </c>
      <c r="F1484" t="s">
        <v>120</v>
      </c>
      <c r="G1484">
        <v>26</v>
      </c>
      <c r="H1484">
        <v>6</v>
      </c>
      <c r="I1484" t="s">
        <v>27</v>
      </c>
      <c r="J1484" t="s">
        <v>28</v>
      </c>
      <c r="K1484">
        <v>27</v>
      </c>
      <c r="L1484">
        <v>-1</v>
      </c>
      <c r="M1484">
        <v>-1</v>
      </c>
      <c r="N1484">
        <v>-1</v>
      </c>
      <c r="O1484">
        <v>-1</v>
      </c>
      <c r="P1484">
        <v>1</v>
      </c>
      <c r="Q1484">
        <v>-1</v>
      </c>
      <c r="S1484" t="s">
        <v>4421</v>
      </c>
      <c r="T1484">
        <v>-1</v>
      </c>
      <c r="U1484">
        <v>-1</v>
      </c>
      <c r="W1484" s="1" t="s">
        <v>4422</v>
      </c>
      <c r="X1484" t="s">
        <v>4422</v>
      </c>
    </row>
    <row r="1485" spans="2:24" ht="30" hidden="1" x14ac:dyDescent="0.25">
      <c r="B1485" t="s">
        <v>5442</v>
      </c>
      <c r="C1485" t="s">
        <v>234</v>
      </c>
      <c r="D1485" t="s">
        <v>234</v>
      </c>
      <c r="E1485">
        <v>-1</v>
      </c>
      <c r="F1485" t="s">
        <v>89</v>
      </c>
      <c r="G1485">
        <v>4</v>
      </c>
      <c r="H1485">
        <v>0</v>
      </c>
      <c r="I1485" t="s">
        <v>28</v>
      </c>
      <c r="J1485" t="s">
        <v>28</v>
      </c>
      <c r="K1485">
        <v>28</v>
      </c>
      <c r="L1485">
        <v>-1</v>
      </c>
      <c r="M1485">
        <v>-1</v>
      </c>
      <c r="N1485">
        <v>-1</v>
      </c>
      <c r="O1485">
        <v>-1</v>
      </c>
      <c r="P1485">
        <v>1</v>
      </c>
      <c r="Q1485">
        <v>-1</v>
      </c>
      <c r="S1485" t="s">
        <v>4423</v>
      </c>
      <c r="T1485">
        <v>-1</v>
      </c>
      <c r="U1485">
        <v>-1</v>
      </c>
      <c r="W1485" s="1" t="s">
        <v>4424</v>
      </c>
      <c r="X1485" t="s">
        <v>4424</v>
      </c>
    </row>
    <row r="1486" spans="2:24" hidden="1" x14ac:dyDescent="0.25">
      <c r="B1486" t="s">
        <v>5442</v>
      </c>
      <c r="C1486" t="s">
        <v>351</v>
      </c>
      <c r="D1486" t="s">
        <v>351</v>
      </c>
      <c r="E1486">
        <v>-1</v>
      </c>
      <c r="F1486" t="s">
        <v>89</v>
      </c>
      <c r="G1486">
        <v>255</v>
      </c>
      <c r="H1486">
        <v>0</v>
      </c>
      <c r="I1486" t="s">
        <v>27</v>
      </c>
      <c r="J1486" t="s">
        <v>28</v>
      </c>
      <c r="K1486">
        <v>32</v>
      </c>
      <c r="L1486">
        <v>-1</v>
      </c>
      <c r="M1486">
        <v>-1</v>
      </c>
      <c r="N1486">
        <v>-1</v>
      </c>
      <c r="O1486">
        <v>-1</v>
      </c>
      <c r="P1486">
        <v>1</v>
      </c>
      <c r="Q1486">
        <v>-1</v>
      </c>
      <c r="S1486" t="s">
        <v>4431</v>
      </c>
      <c r="T1486">
        <v>-1</v>
      </c>
      <c r="U1486">
        <v>-1</v>
      </c>
      <c r="W1486" s="1" t="s">
        <v>4432</v>
      </c>
      <c r="X1486" t="s">
        <v>4432</v>
      </c>
    </row>
    <row r="1487" spans="2:24" hidden="1" x14ac:dyDescent="0.25">
      <c r="B1487" t="s">
        <v>5442</v>
      </c>
      <c r="C1487" t="s">
        <v>243</v>
      </c>
      <c r="D1487" t="s">
        <v>243</v>
      </c>
      <c r="E1487">
        <v>-1</v>
      </c>
      <c r="F1487" t="s">
        <v>89</v>
      </c>
      <c r="G1487">
        <v>255</v>
      </c>
      <c r="H1487">
        <v>0</v>
      </c>
      <c r="I1487" t="s">
        <v>27</v>
      </c>
      <c r="J1487" t="s">
        <v>28</v>
      </c>
      <c r="K1487">
        <v>31</v>
      </c>
      <c r="L1487">
        <v>-1</v>
      </c>
      <c r="M1487">
        <v>-1</v>
      </c>
      <c r="N1487">
        <v>-1</v>
      </c>
      <c r="O1487">
        <v>-1</v>
      </c>
      <c r="P1487">
        <v>1</v>
      </c>
      <c r="Q1487">
        <v>-1</v>
      </c>
      <c r="S1487" t="s">
        <v>4429</v>
      </c>
      <c r="T1487">
        <v>-1</v>
      </c>
      <c r="U1487">
        <v>-1</v>
      </c>
      <c r="W1487" s="1" t="s">
        <v>4430</v>
      </c>
      <c r="X1487" t="s">
        <v>4430</v>
      </c>
    </row>
    <row r="1488" spans="2:24" ht="45" hidden="1" x14ac:dyDescent="0.25">
      <c r="B1488" t="s">
        <v>5442</v>
      </c>
      <c r="C1488" t="s">
        <v>5477</v>
      </c>
      <c r="D1488" t="s">
        <v>5477</v>
      </c>
      <c r="E1488">
        <v>-1</v>
      </c>
      <c r="F1488" t="s">
        <v>82</v>
      </c>
      <c r="G1488">
        <v>1</v>
      </c>
      <c r="H1488">
        <v>0</v>
      </c>
      <c r="I1488" t="s">
        <v>27</v>
      </c>
      <c r="J1488" t="s">
        <v>28</v>
      </c>
      <c r="K1488">
        <v>13</v>
      </c>
      <c r="L1488">
        <v>-1</v>
      </c>
      <c r="M1488">
        <v>-1</v>
      </c>
      <c r="N1488">
        <v>-1</v>
      </c>
      <c r="O1488">
        <v>-1</v>
      </c>
      <c r="P1488">
        <v>1</v>
      </c>
      <c r="Q1488">
        <v>-1</v>
      </c>
      <c r="S1488" t="s">
        <v>5478</v>
      </c>
      <c r="T1488">
        <v>-1</v>
      </c>
      <c r="U1488">
        <v>-1</v>
      </c>
      <c r="W1488" s="1" t="s">
        <v>5479</v>
      </c>
      <c r="X1488" t="s">
        <v>5479</v>
      </c>
    </row>
    <row r="1489" spans="2:24" ht="30" hidden="1" x14ac:dyDescent="0.25">
      <c r="B1489" t="s">
        <v>5442</v>
      </c>
      <c r="C1489" t="s">
        <v>5461</v>
      </c>
      <c r="D1489" t="s">
        <v>5461</v>
      </c>
      <c r="E1489">
        <v>-1</v>
      </c>
      <c r="F1489" t="s">
        <v>82</v>
      </c>
      <c r="G1489">
        <v>1</v>
      </c>
      <c r="H1489">
        <v>0</v>
      </c>
      <c r="I1489" t="s">
        <v>27</v>
      </c>
      <c r="J1489" t="s">
        <v>28</v>
      </c>
      <c r="K1489">
        <v>8</v>
      </c>
      <c r="L1489">
        <v>-1</v>
      </c>
      <c r="M1489">
        <v>-1</v>
      </c>
      <c r="N1489">
        <v>-1</v>
      </c>
      <c r="O1489">
        <v>-1</v>
      </c>
      <c r="P1489">
        <v>1</v>
      </c>
      <c r="Q1489">
        <v>-1</v>
      </c>
      <c r="S1489" t="s">
        <v>5462</v>
      </c>
      <c r="T1489">
        <v>-1</v>
      </c>
      <c r="U1489">
        <v>-1</v>
      </c>
      <c r="W1489" s="1" t="s">
        <v>5463</v>
      </c>
      <c r="X1489" t="s">
        <v>5464</v>
      </c>
    </row>
    <row r="1490" spans="2:24" ht="45" hidden="1" x14ac:dyDescent="0.25">
      <c r="B1490" t="s">
        <v>5442</v>
      </c>
      <c r="C1490" t="s">
        <v>5486</v>
      </c>
      <c r="D1490" t="s">
        <v>5486</v>
      </c>
      <c r="E1490">
        <v>-1</v>
      </c>
      <c r="F1490" t="s">
        <v>82</v>
      </c>
      <c r="G1490">
        <v>1</v>
      </c>
      <c r="H1490">
        <v>0</v>
      </c>
      <c r="I1490" t="s">
        <v>27</v>
      </c>
      <c r="J1490" t="s">
        <v>28</v>
      </c>
      <c r="K1490">
        <v>17</v>
      </c>
      <c r="L1490">
        <v>-1</v>
      </c>
      <c r="M1490">
        <v>-1</v>
      </c>
      <c r="N1490">
        <v>-1</v>
      </c>
      <c r="O1490">
        <v>-1</v>
      </c>
      <c r="P1490">
        <v>1</v>
      </c>
      <c r="Q1490">
        <v>-1</v>
      </c>
      <c r="S1490" t="s">
        <v>5487</v>
      </c>
      <c r="T1490">
        <v>-1</v>
      </c>
      <c r="U1490">
        <v>-1</v>
      </c>
      <c r="W1490" s="1" t="s">
        <v>5488</v>
      </c>
      <c r="X1490" t="s">
        <v>5488</v>
      </c>
    </row>
    <row r="1491" spans="2:24" ht="45" hidden="1" x14ac:dyDescent="0.25">
      <c r="B1491" t="s">
        <v>5442</v>
      </c>
      <c r="C1491" t="s">
        <v>5465</v>
      </c>
      <c r="D1491" t="s">
        <v>5465</v>
      </c>
      <c r="E1491">
        <v>-1</v>
      </c>
      <c r="F1491" t="s">
        <v>82</v>
      </c>
      <c r="G1491">
        <v>1</v>
      </c>
      <c r="H1491">
        <v>0</v>
      </c>
      <c r="I1491" t="s">
        <v>27</v>
      </c>
      <c r="J1491" t="s">
        <v>28</v>
      </c>
      <c r="K1491">
        <v>9</v>
      </c>
      <c r="L1491">
        <v>-1</v>
      </c>
      <c r="M1491">
        <v>-1</v>
      </c>
      <c r="N1491">
        <v>-1</v>
      </c>
      <c r="O1491">
        <v>-1</v>
      </c>
      <c r="P1491">
        <v>1</v>
      </c>
      <c r="Q1491">
        <v>-1</v>
      </c>
      <c r="S1491" t="s">
        <v>5466</v>
      </c>
      <c r="T1491">
        <v>-1</v>
      </c>
      <c r="U1491">
        <v>-1</v>
      </c>
      <c r="W1491" s="1" t="s">
        <v>5467</v>
      </c>
      <c r="X1491" t="s">
        <v>5467</v>
      </c>
    </row>
    <row r="1492" spans="2:24" ht="45" hidden="1" x14ac:dyDescent="0.25">
      <c r="B1492" t="s">
        <v>5442</v>
      </c>
      <c r="C1492" t="s">
        <v>5495</v>
      </c>
      <c r="D1492" t="s">
        <v>5495</v>
      </c>
      <c r="E1492">
        <v>-1</v>
      </c>
      <c r="F1492" t="s">
        <v>82</v>
      </c>
      <c r="G1492">
        <v>1</v>
      </c>
      <c r="H1492">
        <v>0</v>
      </c>
      <c r="I1492" t="s">
        <v>27</v>
      </c>
      <c r="J1492" t="s">
        <v>28</v>
      </c>
      <c r="K1492">
        <v>21</v>
      </c>
      <c r="L1492">
        <v>-1</v>
      </c>
      <c r="M1492">
        <v>-1</v>
      </c>
      <c r="N1492">
        <v>-1</v>
      </c>
      <c r="O1492">
        <v>-1</v>
      </c>
      <c r="P1492">
        <v>1</v>
      </c>
      <c r="Q1492">
        <v>-1</v>
      </c>
      <c r="S1492" t="s">
        <v>5496</v>
      </c>
      <c r="T1492">
        <v>-1</v>
      </c>
      <c r="U1492">
        <v>-1</v>
      </c>
      <c r="W1492" s="1" t="s">
        <v>5497</v>
      </c>
      <c r="X1492" t="s">
        <v>5497</v>
      </c>
    </row>
    <row r="1493" spans="2:24" ht="30" hidden="1" x14ac:dyDescent="0.25">
      <c r="B1493" t="s">
        <v>5442</v>
      </c>
      <c r="C1493" t="s">
        <v>5480</v>
      </c>
      <c r="D1493" t="s">
        <v>5480</v>
      </c>
      <c r="E1493">
        <v>-1</v>
      </c>
      <c r="F1493" t="s">
        <v>82</v>
      </c>
      <c r="G1493">
        <v>1</v>
      </c>
      <c r="H1493">
        <v>0</v>
      </c>
      <c r="I1493" t="s">
        <v>27</v>
      </c>
      <c r="J1493" t="s">
        <v>28</v>
      </c>
      <c r="K1493">
        <v>14</v>
      </c>
      <c r="L1493">
        <v>-1</v>
      </c>
      <c r="M1493">
        <v>-1</v>
      </c>
      <c r="N1493">
        <v>-1</v>
      </c>
      <c r="O1493">
        <v>-1</v>
      </c>
      <c r="P1493">
        <v>1</v>
      </c>
      <c r="Q1493">
        <v>-1</v>
      </c>
      <c r="S1493" t="s">
        <v>5481</v>
      </c>
      <c r="T1493">
        <v>-1</v>
      </c>
      <c r="U1493">
        <v>-1</v>
      </c>
      <c r="W1493" s="1" t="s">
        <v>5470</v>
      </c>
      <c r="X1493" t="s">
        <v>5470</v>
      </c>
    </row>
    <row r="1494" spans="2:24" ht="30" hidden="1" x14ac:dyDescent="0.25">
      <c r="B1494" t="s">
        <v>5442</v>
      </c>
      <c r="C1494" t="s">
        <v>5489</v>
      </c>
      <c r="D1494" t="s">
        <v>5489</v>
      </c>
      <c r="E1494">
        <v>-1</v>
      </c>
      <c r="F1494" t="s">
        <v>82</v>
      </c>
      <c r="G1494">
        <v>1</v>
      </c>
      <c r="H1494">
        <v>0</v>
      </c>
      <c r="I1494" t="s">
        <v>27</v>
      </c>
      <c r="J1494" t="s">
        <v>28</v>
      </c>
      <c r="K1494">
        <v>18</v>
      </c>
      <c r="L1494">
        <v>-1</v>
      </c>
      <c r="M1494">
        <v>-1</v>
      </c>
      <c r="N1494">
        <v>-1</v>
      </c>
      <c r="O1494">
        <v>-1</v>
      </c>
      <c r="P1494">
        <v>1</v>
      </c>
      <c r="Q1494">
        <v>-1</v>
      </c>
      <c r="S1494" t="s">
        <v>5490</v>
      </c>
      <c r="T1494">
        <v>-1</v>
      </c>
      <c r="U1494">
        <v>-1</v>
      </c>
      <c r="W1494" s="1" t="s">
        <v>5470</v>
      </c>
      <c r="X1494" t="s">
        <v>5470</v>
      </c>
    </row>
    <row r="1495" spans="2:24" ht="30" hidden="1" x14ac:dyDescent="0.25">
      <c r="B1495" t="s">
        <v>5442</v>
      </c>
      <c r="C1495" t="s">
        <v>5468</v>
      </c>
      <c r="D1495" t="s">
        <v>5468</v>
      </c>
      <c r="E1495">
        <v>-1</v>
      </c>
      <c r="F1495" t="s">
        <v>82</v>
      </c>
      <c r="G1495">
        <v>1</v>
      </c>
      <c r="H1495">
        <v>0</v>
      </c>
      <c r="I1495" t="s">
        <v>27</v>
      </c>
      <c r="J1495" t="s">
        <v>28</v>
      </c>
      <c r="K1495">
        <v>10</v>
      </c>
      <c r="L1495">
        <v>-1</v>
      </c>
      <c r="M1495">
        <v>-1</v>
      </c>
      <c r="N1495">
        <v>-1</v>
      </c>
      <c r="O1495">
        <v>-1</v>
      </c>
      <c r="P1495">
        <v>1</v>
      </c>
      <c r="Q1495">
        <v>-1</v>
      </c>
      <c r="S1495" t="s">
        <v>5469</v>
      </c>
      <c r="T1495">
        <v>-1</v>
      </c>
      <c r="U1495">
        <v>-1</v>
      </c>
      <c r="W1495" s="1" t="s">
        <v>5470</v>
      </c>
      <c r="X1495" t="s">
        <v>5470</v>
      </c>
    </row>
    <row r="1496" spans="2:24" ht="30" hidden="1" x14ac:dyDescent="0.25">
      <c r="B1496" t="s">
        <v>5442</v>
      </c>
      <c r="C1496" t="s">
        <v>5498</v>
      </c>
      <c r="D1496" t="s">
        <v>5498</v>
      </c>
      <c r="E1496">
        <v>-1</v>
      </c>
      <c r="F1496" t="s">
        <v>82</v>
      </c>
      <c r="G1496">
        <v>1</v>
      </c>
      <c r="H1496">
        <v>0</v>
      </c>
      <c r="I1496" t="s">
        <v>27</v>
      </c>
      <c r="J1496" t="s">
        <v>28</v>
      </c>
      <c r="K1496">
        <v>22</v>
      </c>
      <c r="L1496">
        <v>-1</v>
      </c>
      <c r="M1496">
        <v>-1</v>
      </c>
      <c r="N1496">
        <v>-1</v>
      </c>
      <c r="O1496">
        <v>-1</v>
      </c>
      <c r="P1496">
        <v>1</v>
      </c>
      <c r="Q1496">
        <v>-1</v>
      </c>
      <c r="S1496" t="s">
        <v>5499</v>
      </c>
      <c r="T1496">
        <v>-1</v>
      </c>
      <c r="U1496">
        <v>-1</v>
      </c>
      <c r="W1496" s="1" t="s">
        <v>5470</v>
      </c>
      <c r="X1496" t="s">
        <v>5470</v>
      </c>
    </row>
    <row r="1497" spans="2:24" ht="45" hidden="1" x14ac:dyDescent="0.25">
      <c r="B1497" t="s">
        <v>5442</v>
      </c>
      <c r="C1497" t="s">
        <v>5455</v>
      </c>
      <c r="D1497" t="s">
        <v>5455</v>
      </c>
      <c r="E1497">
        <v>-1</v>
      </c>
      <c r="F1497" t="s">
        <v>82</v>
      </c>
      <c r="G1497">
        <v>1</v>
      </c>
      <c r="H1497">
        <v>0</v>
      </c>
      <c r="I1497" t="s">
        <v>28</v>
      </c>
      <c r="J1497" t="s">
        <v>28</v>
      </c>
      <c r="K1497">
        <v>6</v>
      </c>
      <c r="L1497">
        <v>-1</v>
      </c>
      <c r="M1497">
        <v>-1</v>
      </c>
      <c r="N1497">
        <v>-1</v>
      </c>
      <c r="O1497">
        <v>-1</v>
      </c>
      <c r="P1497">
        <v>1</v>
      </c>
      <c r="Q1497">
        <v>-1</v>
      </c>
      <c r="S1497" t="s">
        <v>5456</v>
      </c>
      <c r="T1497">
        <v>-1</v>
      </c>
      <c r="U1497">
        <v>-1</v>
      </c>
      <c r="W1497" s="1" t="s">
        <v>5457</v>
      </c>
      <c r="X1497" t="s">
        <v>5457</v>
      </c>
    </row>
    <row r="1498" spans="2:24" hidden="1" x14ac:dyDescent="0.25">
      <c r="B1498" t="s">
        <v>5442</v>
      </c>
      <c r="C1498" t="s">
        <v>5452</v>
      </c>
      <c r="D1498" t="s">
        <v>5452</v>
      </c>
      <c r="E1498">
        <v>-1</v>
      </c>
      <c r="F1498" t="s">
        <v>82</v>
      </c>
      <c r="G1498">
        <v>1</v>
      </c>
      <c r="H1498">
        <v>0</v>
      </c>
      <c r="I1498" t="s">
        <v>27</v>
      </c>
      <c r="J1498" t="s">
        <v>28</v>
      </c>
      <c r="K1498">
        <v>5</v>
      </c>
      <c r="L1498">
        <v>-1</v>
      </c>
      <c r="M1498">
        <v>-1</v>
      </c>
      <c r="N1498">
        <v>-1</v>
      </c>
      <c r="O1498">
        <v>-1</v>
      </c>
      <c r="P1498">
        <v>1</v>
      </c>
      <c r="Q1498">
        <v>-1</v>
      </c>
      <c r="S1498" t="s">
        <v>5453</v>
      </c>
      <c r="T1498">
        <v>-1</v>
      </c>
      <c r="U1498">
        <v>-1</v>
      </c>
      <c r="W1498" s="1" t="s">
        <v>5454</v>
      </c>
      <c r="X1498" t="s">
        <v>5454</v>
      </c>
    </row>
    <row r="1499" spans="2:24" ht="30" hidden="1" x14ac:dyDescent="0.25">
      <c r="B1499" t="s">
        <v>5442</v>
      </c>
      <c r="C1499" t="s">
        <v>5482</v>
      </c>
      <c r="D1499" t="s">
        <v>5482</v>
      </c>
      <c r="E1499">
        <v>-1</v>
      </c>
      <c r="F1499" t="s">
        <v>82</v>
      </c>
      <c r="G1499">
        <v>7</v>
      </c>
      <c r="H1499">
        <v>0</v>
      </c>
      <c r="I1499" t="s">
        <v>27</v>
      </c>
      <c r="J1499" t="s">
        <v>28</v>
      </c>
      <c r="K1499">
        <v>15</v>
      </c>
      <c r="L1499">
        <v>-1</v>
      </c>
      <c r="M1499">
        <v>-1</v>
      </c>
      <c r="N1499">
        <v>-1</v>
      </c>
      <c r="O1499">
        <v>-1</v>
      </c>
      <c r="P1499">
        <v>1</v>
      </c>
      <c r="Q1499">
        <v>-1</v>
      </c>
      <c r="S1499" t="s">
        <v>5483</v>
      </c>
      <c r="T1499">
        <v>-1</v>
      </c>
      <c r="U1499">
        <v>-1</v>
      </c>
      <c r="W1499" s="1" t="s">
        <v>5473</v>
      </c>
      <c r="X1499" t="s">
        <v>5473</v>
      </c>
    </row>
    <row r="1500" spans="2:24" ht="30" hidden="1" x14ac:dyDescent="0.25">
      <c r="B1500" t="s">
        <v>5442</v>
      </c>
      <c r="C1500" t="s">
        <v>5491</v>
      </c>
      <c r="D1500" t="s">
        <v>5491</v>
      </c>
      <c r="E1500">
        <v>-1</v>
      </c>
      <c r="F1500" t="s">
        <v>82</v>
      </c>
      <c r="G1500">
        <v>7</v>
      </c>
      <c r="H1500">
        <v>2</v>
      </c>
      <c r="I1500" t="s">
        <v>27</v>
      </c>
      <c r="J1500" t="s">
        <v>28</v>
      </c>
      <c r="K1500">
        <v>19</v>
      </c>
      <c r="L1500">
        <v>-1</v>
      </c>
      <c r="M1500">
        <v>-1</v>
      </c>
      <c r="N1500">
        <v>-1</v>
      </c>
      <c r="O1500">
        <v>-1</v>
      </c>
      <c r="P1500">
        <v>1</v>
      </c>
      <c r="Q1500">
        <v>-1</v>
      </c>
      <c r="S1500" t="s">
        <v>5492</v>
      </c>
      <c r="T1500">
        <v>-1</v>
      </c>
      <c r="U1500">
        <v>-1</v>
      </c>
      <c r="W1500" s="1" t="s">
        <v>5473</v>
      </c>
      <c r="X1500" t="s">
        <v>5473</v>
      </c>
    </row>
    <row r="1501" spans="2:24" ht="30" hidden="1" x14ac:dyDescent="0.25">
      <c r="B1501" t="s">
        <v>5442</v>
      </c>
      <c r="C1501" t="s">
        <v>5471</v>
      </c>
      <c r="D1501" t="s">
        <v>5471</v>
      </c>
      <c r="E1501">
        <v>-1</v>
      </c>
      <c r="F1501" t="s">
        <v>82</v>
      </c>
      <c r="G1501">
        <v>7</v>
      </c>
      <c r="H1501">
        <v>0</v>
      </c>
      <c r="I1501" t="s">
        <v>27</v>
      </c>
      <c r="J1501" t="s">
        <v>28</v>
      </c>
      <c r="K1501">
        <v>11</v>
      </c>
      <c r="L1501">
        <v>-1</v>
      </c>
      <c r="M1501">
        <v>-1</v>
      </c>
      <c r="N1501">
        <v>-1</v>
      </c>
      <c r="O1501">
        <v>-1</v>
      </c>
      <c r="P1501">
        <v>1</v>
      </c>
      <c r="Q1501">
        <v>-1</v>
      </c>
      <c r="S1501" t="s">
        <v>5472</v>
      </c>
      <c r="T1501">
        <v>-1</v>
      </c>
      <c r="U1501">
        <v>-1</v>
      </c>
      <c r="W1501" s="1" t="s">
        <v>5473</v>
      </c>
      <c r="X1501" t="s">
        <v>5473</v>
      </c>
    </row>
    <row r="1502" spans="2:24" ht="30" hidden="1" x14ac:dyDescent="0.25">
      <c r="B1502" t="s">
        <v>5442</v>
      </c>
      <c r="C1502" t="s">
        <v>5500</v>
      </c>
      <c r="D1502" t="s">
        <v>5500</v>
      </c>
      <c r="E1502">
        <v>-1</v>
      </c>
      <c r="F1502" t="s">
        <v>82</v>
      </c>
      <c r="G1502">
        <v>7</v>
      </c>
      <c r="H1502">
        <v>0</v>
      </c>
      <c r="I1502" t="s">
        <v>27</v>
      </c>
      <c r="J1502" t="s">
        <v>28</v>
      </c>
      <c r="K1502">
        <v>23</v>
      </c>
      <c r="L1502">
        <v>-1</v>
      </c>
      <c r="M1502">
        <v>-1</v>
      </c>
      <c r="N1502">
        <v>-1</v>
      </c>
      <c r="O1502">
        <v>-1</v>
      </c>
      <c r="P1502">
        <v>1</v>
      </c>
      <c r="Q1502">
        <v>-1</v>
      </c>
      <c r="S1502" t="s">
        <v>5501</v>
      </c>
      <c r="T1502">
        <v>-1</v>
      </c>
      <c r="U1502">
        <v>-1</v>
      </c>
      <c r="W1502" s="1" t="s">
        <v>5473</v>
      </c>
      <c r="X1502" t="s">
        <v>5473</v>
      </c>
    </row>
    <row r="1503" spans="2:24" ht="30" hidden="1" x14ac:dyDescent="0.25">
      <c r="B1503" t="s">
        <v>5442</v>
      </c>
      <c r="C1503" t="s">
        <v>5484</v>
      </c>
      <c r="D1503" t="s">
        <v>5484</v>
      </c>
      <c r="E1503">
        <v>-1</v>
      </c>
      <c r="F1503" t="s">
        <v>82</v>
      </c>
      <c r="G1503">
        <v>7</v>
      </c>
      <c r="H1503">
        <v>0</v>
      </c>
      <c r="I1503" t="s">
        <v>27</v>
      </c>
      <c r="J1503" t="s">
        <v>28</v>
      </c>
      <c r="K1503">
        <v>16</v>
      </c>
      <c r="L1503">
        <v>-1</v>
      </c>
      <c r="M1503">
        <v>-1</v>
      </c>
      <c r="N1503">
        <v>-1</v>
      </c>
      <c r="O1503">
        <v>-1</v>
      </c>
      <c r="P1503">
        <v>1</v>
      </c>
      <c r="Q1503">
        <v>-1</v>
      </c>
      <c r="S1503" t="s">
        <v>5485</v>
      </c>
      <c r="T1503">
        <v>-1</v>
      </c>
      <c r="U1503">
        <v>-1</v>
      </c>
      <c r="W1503" s="1" t="s">
        <v>5476</v>
      </c>
      <c r="X1503" t="s">
        <v>5476</v>
      </c>
    </row>
    <row r="1504" spans="2:24" ht="30" hidden="1" x14ac:dyDescent="0.25">
      <c r="B1504" t="s">
        <v>5442</v>
      </c>
      <c r="C1504" t="s">
        <v>5493</v>
      </c>
      <c r="D1504" t="s">
        <v>5493</v>
      </c>
      <c r="E1504">
        <v>-1</v>
      </c>
      <c r="F1504" t="s">
        <v>82</v>
      </c>
      <c r="G1504">
        <v>7</v>
      </c>
      <c r="H1504">
        <v>2</v>
      </c>
      <c r="I1504" t="s">
        <v>27</v>
      </c>
      <c r="J1504" t="s">
        <v>28</v>
      </c>
      <c r="K1504">
        <v>20</v>
      </c>
      <c r="L1504">
        <v>-1</v>
      </c>
      <c r="M1504">
        <v>-1</v>
      </c>
      <c r="N1504">
        <v>-1</v>
      </c>
      <c r="O1504">
        <v>-1</v>
      </c>
      <c r="P1504">
        <v>1</v>
      </c>
      <c r="Q1504">
        <v>-1</v>
      </c>
      <c r="S1504" t="s">
        <v>5494</v>
      </c>
      <c r="T1504">
        <v>-1</v>
      </c>
      <c r="U1504">
        <v>-1</v>
      </c>
      <c r="W1504" s="1" t="s">
        <v>5476</v>
      </c>
      <c r="X1504" t="s">
        <v>5476</v>
      </c>
    </row>
    <row r="1505" spans="1:24" ht="30" hidden="1" x14ac:dyDescent="0.25">
      <c r="B1505" t="s">
        <v>5442</v>
      </c>
      <c r="C1505" t="s">
        <v>5474</v>
      </c>
      <c r="D1505" t="s">
        <v>5474</v>
      </c>
      <c r="E1505">
        <v>-1</v>
      </c>
      <c r="F1505" t="s">
        <v>82</v>
      </c>
      <c r="G1505">
        <v>7</v>
      </c>
      <c r="H1505">
        <v>0</v>
      </c>
      <c r="I1505" t="s">
        <v>27</v>
      </c>
      <c r="J1505" t="s">
        <v>28</v>
      </c>
      <c r="K1505">
        <v>12</v>
      </c>
      <c r="L1505">
        <v>-1</v>
      </c>
      <c r="M1505">
        <v>-1</v>
      </c>
      <c r="N1505">
        <v>-1</v>
      </c>
      <c r="O1505">
        <v>-1</v>
      </c>
      <c r="P1505">
        <v>1</v>
      </c>
      <c r="Q1505">
        <v>-1</v>
      </c>
      <c r="S1505" t="s">
        <v>5475</v>
      </c>
      <c r="T1505">
        <v>-1</v>
      </c>
      <c r="U1505">
        <v>-1</v>
      </c>
      <c r="W1505" s="1" t="s">
        <v>5476</v>
      </c>
      <c r="X1505" t="s">
        <v>5476</v>
      </c>
    </row>
    <row r="1506" spans="1:24" ht="30" hidden="1" x14ac:dyDescent="0.25">
      <c r="B1506" t="s">
        <v>5442</v>
      </c>
      <c r="C1506" t="s">
        <v>5502</v>
      </c>
      <c r="D1506" t="s">
        <v>5502</v>
      </c>
      <c r="E1506">
        <v>-1</v>
      </c>
      <c r="F1506" t="s">
        <v>82</v>
      </c>
      <c r="G1506">
        <v>7</v>
      </c>
      <c r="H1506">
        <v>0</v>
      </c>
      <c r="I1506" t="s">
        <v>27</v>
      </c>
      <c r="J1506" t="s">
        <v>28</v>
      </c>
      <c r="K1506">
        <v>24</v>
      </c>
      <c r="L1506">
        <v>-1</v>
      </c>
      <c r="M1506">
        <v>-1</v>
      </c>
      <c r="N1506">
        <v>-1</v>
      </c>
      <c r="O1506">
        <v>-1</v>
      </c>
      <c r="P1506">
        <v>1</v>
      </c>
      <c r="Q1506">
        <v>-1</v>
      </c>
      <c r="S1506" t="s">
        <v>5503</v>
      </c>
      <c r="T1506">
        <v>-1</v>
      </c>
      <c r="U1506">
        <v>-1</v>
      </c>
      <c r="W1506" s="1" t="s">
        <v>5476</v>
      </c>
      <c r="X1506" t="s">
        <v>5476</v>
      </c>
    </row>
    <row r="1507" spans="1:24" ht="30" hidden="1" x14ac:dyDescent="0.25">
      <c r="B1507" t="s">
        <v>5442</v>
      </c>
      <c r="C1507" t="s">
        <v>237</v>
      </c>
      <c r="D1507" t="s">
        <v>237</v>
      </c>
      <c r="E1507">
        <v>-1</v>
      </c>
      <c r="F1507" t="s">
        <v>120</v>
      </c>
      <c r="G1507">
        <v>26</v>
      </c>
      <c r="H1507">
        <v>6</v>
      </c>
      <c r="I1507" t="s">
        <v>27</v>
      </c>
      <c r="J1507" t="s">
        <v>28</v>
      </c>
      <c r="K1507">
        <v>29</v>
      </c>
      <c r="L1507">
        <v>-1</v>
      </c>
      <c r="M1507">
        <v>-1</v>
      </c>
      <c r="N1507">
        <v>-1</v>
      </c>
      <c r="O1507">
        <v>-1</v>
      </c>
      <c r="P1507">
        <v>1</v>
      </c>
      <c r="Q1507">
        <v>-1</v>
      </c>
      <c r="S1507" t="s">
        <v>4425</v>
      </c>
      <c r="T1507">
        <v>-1</v>
      </c>
      <c r="U1507">
        <v>-1</v>
      </c>
      <c r="W1507" s="1" t="s">
        <v>4426</v>
      </c>
      <c r="X1507" t="s">
        <v>4426</v>
      </c>
    </row>
    <row r="1508" spans="1:24" ht="30" hidden="1" x14ac:dyDescent="0.25">
      <c r="B1508" t="s">
        <v>5442</v>
      </c>
      <c r="C1508" t="s">
        <v>4213</v>
      </c>
      <c r="D1508" t="s">
        <v>4213</v>
      </c>
      <c r="E1508">
        <v>-1</v>
      </c>
      <c r="F1508" t="s">
        <v>89</v>
      </c>
      <c r="G1508">
        <v>4</v>
      </c>
      <c r="H1508">
        <v>0</v>
      </c>
      <c r="I1508" t="s">
        <v>27</v>
      </c>
      <c r="J1508" t="s">
        <v>28</v>
      </c>
      <c r="K1508">
        <v>30</v>
      </c>
      <c r="L1508">
        <v>-1</v>
      </c>
      <c r="M1508">
        <v>-1</v>
      </c>
      <c r="N1508">
        <v>-1</v>
      </c>
      <c r="O1508">
        <v>-1</v>
      </c>
      <c r="P1508">
        <v>1</v>
      </c>
      <c r="Q1508">
        <v>-1</v>
      </c>
      <c r="S1508" t="s">
        <v>4427</v>
      </c>
      <c r="T1508">
        <v>-1</v>
      </c>
      <c r="U1508">
        <v>-1</v>
      </c>
      <c r="W1508" s="1" t="s">
        <v>4428</v>
      </c>
      <c r="X1508" t="s">
        <v>4428</v>
      </c>
    </row>
    <row r="1509" spans="1:24" ht="30" hidden="1" x14ac:dyDescent="0.25">
      <c r="B1509" t="s">
        <v>5442</v>
      </c>
      <c r="C1509" t="s">
        <v>5458</v>
      </c>
      <c r="D1509" t="s">
        <v>5458</v>
      </c>
      <c r="E1509">
        <v>-1</v>
      </c>
      <c r="F1509" t="s">
        <v>82</v>
      </c>
      <c r="G1509">
        <v>3</v>
      </c>
      <c r="H1509">
        <v>0</v>
      </c>
      <c r="I1509" t="s">
        <v>27</v>
      </c>
      <c r="J1509" t="s">
        <v>28</v>
      </c>
      <c r="K1509">
        <v>7</v>
      </c>
      <c r="L1509">
        <v>-1</v>
      </c>
      <c r="M1509">
        <v>-1</v>
      </c>
      <c r="N1509">
        <v>-1</v>
      </c>
      <c r="O1509">
        <v>-1</v>
      </c>
      <c r="P1509">
        <v>1</v>
      </c>
      <c r="Q1509">
        <v>-1</v>
      </c>
      <c r="S1509" t="s">
        <v>5459</v>
      </c>
      <c r="T1509">
        <v>-1</v>
      </c>
      <c r="U1509">
        <v>-1</v>
      </c>
      <c r="W1509" s="1" t="s">
        <v>5460</v>
      </c>
      <c r="X1509" t="s">
        <v>5460</v>
      </c>
    </row>
    <row r="1510" spans="1:24" hidden="1" x14ac:dyDescent="0.25">
      <c r="B1510" t="s">
        <v>5442</v>
      </c>
      <c r="C1510" t="s">
        <v>4138</v>
      </c>
      <c r="D1510" t="s">
        <v>4138</v>
      </c>
      <c r="E1510">
        <v>-1</v>
      </c>
      <c r="F1510" t="s">
        <v>3496</v>
      </c>
      <c r="G1510">
        <v>5</v>
      </c>
      <c r="H1510">
        <v>0</v>
      </c>
      <c r="I1510" t="s">
        <v>27</v>
      </c>
      <c r="J1510" t="s">
        <v>28</v>
      </c>
      <c r="K1510">
        <v>26</v>
      </c>
      <c r="L1510">
        <v>-1</v>
      </c>
      <c r="M1510">
        <v>-1</v>
      </c>
      <c r="N1510">
        <v>-1</v>
      </c>
      <c r="O1510">
        <v>-1</v>
      </c>
      <c r="P1510">
        <v>1</v>
      </c>
      <c r="Q1510">
        <v>-1</v>
      </c>
      <c r="S1510" t="s">
        <v>4419</v>
      </c>
      <c r="T1510">
        <v>-1</v>
      </c>
      <c r="U1510">
        <v>-1</v>
      </c>
      <c r="W1510" s="1" t="s">
        <v>4420</v>
      </c>
      <c r="X1510" t="s">
        <v>4420</v>
      </c>
    </row>
    <row r="1511" spans="1:24" hidden="1" x14ac:dyDescent="0.25">
      <c r="A1511" t="s">
        <v>6011</v>
      </c>
      <c r="B1511" t="s">
        <v>5507</v>
      </c>
      <c r="C1511" t="s">
        <v>5518</v>
      </c>
      <c r="D1511" t="s">
        <v>5518</v>
      </c>
      <c r="E1511">
        <v>-1</v>
      </c>
      <c r="F1511" t="s">
        <v>26</v>
      </c>
      <c r="G1511">
        <v>1</v>
      </c>
      <c r="H1511">
        <v>0</v>
      </c>
      <c r="I1511" t="s">
        <v>3587</v>
      </c>
      <c r="J1511" t="s">
        <v>3587</v>
      </c>
      <c r="K1511">
        <v>5</v>
      </c>
      <c r="L1511">
        <v>-1</v>
      </c>
      <c r="M1511">
        <v>-1</v>
      </c>
      <c r="N1511">
        <v>-1</v>
      </c>
      <c r="O1511">
        <v>-1</v>
      </c>
      <c r="P1511">
        <v>1</v>
      </c>
      <c r="Q1511">
        <v>-1</v>
      </c>
      <c r="S1511" t="s">
        <v>5519</v>
      </c>
      <c r="T1511">
        <v>581</v>
      </c>
      <c r="U1511">
        <v>-1</v>
      </c>
      <c r="V1511">
        <v>-1</v>
      </c>
      <c r="W1511" s="1" t="s">
        <v>5520</v>
      </c>
      <c r="X1511" t="s">
        <v>5520</v>
      </c>
    </row>
    <row r="1512" spans="1:24" hidden="1" x14ac:dyDescent="0.25">
      <c r="A1512" t="s">
        <v>6011</v>
      </c>
      <c r="B1512" t="s">
        <v>5507</v>
      </c>
      <c r="C1512" t="s">
        <v>3590</v>
      </c>
      <c r="D1512" t="s">
        <v>3590</v>
      </c>
      <c r="E1512">
        <v>-1</v>
      </c>
      <c r="F1512" t="s">
        <v>120</v>
      </c>
      <c r="G1512">
        <v>19</v>
      </c>
      <c r="H1512">
        <v>0</v>
      </c>
      <c r="I1512" t="s">
        <v>3586</v>
      </c>
      <c r="J1512" t="s">
        <v>3587</v>
      </c>
      <c r="K1512">
        <v>15</v>
      </c>
      <c r="L1512">
        <v>-1</v>
      </c>
      <c r="M1512">
        <v>-1</v>
      </c>
      <c r="N1512">
        <v>-1</v>
      </c>
      <c r="O1512">
        <v>-1</v>
      </c>
      <c r="P1512">
        <v>1</v>
      </c>
      <c r="Q1512">
        <v>-1</v>
      </c>
      <c r="S1512" t="s">
        <v>5546</v>
      </c>
      <c r="T1512">
        <v>581</v>
      </c>
      <c r="U1512">
        <v>-1</v>
      </c>
      <c r="V1512">
        <v>-1</v>
      </c>
      <c r="W1512" s="1" t="s">
        <v>3706</v>
      </c>
      <c r="X1512" t="s">
        <v>3706</v>
      </c>
    </row>
    <row r="1513" spans="1:24" hidden="1" x14ac:dyDescent="0.25">
      <c r="A1513" t="s">
        <v>6011</v>
      </c>
      <c r="B1513" t="s">
        <v>5507</v>
      </c>
      <c r="C1513" t="s">
        <v>3593</v>
      </c>
      <c r="D1513" t="s">
        <v>3593</v>
      </c>
      <c r="E1513">
        <v>-1</v>
      </c>
      <c r="F1513" t="s">
        <v>82</v>
      </c>
      <c r="G1513">
        <v>38</v>
      </c>
      <c r="H1513">
        <v>0</v>
      </c>
      <c r="I1513" t="s">
        <v>3586</v>
      </c>
      <c r="J1513" t="s">
        <v>3587</v>
      </c>
      <c r="K1513">
        <v>16</v>
      </c>
      <c r="L1513">
        <v>-1</v>
      </c>
      <c r="M1513">
        <v>-1</v>
      </c>
      <c r="N1513">
        <v>-1</v>
      </c>
      <c r="O1513">
        <v>-1</v>
      </c>
      <c r="P1513">
        <v>1</v>
      </c>
      <c r="Q1513">
        <v>-1</v>
      </c>
      <c r="S1513" t="s">
        <v>5547</v>
      </c>
      <c r="T1513">
        <v>581</v>
      </c>
      <c r="U1513">
        <v>-1</v>
      </c>
      <c r="V1513">
        <v>-1</v>
      </c>
      <c r="W1513" s="1" t="s">
        <v>3708</v>
      </c>
      <c r="X1513" t="s">
        <v>3708</v>
      </c>
    </row>
    <row r="1514" spans="1:24" hidden="1" x14ac:dyDescent="0.25">
      <c r="A1514" t="s">
        <v>6011</v>
      </c>
      <c r="B1514" t="s">
        <v>5507</v>
      </c>
      <c r="C1514" t="s">
        <v>3602</v>
      </c>
      <c r="D1514" t="s">
        <v>3602</v>
      </c>
      <c r="E1514">
        <v>-1</v>
      </c>
      <c r="F1514" t="s">
        <v>89</v>
      </c>
      <c r="G1514">
        <v>255</v>
      </c>
      <c r="H1514">
        <v>0</v>
      </c>
      <c r="I1514" t="s">
        <v>3586</v>
      </c>
      <c r="J1514" t="s">
        <v>3587</v>
      </c>
      <c r="K1514">
        <v>19</v>
      </c>
      <c r="L1514">
        <v>-1</v>
      </c>
      <c r="M1514">
        <v>-1</v>
      </c>
      <c r="N1514">
        <v>-1</v>
      </c>
      <c r="O1514">
        <v>-1</v>
      </c>
      <c r="P1514">
        <v>1</v>
      </c>
      <c r="Q1514">
        <v>-1</v>
      </c>
      <c r="S1514" t="s">
        <v>5550</v>
      </c>
      <c r="T1514">
        <v>581</v>
      </c>
      <c r="U1514">
        <v>-1</v>
      </c>
      <c r="V1514">
        <v>-1</v>
      </c>
      <c r="W1514" s="1" t="s">
        <v>4362</v>
      </c>
      <c r="X1514" t="s">
        <v>4362</v>
      </c>
    </row>
    <row r="1515" spans="1:24" hidden="1" x14ac:dyDescent="0.25">
      <c r="A1515" t="s">
        <v>6011</v>
      </c>
      <c r="B1515" t="s">
        <v>5507</v>
      </c>
      <c r="C1515" t="s">
        <v>3900</v>
      </c>
      <c r="D1515" t="s">
        <v>3900</v>
      </c>
      <c r="E1515">
        <v>-1</v>
      </c>
      <c r="F1515" t="s">
        <v>82</v>
      </c>
      <c r="G1515">
        <v>4</v>
      </c>
      <c r="H1515">
        <v>0</v>
      </c>
      <c r="I1515" t="s">
        <v>3587</v>
      </c>
      <c r="J1515" t="s">
        <v>3586</v>
      </c>
      <c r="K1515">
        <v>1</v>
      </c>
      <c r="L1515">
        <v>-1</v>
      </c>
      <c r="M1515">
        <v>-1</v>
      </c>
      <c r="N1515">
        <v>-1</v>
      </c>
      <c r="O1515">
        <v>-1</v>
      </c>
      <c r="P1515">
        <v>1</v>
      </c>
      <c r="Q1515">
        <v>-1</v>
      </c>
      <c r="R1515" t="s">
        <v>3586</v>
      </c>
      <c r="S1515" t="s">
        <v>5508</v>
      </c>
      <c r="T1515">
        <v>581</v>
      </c>
      <c r="U1515">
        <v>-1</v>
      </c>
      <c r="V1515">
        <v>-1</v>
      </c>
      <c r="W1515" s="1" t="s">
        <v>3902</v>
      </c>
      <c r="X1515" t="s">
        <v>3902</v>
      </c>
    </row>
    <row r="1516" spans="1:24" hidden="1" x14ac:dyDescent="0.25">
      <c r="A1516" t="s">
        <v>6011</v>
      </c>
      <c r="B1516" t="s">
        <v>5507</v>
      </c>
      <c r="C1516" t="s">
        <v>5535</v>
      </c>
      <c r="D1516" t="s">
        <v>5535</v>
      </c>
      <c r="E1516">
        <v>-1</v>
      </c>
      <c r="F1516" t="s">
        <v>89</v>
      </c>
      <c r="G1516">
        <v>64</v>
      </c>
      <c r="H1516">
        <v>0</v>
      </c>
      <c r="I1516" t="s">
        <v>3586</v>
      </c>
      <c r="J1516" t="s">
        <v>3587</v>
      </c>
      <c r="K1516">
        <v>11</v>
      </c>
      <c r="L1516">
        <v>-1</v>
      </c>
      <c r="M1516">
        <v>-1</v>
      </c>
      <c r="N1516">
        <v>-1</v>
      </c>
      <c r="O1516">
        <v>-1</v>
      </c>
      <c r="P1516">
        <v>1</v>
      </c>
      <c r="Q1516">
        <v>-1</v>
      </c>
      <c r="S1516" t="s">
        <v>5536</v>
      </c>
      <c r="T1516">
        <v>581</v>
      </c>
      <c r="U1516">
        <v>-1</v>
      </c>
      <c r="V1516">
        <v>-1</v>
      </c>
      <c r="W1516" s="1" t="s">
        <v>5537</v>
      </c>
      <c r="X1516" t="s">
        <v>5537</v>
      </c>
    </row>
    <row r="1517" spans="1:24" hidden="1" x14ac:dyDescent="0.25">
      <c r="A1517" t="s">
        <v>6011</v>
      </c>
      <c r="B1517" t="s">
        <v>5507</v>
      </c>
      <c r="C1517" t="s">
        <v>5523</v>
      </c>
      <c r="D1517" t="s">
        <v>5523</v>
      </c>
      <c r="E1517">
        <v>-1</v>
      </c>
      <c r="F1517" t="s">
        <v>26</v>
      </c>
      <c r="G1517">
        <v>1</v>
      </c>
      <c r="H1517">
        <v>0</v>
      </c>
      <c r="I1517" t="s">
        <v>3587</v>
      </c>
      <c r="J1517" t="s">
        <v>3587</v>
      </c>
      <c r="K1517">
        <v>7</v>
      </c>
      <c r="L1517">
        <v>-1</v>
      </c>
      <c r="M1517">
        <v>-1</v>
      </c>
      <c r="N1517">
        <v>-1</v>
      </c>
      <c r="O1517">
        <v>-1</v>
      </c>
      <c r="P1517">
        <v>1</v>
      </c>
      <c r="Q1517">
        <v>-1</v>
      </c>
      <c r="S1517" t="s">
        <v>5524</v>
      </c>
      <c r="T1517">
        <v>581</v>
      </c>
      <c r="U1517">
        <v>-1</v>
      </c>
      <c r="V1517">
        <v>-1</v>
      </c>
      <c r="W1517" s="1" t="s">
        <v>5525</v>
      </c>
      <c r="X1517" t="s">
        <v>5525</v>
      </c>
    </row>
    <row r="1518" spans="1:24" hidden="1" x14ac:dyDescent="0.25">
      <c r="A1518" t="s">
        <v>6011</v>
      </c>
      <c r="B1518" t="s">
        <v>5507</v>
      </c>
      <c r="C1518" t="s">
        <v>5529</v>
      </c>
      <c r="D1518" t="s">
        <v>5529</v>
      </c>
      <c r="E1518">
        <v>-1</v>
      </c>
      <c r="F1518" t="s">
        <v>26</v>
      </c>
      <c r="G1518">
        <v>1</v>
      </c>
      <c r="H1518">
        <v>0</v>
      </c>
      <c r="I1518" t="s">
        <v>3587</v>
      </c>
      <c r="J1518" t="s">
        <v>3587</v>
      </c>
      <c r="K1518">
        <v>9</v>
      </c>
      <c r="L1518">
        <v>-1</v>
      </c>
      <c r="M1518">
        <v>-1</v>
      </c>
      <c r="N1518">
        <v>-1</v>
      </c>
      <c r="O1518">
        <v>-1</v>
      </c>
      <c r="P1518">
        <v>1</v>
      </c>
      <c r="Q1518">
        <v>-1</v>
      </c>
      <c r="S1518" t="s">
        <v>5530</v>
      </c>
      <c r="T1518">
        <v>581</v>
      </c>
      <c r="U1518">
        <v>-1</v>
      </c>
      <c r="V1518">
        <v>-1</v>
      </c>
      <c r="W1518" s="1" t="s">
        <v>5531</v>
      </c>
      <c r="X1518" t="s">
        <v>5531</v>
      </c>
    </row>
    <row r="1519" spans="1:24" hidden="1" x14ac:dyDescent="0.25">
      <c r="A1519" t="s">
        <v>6011</v>
      </c>
      <c r="B1519" t="s">
        <v>5507</v>
      </c>
      <c r="C1519" t="s">
        <v>3596</v>
      </c>
      <c r="D1519" t="s">
        <v>3596</v>
      </c>
      <c r="E1519">
        <v>-1</v>
      </c>
      <c r="F1519" t="s">
        <v>120</v>
      </c>
      <c r="G1519">
        <v>19</v>
      </c>
      <c r="H1519">
        <v>0</v>
      </c>
      <c r="I1519" t="s">
        <v>3586</v>
      </c>
      <c r="J1519" t="s">
        <v>3587</v>
      </c>
      <c r="K1519">
        <v>17</v>
      </c>
      <c r="L1519">
        <v>-1</v>
      </c>
      <c r="M1519">
        <v>-1</v>
      </c>
      <c r="N1519">
        <v>-1</v>
      </c>
      <c r="O1519">
        <v>-1</v>
      </c>
      <c r="P1519">
        <v>1</v>
      </c>
      <c r="Q1519">
        <v>-1</v>
      </c>
      <c r="S1519" t="s">
        <v>5548</v>
      </c>
      <c r="T1519">
        <v>581</v>
      </c>
      <c r="U1519">
        <v>-1</v>
      </c>
      <c r="V1519">
        <v>-1</v>
      </c>
      <c r="W1519" s="1" t="s">
        <v>3710</v>
      </c>
      <c r="X1519" t="s">
        <v>3710</v>
      </c>
    </row>
    <row r="1520" spans="1:24" hidden="1" x14ac:dyDescent="0.25">
      <c r="A1520" t="s">
        <v>6011</v>
      </c>
      <c r="B1520" t="s">
        <v>5507</v>
      </c>
      <c r="C1520" t="s">
        <v>3599</v>
      </c>
      <c r="D1520" t="s">
        <v>3599</v>
      </c>
      <c r="E1520">
        <v>-1</v>
      </c>
      <c r="F1520" t="s">
        <v>82</v>
      </c>
      <c r="G1520">
        <v>38</v>
      </c>
      <c r="H1520">
        <v>0</v>
      </c>
      <c r="I1520" t="s">
        <v>3586</v>
      </c>
      <c r="J1520" t="s">
        <v>3587</v>
      </c>
      <c r="K1520">
        <v>18</v>
      </c>
      <c r="L1520">
        <v>-1</v>
      </c>
      <c r="M1520">
        <v>-1</v>
      </c>
      <c r="N1520">
        <v>-1</v>
      </c>
      <c r="O1520">
        <v>-1</v>
      </c>
      <c r="P1520">
        <v>1</v>
      </c>
      <c r="Q1520">
        <v>-1</v>
      </c>
      <c r="S1520" t="s">
        <v>5549</v>
      </c>
      <c r="T1520">
        <v>581</v>
      </c>
      <c r="U1520">
        <v>-1</v>
      </c>
      <c r="V1520">
        <v>-1</v>
      </c>
      <c r="W1520" s="1" t="s">
        <v>3712</v>
      </c>
      <c r="X1520" t="s">
        <v>3712</v>
      </c>
    </row>
    <row r="1521" spans="1:24" ht="30" hidden="1" x14ac:dyDescent="0.25">
      <c r="A1521" t="s">
        <v>6011</v>
      </c>
      <c r="B1521" t="s">
        <v>5507</v>
      </c>
      <c r="C1521" t="s">
        <v>5509</v>
      </c>
      <c r="D1521" t="s">
        <v>5509</v>
      </c>
      <c r="E1521">
        <v>-1</v>
      </c>
      <c r="F1521" t="s">
        <v>26</v>
      </c>
      <c r="G1521">
        <v>1</v>
      </c>
      <c r="H1521">
        <v>0</v>
      </c>
      <c r="I1521" t="s">
        <v>3587</v>
      </c>
      <c r="J1521" t="s">
        <v>3587</v>
      </c>
      <c r="K1521">
        <v>2</v>
      </c>
      <c r="L1521">
        <v>-1</v>
      </c>
      <c r="M1521">
        <v>-1</v>
      </c>
      <c r="N1521">
        <v>-1</v>
      </c>
      <c r="O1521">
        <v>-1</v>
      </c>
      <c r="P1521">
        <v>1</v>
      </c>
      <c r="Q1521">
        <v>-1</v>
      </c>
      <c r="S1521" t="s">
        <v>5510</v>
      </c>
      <c r="T1521">
        <v>581</v>
      </c>
      <c r="U1521">
        <v>-1</v>
      </c>
      <c r="V1521">
        <v>-1</v>
      </c>
      <c r="W1521" s="1" t="s">
        <v>5511</v>
      </c>
      <c r="X1521" t="s">
        <v>5511</v>
      </c>
    </row>
    <row r="1522" spans="1:24" hidden="1" x14ac:dyDescent="0.25">
      <c r="A1522" t="s">
        <v>6011</v>
      </c>
      <c r="B1522" t="s">
        <v>5507</v>
      </c>
      <c r="C1522" t="s">
        <v>3605</v>
      </c>
      <c r="D1522" t="s">
        <v>3605</v>
      </c>
      <c r="E1522">
        <v>-1</v>
      </c>
      <c r="F1522" t="s">
        <v>89</v>
      </c>
      <c r="G1522">
        <v>2000</v>
      </c>
      <c r="H1522">
        <v>0</v>
      </c>
      <c r="I1522" t="s">
        <v>3586</v>
      </c>
      <c r="J1522" t="s">
        <v>3587</v>
      </c>
      <c r="K1522">
        <v>20</v>
      </c>
      <c r="L1522">
        <v>-1</v>
      </c>
      <c r="M1522">
        <v>-1</v>
      </c>
      <c r="N1522">
        <v>-1</v>
      </c>
      <c r="O1522">
        <v>-1</v>
      </c>
      <c r="P1522">
        <v>1</v>
      </c>
      <c r="Q1522">
        <v>-1</v>
      </c>
      <c r="S1522" t="s">
        <v>5551</v>
      </c>
      <c r="T1522">
        <v>581</v>
      </c>
      <c r="U1522">
        <v>-1</v>
      </c>
      <c r="V1522">
        <v>-1</v>
      </c>
      <c r="W1522" s="1" t="s">
        <v>5552</v>
      </c>
      <c r="X1522" t="s">
        <v>5552</v>
      </c>
    </row>
    <row r="1523" spans="1:24" hidden="1" x14ac:dyDescent="0.25">
      <c r="A1523" t="s">
        <v>6011</v>
      </c>
      <c r="B1523" t="s">
        <v>5507</v>
      </c>
      <c r="C1523" t="s">
        <v>5526</v>
      </c>
      <c r="D1523" t="s">
        <v>5526</v>
      </c>
      <c r="E1523">
        <v>-1</v>
      </c>
      <c r="F1523" t="s">
        <v>82</v>
      </c>
      <c r="G1523">
        <v>2</v>
      </c>
      <c r="H1523">
        <v>0</v>
      </c>
      <c r="I1523" t="s">
        <v>3587</v>
      </c>
      <c r="J1523" t="s">
        <v>3587</v>
      </c>
      <c r="K1523">
        <v>8</v>
      </c>
      <c r="L1523">
        <v>-1</v>
      </c>
      <c r="M1523">
        <v>-1</v>
      </c>
      <c r="N1523">
        <v>-1</v>
      </c>
      <c r="O1523">
        <v>-1</v>
      </c>
      <c r="P1523">
        <v>1</v>
      </c>
      <c r="Q1523">
        <v>-1</v>
      </c>
      <c r="S1523" t="s">
        <v>5527</v>
      </c>
      <c r="T1523">
        <v>581</v>
      </c>
      <c r="U1523">
        <v>-1</v>
      </c>
      <c r="V1523">
        <v>-1</v>
      </c>
      <c r="W1523" s="1" t="s">
        <v>5528</v>
      </c>
      <c r="X1523" t="s">
        <v>5528</v>
      </c>
    </row>
    <row r="1524" spans="1:24" ht="30" hidden="1" x14ac:dyDescent="0.25">
      <c r="A1524" t="s">
        <v>6011</v>
      </c>
      <c r="B1524" t="s">
        <v>5507</v>
      </c>
      <c r="C1524" t="s">
        <v>5512</v>
      </c>
      <c r="D1524" t="s">
        <v>5512</v>
      </c>
      <c r="E1524">
        <v>-1</v>
      </c>
      <c r="F1524" t="s">
        <v>26</v>
      </c>
      <c r="G1524">
        <v>1</v>
      </c>
      <c r="H1524">
        <v>0</v>
      </c>
      <c r="I1524" t="s">
        <v>3587</v>
      </c>
      <c r="J1524" t="s">
        <v>3587</v>
      </c>
      <c r="K1524">
        <v>3</v>
      </c>
      <c r="L1524">
        <v>-1</v>
      </c>
      <c r="M1524">
        <v>-1</v>
      </c>
      <c r="N1524">
        <v>-1</v>
      </c>
      <c r="O1524">
        <v>-1</v>
      </c>
      <c r="P1524">
        <v>1</v>
      </c>
      <c r="Q1524">
        <v>-1</v>
      </c>
      <c r="S1524" t="s">
        <v>5513</v>
      </c>
      <c r="T1524">
        <v>581</v>
      </c>
      <c r="U1524">
        <v>-1</v>
      </c>
      <c r="V1524">
        <v>-1</v>
      </c>
      <c r="W1524" s="1" t="s">
        <v>5514</v>
      </c>
      <c r="X1524" t="s">
        <v>5514</v>
      </c>
    </row>
    <row r="1525" spans="1:24" hidden="1" x14ac:dyDescent="0.25">
      <c r="A1525" t="s">
        <v>6011</v>
      </c>
      <c r="B1525" t="s">
        <v>5507</v>
      </c>
      <c r="C1525" t="s">
        <v>5556</v>
      </c>
      <c r="D1525" t="s">
        <v>5556</v>
      </c>
      <c r="E1525">
        <v>-1</v>
      </c>
      <c r="F1525" t="s">
        <v>82</v>
      </c>
      <c r="G1525">
        <v>9</v>
      </c>
      <c r="H1525">
        <v>0</v>
      </c>
      <c r="I1525" t="s">
        <v>3586</v>
      </c>
      <c r="J1525" t="s">
        <v>3587</v>
      </c>
      <c r="K1525">
        <v>22</v>
      </c>
      <c r="L1525">
        <v>-1</v>
      </c>
      <c r="M1525">
        <v>-1</v>
      </c>
      <c r="N1525">
        <v>-1</v>
      </c>
      <c r="O1525">
        <v>-1</v>
      </c>
      <c r="P1525">
        <v>1</v>
      </c>
      <c r="Q1525">
        <v>-1</v>
      </c>
      <c r="S1525" t="s">
        <v>5557</v>
      </c>
      <c r="T1525">
        <v>581</v>
      </c>
      <c r="U1525">
        <v>-1</v>
      </c>
      <c r="V1525">
        <v>-1</v>
      </c>
      <c r="W1525" s="1" t="s">
        <v>5558</v>
      </c>
      <c r="X1525" t="s">
        <v>5558</v>
      </c>
    </row>
    <row r="1526" spans="1:24" hidden="1" x14ac:dyDescent="0.25">
      <c r="A1526" t="s">
        <v>6011</v>
      </c>
      <c r="B1526" t="s">
        <v>5507</v>
      </c>
      <c r="C1526" t="s">
        <v>5538</v>
      </c>
      <c r="D1526" t="s">
        <v>5538</v>
      </c>
      <c r="E1526">
        <v>-1</v>
      </c>
      <c r="F1526" t="s">
        <v>89</v>
      </c>
      <c r="G1526">
        <v>10</v>
      </c>
      <c r="H1526">
        <v>0</v>
      </c>
      <c r="I1526" t="s">
        <v>3586</v>
      </c>
      <c r="J1526" t="s">
        <v>3587</v>
      </c>
      <c r="K1526">
        <v>12</v>
      </c>
      <c r="L1526">
        <v>-1</v>
      </c>
      <c r="M1526">
        <v>-1</v>
      </c>
      <c r="N1526">
        <v>-1</v>
      </c>
      <c r="O1526">
        <v>-1</v>
      </c>
      <c r="P1526">
        <v>1</v>
      </c>
      <c r="Q1526">
        <v>-1</v>
      </c>
      <c r="S1526" t="s">
        <v>5539</v>
      </c>
      <c r="T1526">
        <v>581</v>
      </c>
      <c r="U1526">
        <v>-1</v>
      </c>
      <c r="V1526">
        <v>-1</v>
      </c>
      <c r="W1526" s="1" t="s">
        <v>5540</v>
      </c>
      <c r="X1526" t="s">
        <v>5540</v>
      </c>
    </row>
    <row r="1527" spans="1:24" hidden="1" x14ac:dyDescent="0.25">
      <c r="A1527" t="s">
        <v>6011</v>
      </c>
      <c r="B1527" t="s">
        <v>5507</v>
      </c>
      <c r="C1527" t="s">
        <v>5541</v>
      </c>
      <c r="D1527" t="s">
        <v>5541</v>
      </c>
      <c r="E1527">
        <v>-1</v>
      </c>
      <c r="F1527" t="s">
        <v>89</v>
      </c>
      <c r="G1527">
        <v>10</v>
      </c>
      <c r="H1527">
        <v>0</v>
      </c>
      <c r="I1527" t="s">
        <v>3586</v>
      </c>
      <c r="J1527" t="s">
        <v>3587</v>
      </c>
      <c r="K1527">
        <v>13</v>
      </c>
      <c r="L1527">
        <v>-1</v>
      </c>
      <c r="M1527">
        <v>-1</v>
      </c>
      <c r="N1527">
        <v>-1</v>
      </c>
      <c r="O1527">
        <v>-1</v>
      </c>
      <c r="P1527">
        <v>1</v>
      </c>
      <c r="Q1527">
        <v>-1</v>
      </c>
      <c r="S1527" t="s">
        <v>5542</v>
      </c>
      <c r="T1527">
        <v>581</v>
      </c>
      <c r="U1527">
        <v>-1</v>
      </c>
      <c r="V1527">
        <v>-1</v>
      </c>
      <c r="W1527" s="1" t="s">
        <v>5543</v>
      </c>
      <c r="X1527" t="s">
        <v>5543</v>
      </c>
    </row>
    <row r="1528" spans="1:24" hidden="1" x14ac:dyDescent="0.25">
      <c r="A1528" t="s">
        <v>6011</v>
      </c>
      <c r="B1528" t="s">
        <v>5507</v>
      </c>
      <c r="C1528" t="s">
        <v>5532</v>
      </c>
      <c r="D1528" t="s">
        <v>5532</v>
      </c>
      <c r="E1528">
        <v>-1</v>
      </c>
      <c r="F1528" t="s">
        <v>89</v>
      </c>
      <c r="G1528">
        <v>32</v>
      </c>
      <c r="H1528">
        <v>0</v>
      </c>
      <c r="I1528" t="s">
        <v>3586</v>
      </c>
      <c r="J1528" t="s">
        <v>3587</v>
      </c>
      <c r="K1528">
        <v>10</v>
      </c>
      <c r="L1528">
        <v>-1</v>
      </c>
      <c r="M1528">
        <v>-1</v>
      </c>
      <c r="N1528">
        <v>-1</v>
      </c>
      <c r="O1528">
        <v>-1</v>
      </c>
      <c r="P1528">
        <v>1</v>
      </c>
      <c r="Q1528">
        <v>-1</v>
      </c>
      <c r="S1528" t="s">
        <v>5533</v>
      </c>
      <c r="T1528">
        <v>581</v>
      </c>
      <c r="U1528">
        <v>-1</v>
      </c>
      <c r="V1528">
        <v>-1</v>
      </c>
      <c r="W1528" s="1" t="s">
        <v>5534</v>
      </c>
      <c r="X1528" t="s">
        <v>5534</v>
      </c>
    </row>
    <row r="1529" spans="1:24" ht="30" hidden="1" x14ac:dyDescent="0.25">
      <c r="A1529" t="s">
        <v>6011</v>
      </c>
      <c r="B1529" t="s">
        <v>5507</v>
      </c>
      <c r="C1529" t="s">
        <v>5515</v>
      </c>
      <c r="D1529" t="s">
        <v>5515</v>
      </c>
      <c r="E1529">
        <v>-1</v>
      </c>
      <c r="F1529" t="s">
        <v>26</v>
      </c>
      <c r="G1529">
        <v>1</v>
      </c>
      <c r="H1529">
        <v>0</v>
      </c>
      <c r="I1529" t="s">
        <v>3587</v>
      </c>
      <c r="J1529" t="s">
        <v>3587</v>
      </c>
      <c r="K1529">
        <v>4</v>
      </c>
      <c r="L1529">
        <v>-1</v>
      </c>
      <c r="M1529">
        <v>-1</v>
      </c>
      <c r="N1529">
        <v>-1</v>
      </c>
      <c r="O1529">
        <v>-1</v>
      </c>
      <c r="P1529">
        <v>1</v>
      </c>
      <c r="Q1529">
        <v>-1</v>
      </c>
      <c r="S1529" t="s">
        <v>5516</v>
      </c>
      <c r="T1529">
        <v>581</v>
      </c>
      <c r="U1529">
        <v>-1</v>
      </c>
      <c r="V1529">
        <v>-1</v>
      </c>
      <c r="W1529" s="1" t="s">
        <v>5517</v>
      </c>
      <c r="X1529" t="s">
        <v>5517</v>
      </c>
    </row>
    <row r="1530" spans="1:24" hidden="1" x14ac:dyDescent="0.25">
      <c r="A1530" t="s">
        <v>6011</v>
      </c>
      <c r="B1530" t="s">
        <v>5507</v>
      </c>
      <c r="C1530" t="s">
        <v>5553</v>
      </c>
      <c r="D1530" t="s">
        <v>5553</v>
      </c>
      <c r="E1530">
        <v>-1</v>
      </c>
      <c r="F1530" t="s">
        <v>82</v>
      </c>
      <c r="G1530">
        <v>4</v>
      </c>
      <c r="H1530">
        <v>0</v>
      </c>
      <c r="I1530" t="s">
        <v>3586</v>
      </c>
      <c r="J1530" t="s">
        <v>3587</v>
      </c>
      <c r="K1530">
        <v>21</v>
      </c>
      <c r="L1530">
        <v>-1</v>
      </c>
      <c r="M1530">
        <v>-1</v>
      </c>
      <c r="N1530">
        <v>-1</v>
      </c>
      <c r="O1530">
        <v>-1</v>
      </c>
      <c r="P1530">
        <v>1</v>
      </c>
      <c r="Q1530">
        <v>-1</v>
      </c>
      <c r="S1530" t="s">
        <v>5554</v>
      </c>
      <c r="T1530">
        <v>581</v>
      </c>
      <c r="U1530">
        <v>-1</v>
      </c>
      <c r="V1530">
        <v>-1</v>
      </c>
      <c r="W1530" s="1" t="s">
        <v>5555</v>
      </c>
      <c r="X1530" t="s">
        <v>5555</v>
      </c>
    </row>
    <row r="1531" spans="1:24" hidden="1" x14ac:dyDescent="0.25">
      <c r="A1531" t="s">
        <v>6011</v>
      </c>
      <c r="B1531" t="s">
        <v>5507</v>
      </c>
      <c r="C1531" t="s">
        <v>3909</v>
      </c>
      <c r="D1531" t="s">
        <v>3909</v>
      </c>
      <c r="E1531">
        <v>-1</v>
      </c>
      <c r="F1531" t="s">
        <v>89</v>
      </c>
      <c r="G1531">
        <v>2</v>
      </c>
      <c r="H1531">
        <v>0</v>
      </c>
      <c r="I1531" t="s">
        <v>3587</v>
      </c>
      <c r="J1531" t="s">
        <v>3587</v>
      </c>
      <c r="K1531">
        <v>6</v>
      </c>
      <c r="L1531">
        <v>-1</v>
      </c>
      <c r="M1531">
        <v>-1</v>
      </c>
      <c r="N1531">
        <v>-1</v>
      </c>
      <c r="O1531">
        <v>-1</v>
      </c>
      <c r="P1531">
        <v>1</v>
      </c>
      <c r="Q1531">
        <v>-1</v>
      </c>
      <c r="S1531" t="s">
        <v>5521</v>
      </c>
      <c r="T1531">
        <v>581</v>
      </c>
      <c r="U1531">
        <v>-1</v>
      </c>
      <c r="V1531">
        <v>-1</v>
      </c>
      <c r="W1531" s="1" t="s">
        <v>5522</v>
      </c>
      <c r="X1531" t="s">
        <v>5522</v>
      </c>
    </row>
    <row r="1532" spans="1:24" hidden="1" x14ac:dyDescent="0.25">
      <c r="A1532" t="s">
        <v>6011</v>
      </c>
      <c r="B1532" t="s">
        <v>5507</v>
      </c>
      <c r="C1532" t="s">
        <v>4721</v>
      </c>
      <c r="D1532" t="s">
        <v>4721</v>
      </c>
      <c r="E1532">
        <v>-1</v>
      </c>
      <c r="F1532" t="s">
        <v>82</v>
      </c>
      <c r="G1532">
        <v>4</v>
      </c>
      <c r="H1532">
        <v>0</v>
      </c>
      <c r="I1532" t="s">
        <v>3586</v>
      </c>
      <c r="J1532" t="s">
        <v>3587</v>
      </c>
      <c r="K1532">
        <v>14</v>
      </c>
      <c r="L1532">
        <v>-1</v>
      </c>
      <c r="M1532">
        <v>-1</v>
      </c>
      <c r="N1532">
        <v>-1</v>
      </c>
      <c r="O1532">
        <v>-1</v>
      </c>
      <c r="P1532">
        <v>1</v>
      </c>
      <c r="Q1532">
        <v>-1</v>
      </c>
      <c r="S1532" t="s">
        <v>5544</v>
      </c>
      <c r="T1532">
        <v>581</v>
      </c>
      <c r="U1532">
        <v>-1</v>
      </c>
      <c r="V1532">
        <v>-1</v>
      </c>
      <c r="W1532" s="1" t="s">
        <v>5545</v>
      </c>
      <c r="X1532" t="s">
        <v>5545</v>
      </c>
    </row>
    <row r="1533" spans="1:24" hidden="1" x14ac:dyDescent="0.25">
      <c r="A1533" t="s">
        <v>6011</v>
      </c>
      <c r="B1533" t="s">
        <v>5507</v>
      </c>
      <c r="C1533" t="s">
        <v>5559</v>
      </c>
      <c r="D1533" t="s">
        <v>5559</v>
      </c>
      <c r="E1533">
        <v>-1</v>
      </c>
      <c r="F1533" t="s">
        <v>26</v>
      </c>
      <c r="G1533">
        <v>1</v>
      </c>
      <c r="H1533">
        <v>0</v>
      </c>
      <c r="I1533" t="s">
        <v>27</v>
      </c>
      <c r="J1533" t="s">
        <v>28</v>
      </c>
      <c r="K1533">
        <v>23</v>
      </c>
      <c r="L1533">
        <v>-1</v>
      </c>
      <c r="M1533">
        <v>-1</v>
      </c>
      <c r="N1533">
        <v>-1</v>
      </c>
      <c r="O1533">
        <v>-1</v>
      </c>
      <c r="P1533">
        <v>1</v>
      </c>
      <c r="Q1533">
        <v>-1</v>
      </c>
      <c r="S1533" t="s">
        <v>5560</v>
      </c>
      <c r="T1533">
        <v>581</v>
      </c>
      <c r="U1533">
        <v>-1</v>
      </c>
      <c r="W1533" s="1" t="s">
        <v>5561</v>
      </c>
      <c r="X1533" t="s">
        <v>5561</v>
      </c>
    </row>
    <row r="1534" spans="1:24" hidden="1" x14ac:dyDescent="0.25">
      <c r="A1534" t="s">
        <v>6011</v>
      </c>
      <c r="B1534" t="s">
        <v>3584</v>
      </c>
      <c r="C1534" t="s">
        <v>282</v>
      </c>
      <c r="D1534" t="s">
        <v>282</v>
      </c>
      <c r="E1534">
        <v>-1</v>
      </c>
      <c r="F1534" t="s">
        <v>89</v>
      </c>
      <c r="G1534">
        <v>15</v>
      </c>
      <c r="H1534">
        <v>0</v>
      </c>
      <c r="I1534" t="s">
        <v>3587</v>
      </c>
      <c r="J1534" t="s">
        <v>3586</v>
      </c>
      <c r="K1534">
        <v>1</v>
      </c>
      <c r="L1534">
        <v>-1</v>
      </c>
      <c r="M1534">
        <v>-1</v>
      </c>
      <c r="N1534">
        <v>-1</v>
      </c>
      <c r="O1534">
        <v>-1</v>
      </c>
      <c r="P1534">
        <v>1</v>
      </c>
      <c r="Q1534">
        <v>-1</v>
      </c>
      <c r="R1534" t="s">
        <v>3586</v>
      </c>
      <c r="S1534" t="s">
        <v>5562</v>
      </c>
      <c r="T1534">
        <v>581</v>
      </c>
      <c r="U1534">
        <v>-1</v>
      </c>
      <c r="V1534">
        <v>-1</v>
      </c>
      <c r="W1534" s="1" t="s">
        <v>5563</v>
      </c>
      <c r="X1534" t="s">
        <v>5563</v>
      </c>
    </row>
    <row r="1535" spans="1:24" hidden="1" x14ac:dyDescent="0.25">
      <c r="A1535" t="s">
        <v>6011</v>
      </c>
      <c r="B1535" t="s">
        <v>3584</v>
      </c>
      <c r="C1535" t="s">
        <v>3590</v>
      </c>
      <c r="D1535" t="s">
        <v>3590</v>
      </c>
      <c r="E1535">
        <v>-1</v>
      </c>
      <c r="F1535" t="s">
        <v>120</v>
      </c>
      <c r="G1535">
        <v>19</v>
      </c>
      <c r="H1535">
        <v>0</v>
      </c>
      <c r="I1535" t="s">
        <v>3586</v>
      </c>
      <c r="J1535" t="s">
        <v>3587</v>
      </c>
      <c r="K1535">
        <v>18</v>
      </c>
      <c r="L1535">
        <v>-1</v>
      </c>
      <c r="M1535">
        <v>-1</v>
      </c>
      <c r="N1535">
        <v>-1</v>
      </c>
      <c r="O1535">
        <v>-1</v>
      </c>
      <c r="P1535">
        <v>1</v>
      </c>
      <c r="Q1535">
        <v>-1</v>
      </c>
      <c r="S1535" t="s">
        <v>3591</v>
      </c>
      <c r="T1535">
        <v>581</v>
      </c>
      <c r="U1535">
        <v>-1</v>
      </c>
      <c r="V1535">
        <v>-1</v>
      </c>
      <c r="W1535" s="1" t="s">
        <v>3592</v>
      </c>
      <c r="X1535" t="s">
        <v>3592</v>
      </c>
    </row>
    <row r="1536" spans="1:24" hidden="1" x14ac:dyDescent="0.25">
      <c r="A1536" t="s">
        <v>6011</v>
      </c>
      <c r="B1536" t="s">
        <v>3584</v>
      </c>
      <c r="C1536" t="s">
        <v>3593</v>
      </c>
      <c r="D1536" t="s">
        <v>3593</v>
      </c>
      <c r="E1536">
        <v>-1</v>
      </c>
      <c r="F1536" t="s">
        <v>89</v>
      </c>
      <c r="G1536">
        <v>4</v>
      </c>
      <c r="H1536">
        <v>0</v>
      </c>
      <c r="I1536" t="s">
        <v>3586</v>
      </c>
      <c r="J1536" t="s">
        <v>3587</v>
      </c>
      <c r="K1536">
        <v>19</v>
      </c>
      <c r="L1536">
        <v>-1</v>
      </c>
      <c r="M1536">
        <v>-1</v>
      </c>
      <c r="N1536">
        <v>-1</v>
      </c>
      <c r="O1536">
        <v>-1</v>
      </c>
      <c r="P1536">
        <v>1</v>
      </c>
      <c r="Q1536">
        <v>-1</v>
      </c>
      <c r="S1536" t="s">
        <v>3594</v>
      </c>
      <c r="T1536">
        <v>581</v>
      </c>
      <c r="U1536">
        <v>-1</v>
      </c>
      <c r="V1536">
        <v>-1</v>
      </c>
      <c r="W1536" s="1" t="s">
        <v>3595</v>
      </c>
      <c r="X1536" t="s">
        <v>3595</v>
      </c>
    </row>
    <row r="1537" spans="1:24" hidden="1" x14ac:dyDescent="0.25">
      <c r="A1537" t="s">
        <v>6011</v>
      </c>
      <c r="B1537" t="s">
        <v>3584</v>
      </c>
      <c r="C1537" t="s">
        <v>3585</v>
      </c>
      <c r="D1537" t="s">
        <v>3585</v>
      </c>
      <c r="E1537">
        <v>-1</v>
      </c>
      <c r="F1537" t="s">
        <v>89</v>
      </c>
      <c r="G1537">
        <v>255</v>
      </c>
      <c r="H1537">
        <v>0</v>
      </c>
      <c r="I1537" t="s">
        <v>3586</v>
      </c>
      <c r="J1537" t="s">
        <v>3587</v>
      </c>
      <c r="K1537">
        <v>17</v>
      </c>
      <c r="L1537">
        <v>-1</v>
      </c>
      <c r="M1537">
        <v>-1</v>
      </c>
      <c r="N1537">
        <v>-1</v>
      </c>
      <c r="O1537">
        <v>-1</v>
      </c>
      <c r="P1537">
        <v>1</v>
      </c>
      <c r="Q1537">
        <v>-1</v>
      </c>
      <c r="S1537" t="s">
        <v>3588</v>
      </c>
      <c r="T1537">
        <v>581</v>
      </c>
      <c r="U1537">
        <v>-1</v>
      </c>
      <c r="V1537">
        <v>-1</v>
      </c>
      <c r="W1537" s="1" t="s">
        <v>3589</v>
      </c>
      <c r="X1537" t="s">
        <v>3589</v>
      </c>
    </row>
    <row r="1538" spans="1:24" hidden="1" x14ac:dyDescent="0.25">
      <c r="A1538" t="s">
        <v>6011</v>
      </c>
      <c r="B1538" t="s">
        <v>3584</v>
      </c>
      <c r="C1538" t="s">
        <v>3602</v>
      </c>
      <c r="D1538" t="s">
        <v>3602</v>
      </c>
      <c r="E1538">
        <v>-1</v>
      </c>
      <c r="F1538" t="s">
        <v>89</v>
      </c>
      <c r="G1538">
        <v>255</v>
      </c>
      <c r="H1538">
        <v>0</v>
      </c>
      <c r="I1538" t="s">
        <v>3586</v>
      </c>
      <c r="J1538" t="s">
        <v>3587</v>
      </c>
      <c r="K1538">
        <v>22</v>
      </c>
      <c r="L1538">
        <v>-1</v>
      </c>
      <c r="M1538">
        <v>-1</v>
      </c>
      <c r="N1538">
        <v>-1</v>
      </c>
      <c r="O1538">
        <v>-1</v>
      </c>
      <c r="P1538">
        <v>1</v>
      </c>
      <c r="Q1538">
        <v>-1</v>
      </c>
      <c r="S1538" t="s">
        <v>3603</v>
      </c>
      <c r="T1538">
        <v>581</v>
      </c>
      <c r="U1538">
        <v>-1</v>
      </c>
      <c r="V1538">
        <v>-1</v>
      </c>
      <c r="W1538" s="1" t="s">
        <v>3604</v>
      </c>
      <c r="X1538" t="s">
        <v>3604</v>
      </c>
    </row>
    <row r="1539" spans="1:24" ht="30" hidden="1" x14ac:dyDescent="0.25">
      <c r="A1539" t="s">
        <v>6011</v>
      </c>
      <c r="B1539" t="s">
        <v>3584</v>
      </c>
      <c r="C1539" t="s">
        <v>3608</v>
      </c>
      <c r="D1539" t="s">
        <v>3608</v>
      </c>
      <c r="E1539">
        <v>-1</v>
      </c>
      <c r="F1539" t="s">
        <v>82</v>
      </c>
      <c r="G1539">
        <v>4</v>
      </c>
      <c r="H1539">
        <v>0</v>
      </c>
      <c r="I1539" t="s">
        <v>3587</v>
      </c>
      <c r="J1539" t="s">
        <v>3586</v>
      </c>
      <c r="K1539">
        <v>24</v>
      </c>
      <c r="L1539">
        <v>-1</v>
      </c>
      <c r="M1539">
        <v>-1</v>
      </c>
      <c r="N1539">
        <v>-1</v>
      </c>
      <c r="O1539">
        <v>-1</v>
      </c>
      <c r="P1539">
        <v>1</v>
      </c>
      <c r="Q1539">
        <v>-1</v>
      </c>
      <c r="R1539" t="s">
        <v>3586</v>
      </c>
      <c r="S1539" t="s">
        <v>3609</v>
      </c>
      <c r="T1539">
        <v>581</v>
      </c>
      <c r="U1539">
        <v>-1</v>
      </c>
      <c r="V1539">
        <v>-1</v>
      </c>
      <c r="W1539" s="1" t="s">
        <v>3610</v>
      </c>
      <c r="X1539" t="s">
        <v>3610</v>
      </c>
    </row>
    <row r="1540" spans="1:24" hidden="1" x14ac:dyDescent="0.25">
      <c r="A1540" t="s">
        <v>6011</v>
      </c>
      <c r="B1540" t="s">
        <v>3584</v>
      </c>
      <c r="C1540" t="s">
        <v>3900</v>
      </c>
      <c r="D1540" t="s">
        <v>3900</v>
      </c>
      <c r="E1540">
        <v>-1</v>
      </c>
      <c r="F1540" t="s">
        <v>82</v>
      </c>
      <c r="G1540">
        <v>4</v>
      </c>
      <c r="H1540">
        <v>0</v>
      </c>
      <c r="I1540" t="s">
        <v>3587</v>
      </c>
      <c r="J1540" t="s">
        <v>3586</v>
      </c>
      <c r="K1540">
        <v>3</v>
      </c>
      <c r="L1540">
        <v>-1</v>
      </c>
      <c r="M1540">
        <v>-1</v>
      </c>
      <c r="N1540">
        <v>-1</v>
      </c>
      <c r="O1540">
        <v>-1</v>
      </c>
      <c r="P1540">
        <v>1</v>
      </c>
      <c r="Q1540">
        <v>-1</v>
      </c>
      <c r="R1540" t="s">
        <v>3586</v>
      </c>
      <c r="S1540" t="s">
        <v>5565</v>
      </c>
      <c r="T1540">
        <v>581</v>
      </c>
      <c r="U1540">
        <v>-1</v>
      </c>
      <c r="V1540">
        <v>-1</v>
      </c>
      <c r="W1540" s="1" t="s">
        <v>5566</v>
      </c>
      <c r="X1540" t="s">
        <v>5566</v>
      </c>
    </row>
    <row r="1541" spans="1:24" hidden="1" x14ac:dyDescent="0.25">
      <c r="A1541" t="s">
        <v>6011</v>
      </c>
      <c r="B1541" t="s">
        <v>3584</v>
      </c>
      <c r="C1541" t="s">
        <v>3596</v>
      </c>
      <c r="D1541" t="s">
        <v>3596</v>
      </c>
      <c r="E1541">
        <v>-1</v>
      </c>
      <c r="F1541" t="s">
        <v>120</v>
      </c>
      <c r="G1541">
        <v>19</v>
      </c>
      <c r="H1541">
        <v>0</v>
      </c>
      <c r="I1541" t="s">
        <v>3586</v>
      </c>
      <c r="J1541" t="s">
        <v>3587</v>
      </c>
      <c r="K1541">
        <v>20</v>
      </c>
      <c r="L1541">
        <v>-1</v>
      </c>
      <c r="M1541">
        <v>-1</v>
      </c>
      <c r="N1541">
        <v>-1</v>
      </c>
      <c r="O1541">
        <v>-1</v>
      </c>
      <c r="P1541">
        <v>1</v>
      </c>
      <c r="Q1541">
        <v>-1</v>
      </c>
      <c r="S1541" t="s">
        <v>3597</v>
      </c>
      <c r="T1541">
        <v>581</v>
      </c>
      <c r="U1541">
        <v>-1</v>
      </c>
      <c r="V1541">
        <v>-1</v>
      </c>
      <c r="W1541" s="1" t="s">
        <v>3598</v>
      </c>
      <c r="X1541" t="s">
        <v>3598</v>
      </c>
    </row>
    <row r="1542" spans="1:24" hidden="1" x14ac:dyDescent="0.25">
      <c r="A1542" t="s">
        <v>6011</v>
      </c>
      <c r="B1542" t="s">
        <v>3584</v>
      </c>
      <c r="C1542" t="s">
        <v>3599</v>
      </c>
      <c r="D1542" t="s">
        <v>3599</v>
      </c>
      <c r="E1542">
        <v>-1</v>
      </c>
      <c r="F1542" t="s">
        <v>89</v>
      </c>
      <c r="G1542">
        <v>4</v>
      </c>
      <c r="H1542">
        <v>0</v>
      </c>
      <c r="I1542" t="s">
        <v>3586</v>
      </c>
      <c r="J1542" t="s">
        <v>3587</v>
      </c>
      <c r="K1542">
        <v>21</v>
      </c>
      <c r="L1542">
        <v>-1</v>
      </c>
      <c r="M1542">
        <v>-1</v>
      </c>
      <c r="N1542">
        <v>-1</v>
      </c>
      <c r="O1542">
        <v>-1</v>
      </c>
      <c r="P1542">
        <v>1</v>
      </c>
      <c r="Q1542">
        <v>-1</v>
      </c>
      <c r="S1542" t="s">
        <v>3600</v>
      </c>
      <c r="T1542">
        <v>581</v>
      </c>
      <c r="U1542">
        <v>-1</v>
      </c>
      <c r="V1542">
        <v>-1</v>
      </c>
      <c r="W1542" s="1" t="s">
        <v>3601</v>
      </c>
      <c r="X1542" t="s">
        <v>3601</v>
      </c>
    </row>
    <row r="1543" spans="1:24" hidden="1" x14ac:dyDescent="0.25">
      <c r="A1543" t="s">
        <v>6011</v>
      </c>
      <c r="B1543" t="s">
        <v>3584</v>
      </c>
      <c r="C1543" t="s">
        <v>3605</v>
      </c>
      <c r="D1543" t="s">
        <v>3605</v>
      </c>
      <c r="E1543">
        <v>-1</v>
      </c>
      <c r="F1543" t="s">
        <v>89</v>
      </c>
      <c r="G1543">
        <v>2000</v>
      </c>
      <c r="H1543">
        <v>0</v>
      </c>
      <c r="I1543" t="s">
        <v>3586</v>
      </c>
      <c r="J1543" t="s">
        <v>3587</v>
      </c>
      <c r="K1543">
        <v>23</v>
      </c>
      <c r="L1543">
        <v>-1</v>
      </c>
      <c r="M1543">
        <v>-1</v>
      </c>
      <c r="N1543">
        <v>-1</v>
      </c>
      <c r="O1543">
        <v>-1</v>
      </c>
      <c r="P1543">
        <v>1</v>
      </c>
      <c r="Q1543">
        <v>-1</v>
      </c>
      <c r="S1543" t="s">
        <v>3606</v>
      </c>
      <c r="T1543">
        <v>581</v>
      </c>
      <c r="U1543">
        <v>-1</v>
      </c>
      <c r="V1543">
        <v>-1</v>
      </c>
      <c r="W1543" s="1" t="s">
        <v>3607</v>
      </c>
      <c r="X1543" t="s">
        <v>3607</v>
      </c>
    </row>
    <row r="1544" spans="1:24" ht="30" hidden="1" x14ac:dyDescent="0.25">
      <c r="A1544" t="s">
        <v>6011</v>
      </c>
      <c r="B1544" t="s">
        <v>3584</v>
      </c>
      <c r="C1544" t="s">
        <v>5567</v>
      </c>
      <c r="D1544" t="s">
        <v>5567</v>
      </c>
      <c r="E1544">
        <v>-1</v>
      </c>
      <c r="F1544" t="s">
        <v>82</v>
      </c>
      <c r="G1544">
        <v>4</v>
      </c>
      <c r="H1544">
        <v>0</v>
      </c>
      <c r="I1544" t="s">
        <v>3587</v>
      </c>
      <c r="J1544" t="s">
        <v>3586</v>
      </c>
      <c r="K1544">
        <v>4</v>
      </c>
      <c r="L1544">
        <v>-1</v>
      </c>
      <c r="M1544">
        <v>-1</v>
      </c>
      <c r="N1544">
        <v>-1</v>
      </c>
      <c r="O1544">
        <v>-1</v>
      </c>
      <c r="P1544">
        <v>1</v>
      </c>
      <c r="Q1544">
        <v>-1</v>
      </c>
      <c r="R1544" t="s">
        <v>3586</v>
      </c>
      <c r="S1544" t="s">
        <v>5568</v>
      </c>
      <c r="T1544">
        <v>581</v>
      </c>
      <c r="U1544">
        <v>-1</v>
      </c>
      <c r="V1544">
        <v>-1</v>
      </c>
      <c r="W1544" s="1" t="s">
        <v>5569</v>
      </c>
      <c r="X1544" t="s">
        <v>5569</v>
      </c>
    </row>
    <row r="1545" spans="1:24" hidden="1" x14ac:dyDescent="0.25">
      <c r="A1545" t="s">
        <v>6011</v>
      </c>
      <c r="B1545" t="s">
        <v>3584</v>
      </c>
      <c r="C1545" t="s">
        <v>5578</v>
      </c>
      <c r="D1545" t="s">
        <v>5578</v>
      </c>
      <c r="E1545">
        <v>-1</v>
      </c>
      <c r="F1545" t="s">
        <v>38</v>
      </c>
      <c r="G1545">
        <v>12</v>
      </c>
      <c r="H1545">
        <v>3</v>
      </c>
      <c r="I1545" t="s">
        <v>27</v>
      </c>
      <c r="J1545" t="s">
        <v>3587</v>
      </c>
      <c r="K1545">
        <v>9</v>
      </c>
      <c r="L1545">
        <v>-1</v>
      </c>
      <c r="M1545">
        <v>-1</v>
      </c>
      <c r="N1545">
        <v>-1</v>
      </c>
      <c r="O1545">
        <v>-1</v>
      </c>
      <c r="P1545">
        <v>1</v>
      </c>
      <c r="Q1545">
        <v>-1</v>
      </c>
      <c r="S1545" t="s">
        <v>5579</v>
      </c>
      <c r="T1545">
        <v>581</v>
      </c>
      <c r="U1545">
        <v>-1</v>
      </c>
      <c r="V1545">
        <v>-1</v>
      </c>
      <c r="W1545" s="1" t="s">
        <v>5580</v>
      </c>
      <c r="X1545" t="s">
        <v>5580</v>
      </c>
    </row>
    <row r="1546" spans="1:24" hidden="1" x14ac:dyDescent="0.25">
      <c r="A1546" t="s">
        <v>6011</v>
      </c>
      <c r="B1546" t="s">
        <v>3584</v>
      </c>
      <c r="C1546" t="s">
        <v>5581</v>
      </c>
      <c r="D1546" t="s">
        <v>5581</v>
      </c>
      <c r="E1546">
        <v>-1</v>
      </c>
      <c r="F1546" t="s">
        <v>38</v>
      </c>
      <c r="G1546">
        <v>12</v>
      </c>
      <c r="H1546">
        <v>3</v>
      </c>
      <c r="I1546" t="s">
        <v>27</v>
      </c>
      <c r="J1546" t="s">
        <v>3587</v>
      </c>
      <c r="K1546">
        <v>10</v>
      </c>
      <c r="L1546">
        <v>-1</v>
      </c>
      <c r="M1546">
        <v>-1</v>
      </c>
      <c r="N1546">
        <v>-1</v>
      </c>
      <c r="O1546">
        <v>-1</v>
      </c>
      <c r="P1546">
        <v>1</v>
      </c>
      <c r="Q1546">
        <v>-1</v>
      </c>
      <c r="S1546" t="s">
        <v>5579</v>
      </c>
      <c r="T1546">
        <v>581</v>
      </c>
      <c r="U1546">
        <v>-1</v>
      </c>
      <c r="V1546">
        <v>-1</v>
      </c>
      <c r="W1546" s="1" t="s">
        <v>5582</v>
      </c>
      <c r="X1546" t="s">
        <v>5582</v>
      </c>
    </row>
    <row r="1547" spans="1:24" hidden="1" x14ac:dyDescent="0.25">
      <c r="A1547" t="s">
        <v>6011</v>
      </c>
      <c r="B1547" t="s">
        <v>3584</v>
      </c>
      <c r="C1547" t="s">
        <v>5583</v>
      </c>
      <c r="D1547" t="s">
        <v>5583</v>
      </c>
      <c r="E1547">
        <v>-1</v>
      </c>
      <c r="F1547" t="s">
        <v>38</v>
      </c>
      <c r="G1547">
        <v>12</v>
      </c>
      <c r="H1547">
        <v>3</v>
      </c>
      <c r="I1547" t="s">
        <v>27</v>
      </c>
      <c r="J1547" t="s">
        <v>3587</v>
      </c>
      <c r="K1547">
        <v>11</v>
      </c>
      <c r="L1547">
        <v>-1</v>
      </c>
      <c r="M1547">
        <v>-1</v>
      </c>
      <c r="N1547">
        <v>-1</v>
      </c>
      <c r="O1547">
        <v>-1</v>
      </c>
      <c r="P1547">
        <v>1</v>
      </c>
      <c r="Q1547">
        <v>-1</v>
      </c>
      <c r="S1547" t="s">
        <v>5579</v>
      </c>
      <c r="T1547">
        <v>581</v>
      </c>
      <c r="U1547">
        <v>-1</v>
      </c>
      <c r="V1547">
        <v>-1</v>
      </c>
      <c r="W1547" s="1" t="s">
        <v>5584</v>
      </c>
      <c r="X1547" t="s">
        <v>5584</v>
      </c>
    </row>
    <row r="1548" spans="1:24" hidden="1" x14ac:dyDescent="0.25">
      <c r="A1548" t="s">
        <v>6011</v>
      </c>
      <c r="B1548" t="s">
        <v>3584</v>
      </c>
      <c r="C1548" t="s">
        <v>5585</v>
      </c>
      <c r="D1548" t="s">
        <v>5585</v>
      </c>
      <c r="E1548">
        <v>-1</v>
      </c>
      <c r="F1548" t="s">
        <v>38</v>
      </c>
      <c r="G1548">
        <v>12</v>
      </c>
      <c r="H1548">
        <v>3</v>
      </c>
      <c r="I1548" t="s">
        <v>27</v>
      </c>
      <c r="J1548" t="s">
        <v>3587</v>
      </c>
      <c r="K1548">
        <v>12</v>
      </c>
      <c r="L1548">
        <v>-1</v>
      </c>
      <c r="M1548">
        <v>-1</v>
      </c>
      <c r="N1548">
        <v>-1</v>
      </c>
      <c r="O1548">
        <v>-1</v>
      </c>
      <c r="P1548">
        <v>1</v>
      </c>
      <c r="Q1548">
        <v>-1</v>
      </c>
      <c r="S1548" t="s">
        <v>5579</v>
      </c>
      <c r="T1548">
        <v>581</v>
      </c>
      <c r="U1548">
        <v>-1</v>
      </c>
      <c r="V1548">
        <v>-1</v>
      </c>
      <c r="W1548" s="1" t="s">
        <v>5586</v>
      </c>
      <c r="X1548" t="s">
        <v>5586</v>
      </c>
    </row>
    <row r="1549" spans="1:24" hidden="1" x14ac:dyDescent="0.25">
      <c r="A1549" t="s">
        <v>6011</v>
      </c>
      <c r="B1549" t="s">
        <v>3584</v>
      </c>
      <c r="C1549" t="s">
        <v>5587</v>
      </c>
      <c r="D1549" t="s">
        <v>5587</v>
      </c>
      <c r="E1549">
        <v>-1</v>
      </c>
      <c r="F1549" t="s">
        <v>38</v>
      </c>
      <c r="G1549">
        <v>12</v>
      </c>
      <c r="H1549">
        <v>3</v>
      </c>
      <c r="I1549" t="s">
        <v>27</v>
      </c>
      <c r="J1549" t="s">
        <v>3587</v>
      </c>
      <c r="K1549">
        <v>13</v>
      </c>
      <c r="L1549">
        <v>-1</v>
      </c>
      <c r="M1549">
        <v>-1</v>
      </c>
      <c r="N1549">
        <v>-1</v>
      </c>
      <c r="O1549">
        <v>-1</v>
      </c>
      <c r="P1549">
        <v>1</v>
      </c>
      <c r="Q1549">
        <v>-1</v>
      </c>
      <c r="S1549" t="s">
        <v>5588</v>
      </c>
      <c r="T1549">
        <v>581</v>
      </c>
      <c r="U1549">
        <v>-1</v>
      </c>
      <c r="V1549">
        <v>-1</v>
      </c>
      <c r="W1549" s="1" t="s">
        <v>5589</v>
      </c>
      <c r="X1549" t="s">
        <v>5589</v>
      </c>
    </row>
    <row r="1550" spans="1:24" hidden="1" x14ac:dyDescent="0.25">
      <c r="A1550" t="s">
        <v>6011</v>
      </c>
      <c r="B1550" t="s">
        <v>3584</v>
      </c>
      <c r="C1550" t="s">
        <v>5590</v>
      </c>
      <c r="D1550" t="s">
        <v>5590</v>
      </c>
      <c r="E1550">
        <v>-1</v>
      </c>
      <c r="F1550" t="s">
        <v>38</v>
      </c>
      <c r="G1550">
        <v>12</v>
      </c>
      <c r="H1550">
        <v>3</v>
      </c>
      <c r="I1550" t="s">
        <v>27</v>
      </c>
      <c r="J1550" t="s">
        <v>3587</v>
      </c>
      <c r="K1550">
        <v>14</v>
      </c>
      <c r="L1550">
        <v>-1</v>
      </c>
      <c r="M1550">
        <v>-1</v>
      </c>
      <c r="N1550">
        <v>-1</v>
      </c>
      <c r="O1550">
        <v>-1</v>
      </c>
      <c r="P1550">
        <v>1</v>
      </c>
      <c r="Q1550">
        <v>-1</v>
      </c>
      <c r="S1550" t="s">
        <v>5588</v>
      </c>
      <c r="T1550">
        <v>581</v>
      </c>
      <c r="U1550">
        <v>-1</v>
      </c>
      <c r="V1550">
        <v>-1</v>
      </c>
      <c r="W1550" s="1" t="s">
        <v>5591</v>
      </c>
      <c r="X1550" t="s">
        <v>5591</v>
      </c>
    </row>
    <row r="1551" spans="1:24" hidden="1" x14ac:dyDescent="0.25">
      <c r="A1551" t="s">
        <v>6011</v>
      </c>
      <c r="B1551" t="s">
        <v>3584</v>
      </c>
      <c r="C1551" t="s">
        <v>5592</v>
      </c>
      <c r="D1551" t="s">
        <v>5592</v>
      </c>
      <c r="E1551">
        <v>-1</v>
      </c>
      <c r="F1551" t="s">
        <v>38</v>
      </c>
      <c r="G1551">
        <v>12</v>
      </c>
      <c r="H1551">
        <v>3</v>
      </c>
      <c r="I1551" t="s">
        <v>27</v>
      </c>
      <c r="J1551" t="s">
        <v>3587</v>
      </c>
      <c r="K1551">
        <v>15</v>
      </c>
      <c r="L1551">
        <v>-1</v>
      </c>
      <c r="M1551">
        <v>-1</v>
      </c>
      <c r="N1551">
        <v>-1</v>
      </c>
      <c r="O1551">
        <v>-1</v>
      </c>
      <c r="P1551">
        <v>1</v>
      </c>
      <c r="Q1551">
        <v>-1</v>
      </c>
      <c r="S1551" t="s">
        <v>5588</v>
      </c>
      <c r="T1551">
        <v>581</v>
      </c>
      <c r="U1551">
        <v>-1</v>
      </c>
      <c r="V1551">
        <v>-1</v>
      </c>
      <c r="W1551" s="1" t="s">
        <v>5593</v>
      </c>
      <c r="X1551" t="s">
        <v>5593</v>
      </c>
    </row>
    <row r="1552" spans="1:24" hidden="1" x14ac:dyDescent="0.25">
      <c r="A1552" t="s">
        <v>6011</v>
      </c>
      <c r="B1552" t="s">
        <v>3584</v>
      </c>
      <c r="C1552" t="s">
        <v>5594</v>
      </c>
      <c r="D1552" t="s">
        <v>5594</v>
      </c>
      <c r="E1552">
        <v>-1</v>
      </c>
      <c r="F1552" t="s">
        <v>38</v>
      </c>
      <c r="G1552">
        <v>12</v>
      </c>
      <c r="H1552">
        <v>3</v>
      </c>
      <c r="I1552" t="s">
        <v>27</v>
      </c>
      <c r="J1552" t="s">
        <v>3587</v>
      </c>
      <c r="K1552">
        <v>16</v>
      </c>
      <c r="L1552">
        <v>-1</v>
      </c>
      <c r="M1552">
        <v>-1</v>
      </c>
      <c r="N1552">
        <v>-1</v>
      </c>
      <c r="O1552">
        <v>-1</v>
      </c>
      <c r="P1552">
        <v>1</v>
      </c>
      <c r="Q1552">
        <v>-1</v>
      </c>
      <c r="S1552" t="s">
        <v>5588</v>
      </c>
      <c r="T1552">
        <v>581</v>
      </c>
      <c r="U1552">
        <v>-1</v>
      </c>
      <c r="V1552">
        <v>-1</v>
      </c>
      <c r="W1552" s="1" t="s">
        <v>5595</v>
      </c>
      <c r="X1552" t="s">
        <v>5595</v>
      </c>
    </row>
    <row r="1553" spans="1:24" hidden="1" x14ac:dyDescent="0.25">
      <c r="A1553" t="s">
        <v>6011</v>
      </c>
      <c r="B1553" t="s">
        <v>3584</v>
      </c>
      <c r="C1553" t="s">
        <v>5573</v>
      </c>
      <c r="D1553" t="s">
        <v>5573</v>
      </c>
      <c r="E1553">
        <v>-1</v>
      </c>
      <c r="F1553" t="s">
        <v>38</v>
      </c>
      <c r="G1553">
        <v>12</v>
      </c>
      <c r="H1553">
        <v>3</v>
      </c>
      <c r="I1553" t="s">
        <v>27</v>
      </c>
      <c r="J1553" t="s">
        <v>3587</v>
      </c>
      <c r="K1553">
        <v>7</v>
      </c>
      <c r="L1553">
        <v>-1</v>
      </c>
      <c r="M1553">
        <v>-1</v>
      </c>
      <c r="N1553">
        <v>-1</v>
      </c>
      <c r="O1553">
        <v>-1</v>
      </c>
      <c r="P1553">
        <v>1</v>
      </c>
      <c r="Q1553">
        <v>-1</v>
      </c>
      <c r="S1553" t="s">
        <v>5574</v>
      </c>
      <c r="T1553">
        <v>581</v>
      </c>
      <c r="U1553">
        <v>-1</v>
      </c>
      <c r="V1553">
        <v>-1</v>
      </c>
      <c r="W1553" s="1" t="s">
        <v>5575</v>
      </c>
      <c r="X1553" t="s">
        <v>5575</v>
      </c>
    </row>
    <row r="1554" spans="1:24" hidden="1" x14ac:dyDescent="0.25">
      <c r="A1554" t="s">
        <v>6011</v>
      </c>
      <c r="B1554" t="s">
        <v>3584</v>
      </c>
      <c r="C1554" t="s">
        <v>577</v>
      </c>
      <c r="D1554" t="s">
        <v>577</v>
      </c>
      <c r="E1554">
        <v>-1</v>
      </c>
      <c r="F1554" t="s">
        <v>38</v>
      </c>
      <c r="G1554">
        <v>15</v>
      </c>
      <c r="H1554">
        <v>0</v>
      </c>
      <c r="I1554" t="s">
        <v>3586</v>
      </c>
      <c r="J1554" t="s">
        <v>3587</v>
      </c>
      <c r="K1554">
        <v>8</v>
      </c>
      <c r="L1554">
        <v>-1</v>
      </c>
      <c r="M1554">
        <v>-1</v>
      </c>
      <c r="N1554">
        <v>-1</v>
      </c>
      <c r="O1554">
        <v>-1</v>
      </c>
      <c r="P1554">
        <v>1</v>
      </c>
      <c r="Q1554">
        <v>-1</v>
      </c>
      <c r="S1554" t="s">
        <v>5576</v>
      </c>
      <c r="T1554">
        <v>581</v>
      </c>
      <c r="U1554">
        <v>-1</v>
      </c>
      <c r="V1554">
        <v>-1</v>
      </c>
      <c r="W1554" s="1" t="s">
        <v>5577</v>
      </c>
      <c r="X1554" t="s">
        <v>5577</v>
      </c>
    </row>
    <row r="1555" spans="1:24" hidden="1" x14ac:dyDescent="0.25">
      <c r="A1555" t="s">
        <v>6011</v>
      </c>
      <c r="B1555" t="s">
        <v>3584</v>
      </c>
      <c r="C1555" t="s">
        <v>324</v>
      </c>
      <c r="D1555" t="s">
        <v>324</v>
      </c>
      <c r="E1555">
        <v>-1</v>
      </c>
      <c r="F1555" t="s">
        <v>82</v>
      </c>
      <c r="G1555">
        <v>1</v>
      </c>
      <c r="H1555">
        <v>0</v>
      </c>
      <c r="I1555" t="s">
        <v>3587</v>
      </c>
      <c r="J1555" t="s">
        <v>3586</v>
      </c>
      <c r="K1555">
        <v>5</v>
      </c>
      <c r="L1555">
        <v>-1</v>
      </c>
      <c r="M1555">
        <v>-1</v>
      </c>
      <c r="N1555">
        <v>-1</v>
      </c>
      <c r="O1555">
        <v>-1</v>
      </c>
      <c r="P1555">
        <v>1</v>
      </c>
      <c r="Q1555">
        <v>-1</v>
      </c>
      <c r="R1555" t="s">
        <v>3586</v>
      </c>
      <c r="S1555" t="s">
        <v>5570</v>
      </c>
      <c r="T1555">
        <v>581</v>
      </c>
      <c r="U1555">
        <v>-1</v>
      </c>
      <c r="V1555">
        <v>-1</v>
      </c>
      <c r="W1555" s="1" t="s">
        <v>5571</v>
      </c>
      <c r="X1555" t="s">
        <v>5571</v>
      </c>
    </row>
    <row r="1556" spans="1:24" hidden="1" x14ac:dyDescent="0.25">
      <c r="A1556" t="s">
        <v>6011</v>
      </c>
      <c r="B1556" t="s">
        <v>3584</v>
      </c>
      <c r="C1556" t="s">
        <v>560</v>
      </c>
      <c r="D1556" t="s">
        <v>560</v>
      </c>
      <c r="E1556">
        <v>-1</v>
      </c>
      <c r="F1556" t="s">
        <v>89</v>
      </c>
      <c r="G1556">
        <v>4</v>
      </c>
      <c r="H1556">
        <v>0</v>
      </c>
      <c r="I1556" t="s">
        <v>3587</v>
      </c>
      <c r="J1556" t="s">
        <v>3586</v>
      </c>
      <c r="K1556">
        <v>2</v>
      </c>
      <c r="L1556">
        <v>-1</v>
      </c>
      <c r="M1556">
        <v>-1</v>
      </c>
      <c r="N1556">
        <v>-1</v>
      </c>
      <c r="O1556">
        <v>-1</v>
      </c>
      <c r="P1556">
        <v>1</v>
      </c>
      <c r="Q1556">
        <v>-1</v>
      </c>
      <c r="R1556" t="s">
        <v>3586</v>
      </c>
      <c r="S1556" t="s">
        <v>5564</v>
      </c>
      <c r="T1556">
        <v>581</v>
      </c>
      <c r="U1556">
        <v>-1</v>
      </c>
      <c r="V1556">
        <v>-1</v>
      </c>
      <c r="W1556" s="1" t="s">
        <v>3836</v>
      </c>
      <c r="X1556" t="s">
        <v>3836</v>
      </c>
    </row>
    <row r="1557" spans="1:24" hidden="1" x14ac:dyDescent="0.25">
      <c r="A1557" t="s">
        <v>6011</v>
      </c>
      <c r="B1557" t="s">
        <v>3584</v>
      </c>
      <c r="C1557" t="s">
        <v>565</v>
      </c>
      <c r="D1557" t="s">
        <v>565</v>
      </c>
      <c r="E1557">
        <v>-1</v>
      </c>
      <c r="F1557" t="s">
        <v>82</v>
      </c>
      <c r="G1557">
        <v>4</v>
      </c>
      <c r="H1557">
        <v>0</v>
      </c>
      <c r="I1557" t="s">
        <v>3587</v>
      </c>
      <c r="J1557" t="s">
        <v>3586</v>
      </c>
      <c r="K1557">
        <v>6</v>
      </c>
      <c r="L1557">
        <v>-1</v>
      </c>
      <c r="M1557">
        <v>-1</v>
      </c>
      <c r="N1557">
        <v>-1</v>
      </c>
      <c r="O1557">
        <v>-1</v>
      </c>
      <c r="P1557">
        <v>1</v>
      </c>
      <c r="Q1557">
        <v>-1</v>
      </c>
      <c r="R1557" t="s">
        <v>3586</v>
      </c>
      <c r="S1557" t="s">
        <v>5572</v>
      </c>
      <c r="T1557">
        <v>581</v>
      </c>
      <c r="U1557">
        <v>-1</v>
      </c>
      <c r="V1557">
        <v>-1</v>
      </c>
      <c r="W1557" s="1" t="s">
        <v>3834</v>
      </c>
      <c r="X1557" t="s">
        <v>3834</v>
      </c>
    </row>
    <row r="1558" spans="1:24" hidden="1" x14ac:dyDescent="0.25">
      <c r="B1558" t="s">
        <v>3611</v>
      </c>
      <c r="C1558" t="s">
        <v>3618</v>
      </c>
      <c r="E1558">
        <v>-1</v>
      </c>
      <c r="F1558" t="s">
        <v>26</v>
      </c>
      <c r="G1558">
        <v>1</v>
      </c>
      <c r="H1558">
        <v>0</v>
      </c>
      <c r="I1558" t="s">
        <v>28</v>
      </c>
      <c r="J1558" t="s">
        <v>28</v>
      </c>
      <c r="K1558">
        <v>4</v>
      </c>
      <c r="L1558">
        <v>-1</v>
      </c>
      <c r="M1558">
        <v>-1</v>
      </c>
      <c r="N1558">
        <v>-1</v>
      </c>
      <c r="O1558">
        <v>-1</v>
      </c>
      <c r="P1558">
        <v>1</v>
      </c>
      <c r="Q1558">
        <v>-1</v>
      </c>
      <c r="T1558">
        <v>581</v>
      </c>
      <c r="U1558">
        <v>-1</v>
      </c>
      <c r="V1558">
        <v>-1</v>
      </c>
      <c r="W1558" s="1" t="s">
        <v>3619</v>
      </c>
      <c r="X1558" t="s">
        <v>3619</v>
      </c>
    </row>
    <row r="1559" spans="1:24" hidden="1" x14ac:dyDescent="0.25">
      <c r="B1559" t="s">
        <v>3611</v>
      </c>
      <c r="C1559" t="s">
        <v>3612</v>
      </c>
      <c r="E1559">
        <v>-1</v>
      </c>
      <c r="F1559" t="s">
        <v>3496</v>
      </c>
      <c r="G1559">
        <v>2</v>
      </c>
      <c r="H1559">
        <v>0</v>
      </c>
      <c r="I1559" t="s">
        <v>28</v>
      </c>
      <c r="J1559" t="s">
        <v>27</v>
      </c>
      <c r="K1559">
        <v>1</v>
      </c>
      <c r="L1559">
        <v>-1</v>
      </c>
      <c r="M1559">
        <v>-1</v>
      </c>
      <c r="N1559">
        <v>-1</v>
      </c>
      <c r="O1559">
        <v>-1</v>
      </c>
      <c r="P1559">
        <v>1</v>
      </c>
      <c r="Q1559">
        <v>-1</v>
      </c>
      <c r="T1559">
        <v>581</v>
      </c>
      <c r="U1559">
        <v>-1</v>
      </c>
      <c r="V1559">
        <v>-1</v>
      </c>
      <c r="W1559" s="1" t="s">
        <v>3613</v>
      </c>
      <c r="X1559" t="s">
        <v>3613</v>
      </c>
    </row>
    <row r="1560" spans="1:24" hidden="1" x14ac:dyDescent="0.25">
      <c r="B1560" t="s">
        <v>3611</v>
      </c>
      <c r="C1560" t="s">
        <v>3616</v>
      </c>
      <c r="E1560">
        <v>-1</v>
      </c>
      <c r="F1560" t="s">
        <v>26</v>
      </c>
      <c r="G1560">
        <v>1</v>
      </c>
      <c r="H1560">
        <v>0</v>
      </c>
      <c r="I1560" t="s">
        <v>28</v>
      </c>
      <c r="J1560" t="s">
        <v>28</v>
      </c>
      <c r="K1560">
        <v>3</v>
      </c>
      <c r="L1560">
        <v>-1</v>
      </c>
      <c r="M1560">
        <v>-1</v>
      </c>
      <c r="N1560">
        <v>-1</v>
      </c>
      <c r="O1560">
        <v>-1</v>
      </c>
      <c r="P1560">
        <v>1</v>
      </c>
      <c r="Q1560">
        <v>-1</v>
      </c>
      <c r="T1560">
        <v>581</v>
      </c>
      <c r="U1560">
        <v>-1</v>
      </c>
      <c r="V1560">
        <v>-1</v>
      </c>
      <c r="W1560" s="1" t="s">
        <v>3617</v>
      </c>
      <c r="X1560" t="s">
        <v>3617</v>
      </c>
    </row>
    <row r="1561" spans="1:24" hidden="1" x14ac:dyDescent="0.25">
      <c r="B1561" t="s">
        <v>3611</v>
      </c>
      <c r="C1561" t="s">
        <v>3614</v>
      </c>
      <c r="E1561">
        <v>-1</v>
      </c>
      <c r="F1561" t="s">
        <v>89</v>
      </c>
      <c r="G1561">
        <v>64</v>
      </c>
      <c r="H1561">
        <v>0</v>
      </c>
      <c r="I1561" t="s">
        <v>28</v>
      </c>
      <c r="J1561" t="s">
        <v>28</v>
      </c>
      <c r="K1561">
        <v>2</v>
      </c>
      <c r="L1561">
        <v>-1</v>
      </c>
      <c r="M1561">
        <v>-1</v>
      </c>
      <c r="N1561">
        <v>-1</v>
      </c>
      <c r="O1561">
        <v>-1</v>
      </c>
      <c r="P1561">
        <v>1</v>
      </c>
      <c r="Q1561">
        <v>-1</v>
      </c>
      <c r="T1561">
        <v>581</v>
      </c>
      <c r="U1561">
        <v>-1</v>
      </c>
      <c r="V1561">
        <v>-1</v>
      </c>
      <c r="W1561" s="1" t="s">
        <v>3615</v>
      </c>
      <c r="X1561" t="s">
        <v>3615</v>
      </c>
    </row>
    <row r="1562" spans="1:24" hidden="1" x14ac:dyDescent="0.25">
      <c r="B1562" t="s">
        <v>3611</v>
      </c>
      <c r="C1562" t="s">
        <v>3620</v>
      </c>
      <c r="E1562">
        <v>-1</v>
      </c>
      <c r="F1562" t="s">
        <v>3496</v>
      </c>
      <c r="G1562">
        <v>2</v>
      </c>
      <c r="H1562">
        <v>0</v>
      </c>
      <c r="I1562" t="s">
        <v>28</v>
      </c>
      <c r="J1562" t="s">
        <v>28</v>
      </c>
      <c r="K1562">
        <v>5</v>
      </c>
      <c r="L1562">
        <v>-1</v>
      </c>
      <c r="M1562">
        <v>-1</v>
      </c>
      <c r="N1562">
        <v>-1</v>
      </c>
      <c r="O1562">
        <v>-1</v>
      </c>
      <c r="P1562">
        <v>1</v>
      </c>
      <c r="Q1562">
        <v>-1</v>
      </c>
      <c r="T1562">
        <v>581</v>
      </c>
      <c r="U1562">
        <v>-1</v>
      </c>
      <c r="V1562">
        <v>-1</v>
      </c>
      <c r="W1562" s="1" t="s">
        <v>3621</v>
      </c>
      <c r="X1562" t="s">
        <v>3621</v>
      </c>
    </row>
    <row r="1563" spans="1:24" hidden="1" x14ac:dyDescent="0.25">
      <c r="B1563" t="s">
        <v>3622</v>
      </c>
      <c r="C1563" t="s">
        <v>3623</v>
      </c>
      <c r="E1563">
        <v>-1</v>
      </c>
      <c r="F1563" t="s">
        <v>3496</v>
      </c>
      <c r="G1563">
        <v>2</v>
      </c>
      <c r="H1563">
        <v>0</v>
      </c>
      <c r="I1563" t="s">
        <v>28</v>
      </c>
      <c r="J1563" t="s">
        <v>27</v>
      </c>
      <c r="K1563">
        <v>2</v>
      </c>
      <c r="L1563">
        <v>-1</v>
      </c>
      <c r="M1563">
        <v>-1</v>
      </c>
      <c r="N1563">
        <v>-1</v>
      </c>
      <c r="O1563">
        <v>-1</v>
      </c>
      <c r="P1563">
        <v>1</v>
      </c>
      <c r="Q1563">
        <v>-1</v>
      </c>
      <c r="T1563">
        <v>581</v>
      </c>
      <c r="U1563">
        <v>-1</v>
      </c>
      <c r="V1563">
        <v>-1</v>
      </c>
      <c r="W1563" s="1" t="s">
        <v>3624</v>
      </c>
      <c r="X1563" t="s">
        <v>3624</v>
      </c>
    </row>
    <row r="1564" spans="1:24" hidden="1" x14ac:dyDescent="0.25">
      <c r="B1564" t="s">
        <v>3622</v>
      </c>
      <c r="C1564" t="s">
        <v>3612</v>
      </c>
      <c r="E1564">
        <v>-1</v>
      </c>
      <c r="F1564" t="s">
        <v>3496</v>
      </c>
      <c r="G1564">
        <v>2</v>
      </c>
      <c r="H1564">
        <v>0</v>
      </c>
      <c r="I1564" t="s">
        <v>28</v>
      </c>
      <c r="J1564" t="s">
        <v>27</v>
      </c>
      <c r="K1564">
        <v>1</v>
      </c>
      <c r="L1564">
        <v>-1</v>
      </c>
      <c r="M1564">
        <v>-1</v>
      </c>
      <c r="N1564">
        <v>-1</v>
      </c>
      <c r="O1564">
        <v>-1</v>
      </c>
      <c r="P1564">
        <v>1</v>
      </c>
      <c r="Q1564">
        <v>-1</v>
      </c>
      <c r="T1564">
        <v>581</v>
      </c>
      <c r="U1564">
        <v>-1</v>
      </c>
      <c r="V1564">
        <v>-1</v>
      </c>
      <c r="W1564" s="1" t="s">
        <v>3613</v>
      </c>
      <c r="X1564" t="s">
        <v>3613</v>
      </c>
    </row>
    <row r="1565" spans="1:24" hidden="1" x14ac:dyDescent="0.25">
      <c r="B1565" t="s">
        <v>3622</v>
      </c>
      <c r="C1565" t="s">
        <v>3628</v>
      </c>
      <c r="E1565">
        <v>-1</v>
      </c>
      <c r="F1565" t="s">
        <v>26</v>
      </c>
      <c r="G1565">
        <v>1</v>
      </c>
      <c r="H1565">
        <v>0</v>
      </c>
      <c r="I1565" t="s">
        <v>28</v>
      </c>
      <c r="J1565" t="s">
        <v>28</v>
      </c>
      <c r="K1565">
        <v>5</v>
      </c>
      <c r="L1565">
        <v>-1</v>
      </c>
      <c r="M1565">
        <v>-1</v>
      </c>
      <c r="N1565">
        <v>-1</v>
      </c>
      <c r="O1565">
        <v>-1</v>
      </c>
      <c r="P1565">
        <v>1</v>
      </c>
      <c r="Q1565">
        <v>-1</v>
      </c>
      <c r="T1565">
        <v>581</v>
      </c>
      <c r="U1565">
        <v>-1</v>
      </c>
      <c r="V1565">
        <v>-1</v>
      </c>
      <c r="W1565" s="1" t="s">
        <v>3629</v>
      </c>
      <c r="X1565" t="s">
        <v>3629</v>
      </c>
    </row>
    <row r="1566" spans="1:24" hidden="1" x14ac:dyDescent="0.25">
      <c r="B1566" t="s">
        <v>3622</v>
      </c>
      <c r="C1566" t="s">
        <v>408</v>
      </c>
      <c r="E1566">
        <v>-1</v>
      </c>
      <c r="F1566" t="s">
        <v>89</v>
      </c>
      <c r="G1566">
        <v>32</v>
      </c>
      <c r="H1566">
        <v>0</v>
      </c>
      <c r="I1566" t="s">
        <v>28</v>
      </c>
      <c r="J1566" t="s">
        <v>28</v>
      </c>
      <c r="K1566">
        <v>3</v>
      </c>
      <c r="L1566">
        <v>-1</v>
      </c>
      <c r="M1566">
        <v>-1</v>
      </c>
      <c r="N1566">
        <v>-1</v>
      </c>
      <c r="O1566">
        <v>-1</v>
      </c>
      <c r="P1566">
        <v>1</v>
      </c>
      <c r="Q1566">
        <v>-1</v>
      </c>
      <c r="T1566">
        <v>581</v>
      </c>
      <c r="U1566">
        <v>-1</v>
      </c>
      <c r="V1566">
        <v>-1</v>
      </c>
      <c r="W1566" s="1" t="s">
        <v>3625</v>
      </c>
      <c r="X1566" t="s">
        <v>3625</v>
      </c>
    </row>
    <row r="1567" spans="1:24" hidden="1" x14ac:dyDescent="0.25">
      <c r="B1567" t="s">
        <v>3622</v>
      </c>
      <c r="C1567" t="s">
        <v>3626</v>
      </c>
      <c r="E1567">
        <v>-1</v>
      </c>
      <c r="F1567" t="s">
        <v>3496</v>
      </c>
      <c r="G1567">
        <v>2</v>
      </c>
      <c r="H1567">
        <v>0</v>
      </c>
      <c r="I1567" t="s">
        <v>28</v>
      </c>
      <c r="J1567" t="s">
        <v>28</v>
      </c>
      <c r="K1567">
        <v>4</v>
      </c>
      <c r="L1567">
        <v>-1</v>
      </c>
      <c r="M1567">
        <v>-1</v>
      </c>
      <c r="N1567">
        <v>-1</v>
      </c>
      <c r="O1567">
        <v>-1</v>
      </c>
      <c r="P1567">
        <v>1</v>
      </c>
      <c r="Q1567">
        <v>-1</v>
      </c>
      <c r="T1567">
        <v>581</v>
      </c>
      <c r="U1567">
        <v>-1</v>
      </c>
      <c r="V1567">
        <v>-1</v>
      </c>
      <c r="W1567" s="1" t="s">
        <v>3627</v>
      </c>
      <c r="X1567" t="s">
        <v>3627</v>
      </c>
    </row>
    <row r="1568" spans="1:24" hidden="1" x14ac:dyDescent="0.25">
      <c r="B1568" t="s">
        <v>3630</v>
      </c>
      <c r="C1568" t="s">
        <v>3639</v>
      </c>
      <c r="D1568" t="s">
        <v>3639</v>
      </c>
      <c r="E1568">
        <v>-1</v>
      </c>
      <c r="F1568" t="s">
        <v>3496</v>
      </c>
      <c r="G1568">
        <v>5</v>
      </c>
      <c r="H1568">
        <v>0</v>
      </c>
      <c r="I1568" t="s">
        <v>27</v>
      </c>
      <c r="J1568" t="s">
        <v>28</v>
      </c>
      <c r="K1568">
        <v>4</v>
      </c>
      <c r="L1568">
        <v>-1</v>
      </c>
      <c r="M1568">
        <v>-1</v>
      </c>
      <c r="N1568">
        <v>-1</v>
      </c>
      <c r="O1568">
        <v>-1</v>
      </c>
      <c r="P1568">
        <v>1</v>
      </c>
      <c r="Q1568">
        <v>-1</v>
      </c>
      <c r="S1568" t="s">
        <v>3640</v>
      </c>
      <c r="T1568">
        <v>581</v>
      </c>
      <c r="U1568">
        <v>-1</v>
      </c>
      <c r="V1568">
        <v>-1</v>
      </c>
      <c r="W1568" s="1" t="s">
        <v>3641</v>
      </c>
      <c r="X1568" t="s">
        <v>3641</v>
      </c>
    </row>
    <row r="1569" spans="2:24" hidden="1" x14ac:dyDescent="0.25">
      <c r="B1569" t="s">
        <v>3630</v>
      </c>
      <c r="C1569" t="s">
        <v>3645</v>
      </c>
      <c r="D1569" t="s">
        <v>3645</v>
      </c>
      <c r="E1569">
        <v>-1</v>
      </c>
      <c r="F1569" t="s">
        <v>89</v>
      </c>
      <c r="G1569">
        <v>32</v>
      </c>
      <c r="H1569">
        <v>0</v>
      </c>
      <c r="I1569" t="s">
        <v>28</v>
      </c>
      <c r="J1569" t="s">
        <v>28</v>
      </c>
      <c r="K1569">
        <v>6</v>
      </c>
      <c r="L1569">
        <v>-1</v>
      </c>
      <c r="M1569">
        <v>-1</v>
      </c>
      <c r="N1569">
        <v>-1</v>
      </c>
      <c r="O1569">
        <v>-1</v>
      </c>
      <c r="P1569">
        <v>1</v>
      </c>
      <c r="Q1569">
        <v>-1</v>
      </c>
      <c r="S1569" t="s">
        <v>3646</v>
      </c>
      <c r="T1569">
        <v>581</v>
      </c>
      <c r="U1569">
        <v>-1</v>
      </c>
      <c r="V1569">
        <v>-1</v>
      </c>
      <c r="W1569" s="1" t="s">
        <v>3647</v>
      </c>
      <c r="X1569" t="s">
        <v>3647</v>
      </c>
    </row>
    <row r="1570" spans="2:24" hidden="1" x14ac:dyDescent="0.25">
      <c r="B1570" t="s">
        <v>3653</v>
      </c>
      <c r="C1570" t="s">
        <v>3660</v>
      </c>
      <c r="D1570" t="s">
        <v>3660</v>
      </c>
      <c r="E1570">
        <v>-1</v>
      </c>
      <c r="F1570" t="s">
        <v>82</v>
      </c>
      <c r="G1570">
        <v>2</v>
      </c>
      <c r="H1570">
        <v>0</v>
      </c>
      <c r="I1570" t="s">
        <v>27</v>
      </c>
      <c r="J1570" t="s">
        <v>28</v>
      </c>
      <c r="K1570">
        <v>11</v>
      </c>
      <c r="L1570">
        <v>-1</v>
      </c>
      <c r="M1570">
        <v>-1</v>
      </c>
      <c r="N1570">
        <v>-1</v>
      </c>
      <c r="O1570">
        <v>-1</v>
      </c>
      <c r="P1570">
        <v>1</v>
      </c>
      <c r="Q1570">
        <v>-1</v>
      </c>
      <c r="R1570" t="s">
        <v>28</v>
      </c>
      <c r="S1570" t="s">
        <v>3661</v>
      </c>
      <c r="T1570">
        <v>0</v>
      </c>
      <c r="U1570">
        <v>-1</v>
      </c>
      <c r="V1570">
        <v>-1</v>
      </c>
      <c r="W1570" s="1" t="s">
        <v>3662</v>
      </c>
      <c r="X1570" t="s">
        <v>3662</v>
      </c>
    </row>
    <row r="1571" spans="2:24" hidden="1" x14ac:dyDescent="0.25">
      <c r="B1571" t="s">
        <v>3653</v>
      </c>
      <c r="C1571" t="s">
        <v>3654</v>
      </c>
      <c r="D1571" t="s">
        <v>3654</v>
      </c>
      <c r="E1571">
        <v>-1</v>
      </c>
      <c r="F1571" t="s">
        <v>82</v>
      </c>
      <c r="G1571">
        <v>6</v>
      </c>
      <c r="H1571">
        <v>0</v>
      </c>
      <c r="I1571" t="s">
        <v>28</v>
      </c>
      <c r="J1571" t="s">
        <v>28</v>
      </c>
      <c r="K1571">
        <v>9</v>
      </c>
      <c r="L1571">
        <v>-1</v>
      </c>
      <c r="M1571">
        <v>-1</v>
      </c>
      <c r="N1571">
        <v>-1</v>
      </c>
      <c r="O1571">
        <v>-1</v>
      </c>
      <c r="P1571">
        <v>1</v>
      </c>
      <c r="Q1571">
        <v>-1</v>
      </c>
      <c r="R1571" t="s">
        <v>28</v>
      </c>
      <c r="S1571" t="s">
        <v>3655</v>
      </c>
      <c r="T1571">
        <v>0</v>
      </c>
      <c r="U1571">
        <v>-1</v>
      </c>
      <c r="V1571">
        <v>-1</v>
      </c>
      <c r="W1571" s="1" t="s">
        <v>3656</v>
      </c>
      <c r="X1571" t="s">
        <v>3656</v>
      </c>
    </row>
    <row r="1572" spans="2:24" hidden="1" x14ac:dyDescent="0.25">
      <c r="B1572" t="s">
        <v>3630</v>
      </c>
      <c r="C1572" t="s">
        <v>3631</v>
      </c>
      <c r="D1572" t="s">
        <v>3631</v>
      </c>
      <c r="E1572">
        <v>-1</v>
      </c>
      <c r="F1572" t="s">
        <v>2252</v>
      </c>
      <c r="G1572">
        <v>10</v>
      </c>
      <c r="H1572">
        <v>0</v>
      </c>
      <c r="I1572" t="s">
        <v>28</v>
      </c>
      <c r="J1572" t="s">
        <v>27</v>
      </c>
      <c r="K1572">
        <v>1</v>
      </c>
      <c r="L1572">
        <v>-1</v>
      </c>
      <c r="M1572">
        <v>-1</v>
      </c>
      <c r="N1572">
        <v>-1</v>
      </c>
      <c r="O1572">
        <v>-1</v>
      </c>
      <c r="P1572">
        <v>1</v>
      </c>
      <c r="Q1572">
        <v>-1</v>
      </c>
      <c r="R1572" t="s">
        <v>27</v>
      </c>
      <c r="S1572" t="s">
        <v>3632</v>
      </c>
      <c r="T1572">
        <v>581</v>
      </c>
      <c r="U1572">
        <v>-1</v>
      </c>
      <c r="V1572">
        <v>-1</v>
      </c>
      <c r="W1572" s="1" t="s">
        <v>3633</v>
      </c>
      <c r="X1572" t="s">
        <v>3633</v>
      </c>
    </row>
    <row r="1573" spans="2:24" hidden="1" x14ac:dyDescent="0.25">
      <c r="B1573" t="s">
        <v>3630</v>
      </c>
      <c r="C1573" t="s">
        <v>3636</v>
      </c>
      <c r="D1573" t="s">
        <v>3636</v>
      </c>
      <c r="E1573">
        <v>-1</v>
      </c>
      <c r="F1573" t="s">
        <v>89</v>
      </c>
      <c r="G1573">
        <v>100</v>
      </c>
      <c r="H1573">
        <v>0</v>
      </c>
      <c r="I1573" t="s">
        <v>28</v>
      </c>
      <c r="J1573" t="s">
        <v>28</v>
      </c>
      <c r="K1573">
        <v>3</v>
      </c>
      <c r="L1573">
        <v>-1</v>
      </c>
      <c r="M1573">
        <v>-1</v>
      </c>
      <c r="N1573">
        <v>-1</v>
      </c>
      <c r="O1573">
        <v>-1</v>
      </c>
      <c r="P1573">
        <v>1</v>
      </c>
      <c r="Q1573">
        <v>-1</v>
      </c>
      <c r="S1573" t="s">
        <v>3637</v>
      </c>
      <c r="T1573">
        <v>581</v>
      </c>
      <c r="U1573">
        <v>-1</v>
      </c>
      <c r="V1573">
        <v>-1</v>
      </c>
      <c r="W1573" s="1" t="s">
        <v>3638</v>
      </c>
      <c r="X1573" t="s">
        <v>3638</v>
      </c>
    </row>
    <row r="1574" spans="2:24" hidden="1" x14ac:dyDescent="0.25">
      <c r="B1574" t="s">
        <v>3630</v>
      </c>
      <c r="C1574" t="s">
        <v>247</v>
      </c>
      <c r="D1574" t="s">
        <v>247</v>
      </c>
      <c r="E1574">
        <v>-1</v>
      </c>
      <c r="F1574" t="s">
        <v>89</v>
      </c>
      <c r="G1574">
        <v>2000</v>
      </c>
      <c r="H1574">
        <v>0</v>
      </c>
      <c r="I1574" t="s">
        <v>27</v>
      </c>
      <c r="J1574" t="s">
        <v>28</v>
      </c>
      <c r="K1574">
        <v>8</v>
      </c>
      <c r="L1574">
        <v>-1</v>
      </c>
      <c r="M1574">
        <v>-1</v>
      </c>
      <c r="N1574">
        <v>-1</v>
      </c>
      <c r="O1574">
        <v>-1</v>
      </c>
      <c r="P1574">
        <v>1</v>
      </c>
      <c r="Q1574">
        <v>-1</v>
      </c>
      <c r="S1574" t="s">
        <v>3651</v>
      </c>
      <c r="T1574">
        <v>581</v>
      </c>
      <c r="U1574">
        <v>-1</v>
      </c>
      <c r="V1574">
        <v>-1</v>
      </c>
      <c r="W1574" s="1" t="s">
        <v>3652</v>
      </c>
      <c r="X1574" t="s">
        <v>3652</v>
      </c>
    </row>
    <row r="1575" spans="2:24" hidden="1" x14ac:dyDescent="0.25">
      <c r="B1575" t="s">
        <v>3630</v>
      </c>
      <c r="C1575" t="s">
        <v>3642</v>
      </c>
      <c r="D1575" t="s">
        <v>3642</v>
      </c>
      <c r="E1575">
        <v>-1</v>
      </c>
      <c r="F1575" t="s">
        <v>3496</v>
      </c>
      <c r="G1575">
        <v>5</v>
      </c>
      <c r="H1575">
        <v>0</v>
      </c>
      <c r="I1575" t="s">
        <v>27</v>
      </c>
      <c r="J1575" t="s">
        <v>28</v>
      </c>
      <c r="K1575">
        <v>5</v>
      </c>
      <c r="L1575">
        <v>-1</v>
      </c>
      <c r="M1575">
        <v>-1</v>
      </c>
      <c r="N1575">
        <v>-1</v>
      </c>
      <c r="O1575">
        <v>-1</v>
      </c>
      <c r="P1575">
        <v>1</v>
      </c>
      <c r="Q1575">
        <v>-1</v>
      </c>
      <c r="S1575" t="s">
        <v>3643</v>
      </c>
      <c r="T1575">
        <v>581</v>
      </c>
      <c r="U1575">
        <v>-1</v>
      </c>
      <c r="V1575">
        <v>-1</v>
      </c>
      <c r="W1575" s="1" t="s">
        <v>3644</v>
      </c>
      <c r="X1575" t="s">
        <v>3644</v>
      </c>
    </row>
    <row r="1576" spans="2:24" hidden="1" x14ac:dyDescent="0.25">
      <c r="B1576" t="s">
        <v>3630</v>
      </c>
      <c r="C1576" t="s">
        <v>3648</v>
      </c>
      <c r="D1576" t="s">
        <v>3648</v>
      </c>
      <c r="E1576">
        <v>-1</v>
      </c>
      <c r="F1576" t="s">
        <v>89</v>
      </c>
      <c r="G1576">
        <v>2000</v>
      </c>
      <c r="H1576">
        <v>0</v>
      </c>
      <c r="I1576" t="s">
        <v>28</v>
      </c>
      <c r="J1576" t="s">
        <v>28</v>
      </c>
      <c r="K1576">
        <v>7</v>
      </c>
      <c r="L1576">
        <v>-1</v>
      </c>
      <c r="M1576">
        <v>-1</v>
      </c>
      <c r="N1576">
        <v>-1</v>
      </c>
      <c r="O1576">
        <v>-1</v>
      </c>
      <c r="P1576">
        <v>1</v>
      </c>
      <c r="Q1576">
        <v>-1</v>
      </c>
      <c r="S1576" t="s">
        <v>3649</v>
      </c>
      <c r="T1576">
        <v>581</v>
      </c>
      <c r="U1576">
        <v>-1</v>
      </c>
      <c r="V1576">
        <v>-1</v>
      </c>
      <c r="W1576" s="1" t="s">
        <v>3650</v>
      </c>
      <c r="X1576" t="s">
        <v>3650</v>
      </c>
    </row>
    <row r="1577" spans="2:24" hidden="1" x14ac:dyDescent="0.25">
      <c r="B1577" t="s">
        <v>3630</v>
      </c>
      <c r="C1577" t="s">
        <v>240</v>
      </c>
      <c r="D1577" t="s">
        <v>240</v>
      </c>
      <c r="E1577">
        <v>-1</v>
      </c>
      <c r="F1577" t="s">
        <v>2252</v>
      </c>
      <c r="G1577">
        <v>10</v>
      </c>
      <c r="H1577">
        <v>0</v>
      </c>
      <c r="I1577" t="s">
        <v>27</v>
      </c>
      <c r="J1577" t="s">
        <v>28</v>
      </c>
      <c r="K1577">
        <v>2</v>
      </c>
      <c r="L1577">
        <v>-1</v>
      </c>
      <c r="M1577">
        <v>-1</v>
      </c>
      <c r="N1577">
        <v>-1</v>
      </c>
      <c r="O1577">
        <v>-1</v>
      </c>
      <c r="P1577">
        <v>1</v>
      </c>
      <c r="Q1577">
        <v>-1</v>
      </c>
      <c r="S1577" t="s">
        <v>3634</v>
      </c>
      <c r="T1577">
        <v>581</v>
      </c>
      <c r="U1577">
        <v>-1</v>
      </c>
      <c r="V1577">
        <v>-1</v>
      </c>
      <c r="W1577" s="1" t="s">
        <v>3635</v>
      </c>
      <c r="X1577" t="s">
        <v>3635</v>
      </c>
    </row>
    <row r="1578" spans="2:24" hidden="1" x14ac:dyDescent="0.25">
      <c r="B1578" t="s">
        <v>3653</v>
      </c>
      <c r="C1578" t="s">
        <v>3657</v>
      </c>
      <c r="D1578" t="s">
        <v>3657</v>
      </c>
      <c r="E1578">
        <v>-1</v>
      </c>
      <c r="F1578" t="s">
        <v>89</v>
      </c>
      <c r="G1578">
        <v>2000</v>
      </c>
      <c r="H1578">
        <v>0</v>
      </c>
      <c r="I1578" t="s">
        <v>27</v>
      </c>
      <c r="J1578" t="s">
        <v>28</v>
      </c>
      <c r="K1578">
        <v>10</v>
      </c>
      <c r="L1578">
        <v>-1</v>
      </c>
      <c r="M1578">
        <v>-1</v>
      </c>
      <c r="N1578">
        <v>-1</v>
      </c>
      <c r="O1578">
        <v>-1</v>
      </c>
      <c r="P1578">
        <v>1</v>
      </c>
      <c r="Q1578">
        <v>-1</v>
      </c>
      <c r="R1578" t="s">
        <v>28</v>
      </c>
      <c r="S1578" t="s">
        <v>3658</v>
      </c>
      <c r="T1578">
        <v>0</v>
      </c>
      <c r="U1578">
        <v>-1</v>
      </c>
      <c r="V1578">
        <v>-1</v>
      </c>
      <c r="W1578" s="1" t="s">
        <v>3659</v>
      </c>
      <c r="X1578" t="s">
        <v>3659</v>
      </c>
    </row>
    <row r="1579" spans="2:24" hidden="1" x14ac:dyDescent="0.25">
      <c r="B1579" t="s">
        <v>3663</v>
      </c>
      <c r="C1579" t="s">
        <v>3668</v>
      </c>
      <c r="D1579" t="s">
        <v>3668</v>
      </c>
      <c r="E1579">
        <v>-1</v>
      </c>
      <c r="F1579" t="s">
        <v>3669</v>
      </c>
      <c r="G1579">
        <v>38</v>
      </c>
      <c r="H1579">
        <v>0</v>
      </c>
      <c r="I1579" t="s">
        <v>27</v>
      </c>
      <c r="J1579" t="s">
        <v>28</v>
      </c>
      <c r="K1579">
        <v>2</v>
      </c>
      <c r="L1579">
        <v>-1</v>
      </c>
      <c r="M1579">
        <v>-1</v>
      </c>
      <c r="N1579">
        <v>-1</v>
      </c>
      <c r="O1579">
        <v>-1</v>
      </c>
      <c r="P1579" t="s">
        <v>97</v>
      </c>
      <c r="Q1579">
        <v>-1</v>
      </c>
      <c r="S1579" t="s">
        <v>3670</v>
      </c>
      <c r="T1579">
        <v>-1</v>
      </c>
      <c r="U1579">
        <v>-1</v>
      </c>
      <c r="V1579">
        <v>-1</v>
      </c>
      <c r="W1579" s="1" t="s">
        <v>3671</v>
      </c>
      <c r="X1579" t="s">
        <v>3671</v>
      </c>
    </row>
    <row r="1580" spans="2:24" hidden="1" x14ac:dyDescent="0.25">
      <c r="B1580" t="s">
        <v>3663</v>
      </c>
      <c r="C1580" t="s">
        <v>3664</v>
      </c>
      <c r="D1580" t="s">
        <v>3664</v>
      </c>
      <c r="E1580">
        <v>-1</v>
      </c>
      <c r="F1580" t="s">
        <v>3665</v>
      </c>
      <c r="G1580">
        <v>8</v>
      </c>
      <c r="I1580" t="s">
        <v>27</v>
      </c>
      <c r="J1580" t="s">
        <v>28</v>
      </c>
      <c r="K1580">
        <v>1</v>
      </c>
      <c r="L1580">
        <v>-1</v>
      </c>
      <c r="M1580">
        <v>-1</v>
      </c>
      <c r="N1580">
        <v>-1</v>
      </c>
      <c r="O1580">
        <v>-1</v>
      </c>
      <c r="P1580" t="s">
        <v>97</v>
      </c>
      <c r="Q1580">
        <v>-1</v>
      </c>
      <c r="S1580" t="s">
        <v>3666</v>
      </c>
      <c r="T1580">
        <v>-1</v>
      </c>
      <c r="U1580">
        <v>-1</v>
      </c>
      <c r="V1580">
        <v>-1</v>
      </c>
      <c r="W1580" s="1" t="s">
        <v>3667</v>
      </c>
      <c r="X1580" t="s">
        <v>3667</v>
      </c>
    </row>
    <row r="1581" spans="2:24" hidden="1" x14ac:dyDescent="0.25">
      <c r="B1581" t="s">
        <v>3672</v>
      </c>
      <c r="C1581" t="s">
        <v>3681</v>
      </c>
      <c r="D1581" t="s">
        <v>3681</v>
      </c>
      <c r="E1581">
        <v>-1</v>
      </c>
      <c r="F1581" t="s">
        <v>89</v>
      </c>
      <c r="G1581">
        <v>32</v>
      </c>
      <c r="H1581">
        <v>0</v>
      </c>
      <c r="I1581" t="s">
        <v>27</v>
      </c>
      <c r="J1581" t="s">
        <v>28</v>
      </c>
      <c r="K1581">
        <v>4</v>
      </c>
      <c r="L1581">
        <v>-1</v>
      </c>
      <c r="M1581">
        <v>-1</v>
      </c>
      <c r="N1581">
        <v>-1</v>
      </c>
      <c r="O1581">
        <v>-1</v>
      </c>
      <c r="P1581" t="s">
        <v>97</v>
      </c>
      <c r="Q1581">
        <v>-1</v>
      </c>
      <c r="S1581" t="s">
        <v>3682</v>
      </c>
      <c r="T1581">
        <v>-1</v>
      </c>
      <c r="U1581">
        <v>-1</v>
      </c>
      <c r="V1581">
        <v>-1</v>
      </c>
      <c r="W1581" s="1" t="s">
        <v>3683</v>
      </c>
      <c r="X1581" t="s">
        <v>3683</v>
      </c>
    </row>
    <row r="1582" spans="2:24" hidden="1" x14ac:dyDescent="0.25">
      <c r="B1582" t="s">
        <v>3672</v>
      </c>
      <c r="C1582" t="s">
        <v>3684</v>
      </c>
      <c r="D1582" t="s">
        <v>3684</v>
      </c>
      <c r="E1582">
        <v>-1</v>
      </c>
      <c r="F1582" t="s">
        <v>89</v>
      </c>
      <c r="G1582">
        <v>4</v>
      </c>
      <c r="H1582">
        <v>0</v>
      </c>
      <c r="I1582" t="s">
        <v>27</v>
      </c>
      <c r="J1582" t="s">
        <v>28</v>
      </c>
      <c r="K1582">
        <v>5</v>
      </c>
      <c r="L1582">
        <v>-1</v>
      </c>
      <c r="M1582">
        <v>-1</v>
      </c>
      <c r="N1582">
        <v>-1</v>
      </c>
      <c r="O1582">
        <v>-1</v>
      </c>
      <c r="P1582" t="s">
        <v>97</v>
      </c>
      <c r="Q1582">
        <v>-1</v>
      </c>
      <c r="S1582" t="s">
        <v>3685</v>
      </c>
      <c r="T1582">
        <v>-1</v>
      </c>
      <c r="U1582">
        <v>-1</v>
      </c>
      <c r="V1582">
        <v>-1</v>
      </c>
      <c r="W1582" s="1" t="s">
        <v>3686</v>
      </c>
      <c r="X1582" t="s">
        <v>3686</v>
      </c>
    </row>
    <row r="1583" spans="2:24" hidden="1" x14ac:dyDescent="0.25">
      <c r="B1583" t="s">
        <v>3672</v>
      </c>
      <c r="C1583" t="s">
        <v>3678</v>
      </c>
      <c r="D1583" t="s">
        <v>3678</v>
      </c>
      <c r="E1583">
        <v>-1</v>
      </c>
      <c r="F1583" t="s">
        <v>82</v>
      </c>
      <c r="G1583">
        <v>4</v>
      </c>
      <c r="H1583">
        <v>0</v>
      </c>
      <c r="I1583" t="s">
        <v>28</v>
      </c>
      <c r="J1583" t="s">
        <v>28</v>
      </c>
      <c r="K1583">
        <v>3</v>
      </c>
      <c r="L1583">
        <v>-1</v>
      </c>
      <c r="M1583">
        <v>-1</v>
      </c>
      <c r="N1583">
        <v>-1</v>
      </c>
      <c r="O1583">
        <v>-1</v>
      </c>
      <c r="P1583" t="s">
        <v>97</v>
      </c>
      <c r="Q1583">
        <v>-1</v>
      </c>
      <c r="S1583" t="s">
        <v>3679</v>
      </c>
      <c r="T1583">
        <v>-1</v>
      </c>
      <c r="U1583">
        <v>-1</v>
      </c>
      <c r="V1583">
        <v>-1</v>
      </c>
      <c r="W1583" s="1" t="s">
        <v>3680</v>
      </c>
      <c r="X1583" t="s">
        <v>3680</v>
      </c>
    </row>
    <row r="1584" spans="2:24" hidden="1" x14ac:dyDescent="0.25">
      <c r="B1584" t="s">
        <v>3672</v>
      </c>
      <c r="C1584" t="s">
        <v>3673</v>
      </c>
      <c r="D1584" t="s">
        <v>3673</v>
      </c>
      <c r="E1584">
        <v>-1</v>
      </c>
      <c r="F1584" t="s">
        <v>2252</v>
      </c>
      <c r="G1584">
        <v>32</v>
      </c>
      <c r="H1584">
        <v>0</v>
      </c>
      <c r="I1584" t="s">
        <v>28</v>
      </c>
      <c r="J1584" t="s">
        <v>27</v>
      </c>
      <c r="K1584">
        <v>1</v>
      </c>
      <c r="L1584">
        <v>-1</v>
      </c>
      <c r="M1584">
        <v>-1</v>
      </c>
      <c r="N1584">
        <v>-1</v>
      </c>
      <c r="O1584">
        <v>-1</v>
      </c>
      <c r="P1584" t="s">
        <v>97</v>
      </c>
      <c r="Q1584">
        <v>-1</v>
      </c>
      <c r="S1584" t="s">
        <v>3674</v>
      </c>
      <c r="T1584">
        <v>-1</v>
      </c>
      <c r="U1584">
        <v>-1</v>
      </c>
      <c r="V1584">
        <v>-1</v>
      </c>
      <c r="W1584" s="1" t="s">
        <v>3675</v>
      </c>
      <c r="X1584" t="s">
        <v>3675</v>
      </c>
    </row>
    <row r="1585" spans="2:24" hidden="1" x14ac:dyDescent="0.25">
      <c r="B1585" t="s">
        <v>3672</v>
      </c>
      <c r="C1585" t="s">
        <v>3664</v>
      </c>
      <c r="D1585" t="s">
        <v>3664</v>
      </c>
      <c r="E1585">
        <v>-1</v>
      </c>
      <c r="F1585" t="s">
        <v>89</v>
      </c>
      <c r="G1585">
        <v>8</v>
      </c>
      <c r="H1585">
        <v>0</v>
      </c>
      <c r="I1585" t="s">
        <v>28</v>
      </c>
      <c r="J1585" t="s">
        <v>28</v>
      </c>
      <c r="K1585">
        <v>2</v>
      </c>
      <c r="L1585">
        <v>-1</v>
      </c>
      <c r="M1585">
        <v>-1</v>
      </c>
      <c r="N1585">
        <v>-1</v>
      </c>
      <c r="O1585">
        <v>-1</v>
      </c>
      <c r="P1585" t="s">
        <v>97</v>
      </c>
      <c r="Q1585">
        <v>-1</v>
      </c>
      <c r="S1585" t="s">
        <v>3676</v>
      </c>
      <c r="T1585">
        <v>-1</v>
      </c>
      <c r="U1585">
        <v>-1</v>
      </c>
      <c r="V1585">
        <v>-1</v>
      </c>
      <c r="W1585" s="1" t="s">
        <v>3677</v>
      </c>
      <c r="X1585" t="s">
        <v>3677</v>
      </c>
    </row>
    <row r="1586" spans="2:24" hidden="1" x14ac:dyDescent="0.25">
      <c r="B1586" t="s">
        <v>3672</v>
      </c>
      <c r="C1586" t="s">
        <v>3687</v>
      </c>
      <c r="D1586" t="s">
        <v>3687</v>
      </c>
      <c r="E1586">
        <v>-1</v>
      </c>
      <c r="F1586" t="s">
        <v>89</v>
      </c>
      <c r="G1586">
        <v>32</v>
      </c>
      <c r="H1586">
        <v>0</v>
      </c>
      <c r="I1586" t="s">
        <v>27</v>
      </c>
      <c r="J1586" t="s">
        <v>28</v>
      </c>
      <c r="K1586">
        <v>6</v>
      </c>
      <c r="L1586">
        <v>-1</v>
      </c>
      <c r="M1586">
        <v>-1</v>
      </c>
      <c r="N1586">
        <v>-1</v>
      </c>
      <c r="O1586">
        <v>-1</v>
      </c>
      <c r="P1586" t="s">
        <v>97</v>
      </c>
      <c r="Q1586">
        <v>-1</v>
      </c>
      <c r="S1586" t="s">
        <v>3688</v>
      </c>
      <c r="T1586">
        <v>-1</v>
      </c>
      <c r="U1586">
        <v>-1</v>
      </c>
      <c r="V1586">
        <v>-1</v>
      </c>
      <c r="W1586" s="1" t="s">
        <v>3689</v>
      </c>
      <c r="X1586" t="s">
        <v>3689</v>
      </c>
    </row>
    <row r="1587" spans="2:24" hidden="1" x14ac:dyDescent="0.25">
      <c r="B1587" t="s">
        <v>3672</v>
      </c>
      <c r="C1587" t="s">
        <v>3690</v>
      </c>
      <c r="D1587" t="s">
        <v>3690</v>
      </c>
      <c r="E1587">
        <v>-1</v>
      </c>
      <c r="F1587" t="s">
        <v>89</v>
      </c>
      <c r="G1587">
        <v>4</v>
      </c>
      <c r="H1587">
        <v>0</v>
      </c>
      <c r="I1587" t="s">
        <v>27</v>
      </c>
      <c r="J1587" t="s">
        <v>28</v>
      </c>
      <c r="K1587">
        <v>7</v>
      </c>
      <c r="L1587">
        <v>-1</v>
      </c>
      <c r="M1587">
        <v>-1</v>
      </c>
      <c r="N1587">
        <v>-1</v>
      </c>
      <c r="O1587">
        <v>-1</v>
      </c>
      <c r="P1587" t="s">
        <v>97</v>
      </c>
      <c r="Q1587">
        <v>-1</v>
      </c>
      <c r="S1587" t="s">
        <v>3691</v>
      </c>
      <c r="T1587">
        <v>-1</v>
      </c>
      <c r="U1587">
        <v>-1</v>
      </c>
      <c r="V1587">
        <v>-1</v>
      </c>
      <c r="W1587" s="1" t="s">
        <v>3692</v>
      </c>
      <c r="X1587" t="s">
        <v>3692</v>
      </c>
    </row>
    <row r="1588" spans="2:24" hidden="1" x14ac:dyDescent="0.25">
      <c r="B1588" t="s">
        <v>3672</v>
      </c>
      <c r="C1588" t="s">
        <v>3693</v>
      </c>
      <c r="D1588" t="s">
        <v>3693</v>
      </c>
      <c r="E1588">
        <v>-1</v>
      </c>
      <c r="F1588" t="s">
        <v>38</v>
      </c>
      <c r="G1588">
        <v>53</v>
      </c>
      <c r="H1588">
        <v>0</v>
      </c>
      <c r="I1588" t="s">
        <v>27</v>
      </c>
      <c r="J1588" t="s">
        <v>28</v>
      </c>
      <c r="K1588">
        <v>8</v>
      </c>
      <c r="L1588">
        <v>-1</v>
      </c>
      <c r="M1588">
        <v>-1</v>
      </c>
      <c r="N1588">
        <v>-1</v>
      </c>
      <c r="O1588">
        <v>-1</v>
      </c>
      <c r="P1588" t="s">
        <v>97</v>
      </c>
      <c r="Q1588">
        <v>-1</v>
      </c>
      <c r="S1588" t="s">
        <v>3694</v>
      </c>
      <c r="T1588">
        <v>-1</v>
      </c>
      <c r="U1588">
        <v>-1</v>
      </c>
      <c r="V1588">
        <v>-1</v>
      </c>
      <c r="W1588" s="1" t="s">
        <v>3695</v>
      </c>
      <c r="X1588" t="s">
        <v>3695</v>
      </c>
    </row>
    <row r="1589" spans="2:24" hidden="1" x14ac:dyDescent="0.25">
      <c r="B1589" t="s">
        <v>3696</v>
      </c>
      <c r="C1589" t="s">
        <v>3703</v>
      </c>
      <c r="D1589" t="s">
        <v>3703</v>
      </c>
      <c r="E1589">
        <v>-1</v>
      </c>
      <c r="F1589" t="s">
        <v>89</v>
      </c>
      <c r="G1589">
        <v>255</v>
      </c>
      <c r="H1589">
        <v>0</v>
      </c>
      <c r="I1589" t="s">
        <v>3586</v>
      </c>
      <c r="J1589" t="s">
        <v>3587</v>
      </c>
      <c r="K1589">
        <v>4</v>
      </c>
      <c r="L1589">
        <v>-1</v>
      </c>
      <c r="M1589">
        <v>-1</v>
      </c>
      <c r="N1589">
        <v>-1</v>
      </c>
      <c r="O1589">
        <v>-1</v>
      </c>
      <c r="P1589">
        <v>1</v>
      </c>
      <c r="Q1589">
        <v>-1</v>
      </c>
      <c r="S1589" t="s">
        <v>3703</v>
      </c>
      <c r="T1589">
        <v>581</v>
      </c>
      <c r="U1589">
        <v>-1</v>
      </c>
      <c r="V1589">
        <v>-1</v>
      </c>
      <c r="W1589" s="1" t="s">
        <v>3704</v>
      </c>
      <c r="X1589" t="s">
        <v>3704</v>
      </c>
    </row>
    <row r="1590" spans="2:24" hidden="1" x14ac:dyDescent="0.25">
      <c r="B1590" t="s">
        <v>3696</v>
      </c>
      <c r="C1590" t="s">
        <v>3701</v>
      </c>
      <c r="D1590" t="s">
        <v>3701</v>
      </c>
      <c r="E1590">
        <v>-1</v>
      </c>
      <c r="F1590" t="s">
        <v>89</v>
      </c>
      <c r="G1590">
        <v>32</v>
      </c>
      <c r="H1590">
        <v>0</v>
      </c>
      <c r="I1590" t="s">
        <v>3587</v>
      </c>
      <c r="J1590" t="s">
        <v>3587</v>
      </c>
      <c r="K1590">
        <v>3</v>
      </c>
      <c r="L1590">
        <v>-1</v>
      </c>
      <c r="M1590">
        <v>-1</v>
      </c>
      <c r="N1590">
        <v>-1</v>
      </c>
      <c r="O1590">
        <v>-1</v>
      </c>
      <c r="P1590">
        <v>1</v>
      </c>
      <c r="Q1590">
        <v>-1</v>
      </c>
      <c r="S1590" t="s">
        <v>3701</v>
      </c>
      <c r="T1590">
        <v>581</v>
      </c>
      <c r="U1590">
        <v>-1</v>
      </c>
      <c r="V1590">
        <v>-1</v>
      </c>
      <c r="W1590" s="1" t="s">
        <v>3702</v>
      </c>
      <c r="X1590" t="s">
        <v>3702</v>
      </c>
    </row>
    <row r="1591" spans="2:24" hidden="1" x14ac:dyDescent="0.25">
      <c r="B1591" t="s">
        <v>3696</v>
      </c>
      <c r="C1591" t="s">
        <v>3697</v>
      </c>
      <c r="D1591" t="s">
        <v>3697</v>
      </c>
      <c r="E1591" t="s">
        <v>88</v>
      </c>
      <c r="F1591" t="s">
        <v>89</v>
      </c>
      <c r="G1591">
        <v>8</v>
      </c>
      <c r="H1591">
        <v>0</v>
      </c>
      <c r="I1591" t="s">
        <v>3587</v>
      </c>
      <c r="J1591" t="s">
        <v>3586</v>
      </c>
      <c r="K1591">
        <v>1</v>
      </c>
      <c r="L1591">
        <v>-1</v>
      </c>
      <c r="M1591">
        <v>-1</v>
      </c>
      <c r="N1591">
        <v>-1</v>
      </c>
      <c r="O1591">
        <v>-1</v>
      </c>
      <c r="P1591">
        <v>1</v>
      </c>
      <c r="Q1591">
        <v>-1</v>
      </c>
      <c r="R1591" t="s">
        <v>3586</v>
      </c>
      <c r="S1591" t="s">
        <v>3697</v>
      </c>
      <c r="T1591">
        <v>581</v>
      </c>
      <c r="U1591">
        <v>-1</v>
      </c>
      <c r="V1591">
        <v>-1</v>
      </c>
      <c r="W1591" s="1" t="s">
        <v>3698</v>
      </c>
      <c r="X1591" t="s">
        <v>3698</v>
      </c>
    </row>
    <row r="1592" spans="2:24" hidden="1" x14ac:dyDescent="0.25">
      <c r="B1592" t="s">
        <v>3696</v>
      </c>
      <c r="C1592" t="s">
        <v>3705</v>
      </c>
      <c r="D1592" t="s">
        <v>3705</v>
      </c>
      <c r="E1592">
        <v>-1</v>
      </c>
      <c r="F1592" t="s">
        <v>120</v>
      </c>
      <c r="G1592">
        <v>19</v>
      </c>
      <c r="H1592">
        <v>0</v>
      </c>
      <c r="I1592" t="s">
        <v>3586</v>
      </c>
      <c r="J1592" t="s">
        <v>3587</v>
      </c>
      <c r="K1592">
        <v>5</v>
      </c>
      <c r="L1592">
        <v>-1</v>
      </c>
      <c r="M1592">
        <v>-1</v>
      </c>
      <c r="N1592">
        <v>-1</v>
      </c>
      <c r="O1592">
        <v>-1</v>
      </c>
      <c r="P1592">
        <v>1</v>
      </c>
      <c r="Q1592">
        <v>-1</v>
      </c>
      <c r="S1592" t="s">
        <v>3705</v>
      </c>
      <c r="T1592">
        <v>581</v>
      </c>
      <c r="U1592">
        <v>-1</v>
      </c>
      <c r="V1592">
        <v>-1</v>
      </c>
      <c r="W1592" s="1" t="s">
        <v>3706</v>
      </c>
      <c r="X1592" t="s">
        <v>3706</v>
      </c>
    </row>
    <row r="1593" spans="2:24" hidden="1" x14ac:dyDescent="0.25">
      <c r="B1593" t="s">
        <v>3696</v>
      </c>
      <c r="C1593" t="s">
        <v>3707</v>
      </c>
      <c r="D1593" t="s">
        <v>3707</v>
      </c>
      <c r="E1593">
        <v>-1</v>
      </c>
      <c r="F1593" t="s">
        <v>82</v>
      </c>
      <c r="G1593">
        <v>38</v>
      </c>
      <c r="H1593">
        <v>0</v>
      </c>
      <c r="I1593" t="s">
        <v>3586</v>
      </c>
      <c r="J1593" t="s">
        <v>3587</v>
      </c>
      <c r="K1593">
        <v>6</v>
      </c>
      <c r="L1593">
        <v>-1</v>
      </c>
      <c r="M1593">
        <v>-1</v>
      </c>
      <c r="N1593">
        <v>-1</v>
      </c>
      <c r="O1593">
        <v>-1</v>
      </c>
      <c r="P1593">
        <v>1</v>
      </c>
      <c r="Q1593">
        <v>-1</v>
      </c>
      <c r="S1593" t="s">
        <v>3707</v>
      </c>
      <c r="T1593">
        <v>581</v>
      </c>
      <c r="U1593">
        <v>-1</v>
      </c>
      <c r="V1593">
        <v>-1</v>
      </c>
      <c r="W1593" s="1" t="s">
        <v>3708</v>
      </c>
      <c r="X1593" t="s">
        <v>3708</v>
      </c>
    </row>
    <row r="1594" spans="2:24" hidden="1" x14ac:dyDescent="0.25">
      <c r="B1594" t="s">
        <v>3696</v>
      </c>
      <c r="C1594" t="s">
        <v>3709</v>
      </c>
      <c r="D1594" t="s">
        <v>3709</v>
      </c>
      <c r="E1594">
        <v>-1</v>
      </c>
      <c r="F1594" t="s">
        <v>120</v>
      </c>
      <c r="G1594">
        <v>19</v>
      </c>
      <c r="H1594">
        <v>0</v>
      </c>
      <c r="I1594" t="s">
        <v>3586</v>
      </c>
      <c r="J1594" t="s">
        <v>3587</v>
      </c>
      <c r="K1594">
        <v>7</v>
      </c>
      <c r="L1594">
        <v>-1</v>
      </c>
      <c r="M1594">
        <v>-1</v>
      </c>
      <c r="N1594">
        <v>-1</v>
      </c>
      <c r="O1594">
        <v>-1</v>
      </c>
      <c r="P1594">
        <v>1</v>
      </c>
      <c r="Q1594">
        <v>-1</v>
      </c>
      <c r="S1594" t="s">
        <v>3709</v>
      </c>
      <c r="T1594">
        <v>581</v>
      </c>
      <c r="U1594">
        <v>-1</v>
      </c>
      <c r="V1594">
        <v>-1</v>
      </c>
      <c r="W1594" s="1" t="s">
        <v>3710</v>
      </c>
      <c r="X1594" t="s">
        <v>3710</v>
      </c>
    </row>
    <row r="1595" spans="2:24" hidden="1" x14ac:dyDescent="0.25">
      <c r="B1595" t="s">
        <v>3696</v>
      </c>
      <c r="C1595" t="s">
        <v>3711</v>
      </c>
      <c r="D1595" t="s">
        <v>3711</v>
      </c>
      <c r="E1595">
        <v>-1</v>
      </c>
      <c r="F1595" t="s">
        <v>82</v>
      </c>
      <c r="G1595">
        <v>38</v>
      </c>
      <c r="H1595">
        <v>0</v>
      </c>
      <c r="I1595" t="s">
        <v>3586</v>
      </c>
      <c r="J1595" t="s">
        <v>3587</v>
      </c>
      <c r="K1595">
        <v>8</v>
      </c>
      <c r="L1595">
        <v>-1</v>
      </c>
      <c r="M1595">
        <v>-1</v>
      </c>
      <c r="N1595">
        <v>-1</v>
      </c>
      <c r="O1595">
        <v>-1</v>
      </c>
      <c r="P1595">
        <v>1</v>
      </c>
      <c r="Q1595">
        <v>-1</v>
      </c>
      <c r="S1595" t="s">
        <v>3711</v>
      </c>
      <c r="T1595">
        <v>581</v>
      </c>
      <c r="U1595">
        <v>-1</v>
      </c>
      <c r="V1595">
        <v>-1</v>
      </c>
      <c r="W1595" s="1" t="s">
        <v>3712</v>
      </c>
      <c r="X1595" t="s">
        <v>3712</v>
      </c>
    </row>
    <row r="1596" spans="2:24" hidden="1" x14ac:dyDescent="0.25">
      <c r="B1596" t="s">
        <v>3696</v>
      </c>
      <c r="C1596" t="s">
        <v>3713</v>
      </c>
      <c r="D1596" t="s">
        <v>3713</v>
      </c>
      <c r="E1596">
        <v>-1</v>
      </c>
      <c r="F1596" t="s">
        <v>89</v>
      </c>
      <c r="G1596">
        <v>2000</v>
      </c>
      <c r="H1596">
        <v>0</v>
      </c>
      <c r="I1596" t="s">
        <v>3586</v>
      </c>
      <c r="J1596" t="s">
        <v>3587</v>
      </c>
      <c r="K1596">
        <v>9</v>
      </c>
      <c r="L1596">
        <v>-1</v>
      </c>
      <c r="M1596">
        <v>-1</v>
      </c>
      <c r="N1596">
        <v>-1</v>
      </c>
      <c r="O1596">
        <v>-1</v>
      </c>
      <c r="P1596">
        <v>1</v>
      </c>
      <c r="Q1596">
        <v>-1</v>
      </c>
      <c r="S1596" t="s">
        <v>3713</v>
      </c>
      <c r="T1596">
        <v>581</v>
      </c>
      <c r="U1596">
        <v>-1</v>
      </c>
      <c r="V1596">
        <v>-1</v>
      </c>
      <c r="W1596" s="1" t="s">
        <v>3714</v>
      </c>
      <c r="X1596" t="s">
        <v>3714</v>
      </c>
    </row>
    <row r="1597" spans="2:24" ht="30" hidden="1" x14ac:dyDescent="0.25">
      <c r="B1597" t="s">
        <v>3696</v>
      </c>
      <c r="C1597" t="s">
        <v>3699</v>
      </c>
      <c r="D1597" t="s">
        <v>3699</v>
      </c>
      <c r="E1597">
        <v>-1</v>
      </c>
      <c r="F1597" t="s">
        <v>82</v>
      </c>
      <c r="G1597">
        <v>8</v>
      </c>
      <c r="H1597">
        <v>0</v>
      </c>
      <c r="I1597" t="s">
        <v>3586</v>
      </c>
      <c r="J1597" t="s">
        <v>3587</v>
      </c>
      <c r="K1597">
        <v>2</v>
      </c>
      <c r="L1597">
        <v>-1</v>
      </c>
      <c r="M1597">
        <v>-1</v>
      </c>
      <c r="N1597">
        <v>-1</v>
      </c>
      <c r="O1597">
        <v>-1</v>
      </c>
      <c r="P1597">
        <v>1</v>
      </c>
      <c r="Q1597">
        <v>-1</v>
      </c>
      <c r="S1597" t="s">
        <v>3699</v>
      </c>
      <c r="T1597">
        <v>581</v>
      </c>
      <c r="U1597">
        <v>-1</v>
      </c>
      <c r="V1597">
        <v>-1</v>
      </c>
      <c r="W1597" s="1" t="s">
        <v>3700</v>
      </c>
      <c r="X1597" t="s">
        <v>3700</v>
      </c>
    </row>
    <row r="1598" spans="2:24" hidden="1" x14ac:dyDescent="0.25">
      <c r="B1598" t="s">
        <v>3696</v>
      </c>
      <c r="C1598" t="s">
        <v>3715</v>
      </c>
      <c r="D1598" t="s">
        <v>3715</v>
      </c>
      <c r="E1598">
        <v>-1</v>
      </c>
      <c r="F1598" t="s">
        <v>82</v>
      </c>
      <c r="G1598">
        <v>8</v>
      </c>
      <c r="H1598">
        <v>0</v>
      </c>
      <c r="I1598" t="s">
        <v>3586</v>
      </c>
      <c r="J1598" t="s">
        <v>3587</v>
      </c>
      <c r="K1598">
        <v>10</v>
      </c>
      <c r="L1598">
        <v>-1</v>
      </c>
      <c r="M1598">
        <v>-1</v>
      </c>
      <c r="N1598">
        <v>-1</v>
      </c>
      <c r="O1598">
        <v>-1</v>
      </c>
      <c r="P1598">
        <v>1</v>
      </c>
      <c r="Q1598">
        <v>-1</v>
      </c>
      <c r="S1598" t="s">
        <v>3715</v>
      </c>
      <c r="T1598">
        <v>581</v>
      </c>
      <c r="U1598">
        <v>-1</v>
      </c>
      <c r="V1598">
        <v>-1</v>
      </c>
      <c r="W1598" s="1" t="s">
        <v>3716</v>
      </c>
      <c r="X1598" t="s">
        <v>3716</v>
      </c>
    </row>
    <row r="1599" spans="2:24" hidden="1" x14ac:dyDescent="0.25">
      <c r="B1599" t="s">
        <v>3717</v>
      </c>
      <c r="C1599" t="s">
        <v>3718</v>
      </c>
      <c r="D1599" t="s">
        <v>3718</v>
      </c>
      <c r="E1599">
        <v>-1</v>
      </c>
      <c r="F1599" t="s">
        <v>82</v>
      </c>
      <c r="G1599">
        <v>38</v>
      </c>
      <c r="H1599">
        <v>0</v>
      </c>
      <c r="I1599" t="s">
        <v>27</v>
      </c>
      <c r="J1599" t="s">
        <v>28</v>
      </c>
      <c r="K1599">
        <v>1</v>
      </c>
      <c r="L1599">
        <v>-1</v>
      </c>
      <c r="M1599">
        <v>-1</v>
      </c>
      <c r="N1599">
        <v>-1</v>
      </c>
      <c r="O1599">
        <v>-1</v>
      </c>
      <c r="P1599" t="s">
        <v>97</v>
      </c>
      <c r="Q1599">
        <v>-1</v>
      </c>
      <c r="S1599" t="s">
        <v>3719</v>
      </c>
      <c r="T1599">
        <v>-1</v>
      </c>
      <c r="U1599">
        <v>-1</v>
      </c>
      <c r="V1599">
        <v>-1</v>
      </c>
      <c r="W1599" s="1" t="s">
        <v>3720</v>
      </c>
      <c r="X1599" t="s">
        <v>3720</v>
      </c>
    </row>
    <row r="1600" spans="2:24" hidden="1" x14ac:dyDescent="0.25">
      <c r="B1600" t="s">
        <v>3717</v>
      </c>
      <c r="C1600" t="s">
        <v>3724</v>
      </c>
      <c r="D1600" t="s">
        <v>3724</v>
      </c>
      <c r="E1600">
        <v>-1</v>
      </c>
      <c r="F1600" t="s">
        <v>89</v>
      </c>
      <c r="G1600">
        <v>50</v>
      </c>
      <c r="H1600">
        <v>0</v>
      </c>
      <c r="I1600" t="s">
        <v>27</v>
      </c>
      <c r="J1600" t="s">
        <v>28</v>
      </c>
      <c r="K1600">
        <v>3</v>
      </c>
      <c r="L1600">
        <v>-1</v>
      </c>
      <c r="M1600">
        <v>-1</v>
      </c>
      <c r="N1600">
        <v>-1</v>
      </c>
      <c r="O1600">
        <v>-1</v>
      </c>
      <c r="P1600" t="s">
        <v>97</v>
      </c>
      <c r="Q1600">
        <v>-1</v>
      </c>
      <c r="S1600" t="s">
        <v>3725</v>
      </c>
      <c r="T1600">
        <v>-1</v>
      </c>
      <c r="U1600">
        <v>-1</v>
      </c>
      <c r="V1600">
        <v>-1</v>
      </c>
      <c r="W1600" s="1" t="s">
        <v>3726</v>
      </c>
      <c r="X1600" t="s">
        <v>3726</v>
      </c>
    </row>
    <row r="1601" spans="2:24" hidden="1" x14ac:dyDescent="0.25">
      <c r="B1601" t="s">
        <v>3717</v>
      </c>
      <c r="C1601" t="s">
        <v>3727</v>
      </c>
      <c r="D1601" t="s">
        <v>3727</v>
      </c>
      <c r="E1601">
        <v>-1</v>
      </c>
      <c r="F1601" t="s">
        <v>89</v>
      </c>
      <c r="G1601">
        <v>2000</v>
      </c>
      <c r="H1601">
        <v>0</v>
      </c>
      <c r="I1601" t="s">
        <v>27</v>
      </c>
      <c r="J1601" t="s">
        <v>28</v>
      </c>
      <c r="K1601">
        <v>4</v>
      </c>
      <c r="L1601">
        <v>-1</v>
      </c>
      <c r="M1601">
        <v>-1</v>
      </c>
      <c r="N1601">
        <v>-1</v>
      </c>
      <c r="O1601">
        <v>-1</v>
      </c>
      <c r="P1601" t="s">
        <v>97</v>
      </c>
      <c r="Q1601">
        <v>-1</v>
      </c>
      <c r="S1601" t="s">
        <v>3728</v>
      </c>
      <c r="T1601">
        <v>-1</v>
      </c>
      <c r="U1601">
        <v>-1</v>
      </c>
      <c r="V1601">
        <v>-1</v>
      </c>
      <c r="W1601" s="1" t="s">
        <v>3729</v>
      </c>
      <c r="X1601" t="s">
        <v>3729</v>
      </c>
    </row>
    <row r="1602" spans="2:24" hidden="1" x14ac:dyDescent="0.25">
      <c r="B1602" t="s">
        <v>3717</v>
      </c>
      <c r="C1602" t="s">
        <v>3721</v>
      </c>
      <c r="D1602" t="s">
        <v>3721</v>
      </c>
      <c r="E1602">
        <v>-1</v>
      </c>
      <c r="F1602" t="s">
        <v>82</v>
      </c>
      <c r="G1602">
        <v>38</v>
      </c>
      <c r="H1602">
        <v>0</v>
      </c>
      <c r="I1602" t="s">
        <v>27</v>
      </c>
      <c r="J1602" t="s">
        <v>28</v>
      </c>
      <c r="K1602">
        <v>2</v>
      </c>
      <c r="L1602">
        <v>-1</v>
      </c>
      <c r="M1602">
        <v>-1</v>
      </c>
      <c r="N1602">
        <v>-1</v>
      </c>
      <c r="O1602">
        <v>-1</v>
      </c>
      <c r="P1602" t="s">
        <v>97</v>
      </c>
      <c r="Q1602">
        <v>-1</v>
      </c>
      <c r="S1602" t="s">
        <v>3722</v>
      </c>
      <c r="T1602">
        <v>-1</v>
      </c>
      <c r="U1602">
        <v>-1</v>
      </c>
      <c r="V1602">
        <v>-1</v>
      </c>
      <c r="W1602" s="1" t="s">
        <v>3723</v>
      </c>
      <c r="X1602" t="s">
        <v>3723</v>
      </c>
    </row>
    <row r="1603" spans="2:24" hidden="1" x14ac:dyDescent="0.25">
      <c r="B1603" t="s">
        <v>3730</v>
      </c>
      <c r="C1603" t="s">
        <v>1</v>
      </c>
      <c r="D1603" t="s">
        <v>1</v>
      </c>
      <c r="E1603">
        <v>-1</v>
      </c>
      <c r="F1603" t="s">
        <v>89</v>
      </c>
      <c r="G1603">
        <v>32</v>
      </c>
      <c r="H1603">
        <v>0</v>
      </c>
      <c r="I1603" t="s">
        <v>27</v>
      </c>
      <c r="J1603" t="s">
        <v>28</v>
      </c>
      <c r="K1603">
        <v>5</v>
      </c>
      <c r="L1603">
        <v>-1</v>
      </c>
      <c r="M1603">
        <v>-1</v>
      </c>
      <c r="N1603">
        <v>-1</v>
      </c>
      <c r="O1603">
        <v>-1</v>
      </c>
      <c r="P1603" t="s">
        <v>97</v>
      </c>
      <c r="Q1603">
        <v>-1</v>
      </c>
      <c r="S1603" t="s">
        <v>3742</v>
      </c>
      <c r="T1603">
        <v>-1</v>
      </c>
      <c r="U1603">
        <v>-1</v>
      </c>
      <c r="V1603">
        <v>-1</v>
      </c>
      <c r="W1603" s="1" t="s">
        <v>3743</v>
      </c>
      <c r="X1603" t="s">
        <v>3743</v>
      </c>
    </row>
    <row r="1604" spans="2:24" hidden="1" x14ac:dyDescent="0.25">
      <c r="B1604" t="s">
        <v>3730</v>
      </c>
      <c r="C1604" t="s">
        <v>3681</v>
      </c>
      <c r="D1604" t="s">
        <v>3681</v>
      </c>
      <c r="E1604">
        <v>-1</v>
      </c>
      <c r="F1604" t="s">
        <v>89</v>
      </c>
      <c r="G1604">
        <v>32</v>
      </c>
      <c r="H1604">
        <v>0</v>
      </c>
      <c r="I1604" t="s">
        <v>27</v>
      </c>
      <c r="J1604" t="s">
        <v>28</v>
      </c>
      <c r="K1604">
        <v>8</v>
      </c>
      <c r="L1604">
        <v>-1</v>
      </c>
      <c r="M1604">
        <v>-1</v>
      </c>
      <c r="N1604">
        <v>-1</v>
      </c>
      <c r="O1604">
        <v>-1</v>
      </c>
      <c r="P1604" t="s">
        <v>97</v>
      </c>
      <c r="Q1604">
        <v>-1</v>
      </c>
      <c r="S1604" t="s">
        <v>3750</v>
      </c>
      <c r="T1604">
        <v>-1</v>
      </c>
      <c r="U1604">
        <v>-1</v>
      </c>
      <c r="V1604">
        <v>-1</v>
      </c>
      <c r="W1604" s="1" t="s">
        <v>3751</v>
      </c>
      <c r="X1604" t="s">
        <v>3751</v>
      </c>
    </row>
    <row r="1605" spans="2:24" hidden="1" x14ac:dyDescent="0.25">
      <c r="B1605" t="s">
        <v>3730</v>
      </c>
      <c r="C1605" t="s">
        <v>3684</v>
      </c>
      <c r="D1605" t="s">
        <v>3684</v>
      </c>
      <c r="E1605">
        <v>-1</v>
      </c>
      <c r="F1605" t="s">
        <v>89</v>
      </c>
      <c r="G1605">
        <v>4</v>
      </c>
      <c r="H1605">
        <v>0</v>
      </c>
      <c r="I1605" t="s">
        <v>27</v>
      </c>
      <c r="J1605" t="s">
        <v>28</v>
      </c>
      <c r="K1605">
        <v>9</v>
      </c>
      <c r="L1605">
        <v>-1</v>
      </c>
      <c r="M1605">
        <v>-1</v>
      </c>
      <c r="N1605">
        <v>-1</v>
      </c>
      <c r="O1605">
        <v>-1</v>
      </c>
      <c r="P1605" t="s">
        <v>97</v>
      </c>
      <c r="Q1605">
        <v>-1</v>
      </c>
      <c r="S1605" t="s">
        <v>3752</v>
      </c>
      <c r="T1605">
        <v>-1</v>
      </c>
      <c r="U1605">
        <v>-1</v>
      </c>
      <c r="V1605">
        <v>-1</v>
      </c>
      <c r="W1605" s="1" t="s">
        <v>3753</v>
      </c>
      <c r="X1605" t="s">
        <v>3753</v>
      </c>
    </row>
    <row r="1606" spans="2:24" hidden="1" x14ac:dyDescent="0.25">
      <c r="B1606" t="s">
        <v>3730</v>
      </c>
      <c r="C1606" t="s">
        <v>3744</v>
      </c>
      <c r="D1606" t="s">
        <v>3744</v>
      </c>
      <c r="E1606">
        <v>-1</v>
      </c>
      <c r="F1606" t="s">
        <v>89</v>
      </c>
      <c r="G1606">
        <v>32</v>
      </c>
      <c r="H1606">
        <v>0</v>
      </c>
      <c r="I1606" t="s">
        <v>27</v>
      </c>
      <c r="J1606" t="s">
        <v>28</v>
      </c>
      <c r="K1606">
        <v>6</v>
      </c>
      <c r="L1606">
        <v>-1</v>
      </c>
      <c r="M1606">
        <v>-1</v>
      </c>
      <c r="N1606">
        <v>-1</v>
      </c>
      <c r="O1606">
        <v>-1</v>
      </c>
      <c r="P1606" t="s">
        <v>97</v>
      </c>
      <c r="Q1606">
        <v>-1</v>
      </c>
      <c r="S1606" t="s">
        <v>3745</v>
      </c>
      <c r="T1606">
        <v>-1</v>
      </c>
      <c r="U1606">
        <v>-1</v>
      </c>
      <c r="V1606">
        <v>-1</v>
      </c>
      <c r="W1606" s="1" t="s">
        <v>3746</v>
      </c>
      <c r="X1606" t="s">
        <v>3746</v>
      </c>
    </row>
    <row r="1607" spans="2:24" hidden="1" x14ac:dyDescent="0.25">
      <c r="B1607" t="s">
        <v>3730</v>
      </c>
      <c r="C1607" t="s">
        <v>3747</v>
      </c>
      <c r="D1607" t="s">
        <v>3747</v>
      </c>
      <c r="E1607">
        <v>-1</v>
      </c>
      <c r="F1607" t="s">
        <v>82</v>
      </c>
      <c r="G1607">
        <v>6</v>
      </c>
      <c r="H1607">
        <v>0</v>
      </c>
      <c r="I1607" t="s">
        <v>27</v>
      </c>
      <c r="J1607" t="s">
        <v>28</v>
      </c>
      <c r="K1607">
        <v>7</v>
      </c>
      <c r="L1607">
        <v>-1</v>
      </c>
      <c r="M1607">
        <v>-1</v>
      </c>
      <c r="N1607">
        <v>-1</v>
      </c>
      <c r="O1607">
        <v>-1</v>
      </c>
      <c r="P1607" t="s">
        <v>97</v>
      </c>
      <c r="Q1607">
        <v>-1</v>
      </c>
      <c r="S1607" t="s">
        <v>3748</v>
      </c>
      <c r="T1607">
        <v>-1</v>
      </c>
      <c r="U1607">
        <v>-1</v>
      </c>
      <c r="V1607">
        <v>-1</v>
      </c>
      <c r="W1607" s="1" t="s">
        <v>3749</v>
      </c>
      <c r="X1607" t="s">
        <v>3749</v>
      </c>
    </row>
    <row r="1608" spans="2:24" hidden="1" x14ac:dyDescent="0.25">
      <c r="B1608" t="s">
        <v>3730</v>
      </c>
      <c r="C1608" t="s">
        <v>3731</v>
      </c>
      <c r="D1608" t="s">
        <v>3731</v>
      </c>
      <c r="E1608">
        <v>-1</v>
      </c>
      <c r="F1608" t="s">
        <v>82</v>
      </c>
      <c r="G1608">
        <v>38</v>
      </c>
      <c r="H1608">
        <v>0</v>
      </c>
      <c r="I1608" t="s">
        <v>28</v>
      </c>
      <c r="J1608" t="s">
        <v>27</v>
      </c>
      <c r="K1608">
        <v>1</v>
      </c>
      <c r="L1608">
        <v>-1</v>
      </c>
      <c r="M1608">
        <v>-1</v>
      </c>
      <c r="N1608">
        <v>-1</v>
      </c>
      <c r="O1608">
        <v>-1</v>
      </c>
      <c r="P1608" t="s">
        <v>97</v>
      </c>
      <c r="Q1608">
        <v>-1</v>
      </c>
      <c r="S1608" t="s">
        <v>3732</v>
      </c>
      <c r="T1608">
        <v>-1</v>
      </c>
      <c r="U1608">
        <v>-1</v>
      </c>
      <c r="V1608">
        <v>-1</v>
      </c>
      <c r="W1608" s="1" t="s">
        <v>3733</v>
      </c>
      <c r="X1608" t="s">
        <v>3733</v>
      </c>
    </row>
    <row r="1609" spans="2:24" hidden="1" x14ac:dyDescent="0.25">
      <c r="B1609" t="s">
        <v>3730</v>
      </c>
      <c r="C1609" t="s">
        <v>3687</v>
      </c>
      <c r="D1609" t="s">
        <v>3687</v>
      </c>
      <c r="E1609">
        <v>-1</v>
      </c>
      <c r="F1609" t="s">
        <v>89</v>
      </c>
      <c r="G1609">
        <v>32</v>
      </c>
      <c r="H1609">
        <v>0</v>
      </c>
      <c r="I1609" t="s">
        <v>27</v>
      </c>
      <c r="J1609" t="s">
        <v>28</v>
      </c>
      <c r="K1609">
        <v>10</v>
      </c>
      <c r="L1609">
        <v>-1</v>
      </c>
      <c r="M1609">
        <v>-1</v>
      </c>
      <c r="N1609">
        <v>-1</v>
      </c>
      <c r="O1609">
        <v>-1</v>
      </c>
      <c r="P1609" t="s">
        <v>97</v>
      </c>
      <c r="Q1609">
        <v>-1</v>
      </c>
      <c r="S1609" t="s">
        <v>3754</v>
      </c>
      <c r="T1609">
        <v>-1</v>
      </c>
      <c r="U1609">
        <v>-1</v>
      </c>
      <c r="V1609">
        <v>-1</v>
      </c>
      <c r="W1609" s="1" t="s">
        <v>3755</v>
      </c>
      <c r="X1609" t="s">
        <v>3755</v>
      </c>
    </row>
    <row r="1610" spans="2:24" hidden="1" x14ac:dyDescent="0.25">
      <c r="B1610" t="s">
        <v>3730</v>
      </c>
      <c r="C1610" t="s">
        <v>3690</v>
      </c>
      <c r="D1610" t="s">
        <v>3690</v>
      </c>
      <c r="E1610">
        <v>-1</v>
      </c>
      <c r="F1610" t="s">
        <v>89</v>
      </c>
      <c r="G1610">
        <v>4</v>
      </c>
      <c r="H1610">
        <v>0</v>
      </c>
      <c r="I1610" t="s">
        <v>27</v>
      </c>
      <c r="J1610" t="s">
        <v>28</v>
      </c>
      <c r="K1610">
        <v>11</v>
      </c>
      <c r="L1610">
        <v>-1</v>
      </c>
      <c r="M1610">
        <v>-1</v>
      </c>
      <c r="N1610">
        <v>-1</v>
      </c>
      <c r="O1610">
        <v>-1</v>
      </c>
      <c r="P1610" t="s">
        <v>97</v>
      </c>
      <c r="Q1610">
        <v>-1</v>
      </c>
      <c r="S1610" t="s">
        <v>3756</v>
      </c>
      <c r="T1610">
        <v>-1</v>
      </c>
      <c r="U1610">
        <v>-1</v>
      </c>
      <c r="V1610">
        <v>-1</v>
      </c>
      <c r="W1610" s="1" t="s">
        <v>3757</v>
      </c>
      <c r="X1610" t="s">
        <v>3757</v>
      </c>
    </row>
    <row r="1611" spans="2:24" hidden="1" x14ac:dyDescent="0.25">
      <c r="B1611" t="s">
        <v>3730</v>
      </c>
      <c r="C1611" t="s">
        <v>3737</v>
      </c>
      <c r="D1611" t="s">
        <v>3737</v>
      </c>
      <c r="E1611">
        <v>-1</v>
      </c>
      <c r="F1611" t="s">
        <v>89</v>
      </c>
      <c r="G1611">
        <v>32</v>
      </c>
      <c r="H1611">
        <v>0</v>
      </c>
      <c r="I1611" t="s">
        <v>28</v>
      </c>
      <c r="J1611" t="s">
        <v>28</v>
      </c>
      <c r="K1611">
        <v>3</v>
      </c>
      <c r="L1611">
        <v>-1</v>
      </c>
      <c r="M1611">
        <v>-1</v>
      </c>
      <c r="N1611">
        <v>-1</v>
      </c>
      <c r="O1611">
        <v>-1</v>
      </c>
      <c r="P1611" t="s">
        <v>97</v>
      </c>
      <c r="Q1611">
        <v>-1</v>
      </c>
      <c r="S1611" t="s">
        <v>3738</v>
      </c>
      <c r="T1611">
        <v>-1</v>
      </c>
      <c r="U1611">
        <v>-1</v>
      </c>
      <c r="V1611">
        <v>-1</v>
      </c>
      <c r="W1611" s="1" t="s">
        <v>3739</v>
      </c>
      <c r="X1611" t="s">
        <v>3739</v>
      </c>
    </row>
    <row r="1612" spans="2:24" hidden="1" x14ac:dyDescent="0.25">
      <c r="B1612" t="s">
        <v>3730</v>
      </c>
      <c r="C1612" t="s">
        <v>3734</v>
      </c>
      <c r="D1612" t="s">
        <v>3734</v>
      </c>
      <c r="E1612">
        <v>-1</v>
      </c>
      <c r="F1612" t="s">
        <v>82</v>
      </c>
      <c r="G1612">
        <v>38</v>
      </c>
      <c r="H1612">
        <v>0</v>
      </c>
      <c r="I1612" t="s">
        <v>28</v>
      </c>
      <c r="J1612" t="s">
        <v>28</v>
      </c>
      <c r="K1612">
        <v>2</v>
      </c>
      <c r="L1612">
        <v>-1</v>
      </c>
      <c r="M1612">
        <v>-1</v>
      </c>
      <c r="N1612">
        <v>-1</v>
      </c>
      <c r="O1612">
        <v>-1</v>
      </c>
      <c r="P1612" t="s">
        <v>97</v>
      </c>
      <c r="Q1612">
        <v>-1</v>
      </c>
      <c r="S1612" t="s">
        <v>3735</v>
      </c>
      <c r="T1612">
        <v>-1</v>
      </c>
      <c r="U1612">
        <v>-1</v>
      </c>
      <c r="V1612">
        <v>-1</v>
      </c>
      <c r="W1612" s="1" t="s">
        <v>3736</v>
      </c>
      <c r="X1612" t="s">
        <v>3736</v>
      </c>
    </row>
    <row r="1613" spans="2:24" hidden="1" x14ac:dyDescent="0.25">
      <c r="B1613" t="s">
        <v>3730</v>
      </c>
      <c r="C1613" t="s">
        <v>0</v>
      </c>
      <c r="D1613" t="s">
        <v>0</v>
      </c>
      <c r="E1613">
        <v>-1</v>
      </c>
      <c r="F1613" t="s">
        <v>89</v>
      </c>
      <c r="G1613">
        <v>32</v>
      </c>
      <c r="H1613">
        <v>0</v>
      </c>
      <c r="I1613" t="s">
        <v>27</v>
      </c>
      <c r="J1613" t="s">
        <v>28</v>
      </c>
      <c r="K1613">
        <v>4</v>
      </c>
      <c r="L1613">
        <v>-1</v>
      </c>
      <c r="M1613">
        <v>-1</v>
      </c>
      <c r="N1613">
        <v>-1</v>
      </c>
      <c r="O1613">
        <v>-1</v>
      </c>
      <c r="P1613" t="s">
        <v>97</v>
      </c>
      <c r="Q1613">
        <v>-1</v>
      </c>
      <c r="S1613" t="s">
        <v>3740</v>
      </c>
      <c r="T1613">
        <v>-1</v>
      </c>
      <c r="U1613">
        <v>-1</v>
      </c>
      <c r="V1613">
        <v>-1</v>
      </c>
      <c r="W1613" s="1" t="s">
        <v>3741</v>
      </c>
      <c r="X1613" t="s">
        <v>3741</v>
      </c>
    </row>
    <row r="1614" spans="2:24" hidden="1" x14ac:dyDescent="0.25">
      <c r="B1614" t="s">
        <v>3758</v>
      </c>
      <c r="C1614" t="s">
        <v>3681</v>
      </c>
      <c r="D1614" t="s">
        <v>3681</v>
      </c>
      <c r="E1614">
        <v>-1</v>
      </c>
      <c r="F1614" t="s">
        <v>89</v>
      </c>
      <c r="G1614">
        <v>32</v>
      </c>
      <c r="H1614">
        <v>0</v>
      </c>
      <c r="I1614" t="s">
        <v>27</v>
      </c>
      <c r="J1614" t="s">
        <v>28</v>
      </c>
      <c r="K1614">
        <v>5</v>
      </c>
      <c r="L1614">
        <v>-1</v>
      </c>
      <c r="M1614">
        <v>-1</v>
      </c>
      <c r="N1614">
        <v>-1</v>
      </c>
      <c r="O1614">
        <v>-1</v>
      </c>
      <c r="P1614" t="s">
        <v>97</v>
      </c>
      <c r="Q1614">
        <v>-1</v>
      </c>
      <c r="S1614" t="s">
        <v>3769</v>
      </c>
      <c r="T1614">
        <v>-1</v>
      </c>
      <c r="U1614">
        <v>-1</v>
      </c>
      <c r="V1614">
        <v>-1</v>
      </c>
      <c r="W1614" s="1" t="s">
        <v>3751</v>
      </c>
      <c r="X1614" t="s">
        <v>3751</v>
      </c>
    </row>
    <row r="1615" spans="2:24" hidden="1" x14ac:dyDescent="0.25">
      <c r="B1615" t="s">
        <v>3758</v>
      </c>
      <c r="C1615" t="s">
        <v>3684</v>
      </c>
      <c r="D1615" t="s">
        <v>3684</v>
      </c>
      <c r="E1615">
        <v>-1</v>
      </c>
      <c r="F1615" t="s">
        <v>89</v>
      </c>
      <c r="G1615">
        <v>4</v>
      </c>
      <c r="H1615">
        <v>0</v>
      </c>
      <c r="I1615" t="s">
        <v>27</v>
      </c>
      <c r="J1615" t="s">
        <v>28</v>
      </c>
      <c r="K1615">
        <v>6</v>
      </c>
      <c r="L1615">
        <v>-1</v>
      </c>
      <c r="M1615">
        <v>-1</v>
      </c>
      <c r="N1615">
        <v>-1</v>
      </c>
      <c r="O1615">
        <v>-1</v>
      </c>
      <c r="P1615" t="s">
        <v>97</v>
      </c>
      <c r="Q1615">
        <v>-1</v>
      </c>
      <c r="S1615" t="s">
        <v>3770</v>
      </c>
      <c r="T1615">
        <v>-1</v>
      </c>
      <c r="U1615">
        <v>-1</v>
      </c>
      <c r="V1615">
        <v>-1</v>
      </c>
      <c r="W1615" s="1" t="s">
        <v>3753</v>
      </c>
      <c r="X1615" t="s">
        <v>3753</v>
      </c>
    </row>
    <row r="1616" spans="2:24" hidden="1" x14ac:dyDescent="0.25">
      <c r="B1616" t="s">
        <v>3758</v>
      </c>
      <c r="C1616" t="s">
        <v>3766</v>
      </c>
      <c r="D1616" t="s">
        <v>3766</v>
      </c>
      <c r="E1616">
        <v>-1</v>
      </c>
      <c r="F1616" t="s">
        <v>89</v>
      </c>
      <c r="G1616">
        <v>2000</v>
      </c>
      <c r="H1616">
        <v>0</v>
      </c>
      <c r="I1616" t="s">
        <v>27</v>
      </c>
      <c r="J1616" t="s">
        <v>28</v>
      </c>
      <c r="K1616">
        <v>4</v>
      </c>
      <c r="L1616">
        <v>-1</v>
      </c>
      <c r="M1616">
        <v>-1</v>
      </c>
      <c r="N1616">
        <v>-1</v>
      </c>
      <c r="O1616">
        <v>-1</v>
      </c>
      <c r="P1616" t="s">
        <v>97</v>
      </c>
      <c r="Q1616">
        <v>-1</v>
      </c>
      <c r="S1616" t="s">
        <v>3767</v>
      </c>
      <c r="T1616">
        <v>-1</v>
      </c>
      <c r="U1616">
        <v>-1</v>
      </c>
      <c r="V1616">
        <v>-1</v>
      </c>
      <c r="W1616" s="1" t="s">
        <v>3768</v>
      </c>
      <c r="X1616" t="s">
        <v>3768</v>
      </c>
    </row>
    <row r="1617" spans="2:24" hidden="1" x14ac:dyDescent="0.25">
      <c r="B1617" t="s">
        <v>3758</v>
      </c>
      <c r="C1617" t="s">
        <v>3731</v>
      </c>
      <c r="D1617" t="s">
        <v>3731</v>
      </c>
      <c r="E1617">
        <v>-1</v>
      </c>
      <c r="F1617" t="s">
        <v>2252</v>
      </c>
      <c r="G1617">
        <v>38</v>
      </c>
      <c r="H1617">
        <v>0</v>
      </c>
      <c r="I1617" t="s">
        <v>28</v>
      </c>
      <c r="J1617" t="s">
        <v>27</v>
      </c>
      <c r="K1617">
        <v>1</v>
      </c>
      <c r="L1617">
        <v>-1</v>
      </c>
      <c r="M1617">
        <v>-1</v>
      </c>
      <c r="N1617">
        <v>-1</v>
      </c>
      <c r="O1617">
        <v>-1</v>
      </c>
      <c r="P1617" t="s">
        <v>97</v>
      </c>
      <c r="Q1617">
        <v>-1</v>
      </c>
      <c r="S1617" t="s">
        <v>3759</v>
      </c>
      <c r="T1617">
        <v>-1</v>
      </c>
      <c r="U1617">
        <v>-1</v>
      </c>
      <c r="V1617">
        <v>-1</v>
      </c>
      <c r="W1617" s="1" t="s">
        <v>3733</v>
      </c>
      <c r="X1617" t="s">
        <v>3733</v>
      </c>
    </row>
    <row r="1618" spans="2:24" hidden="1" x14ac:dyDescent="0.25">
      <c r="B1618" t="s">
        <v>3758</v>
      </c>
      <c r="C1618" t="s">
        <v>3760</v>
      </c>
      <c r="D1618" t="s">
        <v>3760</v>
      </c>
      <c r="E1618">
        <v>-1</v>
      </c>
      <c r="F1618" t="s">
        <v>89</v>
      </c>
      <c r="G1618">
        <v>32</v>
      </c>
      <c r="H1618">
        <v>0</v>
      </c>
      <c r="I1618" t="s">
        <v>28</v>
      </c>
      <c r="J1618" t="s">
        <v>28</v>
      </c>
      <c r="K1618">
        <v>2</v>
      </c>
      <c r="L1618">
        <v>-1</v>
      </c>
      <c r="M1618">
        <v>-1</v>
      </c>
      <c r="N1618">
        <v>-1</v>
      </c>
      <c r="O1618">
        <v>-1</v>
      </c>
      <c r="P1618" t="s">
        <v>97</v>
      </c>
      <c r="Q1618">
        <v>-1</v>
      </c>
      <c r="S1618" t="s">
        <v>3761</v>
      </c>
      <c r="T1618">
        <v>-1</v>
      </c>
      <c r="U1618">
        <v>-1</v>
      </c>
      <c r="V1618">
        <v>-1</v>
      </c>
      <c r="W1618" s="1" t="s">
        <v>3762</v>
      </c>
      <c r="X1618" t="s">
        <v>3762</v>
      </c>
    </row>
    <row r="1619" spans="2:24" hidden="1" x14ac:dyDescent="0.25">
      <c r="B1619" t="s">
        <v>3758</v>
      </c>
      <c r="C1619" t="s">
        <v>3763</v>
      </c>
      <c r="D1619" t="s">
        <v>3763</v>
      </c>
      <c r="E1619">
        <v>-1</v>
      </c>
      <c r="F1619" t="s">
        <v>89</v>
      </c>
      <c r="G1619">
        <v>2000</v>
      </c>
      <c r="H1619">
        <v>0</v>
      </c>
      <c r="I1619" t="s">
        <v>27</v>
      </c>
      <c r="J1619" t="s">
        <v>28</v>
      </c>
      <c r="K1619">
        <v>3</v>
      </c>
      <c r="L1619">
        <v>-1</v>
      </c>
      <c r="M1619">
        <v>-1</v>
      </c>
      <c r="N1619">
        <v>-1</v>
      </c>
      <c r="O1619">
        <v>-1</v>
      </c>
      <c r="P1619" t="s">
        <v>97</v>
      </c>
      <c r="Q1619">
        <v>-1</v>
      </c>
      <c r="S1619" t="s">
        <v>3764</v>
      </c>
      <c r="T1619">
        <v>-1</v>
      </c>
      <c r="U1619">
        <v>-1</v>
      </c>
      <c r="V1619">
        <v>-1</v>
      </c>
      <c r="W1619" s="1" t="s">
        <v>3765</v>
      </c>
      <c r="X1619" t="s">
        <v>3765</v>
      </c>
    </row>
    <row r="1620" spans="2:24" hidden="1" x14ac:dyDescent="0.25">
      <c r="B1620" t="s">
        <v>3758</v>
      </c>
      <c r="C1620" t="s">
        <v>3687</v>
      </c>
      <c r="D1620" t="s">
        <v>3687</v>
      </c>
      <c r="E1620">
        <v>-1</v>
      </c>
      <c r="F1620" t="s">
        <v>89</v>
      </c>
      <c r="G1620">
        <v>32</v>
      </c>
      <c r="H1620">
        <v>0</v>
      </c>
      <c r="I1620" t="s">
        <v>27</v>
      </c>
      <c r="J1620" t="s">
        <v>28</v>
      </c>
      <c r="K1620">
        <v>7</v>
      </c>
      <c r="L1620">
        <v>-1</v>
      </c>
      <c r="M1620">
        <v>-1</v>
      </c>
      <c r="N1620">
        <v>-1</v>
      </c>
      <c r="O1620">
        <v>-1</v>
      </c>
      <c r="P1620" t="s">
        <v>97</v>
      </c>
      <c r="Q1620">
        <v>-1</v>
      </c>
      <c r="S1620" t="s">
        <v>3771</v>
      </c>
      <c r="T1620">
        <v>-1</v>
      </c>
      <c r="U1620">
        <v>-1</v>
      </c>
      <c r="V1620">
        <v>-1</v>
      </c>
      <c r="W1620" s="1" t="s">
        <v>3755</v>
      </c>
      <c r="X1620" t="s">
        <v>3755</v>
      </c>
    </row>
    <row r="1621" spans="2:24" hidden="1" x14ac:dyDescent="0.25">
      <c r="B1621" t="s">
        <v>3758</v>
      </c>
      <c r="C1621" t="s">
        <v>3690</v>
      </c>
      <c r="D1621" t="s">
        <v>3690</v>
      </c>
      <c r="E1621">
        <v>-1</v>
      </c>
      <c r="F1621" t="s">
        <v>89</v>
      </c>
      <c r="G1621">
        <v>4</v>
      </c>
      <c r="H1621">
        <v>0</v>
      </c>
      <c r="I1621" t="s">
        <v>27</v>
      </c>
      <c r="J1621" t="s">
        <v>28</v>
      </c>
      <c r="K1621">
        <v>8</v>
      </c>
      <c r="L1621">
        <v>-1</v>
      </c>
      <c r="M1621">
        <v>-1</v>
      </c>
      <c r="N1621">
        <v>-1</v>
      </c>
      <c r="O1621">
        <v>-1</v>
      </c>
      <c r="P1621" t="s">
        <v>97</v>
      </c>
      <c r="Q1621">
        <v>-1</v>
      </c>
      <c r="S1621" t="s">
        <v>3772</v>
      </c>
      <c r="T1621">
        <v>-1</v>
      </c>
      <c r="U1621">
        <v>-1</v>
      </c>
      <c r="V1621">
        <v>-1</v>
      </c>
      <c r="W1621" s="1" t="s">
        <v>3757</v>
      </c>
      <c r="X1621" t="s">
        <v>3757</v>
      </c>
    </row>
    <row r="1622" spans="2:24" hidden="1" x14ac:dyDescent="0.25">
      <c r="B1622" t="s">
        <v>3773</v>
      </c>
      <c r="C1622" t="s">
        <v>282</v>
      </c>
      <c r="D1622" t="s">
        <v>282</v>
      </c>
      <c r="E1622">
        <v>-1</v>
      </c>
      <c r="F1622" t="s">
        <v>89</v>
      </c>
      <c r="G1622">
        <v>15</v>
      </c>
      <c r="H1622">
        <v>0</v>
      </c>
      <c r="I1622" t="s">
        <v>28</v>
      </c>
      <c r="J1622" t="s">
        <v>28</v>
      </c>
      <c r="K1622">
        <v>2</v>
      </c>
      <c r="L1622">
        <v>-1</v>
      </c>
      <c r="M1622">
        <v>-1</v>
      </c>
      <c r="N1622">
        <v>-1</v>
      </c>
      <c r="O1622">
        <v>-1</v>
      </c>
      <c r="P1622">
        <v>1</v>
      </c>
      <c r="Q1622">
        <v>-1</v>
      </c>
      <c r="S1622" t="s">
        <v>3777</v>
      </c>
      <c r="T1622">
        <v>-1</v>
      </c>
      <c r="U1622">
        <v>-1</v>
      </c>
      <c r="W1622" s="1" t="s">
        <v>3778</v>
      </c>
      <c r="X1622" t="s">
        <v>3778</v>
      </c>
    </row>
    <row r="1623" spans="2:24" hidden="1" x14ac:dyDescent="0.25">
      <c r="B1623" t="s">
        <v>3773</v>
      </c>
      <c r="C1623" t="s">
        <v>3774</v>
      </c>
      <c r="D1623" t="s">
        <v>3774</v>
      </c>
      <c r="E1623">
        <v>-1</v>
      </c>
      <c r="F1623" t="s">
        <v>82</v>
      </c>
      <c r="G1623">
        <v>10</v>
      </c>
      <c r="H1623">
        <v>0</v>
      </c>
      <c r="I1623" t="s">
        <v>28</v>
      </c>
      <c r="J1623" t="s">
        <v>28</v>
      </c>
      <c r="K1623">
        <v>1</v>
      </c>
      <c r="L1623">
        <v>-1</v>
      </c>
      <c r="M1623">
        <v>-1</v>
      </c>
      <c r="N1623">
        <v>-1</v>
      </c>
      <c r="O1623">
        <v>-1</v>
      </c>
      <c r="P1623" t="s">
        <v>97</v>
      </c>
      <c r="Q1623">
        <v>-1</v>
      </c>
      <c r="S1623" t="s">
        <v>3775</v>
      </c>
      <c r="T1623">
        <v>-1</v>
      </c>
      <c r="U1623">
        <v>-1</v>
      </c>
      <c r="V1623">
        <v>-1</v>
      </c>
      <c r="W1623" s="1" t="s">
        <v>3776</v>
      </c>
      <c r="X1623" t="s">
        <v>3776</v>
      </c>
    </row>
    <row r="1624" spans="2:24" hidden="1" x14ac:dyDescent="0.25">
      <c r="B1624" t="s">
        <v>3773</v>
      </c>
      <c r="C1624" t="s">
        <v>2062</v>
      </c>
      <c r="D1624" t="s">
        <v>2062</v>
      </c>
      <c r="E1624" t="s">
        <v>3779</v>
      </c>
      <c r="F1624" t="s">
        <v>89</v>
      </c>
      <c r="G1624">
        <v>2</v>
      </c>
      <c r="H1624">
        <v>0</v>
      </c>
      <c r="I1624" t="s">
        <v>28</v>
      </c>
      <c r="J1624" t="s">
        <v>27</v>
      </c>
      <c r="K1624">
        <v>3</v>
      </c>
      <c r="L1624">
        <v>-1</v>
      </c>
      <c r="M1624">
        <v>-1</v>
      </c>
      <c r="N1624">
        <v>-1</v>
      </c>
      <c r="O1624">
        <v>-1</v>
      </c>
      <c r="P1624" t="s">
        <v>97</v>
      </c>
      <c r="Q1624">
        <v>-1</v>
      </c>
      <c r="R1624" t="s">
        <v>27</v>
      </c>
      <c r="S1624" t="s">
        <v>2062</v>
      </c>
      <c r="T1624">
        <v>2</v>
      </c>
      <c r="U1624">
        <v>-1</v>
      </c>
      <c r="W1624" s="1" t="s">
        <v>2064</v>
      </c>
      <c r="X1624" t="s">
        <v>2064</v>
      </c>
    </row>
    <row r="1625" spans="2:24" hidden="1" x14ac:dyDescent="0.25">
      <c r="B1625" t="s">
        <v>3780</v>
      </c>
      <c r="C1625" t="s">
        <v>3781</v>
      </c>
      <c r="D1625" t="s">
        <v>3781</v>
      </c>
      <c r="E1625">
        <v>-1</v>
      </c>
      <c r="F1625" t="s">
        <v>82</v>
      </c>
      <c r="G1625">
        <v>6</v>
      </c>
      <c r="H1625">
        <v>0</v>
      </c>
      <c r="I1625" t="s">
        <v>28</v>
      </c>
      <c r="J1625" t="s">
        <v>28</v>
      </c>
      <c r="K1625">
        <v>1</v>
      </c>
      <c r="L1625">
        <v>-1</v>
      </c>
      <c r="M1625">
        <v>-1</v>
      </c>
      <c r="N1625">
        <v>-1</v>
      </c>
      <c r="O1625">
        <v>-1</v>
      </c>
      <c r="P1625">
        <v>1</v>
      </c>
      <c r="Q1625">
        <v>-1</v>
      </c>
      <c r="S1625" t="s">
        <v>3782</v>
      </c>
      <c r="T1625">
        <v>-1</v>
      </c>
      <c r="U1625">
        <v>-1</v>
      </c>
      <c r="W1625" s="1" t="s">
        <v>3783</v>
      </c>
      <c r="X1625" t="s">
        <v>3784</v>
      </c>
    </row>
    <row r="1626" spans="2:24" hidden="1" x14ac:dyDescent="0.25">
      <c r="B1626" t="s">
        <v>3780</v>
      </c>
      <c r="C1626" t="s">
        <v>3785</v>
      </c>
      <c r="D1626" t="s">
        <v>3785</v>
      </c>
      <c r="E1626">
        <v>-1</v>
      </c>
      <c r="F1626" t="s">
        <v>82</v>
      </c>
      <c r="G1626">
        <v>6</v>
      </c>
      <c r="H1626">
        <v>0</v>
      </c>
      <c r="I1626" t="s">
        <v>28</v>
      </c>
      <c r="J1626" t="s">
        <v>28</v>
      </c>
      <c r="K1626">
        <v>2</v>
      </c>
      <c r="L1626">
        <v>-1</v>
      </c>
      <c r="M1626">
        <v>-1</v>
      </c>
      <c r="N1626">
        <v>-1</v>
      </c>
      <c r="O1626">
        <v>-1</v>
      </c>
      <c r="P1626">
        <v>1</v>
      </c>
      <c r="Q1626">
        <v>-1</v>
      </c>
      <c r="S1626" t="s">
        <v>3786</v>
      </c>
      <c r="T1626">
        <v>-1</v>
      </c>
      <c r="U1626">
        <v>-1</v>
      </c>
      <c r="W1626" s="1" t="s">
        <v>3787</v>
      </c>
      <c r="X1626" t="s">
        <v>3787</v>
      </c>
    </row>
    <row r="1627" spans="2:24" hidden="1" x14ac:dyDescent="0.25">
      <c r="B1627" t="s">
        <v>3788</v>
      </c>
      <c r="C1627" t="s">
        <v>3792</v>
      </c>
      <c r="D1627" t="s">
        <v>3792</v>
      </c>
      <c r="E1627">
        <v>-1</v>
      </c>
      <c r="F1627" t="s">
        <v>89</v>
      </c>
      <c r="G1627">
        <v>15</v>
      </c>
      <c r="H1627">
        <v>0</v>
      </c>
      <c r="I1627" t="s">
        <v>28</v>
      </c>
      <c r="J1627" t="s">
        <v>28</v>
      </c>
      <c r="K1627">
        <v>2</v>
      </c>
      <c r="L1627">
        <v>-1</v>
      </c>
      <c r="M1627">
        <v>-1</v>
      </c>
      <c r="N1627">
        <v>-1</v>
      </c>
      <c r="O1627">
        <v>-1</v>
      </c>
      <c r="P1627">
        <v>1</v>
      </c>
      <c r="Q1627">
        <v>-1</v>
      </c>
      <c r="S1627" t="s">
        <v>3793</v>
      </c>
      <c r="T1627">
        <v>-1</v>
      </c>
      <c r="U1627">
        <v>-1</v>
      </c>
      <c r="W1627" s="1" t="s">
        <v>3778</v>
      </c>
      <c r="X1627" t="s">
        <v>3778</v>
      </c>
    </row>
    <row r="1628" spans="2:24" hidden="1" x14ac:dyDescent="0.25">
      <c r="B1628" t="s">
        <v>3788</v>
      </c>
      <c r="C1628" t="s">
        <v>3794</v>
      </c>
      <c r="D1628" t="s">
        <v>3794</v>
      </c>
      <c r="E1628">
        <v>-1</v>
      </c>
      <c r="F1628" t="s">
        <v>89</v>
      </c>
      <c r="G1628">
        <v>4</v>
      </c>
      <c r="H1628">
        <v>0</v>
      </c>
      <c r="I1628" t="s">
        <v>28</v>
      </c>
      <c r="J1628" t="s">
        <v>28</v>
      </c>
      <c r="K1628">
        <v>3</v>
      </c>
      <c r="L1628">
        <v>-1</v>
      </c>
      <c r="M1628">
        <v>-1</v>
      </c>
      <c r="N1628">
        <v>-1</v>
      </c>
      <c r="O1628">
        <v>-1</v>
      </c>
      <c r="P1628">
        <v>1</v>
      </c>
      <c r="Q1628">
        <v>-1</v>
      </c>
      <c r="S1628" t="s">
        <v>3795</v>
      </c>
      <c r="T1628">
        <v>-1</v>
      </c>
      <c r="U1628">
        <v>-1</v>
      </c>
      <c r="W1628" s="1" t="s">
        <v>3796</v>
      </c>
      <c r="X1628" t="s">
        <v>3796</v>
      </c>
    </row>
    <row r="1629" spans="2:24" hidden="1" x14ac:dyDescent="0.25">
      <c r="B1629" t="s">
        <v>3788</v>
      </c>
      <c r="C1629" t="s">
        <v>3789</v>
      </c>
      <c r="D1629" t="s">
        <v>3789</v>
      </c>
      <c r="E1629">
        <v>-1</v>
      </c>
      <c r="F1629" t="s">
        <v>82</v>
      </c>
      <c r="G1629">
        <v>6</v>
      </c>
      <c r="H1629">
        <v>0</v>
      </c>
      <c r="I1629" t="s">
        <v>28</v>
      </c>
      <c r="J1629" t="s">
        <v>28</v>
      </c>
      <c r="K1629">
        <v>1</v>
      </c>
      <c r="L1629">
        <v>-1</v>
      </c>
      <c r="M1629">
        <v>-1</v>
      </c>
      <c r="N1629">
        <v>-1</v>
      </c>
      <c r="O1629">
        <v>-1</v>
      </c>
      <c r="P1629">
        <v>1</v>
      </c>
      <c r="Q1629">
        <v>-1</v>
      </c>
      <c r="S1629" t="s">
        <v>3790</v>
      </c>
      <c r="T1629">
        <v>-1</v>
      </c>
      <c r="U1629">
        <v>-1</v>
      </c>
      <c r="W1629" s="1" t="s">
        <v>3791</v>
      </c>
      <c r="X1629" t="s">
        <v>3791</v>
      </c>
    </row>
    <row r="1630" spans="2:24" hidden="1" x14ac:dyDescent="0.25">
      <c r="B1630" t="s">
        <v>3788</v>
      </c>
      <c r="C1630" t="s">
        <v>3797</v>
      </c>
      <c r="D1630" t="s">
        <v>3797</v>
      </c>
      <c r="E1630">
        <v>-1</v>
      </c>
      <c r="F1630" t="s">
        <v>82</v>
      </c>
      <c r="G1630">
        <v>6</v>
      </c>
      <c r="H1630">
        <v>0</v>
      </c>
      <c r="I1630" t="s">
        <v>27</v>
      </c>
      <c r="J1630" t="s">
        <v>28</v>
      </c>
      <c r="K1630">
        <v>4</v>
      </c>
      <c r="L1630">
        <v>-1</v>
      </c>
      <c r="M1630">
        <v>-1</v>
      </c>
      <c r="N1630">
        <v>-1</v>
      </c>
      <c r="O1630">
        <v>-1</v>
      </c>
      <c r="P1630">
        <v>1</v>
      </c>
      <c r="Q1630">
        <v>-1</v>
      </c>
      <c r="S1630" t="s">
        <v>3798</v>
      </c>
      <c r="T1630">
        <v>-1</v>
      </c>
      <c r="U1630">
        <v>-1</v>
      </c>
      <c r="W1630" s="1" t="s">
        <v>3799</v>
      </c>
      <c r="X1630" t="s">
        <v>3799</v>
      </c>
    </row>
    <row r="1631" spans="2:24" hidden="1" x14ac:dyDescent="0.25">
      <c r="B1631" t="s">
        <v>3788</v>
      </c>
      <c r="C1631" t="s">
        <v>3800</v>
      </c>
      <c r="D1631" t="s">
        <v>3800</v>
      </c>
      <c r="E1631">
        <v>-1</v>
      </c>
      <c r="F1631" t="s">
        <v>82</v>
      </c>
      <c r="G1631">
        <v>6</v>
      </c>
      <c r="H1631">
        <v>0</v>
      </c>
      <c r="I1631" t="s">
        <v>27</v>
      </c>
      <c r="J1631" t="s">
        <v>28</v>
      </c>
      <c r="K1631">
        <v>5</v>
      </c>
      <c r="L1631">
        <v>-1</v>
      </c>
      <c r="M1631">
        <v>-1</v>
      </c>
      <c r="N1631">
        <v>-1</v>
      </c>
      <c r="O1631">
        <v>-1</v>
      </c>
      <c r="P1631">
        <v>1</v>
      </c>
      <c r="Q1631">
        <v>-1</v>
      </c>
      <c r="S1631" t="s">
        <v>3801</v>
      </c>
      <c r="T1631">
        <v>-1</v>
      </c>
      <c r="U1631">
        <v>-1</v>
      </c>
      <c r="W1631" s="1" t="s">
        <v>3802</v>
      </c>
      <c r="X1631" t="s">
        <v>3802</v>
      </c>
    </row>
    <row r="1632" spans="2:24" hidden="1" x14ac:dyDescent="0.25">
      <c r="B1632" t="s">
        <v>3788</v>
      </c>
      <c r="C1632" t="s">
        <v>3803</v>
      </c>
      <c r="D1632" t="s">
        <v>3803</v>
      </c>
      <c r="E1632">
        <v>-1</v>
      </c>
      <c r="F1632" t="s">
        <v>120</v>
      </c>
      <c r="G1632">
        <v>26</v>
      </c>
      <c r="H1632">
        <v>6</v>
      </c>
      <c r="I1632" t="s">
        <v>27</v>
      </c>
      <c r="J1632" t="s">
        <v>28</v>
      </c>
      <c r="K1632">
        <v>6</v>
      </c>
      <c r="L1632">
        <v>-1</v>
      </c>
      <c r="M1632">
        <v>-1</v>
      </c>
      <c r="N1632">
        <v>-1</v>
      </c>
      <c r="O1632">
        <v>-1</v>
      </c>
      <c r="P1632">
        <v>1</v>
      </c>
      <c r="Q1632">
        <v>-1</v>
      </c>
      <c r="S1632" t="s">
        <v>3804</v>
      </c>
      <c r="T1632">
        <v>-1</v>
      </c>
      <c r="U1632">
        <v>-1</v>
      </c>
      <c r="W1632" s="1" t="s">
        <v>3805</v>
      </c>
      <c r="X1632" t="s">
        <v>3805</v>
      </c>
    </row>
    <row r="1633" spans="2:24" hidden="1" x14ac:dyDescent="0.25">
      <c r="B1633" t="s">
        <v>3788</v>
      </c>
      <c r="C1633" t="s">
        <v>3806</v>
      </c>
      <c r="D1633" t="s">
        <v>3806</v>
      </c>
      <c r="E1633">
        <v>-1</v>
      </c>
      <c r="F1633" t="s">
        <v>89</v>
      </c>
      <c r="G1633">
        <v>4</v>
      </c>
      <c r="H1633">
        <v>0</v>
      </c>
      <c r="I1633" t="s">
        <v>27</v>
      </c>
      <c r="J1633" t="s">
        <v>28</v>
      </c>
      <c r="K1633">
        <v>7</v>
      </c>
      <c r="L1633">
        <v>-1</v>
      </c>
      <c r="M1633">
        <v>-1</v>
      </c>
      <c r="N1633">
        <v>-1</v>
      </c>
      <c r="O1633">
        <v>-1</v>
      </c>
      <c r="P1633">
        <v>1</v>
      </c>
      <c r="Q1633">
        <v>-1</v>
      </c>
      <c r="S1633" t="s">
        <v>3807</v>
      </c>
      <c r="T1633">
        <v>-1</v>
      </c>
      <c r="U1633">
        <v>-1</v>
      </c>
      <c r="W1633" s="1" t="s">
        <v>3808</v>
      </c>
      <c r="X1633" t="s">
        <v>3808</v>
      </c>
    </row>
    <row r="1634" spans="2:24" hidden="1" x14ac:dyDescent="0.25">
      <c r="B1634" t="s">
        <v>3809</v>
      </c>
      <c r="C1634" t="s">
        <v>3785</v>
      </c>
      <c r="D1634" t="s">
        <v>3785</v>
      </c>
      <c r="E1634">
        <v>-1</v>
      </c>
      <c r="F1634" t="s">
        <v>82</v>
      </c>
      <c r="G1634">
        <v>6</v>
      </c>
      <c r="H1634">
        <v>0</v>
      </c>
      <c r="I1634" t="s">
        <v>28</v>
      </c>
      <c r="J1634" t="s">
        <v>28</v>
      </c>
      <c r="K1634">
        <v>1</v>
      </c>
      <c r="L1634">
        <v>-1</v>
      </c>
      <c r="M1634">
        <v>-1</v>
      </c>
      <c r="N1634">
        <v>-1</v>
      </c>
      <c r="O1634">
        <v>-1</v>
      </c>
      <c r="P1634">
        <v>1</v>
      </c>
      <c r="Q1634">
        <v>-1</v>
      </c>
      <c r="S1634" t="s">
        <v>3810</v>
      </c>
      <c r="T1634">
        <v>-1</v>
      </c>
      <c r="U1634">
        <v>-1</v>
      </c>
      <c r="W1634" s="1" t="s">
        <v>3787</v>
      </c>
      <c r="X1634" t="s">
        <v>3787</v>
      </c>
    </row>
    <row r="1635" spans="2:24" hidden="1" x14ac:dyDescent="0.25">
      <c r="B1635" t="s">
        <v>3809</v>
      </c>
      <c r="C1635" t="s">
        <v>3811</v>
      </c>
      <c r="D1635" t="s">
        <v>3811</v>
      </c>
      <c r="E1635">
        <v>-1</v>
      </c>
      <c r="F1635" t="s">
        <v>82</v>
      </c>
      <c r="G1635">
        <v>6</v>
      </c>
      <c r="H1635">
        <v>0</v>
      </c>
      <c r="I1635" t="s">
        <v>28</v>
      </c>
      <c r="J1635" t="s">
        <v>28</v>
      </c>
      <c r="K1635">
        <v>2</v>
      </c>
      <c r="L1635">
        <v>-1</v>
      </c>
      <c r="M1635">
        <v>-1</v>
      </c>
      <c r="N1635">
        <v>-1</v>
      </c>
      <c r="O1635">
        <v>-1</v>
      </c>
      <c r="P1635">
        <v>1</v>
      </c>
      <c r="Q1635">
        <v>-1</v>
      </c>
      <c r="S1635" t="s">
        <v>3812</v>
      </c>
      <c r="T1635">
        <v>-1</v>
      </c>
      <c r="U1635">
        <v>-1</v>
      </c>
      <c r="W1635" s="1" t="s">
        <v>3813</v>
      </c>
      <c r="X1635" t="s">
        <v>3813</v>
      </c>
    </row>
    <row r="1636" spans="2:24" hidden="1" x14ac:dyDescent="0.25">
      <c r="B1636" t="s">
        <v>3814</v>
      </c>
      <c r="C1636" t="s">
        <v>3822</v>
      </c>
      <c r="D1636" t="s">
        <v>3822</v>
      </c>
      <c r="E1636">
        <v>-1</v>
      </c>
      <c r="F1636" t="s">
        <v>89</v>
      </c>
      <c r="G1636">
        <v>50</v>
      </c>
      <c r="H1636">
        <v>0</v>
      </c>
      <c r="I1636" t="s">
        <v>27</v>
      </c>
      <c r="J1636" t="s">
        <v>28</v>
      </c>
      <c r="K1636">
        <v>4</v>
      </c>
      <c r="L1636">
        <v>-1</v>
      </c>
      <c r="M1636">
        <v>-1</v>
      </c>
      <c r="N1636">
        <v>-1</v>
      </c>
      <c r="O1636">
        <v>-1</v>
      </c>
      <c r="P1636">
        <v>1</v>
      </c>
      <c r="Q1636">
        <v>-1</v>
      </c>
      <c r="S1636" t="s">
        <v>3823</v>
      </c>
      <c r="T1636">
        <v>-1</v>
      </c>
      <c r="U1636">
        <v>-1</v>
      </c>
      <c r="W1636" s="1" t="s">
        <v>3824</v>
      </c>
      <c r="X1636" t="s">
        <v>3824</v>
      </c>
    </row>
    <row r="1637" spans="2:24" hidden="1" x14ac:dyDescent="0.25">
      <c r="B1637" t="s">
        <v>3814</v>
      </c>
      <c r="C1637" t="s">
        <v>3819</v>
      </c>
      <c r="D1637" t="s">
        <v>3819</v>
      </c>
      <c r="E1637">
        <v>-1</v>
      </c>
      <c r="F1637" t="s">
        <v>89</v>
      </c>
      <c r="G1637">
        <v>5</v>
      </c>
      <c r="H1637">
        <v>0</v>
      </c>
      <c r="I1637" t="s">
        <v>27</v>
      </c>
      <c r="J1637" t="s">
        <v>28</v>
      </c>
      <c r="K1637">
        <v>3</v>
      </c>
      <c r="L1637">
        <v>-1</v>
      </c>
      <c r="M1637">
        <v>-1</v>
      </c>
      <c r="N1637">
        <v>-1</v>
      </c>
      <c r="O1637">
        <v>-1</v>
      </c>
      <c r="P1637">
        <v>1</v>
      </c>
      <c r="Q1637">
        <v>-1</v>
      </c>
      <c r="S1637" t="s">
        <v>3820</v>
      </c>
      <c r="T1637">
        <v>-1</v>
      </c>
      <c r="U1637">
        <v>-1</v>
      </c>
      <c r="W1637" s="1" t="s">
        <v>3821</v>
      </c>
      <c r="X1637" t="s">
        <v>3821</v>
      </c>
    </row>
    <row r="1638" spans="2:24" hidden="1" x14ac:dyDescent="0.25">
      <c r="B1638" t="s">
        <v>3814</v>
      </c>
      <c r="C1638" t="s">
        <v>3825</v>
      </c>
      <c r="D1638" t="s">
        <v>3825</v>
      </c>
      <c r="E1638">
        <v>-1</v>
      </c>
      <c r="F1638" t="s">
        <v>89</v>
      </c>
      <c r="G1638">
        <v>5</v>
      </c>
      <c r="H1638">
        <v>0</v>
      </c>
      <c r="I1638" t="s">
        <v>28</v>
      </c>
      <c r="J1638" t="s">
        <v>27</v>
      </c>
      <c r="K1638">
        <v>5</v>
      </c>
      <c r="L1638">
        <v>-1</v>
      </c>
      <c r="M1638">
        <v>-1</v>
      </c>
      <c r="N1638">
        <v>-1</v>
      </c>
      <c r="O1638">
        <v>-1</v>
      </c>
      <c r="P1638">
        <v>1</v>
      </c>
      <c r="Q1638">
        <v>-1</v>
      </c>
      <c r="S1638" t="s">
        <v>3826</v>
      </c>
      <c r="T1638">
        <v>-1</v>
      </c>
      <c r="U1638">
        <v>-1</v>
      </c>
      <c r="W1638" s="1" t="s">
        <v>3827</v>
      </c>
      <c r="X1638" t="s">
        <v>3827</v>
      </c>
    </row>
    <row r="1639" spans="2:24" hidden="1" x14ac:dyDescent="0.25">
      <c r="B1639" t="s">
        <v>3814</v>
      </c>
      <c r="C1639" t="s">
        <v>3785</v>
      </c>
      <c r="D1639" t="s">
        <v>3785</v>
      </c>
      <c r="E1639">
        <v>-1</v>
      </c>
      <c r="F1639" t="s">
        <v>82</v>
      </c>
      <c r="G1639">
        <v>6</v>
      </c>
      <c r="H1639">
        <v>0</v>
      </c>
      <c r="I1639" t="s">
        <v>28</v>
      </c>
      <c r="J1639" t="s">
        <v>28</v>
      </c>
      <c r="K1639">
        <v>1</v>
      </c>
      <c r="L1639">
        <v>-1</v>
      </c>
      <c r="M1639">
        <v>-1</v>
      </c>
      <c r="N1639">
        <v>-1</v>
      </c>
      <c r="O1639">
        <v>-1</v>
      </c>
      <c r="P1639">
        <v>1</v>
      </c>
      <c r="Q1639">
        <v>-1</v>
      </c>
      <c r="S1639" t="s">
        <v>3815</v>
      </c>
      <c r="T1639">
        <v>-1</v>
      </c>
      <c r="U1639">
        <v>-1</v>
      </c>
      <c r="W1639" s="1" t="s">
        <v>3787</v>
      </c>
      <c r="X1639" t="s">
        <v>3787</v>
      </c>
    </row>
    <row r="1640" spans="2:24" hidden="1" x14ac:dyDescent="0.25">
      <c r="B1640" t="s">
        <v>3814</v>
      </c>
      <c r="C1640" t="s">
        <v>3816</v>
      </c>
      <c r="D1640" t="s">
        <v>3816</v>
      </c>
      <c r="E1640">
        <v>-1</v>
      </c>
      <c r="F1640" t="s">
        <v>89</v>
      </c>
      <c r="G1640">
        <v>30</v>
      </c>
      <c r="H1640">
        <v>0</v>
      </c>
      <c r="I1640" t="s">
        <v>28</v>
      </c>
      <c r="J1640" t="s">
        <v>28</v>
      </c>
      <c r="K1640">
        <v>2</v>
      </c>
      <c r="L1640">
        <v>-1</v>
      </c>
      <c r="M1640">
        <v>-1</v>
      </c>
      <c r="N1640">
        <v>-1</v>
      </c>
      <c r="O1640">
        <v>-1</v>
      </c>
      <c r="P1640">
        <v>1</v>
      </c>
      <c r="Q1640">
        <v>-1</v>
      </c>
      <c r="S1640" t="s">
        <v>3817</v>
      </c>
      <c r="T1640">
        <v>-1</v>
      </c>
      <c r="U1640">
        <v>-1</v>
      </c>
      <c r="W1640" s="1" t="s">
        <v>3818</v>
      </c>
      <c r="X1640" t="s">
        <v>3818</v>
      </c>
    </row>
    <row r="1641" spans="2:24" ht="30" hidden="1" x14ac:dyDescent="0.25">
      <c r="B1641" t="s">
        <v>3828</v>
      </c>
      <c r="C1641" t="s">
        <v>282</v>
      </c>
      <c r="D1641" t="s">
        <v>282</v>
      </c>
      <c r="E1641">
        <v>-1</v>
      </c>
      <c r="F1641" t="s">
        <v>89</v>
      </c>
      <c r="G1641">
        <v>15</v>
      </c>
      <c r="H1641">
        <v>0</v>
      </c>
      <c r="I1641" t="s">
        <v>3587</v>
      </c>
      <c r="J1641" t="s">
        <v>3587</v>
      </c>
      <c r="K1641">
        <v>2</v>
      </c>
      <c r="L1641">
        <v>-1</v>
      </c>
      <c r="M1641">
        <v>-1</v>
      </c>
      <c r="N1641">
        <v>-1</v>
      </c>
      <c r="O1641">
        <v>-1</v>
      </c>
      <c r="P1641">
        <v>1</v>
      </c>
      <c r="Q1641">
        <v>-1</v>
      </c>
      <c r="S1641" t="s">
        <v>3831</v>
      </c>
      <c r="T1641">
        <v>581</v>
      </c>
      <c r="U1641">
        <v>-1</v>
      </c>
      <c r="V1641">
        <v>-1</v>
      </c>
      <c r="W1641" s="1" t="s">
        <v>3832</v>
      </c>
      <c r="X1641" t="s">
        <v>3832</v>
      </c>
    </row>
    <row r="1642" spans="2:24" hidden="1" x14ac:dyDescent="0.25">
      <c r="B1642" t="s">
        <v>3828</v>
      </c>
      <c r="C1642" t="s">
        <v>3697</v>
      </c>
      <c r="D1642" t="s">
        <v>3697</v>
      </c>
      <c r="E1642" t="s">
        <v>88</v>
      </c>
      <c r="F1642" t="s">
        <v>89</v>
      </c>
      <c r="G1642">
        <v>8</v>
      </c>
      <c r="H1642">
        <v>0</v>
      </c>
      <c r="I1642" t="s">
        <v>3586</v>
      </c>
      <c r="J1642" t="s">
        <v>3587</v>
      </c>
      <c r="K1642">
        <v>5</v>
      </c>
      <c r="L1642">
        <v>-1</v>
      </c>
      <c r="M1642">
        <v>-1</v>
      </c>
      <c r="N1642">
        <v>-1</v>
      </c>
      <c r="O1642">
        <v>-1</v>
      </c>
      <c r="P1642">
        <v>1</v>
      </c>
      <c r="Q1642">
        <v>-1</v>
      </c>
      <c r="S1642" t="s">
        <v>3697</v>
      </c>
      <c r="T1642">
        <v>581</v>
      </c>
      <c r="U1642">
        <v>-1</v>
      </c>
      <c r="V1642">
        <v>-1</v>
      </c>
      <c r="W1642" s="1" t="s">
        <v>3698</v>
      </c>
      <c r="X1642" t="s">
        <v>3698</v>
      </c>
    </row>
    <row r="1643" spans="2:24" hidden="1" x14ac:dyDescent="0.25">
      <c r="B1643" t="s">
        <v>3828</v>
      </c>
      <c r="C1643" t="s">
        <v>560</v>
      </c>
      <c r="D1643" t="s">
        <v>560</v>
      </c>
      <c r="E1643">
        <v>-1</v>
      </c>
      <c r="F1643" t="s">
        <v>89</v>
      </c>
      <c r="G1643">
        <v>4</v>
      </c>
      <c r="H1643">
        <v>0</v>
      </c>
      <c r="I1643" t="s">
        <v>3587</v>
      </c>
      <c r="J1643" t="s">
        <v>3587</v>
      </c>
      <c r="K1643">
        <v>4</v>
      </c>
      <c r="L1643">
        <v>-1</v>
      </c>
      <c r="M1643">
        <v>-1</v>
      </c>
      <c r="N1643">
        <v>-1</v>
      </c>
      <c r="O1643">
        <v>-1</v>
      </c>
      <c r="P1643">
        <v>1</v>
      </c>
      <c r="Q1643">
        <v>-1</v>
      </c>
      <c r="S1643" t="s">
        <v>3835</v>
      </c>
      <c r="T1643">
        <v>581</v>
      </c>
      <c r="U1643">
        <v>-1</v>
      </c>
      <c r="V1643">
        <v>-1</v>
      </c>
      <c r="W1643" s="1" t="s">
        <v>3836</v>
      </c>
      <c r="X1643" t="s">
        <v>3836</v>
      </c>
    </row>
    <row r="1644" spans="2:24" hidden="1" x14ac:dyDescent="0.25">
      <c r="B1644" t="s">
        <v>3828</v>
      </c>
      <c r="C1644" t="s">
        <v>3837</v>
      </c>
      <c r="D1644" t="s">
        <v>3837</v>
      </c>
      <c r="E1644">
        <v>-1</v>
      </c>
      <c r="F1644" t="s">
        <v>89</v>
      </c>
      <c r="G1644">
        <v>4</v>
      </c>
      <c r="H1644">
        <v>0</v>
      </c>
      <c r="I1644" t="s">
        <v>3586</v>
      </c>
      <c r="J1644" t="s">
        <v>3587</v>
      </c>
      <c r="K1644">
        <v>6</v>
      </c>
      <c r="L1644">
        <v>-1</v>
      </c>
      <c r="M1644">
        <v>-1</v>
      </c>
      <c r="N1644">
        <v>-1</v>
      </c>
      <c r="O1644">
        <v>-1</v>
      </c>
      <c r="P1644">
        <v>1</v>
      </c>
      <c r="Q1644">
        <v>-1</v>
      </c>
      <c r="S1644" t="s">
        <v>3838</v>
      </c>
      <c r="T1644">
        <v>581</v>
      </c>
      <c r="U1644">
        <v>-1</v>
      </c>
      <c r="V1644">
        <v>-1</v>
      </c>
      <c r="W1644" s="1" t="s">
        <v>3839</v>
      </c>
      <c r="X1644" t="s">
        <v>3839</v>
      </c>
    </row>
    <row r="1645" spans="2:24" hidden="1" x14ac:dyDescent="0.25">
      <c r="B1645" t="s">
        <v>3828</v>
      </c>
      <c r="C1645" t="s">
        <v>3849</v>
      </c>
      <c r="D1645" t="s">
        <v>3849</v>
      </c>
      <c r="E1645">
        <v>-1</v>
      </c>
      <c r="F1645" t="s">
        <v>89</v>
      </c>
      <c r="G1645">
        <v>4</v>
      </c>
      <c r="H1645">
        <v>0</v>
      </c>
      <c r="I1645" t="s">
        <v>3586</v>
      </c>
      <c r="J1645" t="s">
        <v>3587</v>
      </c>
      <c r="K1645">
        <v>10</v>
      </c>
      <c r="L1645">
        <v>-1</v>
      </c>
      <c r="M1645">
        <v>-1</v>
      </c>
      <c r="N1645">
        <v>-1</v>
      </c>
      <c r="O1645">
        <v>-1</v>
      </c>
      <c r="P1645">
        <v>1</v>
      </c>
      <c r="Q1645">
        <v>-1</v>
      </c>
      <c r="S1645" t="s">
        <v>3850</v>
      </c>
      <c r="T1645">
        <v>581</v>
      </c>
      <c r="U1645">
        <v>-1</v>
      </c>
      <c r="V1645">
        <v>-1</v>
      </c>
      <c r="W1645" s="1" t="s">
        <v>935</v>
      </c>
      <c r="X1645" t="s">
        <v>935</v>
      </c>
    </row>
    <row r="1646" spans="2:24" hidden="1" x14ac:dyDescent="0.25">
      <c r="B1646" t="s">
        <v>3828</v>
      </c>
      <c r="C1646" t="s">
        <v>3876</v>
      </c>
      <c r="D1646" t="s">
        <v>3876</v>
      </c>
      <c r="E1646">
        <v>-1</v>
      </c>
      <c r="F1646" t="s">
        <v>82</v>
      </c>
      <c r="G1646">
        <v>10</v>
      </c>
      <c r="H1646">
        <v>0</v>
      </c>
      <c r="I1646" t="s">
        <v>3586</v>
      </c>
      <c r="J1646" t="s">
        <v>3587</v>
      </c>
      <c r="K1646">
        <v>21</v>
      </c>
      <c r="L1646">
        <v>-1</v>
      </c>
      <c r="M1646">
        <v>-1</v>
      </c>
      <c r="N1646">
        <v>-1</v>
      </c>
      <c r="O1646">
        <v>-1</v>
      </c>
      <c r="P1646">
        <v>1</v>
      </c>
      <c r="Q1646">
        <v>-1</v>
      </c>
      <c r="S1646" t="s">
        <v>3877</v>
      </c>
      <c r="T1646">
        <v>581</v>
      </c>
      <c r="U1646">
        <v>-1</v>
      </c>
      <c r="V1646">
        <v>-1</v>
      </c>
      <c r="W1646" s="1" t="s">
        <v>3878</v>
      </c>
      <c r="X1646" t="s">
        <v>3878</v>
      </c>
    </row>
    <row r="1647" spans="2:24" hidden="1" x14ac:dyDescent="0.25">
      <c r="B1647" t="s">
        <v>3828</v>
      </c>
      <c r="C1647" t="s">
        <v>3860</v>
      </c>
      <c r="D1647" t="s">
        <v>3860</v>
      </c>
      <c r="E1647">
        <v>-1</v>
      </c>
      <c r="F1647" t="s">
        <v>120</v>
      </c>
      <c r="G1647">
        <v>19</v>
      </c>
      <c r="H1647">
        <v>0</v>
      </c>
      <c r="I1647" t="s">
        <v>3586</v>
      </c>
      <c r="J1647" t="s">
        <v>3587</v>
      </c>
      <c r="K1647">
        <v>14</v>
      </c>
      <c r="L1647">
        <v>-1</v>
      </c>
      <c r="M1647">
        <v>-1</v>
      </c>
      <c r="N1647">
        <v>-1</v>
      </c>
      <c r="O1647">
        <v>-1</v>
      </c>
      <c r="P1647">
        <v>1</v>
      </c>
      <c r="Q1647">
        <v>-1</v>
      </c>
      <c r="S1647" t="s">
        <v>3861</v>
      </c>
      <c r="T1647">
        <v>581</v>
      </c>
      <c r="U1647">
        <v>-1</v>
      </c>
      <c r="V1647">
        <v>-1</v>
      </c>
      <c r="W1647" s="1" t="s">
        <v>3706</v>
      </c>
      <c r="X1647" t="s">
        <v>3706</v>
      </c>
    </row>
    <row r="1648" spans="2:24" hidden="1" x14ac:dyDescent="0.25">
      <c r="B1648" t="s">
        <v>3828</v>
      </c>
      <c r="C1648" t="s">
        <v>3862</v>
      </c>
      <c r="D1648" t="s">
        <v>3862</v>
      </c>
      <c r="E1648">
        <v>-1</v>
      </c>
      <c r="F1648" t="s">
        <v>89</v>
      </c>
      <c r="G1648">
        <v>38</v>
      </c>
      <c r="H1648">
        <v>0</v>
      </c>
      <c r="I1648" t="s">
        <v>3586</v>
      </c>
      <c r="J1648" t="s">
        <v>3587</v>
      </c>
      <c r="K1648">
        <v>15</v>
      </c>
      <c r="L1648">
        <v>-1</v>
      </c>
      <c r="M1648">
        <v>-1</v>
      </c>
      <c r="N1648">
        <v>-1</v>
      </c>
      <c r="O1648">
        <v>-1</v>
      </c>
      <c r="P1648">
        <v>1</v>
      </c>
      <c r="Q1648">
        <v>-1</v>
      </c>
      <c r="S1648" t="s">
        <v>3863</v>
      </c>
      <c r="T1648">
        <v>581</v>
      </c>
      <c r="U1648">
        <v>-1</v>
      </c>
      <c r="V1648">
        <v>-1</v>
      </c>
      <c r="W1648" s="1" t="s">
        <v>3708</v>
      </c>
      <c r="X1648" t="s">
        <v>3708</v>
      </c>
    </row>
    <row r="1649" spans="2:24" hidden="1" x14ac:dyDescent="0.25">
      <c r="B1649" t="s">
        <v>3828</v>
      </c>
      <c r="C1649" t="s">
        <v>3868</v>
      </c>
      <c r="D1649" t="s">
        <v>3868</v>
      </c>
      <c r="E1649">
        <v>-1</v>
      </c>
      <c r="F1649" t="s">
        <v>89</v>
      </c>
      <c r="G1649">
        <v>255</v>
      </c>
      <c r="H1649">
        <v>0</v>
      </c>
      <c r="I1649" t="s">
        <v>3586</v>
      </c>
      <c r="J1649" t="s">
        <v>3587</v>
      </c>
      <c r="K1649">
        <v>18</v>
      </c>
      <c r="L1649">
        <v>-1</v>
      </c>
      <c r="M1649">
        <v>-1</v>
      </c>
      <c r="N1649">
        <v>-1</v>
      </c>
      <c r="O1649">
        <v>-1</v>
      </c>
      <c r="P1649">
        <v>1</v>
      </c>
      <c r="Q1649">
        <v>-1</v>
      </c>
      <c r="S1649" t="s">
        <v>3869</v>
      </c>
      <c r="T1649">
        <v>581</v>
      </c>
      <c r="U1649">
        <v>-1</v>
      </c>
      <c r="V1649">
        <v>-1</v>
      </c>
      <c r="W1649" s="1" t="s">
        <v>3870</v>
      </c>
      <c r="X1649" t="s">
        <v>3870</v>
      </c>
    </row>
    <row r="1650" spans="2:24" hidden="1" x14ac:dyDescent="0.25">
      <c r="B1650" t="s">
        <v>3828</v>
      </c>
      <c r="C1650" t="s">
        <v>3851</v>
      </c>
      <c r="D1650" t="s">
        <v>3851</v>
      </c>
      <c r="E1650">
        <v>-1</v>
      </c>
      <c r="F1650" t="s">
        <v>82</v>
      </c>
      <c r="G1650">
        <v>10</v>
      </c>
      <c r="H1650">
        <v>0</v>
      </c>
      <c r="I1650" t="s">
        <v>3586</v>
      </c>
      <c r="J1650" t="s">
        <v>3587</v>
      </c>
      <c r="K1650">
        <v>11</v>
      </c>
      <c r="L1650">
        <v>-1</v>
      </c>
      <c r="M1650">
        <v>-1</v>
      </c>
      <c r="N1650">
        <v>-1</v>
      </c>
      <c r="O1650">
        <v>-1</v>
      </c>
      <c r="P1650">
        <v>1</v>
      </c>
      <c r="Q1650">
        <v>-1</v>
      </c>
      <c r="S1650" t="s">
        <v>3852</v>
      </c>
      <c r="T1650">
        <v>581</v>
      </c>
      <c r="U1650">
        <v>-1</v>
      </c>
      <c r="V1650">
        <v>-1</v>
      </c>
      <c r="W1650" s="1" t="s">
        <v>3853</v>
      </c>
      <c r="X1650" t="s">
        <v>3853</v>
      </c>
    </row>
    <row r="1651" spans="2:24" hidden="1" x14ac:dyDescent="0.25">
      <c r="B1651" t="s">
        <v>3828</v>
      </c>
      <c r="C1651" t="s">
        <v>3854</v>
      </c>
      <c r="D1651" t="s">
        <v>3854</v>
      </c>
      <c r="E1651">
        <v>-1</v>
      </c>
      <c r="F1651" t="s">
        <v>38</v>
      </c>
      <c r="G1651">
        <v>15</v>
      </c>
      <c r="H1651">
        <v>0</v>
      </c>
      <c r="I1651" t="s">
        <v>3586</v>
      </c>
      <c r="J1651" t="s">
        <v>3587</v>
      </c>
      <c r="K1651">
        <v>12</v>
      </c>
      <c r="L1651">
        <v>-1</v>
      </c>
      <c r="M1651">
        <v>-1</v>
      </c>
      <c r="N1651">
        <v>-1</v>
      </c>
      <c r="O1651">
        <v>-1</v>
      </c>
      <c r="P1651">
        <v>1</v>
      </c>
      <c r="Q1651">
        <v>-1</v>
      </c>
      <c r="S1651" t="s">
        <v>3855</v>
      </c>
      <c r="T1651">
        <v>581</v>
      </c>
      <c r="U1651">
        <v>-1</v>
      </c>
      <c r="V1651">
        <v>-1</v>
      </c>
      <c r="W1651" s="1" t="s">
        <v>3856</v>
      </c>
      <c r="X1651" t="s">
        <v>3856</v>
      </c>
    </row>
    <row r="1652" spans="2:24" hidden="1" x14ac:dyDescent="0.25">
      <c r="B1652" t="s">
        <v>3828</v>
      </c>
      <c r="C1652" t="s">
        <v>3864</v>
      </c>
      <c r="D1652" t="s">
        <v>3864</v>
      </c>
      <c r="E1652">
        <v>-1</v>
      </c>
      <c r="F1652" t="s">
        <v>120</v>
      </c>
      <c r="G1652">
        <v>19</v>
      </c>
      <c r="H1652">
        <v>0</v>
      </c>
      <c r="I1652" t="s">
        <v>3586</v>
      </c>
      <c r="J1652" t="s">
        <v>3587</v>
      </c>
      <c r="K1652">
        <v>16</v>
      </c>
      <c r="L1652">
        <v>-1</v>
      </c>
      <c r="M1652">
        <v>-1</v>
      </c>
      <c r="N1652">
        <v>-1</v>
      </c>
      <c r="O1652">
        <v>-1</v>
      </c>
      <c r="P1652">
        <v>1</v>
      </c>
      <c r="Q1652">
        <v>-1</v>
      </c>
      <c r="S1652" t="s">
        <v>3865</v>
      </c>
      <c r="T1652">
        <v>581</v>
      </c>
      <c r="U1652">
        <v>-1</v>
      </c>
      <c r="V1652">
        <v>-1</v>
      </c>
      <c r="W1652" s="1" t="s">
        <v>3710</v>
      </c>
      <c r="X1652" t="s">
        <v>3710</v>
      </c>
    </row>
    <row r="1653" spans="2:24" hidden="1" x14ac:dyDescent="0.25">
      <c r="B1653" t="s">
        <v>3828</v>
      </c>
      <c r="C1653" t="s">
        <v>3866</v>
      </c>
      <c r="D1653" t="s">
        <v>3866</v>
      </c>
      <c r="E1653">
        <v>-1</v>
      </c>
      <c r="F1653" t="s">
        <v>89</v>
      </c>
      <c r="G1653">
        <v>38</v>
      </c>
      <c r="H1653">
        <v>0</v>
      </c>
      <c r="I1653" t="s">
        <v>3586</v>
      </c>
      <c r="J1653" t="s">
        <v>3587</v>
      </c>
      <c r="K1653">
        <v>17</v>
      </c>
      <c r="L1653">
        <v>-1</v>
      </c>
      <c r="M1653">
        <v>-1</v>
      </c>
      <c r="N1653">
        <v>-1</v>
      </c>
      <c r="O1653">
        <v>-1</v>
      </c>
      <c r="P1653">
        <v>1</v>
      </c>
      <c r="Q1653">
        <v>-1</v>
      </c>
      <c r="S1653" t="s">
        <v>3867</v>
      </c>
      <c r="T1653">
        <v>581</v>
      </c>
      <c r="U1653">
        <v>-1</v>
      </c>
      <c r="V1653">
        <v>-1</v>
      </c>
      <c r="W1653" s="1" t="s">
        <v>3712</v>
      </c>
      <c r="X1653" t="s">
        <v>3712</v>
      </c>
    </row>
    <row r="1654" spans="2:24" hidden="1" x14ac:dyDescent="0.25">
      <c r="B1654" t="s">
        <v>3828</v>
      </c>
      <c r="C1654" t="s">
        <v>3871</v>
      </c>
      <c r="D1654" t="s">
        <v>3871</v>
      </c>
      <c r="E1654">
        <v>-1</v>
      </c>
      <c r="F1654" t="s">
        <v>89</v>
      </c>
      <c r="G1654">
        <v>2000</v>
      </c>
      <c r="H1654">
        <v>0</v>
      </c>
      <c r="I1654" t="s">
        <v>3586</v>
      </c>
      <c r="J1654" t="s">
        <v>3587</v>
      </c>
      <c r="K1654">
        <v>19</v>
      </c>
      <c r="L1654">
        <v>-1</v>
      </c>
      <c r="M1654">
        <v>-1</v>
      </c>
      <c r="N1654">
        <v>-1</v>
      </c>
      <c r="O1654">
        <v>-1</v>
      </c>
      <c r="P1654">
        <v>1</v>
      </c>
      <c r="Q1654">
        <v>-1</v>
      </c>
      <c r="S1654" t="s">
        <v>3872</v>
      </c>
      <c r="T1654">
        <v>581</v>
      </c>
      <c r="U1654">
        <v>-1</v>
      </c>
      <c r="V1654">
        <v>-1</v>
      </c>
      <c r="W1654" s="1" t="s">
        <v>3714</v>
      </c>
      <c r="X1654" t="s">
        <v>3714</v>
      </c>
    </row>
    <row r="1655" spans="2:24" hidden="1" x14ac:dyDescent="0.25">
      <c r="B1655" t="s">
        <v>3828</v>
      </c>
      <c r="C1655" t="s">
        <v>3857</v>
      </c>
      <c r="D1655" t="s">
        <v>3857</v>
      </c>
      <c r="E1655">
        <v>-1</v>
      </c>
      <c r="F1655" t="s">
        <v>89</v>
      </c>
      <c r="G1655">
        <v>4</v>
      </c>
      <c r="H1655">
        <v>0</v>
      </c>
      <c r="I1655" t="s">
        <v>3586</v>
      </c>
      <c r="J1655" t="s">
        <v>3587</v>
      </c>
      <c r="K1655">
        <v>13</v>
      </c>
      <c r="L1655">
        <v>-1</v>
      </c>
      <c r="M1655">
        <v>-1</v>
      </c>
      <c r="N1655">
        <v>-1</v>
      </c>
      <c r="O1655">
        <v>-1</v>
      </c>
      <c r="P1655">
        <v>1</v>
      </c>
      <c r="Q1655">
        <v>-1</v>
      </c>
      <c r="S1655" t="s">
        <v>3858</v>
      </c>
      <c r="T1655">
        <v>581</v>
      </c>
      <c r="U1655">
        <v>-1</v>
      </c>
      <c r="V1655">
        <v>-1</v>
      </c>
      <c r="W1655" s="1" t="s">
        <v>3859</v>
      </c>
      <c r="X1655" t="s">
        <v>3859</v>
      </c>
    </row>
    <row r="1656" spans="2:24" hidden="1" x14ac:dyDescent="0.25">
      <c r="B1656" t="s">
        <v>3828</v>
      </c>
      <c r="C1656" t="s">
        <v>3843</v>
      </c>
      <c r="D1656" t="s">
        <v>3843</v>
      </c>
      <c r="E1656">
        <v>-1</v>
      </c>
      <c r="F1656" t="s">
        <v>82</v>
      </c>
      <c r="G1656">
        <v>4</v>
      </c>
      <c r="H1656">
        <v>0</v>
      </c>
      <c r="I1656" t="s">
        <v>3586</v>
      </c>
      <c r="J1656" t="s">
        <v>3587</v>
      </c>
      <c r="K1656">
        <v>8</v>
      </c>
      <c r="L1656">
        <v>-1</v>
      </c>
      <c r="M1656">
        <v>-1</v>
      </c>
      <c r="N1656">
        <v>-1</v>
      </c>
      <c r="O1656">
        <v>-1</v>
      </c>
      <c r="P1656">
        <v>1</v>
      </c>
      <c r="Q1656">
        <v>-1</v>
      </c>
      <c r="S1656" t="s">
        <v>3844</v>
      </c>
      <c r="T1656">
        <v>581</v>
      </c>
      <c r="U1656">
        <v>-1</v>
      </c>
      <c r="V1656">
        <v>-1</v>
      </c>
      <c r="W1656" s="1" t="s">
        <v>3845</v>
      </c>
      <c r="X1656" t="s">
        <v>3845</v>
      </c>
    </row>
    <row r="1657" spans="2:24" hidden="1" x14ac:dyDescent="0.25">
      <c r="B1657" t="s">
        <v>3828</v>
      </c>
      <c r="C1657" t="s">
        <v>3846</v>
      </c>
      <c r="D1657" t="s">
        <v>3846</v>
      </c>
      <c r="E1657">
        <v>-1</v>
      </c>
      <c r="F1657" t="s">
        <v>89</v>
      </c>
      <c r="G1657">
        <v>4</v>
      </c>
      <c r="H1657">
        <v>0</v>
      </c>
      <c r="I1657" t="s">
        <v>3586</v>
      </c>
      <c r="J1657" t="s">
        <v>3587</v>
      </c>
      <c r="K1657">
        <v>9</v>
      </c>
      <c r="L1657">
        <v>-1</v>
      </c>
      <c r="M1657">
        <v>-1</v>
      </c>
      <c r="N1657">
        <v>-1</v>
      </c>
      <c r="O1657">
        <v>-1</v>
      </c>
      <c r="P1657">
        <v>1</v>
      </c>
      <c r="Q1657">
        <v>-1</v>
      </c>
      <c r="S1657" t="s">
        <v>3847</v>
      </c>
      <c r="T1657">
        <v>581</v>
      </c>
      <c r="U1657">
        <v>-1</v>
      </c>
      <c r="V1657">
        <v>-1</v>
      </c>
      <c r="W1657" s="1" t="s">
        <v>3848</v>
      </c>
      <c r="X1657" t="s">
        <v>3848</v>
      </c>
    </row>
    <row r="1658" spans="2:24" hidden="1" x14ac:dyDescent="0.25">
      <c r="B1658" t="s">
        <v>3828</v>
      </c>
      <c r="C1658" t="s">
        <v>3840</v>
      </c>
      <c r="D1658" t="s">
        <v>3840</v>
      </c>
      <c r="E1658">
        <v>-1</v>
      </c>
      <c r="F1658" t="s">
        <v>120</v>
      </c>
      <c r="G1658">
        <v>10</v>
      </c>
      <c r="H1658">
        <v>0</v>
      </c>
      <c r="I1658" t="s">
        <v>3586</v>
      </c>
      <c r="J1658" t="s">
        <v>3587</v>
      </c>
      <c r="K1658">
        <v>7</v>
      </c>
      <c r="L1658">
        <v>-1</v>
      </c>
      <c r="M1658">
        <v>-1</v>
      </c>
      <c r="N1658">
        <v>-1</v>
      </c>
      <c r="O1658">
        <v>-1</v>
      </c>
      <c r="P1658">
        <v>1</v>
      </c>
      <c r="Q1658">
        <v>-1</v>
      </c>
      <c r="S1658" t="s">
        <v>3841</v>
      </c>
      <c r="T1658">
        <v>581</v>
      </c>
      <c r="U1658">
        <v>-1</v>
      </c>
      <c r="V1658">
        <v>-1</v>
      </c>
      <c r="W1658" s="1" t="s">
        <v>3842</v>
      </c>
      <c r="X1658" t="s">
        <v>3842</v>
      </c>
    </row>
    <row r="1659" spans="2:24" hidden="1" x14ac:dyDescent="0.25">
      <c r="B1659" t="s">
        <v>3828</v>
      </c>
      <c r="C1659" t="s">
        <v>3829</v>
      </c>
      <c r="D1659" t="s">
        <v>3829</v>
      </c>
      <c r="E1659">
        <v>-1</v>
      </c>
      <c r="F1659" t="s">
        <v>89</v>
      </c>
      <c r="G1659">
        <v>30</v>
      </c>
      <c r="H1659">
        <v>0</v>
      </c>
      <c r="I1659" t="s">
        <v>3587</v>
      </c>
      <c r="J1659" t="s">
        <v>3586</v>
      </c>
      <c r="K1659">
        <v>1</v>
      </c>
      <c r="L1659">
        <v>-1</v>
      </c>
      <c r="M1659">
        <v>-1</v>
      </c>
      <c r="N1659">
        <v>-1</v>
      </c>
      <c r="O1659">
        <v>-1</v>
      </c>
      <c r="P1659">
        <v>1</v>
      </c>
      <c r="Q1659">
        <v>-1</v>
      </c>
      <c r="R1659" t="s">
        <v>3586</v>
      </c>
      <c r="S1659" t="s">
        <v>3829</v>
      </c>
      <c r="T1659">
        <v>581</v>
      </c>
      <c r="U1659">
        <v>-1</v>
      </c>
      <c r="V1659">
        <v>-1</v>
      </c>
      <c r="W1659" s="1" t="s">
        <v>3830</v>
      </c>
      <c r="X1659" t="s">
        <v>3830</v>
      </c>
    </row>
    <row r="1660" spans="2:24" hidden="1" x14ac:dyDescent="0.25">
      <c r="B1660" t="s">
        <v>3828</v>
      </c>
      <c r="C1660" t="s">
        <v>3879</v>
      </c>
      <c r="D1660" t="s">
        <v>3879</v>
      </c>
      <c r="E1660">
        <v>-1</v>
      </c>
      <c r="F1660" t="s">
        <v>89</v>
      </c>
      <c r="G1660">
        <v>30</v>
      </c>
      <c r="H1660">
        <v>0</v>
      </c>
      <c r="I1660" t="s">
        <v>3586</v>
      </c>
      <c r="J1660" t="s">
        <v>3587</v>
      </c>
      <c r="K1660">
        <v>22</v>
      </c>
      <c r="L1660">
        <v>-1</v>
      </c>
      <c r="M1660">
        <v>-1</v>
      </c>
      <c r="N1660">
        <v>-1</v>
      </c>
      <c r="O1660">
        <v>-1</v>
      </c>
      <c r="P1660">
        <v>1</v>
      </c>
      <c r="Q1660">
        <v>-1</v>
      </c>
      <c r="S1660" t="s">
        <v>3879</v>
      </c>
      <c r="T1660">
        <v>581</v>
      </c>
      <c r="U1660">
        <v>-1</v>
      </c>
      <c r="V1660">
        <v>-1</v>
      </c>
      <c r="W1660" s="1" t="s">
        <v>3880</v>
      </c>
      <c r="X1660" t="s">
        <v>3880</v>
      </c>
    </row>
    <row r="1661" spans="2:24" hidden="1" x14ac:dyDescent="0.25">
      <c r="B1661" t="s">
        <v>3828</v>
      </c>
      <c r="C1661" t="s">
        <v>3873</v>
      </c>
      <c r="D1661" t="s">
        <v>3873</v>
      </c>
      <c r="E1661">
        <v>-1</v>
      </c>
      <c r="F1661" t="s">
        <v>120</v>
      </c>
      <c r="G1661">
        <v>10</v>
      </c>
      <c r="H1661">
        <v>0</v>
      </c>
      <c r="I1661" t="s">
        <v>3586</v>
      </c>
      <c r="J1661" t="s">
        <v>3587</v>
      </c>
      <c r="K1661">
        <v>20</v>
      </c>
      <c r="L1661">
        <v>-1</v>
      </c>
      <c r="M1661">
        <v>-1</v>
      </c>
      <c r="N1661">
        <v>-1</v>
      </c>
      <c r="O1661">
        <v>-1</v>
      </c>
      <c r="P1661">
        <v>1</v>
      </c>
      <c r="Q1661">
        <v>-1</v>
      </c>
      <c r="S1661" t="s">
        <v>3874</v>
      </c>
      <c r="T1661">
        <v>581</v>
      </c>
      <c r="U1661">
        <v>-1</v>
      </c>
      <c r="V1661">
        <v>-1</v>
      </c>
      <c r="W1661" s="1" t="s">
        <v>3875</v>
      </c>
      <c r="X1661" t="s">
        <v>3875</v>
      </c>
    </row>
    <row r="1662" spans="2:24" hidden="1" x14ac:dyDescent="0.25">
      <c r="B1662" t="s">
        <v>3828</v>
      </c>
      <c r="C1662" t="s">
        <v>565</v>
      </c>
      <c r="D1662" t="s">
        <v>565</v>
      </c>
      <c r="E1662">
        <v>-1</v>
      </c>
      <c r="F1662" t="s">
        <v>82</v>
      </c>
      <c r="G1662">
        <v>4</v>
      </c>
      <c r="H1662">
        <v>0</v>
      </c>
      <c r="I1662" t="s">
        <v>3586</v>
      </c>
      <c r="J1662" t="s">
        <v>3587</v>
      </c>
      <c r="K1662">
        <v>3</v>
      </c>
      <c r="L1662">
        <v>-1</v>
      </c>
      <c r="M1662">
        <v>-1</v>
      </c>
      <c r="N1662">
        <v>-1</v>
      </c>
      <c r="O1662">
        <v>-1</v>
      </c>
      <c r="P1662">
        <v>1</v>
      </c>
      <c r="Q1662">
        <v>-1</v>
      </c>
      <c r="S1662" t="s">
        <v>3833</v>
      </c>
      <c r="T1662">
        <v>581</v>
      </c>
      <c r="U1662">
        <v>-1</v>
      </c>
      <c r="V1662">
        <v>-1</v>
      </c>
      <c r="W1662" s="1" t="s">
        <v>3834</v>
      </c>
      <c r="X1662" t="s">
        <v>3834</v>
      </c>
    </row>
    <row r="1663" spans="2:24" hidden="1" x14ac:dyDescent="0.25">
      <c r="B1663" t="s">
        <v>3881</v>
      </c>
      <c r="C1663" t="s">
        <v>3645</v>
      </c>
      <c r="D1663" t="s">
        <v>3645</v>
      </c>
      <c r="E1663">
        <v>-1</v>
      </c>
      <c r="F1663" t="s">
        <v>89</v>
      </c>
      <c r="G1663">
        <v>32</v>
      </c>
      <c r="H1663">
        <v>0</v>
      </c>
      <c r="I1663" t="s">
        <v>28</v>
      </c>
      <c r="J1663" t="s">
        <v>28</v>
      </c>
      <c r="K1663">
        <v>5</v>
      </c>
      <c r="L1663">
        <v>-1</v>
      </c>
      <c r="M1663">
        <v>-1</v>
      </c>
      <c r="N1663">
        <v>-1</v>
      </c>
      <c r="O1663">
        <v>-1</v>
      </c>
      <c r="P1663">
        <v>1</v>
      </c>
      <c r="Q1663">
        <v>-1</v>
      </c>
      <c r="S1663" t="s">
        <v>3890</v>
      </c>
      <c r="T1663">
        <v>581</v>
      </c>
      <c r="U1663">
        <v>-1</v>
      </c>
      <c r="V1663">
        <v>-1</v>
      </c>
      <c r="W1663" s="1" t="s">
        <v>3891</v>
      </c>
      <c r="X1663" t="s">
        <v>3891</v>
      </c>
    </row>
    <row r="1664" spans="2:24" hidden="1" x14ac:dyDescent="0.25">
      <c r="B1664" t="s">
        <v>3881</v>
      </c>
      <c r="C1664" t="s">
        <v>3882</v>
      </c>
      <c r="D1664" t="s">
        <v>3882</v>
      </c>
      <c r="E1664">
        <v>-1</v>
      </c>
      <c r="F1664" t="s">
        <v>2252</v>
      </c>
      <c r="G1664">
        <v>10</v>
      </c>
      <c r="H1664">
        <v>0</v>
      </c>
      <c r="I1664" t="s">
        <v>28</v>
      </c>
      <c r="J1664" t="s">
        <v>27</v>
      </c>
      <c r="K1664">
        <v>1</v>
      </c>
      <c r="L1664">
        <v>-1</v>
      </c>
      <c r="M1664">
        <v>-1</v>
      </c>
      <c r="N1664">
        <v>-1</v>
      </c>
      <c r="O1664">
        <v>-1</v>
      </c>
      <c r="P1664">
        <v>1</v>
      </c>
      <c r="Q1664">
        <v>-1</v>
      </c>
      <c r="R1664" t="s">
        <v>27</v>
      </c>
      <c r="S1664" t="s">
        <v>3883</v>
      </c>
      <c r="T1664">
        <v>581</v>
      </c>
      <c r="U1664">
        <v>-1</v>
      </c>
      <c r="V1664">
        <v>-1</v>
      </c>
      <c r="W1664" s="1" t="s">
        <v>3884</v>
      </c>
      <c r="X1664" t="s">
        <v>3884</v>
      </c>
    </row>
    <row r="1665" spans="2:24" hidden="1" x14ac:dyDescent="0.25">
      <c r="B1665" t="s">
        <v>3881</v>
      </c>
      <c r="C1665" t="s">
        <v>3636</v>
      </c>
      <c r="D1665" t="s">
        <v>3636</v>
      </c>
      <c r="E1665">
        <v>-1</v>
      </c>
      <c r="F1665" t="s">
        <v>89</v>
      </c>
      <c r="G1665">
        <v>100</v>
      </c>
      <c r="H1665">
        <v>0</v>
      </c>
      <c r="I1665" t="s">
        <v>28</v>
      </c>
      <c r="J1665" t="s">
        <v>28</v>
      </c>
      <c r="K1665">
        <v>3</v>
      </c>
      <c r="L1665">
        <v>-1</v>
      </c>
      <c r="M1665">
        <v>-1</v>
      </c>
      <c r="N1665">
        <v>-1</v>
      </c>
      <c r="O1665">
        <v>-1</v>
      </c>
      <c r="P1665">
        <v>1</v>
      </c>
      <c r="Q1665">
        <v>-1</v>
      </c>
      <c r="S1665" t="s">
        <v>3886</v>
      </c>
      <c r="T1665">
        <v>581</v>
      </c>
      <c r="U1665">
        <v>-1</v>
      </c>
      <c r="V1665">
        <v>-1</v>
      </c>
      <c r="W1665" s="1" t="s">
        <v>3887</v>
      </c>
      <c r="X1665" t="s">
        <v>3887</v>
      </c>
    </row>
    <row r="1666" spans="2:24" hidden="1" x14ac:dyDescent="0.25">
      <c r="B1666" t="s">
        <v>3881</v>
      </c>
      <c r="C1666" t="s">
        <v>247</v>
      </c>
      <c r="D1666" t="s">
        <v>247</v>
      </c>
      <c r="E1666">
        <v>-1</v>
      </c>
      <c r="F1666" t="s">
        <v>89</v>
      </c>
      <c r="G1666">
        <v>2000</v>
      </c>
      <c r="H1666">
        <v>0</v>
      </c>
      <c r="I1666" t="s">
        <v>27</v>
      </c>
      <c r="J1666" t="s">
        <v>28</v>
      </c>
      <c r="K1666">
        <v>7</v>
      </c>
      <c r="L1666">
        <v>-1</v>
      </c>
      <c r="M1666">
        <v>-1</v>
      </c>
      <c r="N1666">
        <v>-1</v>
      </c>
      <c r="O1666">
        <v>-1</v>
      </c>
      <c r="P1666">
        <v>1</v>
      </c>
      <c r="Q1666">
        <v>-1</v>
      </c>
      <c r="S1666" t="s">
        <v>3895</v>
      </c>
      <c r="T1666">
        <v>581</v>
      </c>
      <c r="U1666">
        <v>-1</v>
      </c>
      <c r="V1666">
        <v>-1</v>
      </c>
      <c r="W1666" s="1" t="s">
        <v>3896</v>
      </c>
      <c r="X1666" t="s">
        <v>3896</v>
      </c>
    </row>
    <row r="1667" spans="2:24" hidden="1" x14ac:dyDescent="0.25">
      <c r="B1667" t="s">
        <v>3881</v>
      </c>
      <c r="C1667" t="s">
        <v>3897</v>
      </c>
      <c r="E1667">
        <v>-1</v>
      </c>
      <c r="F1667" t="s">
        <v>26</v>
      </c>
      <c r="G1667">
        <v>1</v>
      </c>
      <c r="H1667">
        <v>0</v>
      </c>
      <c r="I1667" t="s">
        <v>27</v>
      </c>
      <c r="J1667" t="s">
        <v>28</v>
      </c>
      <c r="K1667">
        <v>8</v>
      </c>
      <c r="L1667">
        <v>-1</v>
      </c>
      <c r="M1667">
        <v>-1</v>
      </c>
      <c r="N1667">
        <v>-1</v>
      </c>
      <c r="O1667">
        <v>-1</v>
      </c>
      <c r="P1667">
        <v>1</v>
      </c>
      <c r="Q1667">
        <v>-1</v>
      </c>
      <c r="T1667">
        <v>581</v>
      </c>
      <c r="U1667">
        <v>-1</v>
      </c>
      <c r="V1667">
        <v>-1</v>
      </c>
      <c r="W1667" s="1" t="s">
        <v>3898</v>
      </c>
      <c r="X1667" t="s">
        <v>3898</v>
      </c>
    </row>
    <row r="1668" spans="2:24" hidden="1" x14ac:dyDescent="0.25">
      <c r="B1668" t="s">
        <v>3881</v>
      </c>
      <c r="C1668" t="s">
        <v>3642</v>
      </c>
      <c r="D1668" t="s">
        <v>3642</v>
      </c>
      <c r="E1668">
        <v>-1</v>
      </c>
      <c r="F1668" t="s">
        <v>3496</v>
      </c>
      <c r="G1668">
        <v>5</v>
      </c>
      <c r="H1668">
        <v>0</v>
      </c>
      <c r="I1668" t="s">
        <v>28</v>
      </c>
      <c r="J1668" t="s">
        <v>28</v>
      </c>
      <c r="K1668">
        <v>4</v>
      </c>
      <c r="L1668">
        <v>-1</v>
      </c>
      <c r="M1668">
        <v>-1</v>
      </c>
      <c r="N1668">
        <v>-1</v>
      </c>
      <c r="O1668">
        <v>-1</v>
      </c>
      <c r="P1668">
        <v>1</v>
      </c>
      <c r="Q1668">
        <v>-1</v>
      </c>
      <c r="S1668" t="s">
        <v>3888</v>
      </c>
      <c r="T1668">
        <v>581</v>
      </c>
      <c r="U1668">
        <v>-1</v>
      </c>
      <c r="V1668">
        <v>-1</v>
      </c>
      <c r="W1668" s="1" t="s">
        <v>3889</v>
      </c>
      <c r="X1668" t="s">
        <v>3889</v>
      </c>
    </row>
    <row r="1669" spans="2:24" hidden="1" x14ac:dyDescent="0.25">
      <c r="B1669" t="s">
        <v>3881</v>
      </c>
      <c r="C1669" t="s">
        <v>3892</v>
      </c>
      <c r="D1669" t="s">
        <v>3892</v>
      </c>
      <c r="E1669">
        <v>-1</v>
      </c>
      <c r="F1669" t="s">
        <v>89</v>
      </c>
      <c r="G1669">
        <v>2000</v>
      </c>
      <c r="H1669">
        <v>0</v>
      </c>
      <c r="I1669" t="s">
        <v>28</v>
      </c>
      <c r="J1669" t="s">
        <v>28</v>
      </c>
      <c r="K1669">
        <v>6</v>
      </c>
      <c r="L1669">
        <v>-1</v>
      </c>
      <c r="M1669">
        <v>-1</v>
      </c>
      <c r="N1669">
        <v>-1</v>
      </c>
      <c r="O1669">
        <v>-1</v>
      </c>
      <c r="P1669">
        <v>1</v>
      </c>
      <c r="Q1669">
        <v>-1</v>
      </c>
      <c r="S1669" t="s">
        <v>3893</v>
      </c>
      <c r="T1669">
        <v>581</v>
      </c>
      <c r="U1669">
        <v>-1</v>
      </c>
      <c r="V1669">
        <v>-1</v>
      </c>
      <c r="W1669" s="1" t="s">
        <v>3894</v>
      </c>
      <c r="X1669" t="s">
        <v>3894</v>
      </c>
    </row>
    <row r="1670" spans="2:24" hidden="1" x14ac:dyDescent="0.25">
      <c r="B1670" t="s">
        <v>3881</v>
      </c>
      <c r="C1670" t="s">
        <v>240</v>
      </c>
      <c r="D1670" t="s">
        <v>240</v>
      </c>
      <c r="E1670">
        <v>-1</v>
      </c>
      <c r="F1670" t="s">
        <v>2252</v>
      </c>
      <c r="G1670">
        <v>10</v>
      </c>
      <c r="H1670">
        <v>0</v>
      </c>
      <c r="I1670" t="s">
        <v>28</v>
      </c>
      <c r="J1670" t="s">
        <v>28</v>
      </c>
      <c r="K1670">
        <v>2</v>
      </c>
      <c r="L1670">
        <v>-1</v>
      </c>
      <c r="M1670">
        <v>-1</v>
      </c>
      <c r="N1670">
        <v>-1</v>
      </c>
      <c r="O1670">
        <v>-1</v>
      </c>
      <c r="P1670">
        <v>1</v>
      </c>
      <c r="Q1670">
        <v>-1</v>
      </c>
      <c r="S1670" t="s">
        <v>3885</v>
      </c>
      <c r="T1670">
        <v>581</v>
      </c>
      <c r="U1670">
        <v>-1</v>
      </c>
      <c r="V1670">
        <v>-1</v>
      </c>
      <c r="W1670" s="1" t="s">
        <v>3635</v>
      </c>
      <c r="X1670" t="s">
        <v>3635</v>
      </c>
    </row>
    <row r="1671" spans="2:24" hidden="1" x14ac:dyDescent="0.25">
      <c r="B1671" t="s">
        <v>3899</v>
      </c>
      <c r="C1671" t="s">
        <v>3914</v>
      </c>
      <c r="D1671" t="s">
        <v>3914</v>
      </c>
      <c r="E1671">
        <v>-1</v>
      </c>
      <c r="F1671" t="s">
        <v>89</v>
      </c>
      <c r="G1671">
        <v>96</v>
      </c>
      <c r="H1671">
        <v>0</v>
      </c>
      <c r="I1671" t="s">
        <v>3586</v>
      </c>
      <c r="J1671" t="s">
        <v>3587</v>
      </c>
      <c r="K1671">
        <v>6</v>
      </c>
      <c r="L1671">
        <v>-1</v>
      </c>
      <c r="M1671">
        <v>-1</v>
      </c>
      <c r="N1671">
        <v>-1</v>
      </c>
      <c r="O1671">
        <v>-1</v>
      </c>
      <c r="P1671">
        <v>1</v>
      </c>
      <c r="Q1671">
        <v>-1</v>
      </c>
      <c r="S1671" t="s">
        <v>3907</v>
      </c>
      <c r="T1671">
        <v>581</v>
      </c>
      <c r="U1671">
        <v>-1</v>
      </c>
      <c r="V1671">
        <v>-1</v>
      </c>
      <c r="W1671" s="1" t="s">
        <v>3915</v>
      </c>
      <c r="X1671" t="s">
        <v>3915</v>
      </c>
    </row>
    <row r="1672" spans="2:24" hidden="1" x14ac:dyDescent="0.25">
      <c r="B1672" t="s">
        <v>3899</v>
      </c>
      <c r="C1672" t="s">
        <v>3912</v>
      </c>
      <c r="D1672" t="s">
        <v>3912</v>
      </c>
      <c r="E1672">
        <v>-1</v>
      </c>
      <c r="F1672" t="s">
        <v>89</v>
      </c>
      <c r="G1672">
        <v>16</v>
      </c>
      <c r="H1672">
        <v>0</v>
      </c>
      <c r="I1672" t="s">
        <v>3586</v>
      </c>
      <c r="J1672" t="s">
        <v>3587</v>
      </c>
      <c r="K1672">
        <v>5</v>
      </c>
      <c r="L1672">
        <v>-1</v>
      </c>
      <c r="M1672">
        <v>-1</v>
      </c>
      <c r="N1672">
        <v>-1</v>
      </c>
      <c r="O1672">
        <v>-1</v>
      </c>
      <c r="P1672">
        <v>1</v>
      </c>
      <c r="Q1672">
        <v>-1</v>
      </c>
      <c r="S1672" t="s">
        <v>3907</v>
      </c>
      <c r="T1672">
        <v>581</v>
      </c>
      <c r="U1672">
        <v>-1</v>
      </c>
      <c r="V1672">
        <v>-1</v>
      </c>
      <c r="W1672" s="1" t="s">
        <v>3913</v>
      </c>
      <c r="X1672" t="s">
        <v>3913</v>
      </c>
    </row>
    <row r="1673" spans="2:24" hidden="1" x14ac:dyDescent="0.25">
      <c r="B1673" t="s">
        <v>3899</v>
      </c>
      <c r="C1673" t="s">
        <v>3906</v>
      </c>
      <c r="D1673" t="s">
        <v>3906</v>
      </c>
      <c r="E1673">
        <v>-1</v>
      </c>
      <c r="F1673" t="s">
        <v>82</v>
      </c>
      <c r="G1673">
        <v>1</v>
      </c>
      <c r="H1673">
        <v>0</v>
      </c>
      <c r="I1673" t="s">
        <v>3587</v>
      </c>
      <c r="J1673" t="s">
        <v>3586</v>
      </c>
      <c r="K1673">
        <v>3</v>
      </c>
      <c r="L1673">
        <v>-1</v>
      </c>
      <c r="M1673">
        <v>-1</v>
      </c>
      <c r="N1673">
        <v>-1</v>
      </c>
      <c r="O1673">
        <v>-1</v>
      </c>
      <c r="P1673">
        <v>1</v>
      </c>
      <c r="Q1673">
        <v>-1</v>
      </c>
      <c r="R1673" t="s">
        <v>3586</v>
      </c>
      <c r="S1673" t="s">
        <v>3907</v>
      </c>
      <c r="T1673">
        <v>581</v>
      </c>
      <c r="U1673">
        <v>-1</v>
      </c>
      <c r="V1673">
        <v>-1</v>
      </c>
      <c r="W1673" s="1" t="s">
        <v>3908</v>
      </c>
      <c r="X1673" t="s">
        <v>3908</v>
      </c>
    </row>
    <row r="1674" spans="2:24" hidden="1" x14ac:dyDescent="0.25">
      <c r="B1674" t="s">
        <v>3899</v>
      </c>
      <c r="C1674" t="s">
        <v>3590</v>
      </c>
      <c r="D1674" t="s">
        <v>3590</v>
      </c>
      <c r="E1674">
        <v>-1</v>
      </c>
      <c r="F1674" t="s">
        <v>120</v>
      </c>
      <c r="G1674">
        <v>19</v>
      </c>
      <c r="H1674">
        <v>0</v>
      </c>
      <c r="I1674" t="s">
        <v>3587</v>
      </c>
      <c r="J1674" t="s">
        <v>3587</v>
      </c>
      <c r="K1674">
        <v>8</v>
      </c>
      <c r="L1674">
        <v>-1</v>
      </c>
      <c r="M1674">
        <v>-1</v>
      </c>
      <c r="N1674">
        <v>-1</v>
      </c>
      <c r="O1674">
        <v>-1</v>
      </c>
      <c r="P1674">
        <v>1</v>
      </c>
      <c r="Q1674">
        <v>-1</v>
      </c>
      <c r="S1674" t="s">
        <v>3919</v>
      </c>
      <c r="T1674">
        <v>581</v>
      </c>
      <c r="U1674">
        <v>-1</v>
      </c>
      <c r="V1674">
        <v>-1</v>
      </c>
      <c r="W1674" s="1" t="s">
        <v>3706</v>
      </c>
      <c r="X1674" t="s">
        <v>3706</v>
      </c>
    </row>
    <row r="1675" spans="2:24" hidden="1" x14ac:dyDescent="0.25">
      <c r="B1675" t="s">
        <v>3899</v>
      </c>
      <c r="C1675" t="s">
        <v>3593</v>
      </c>
      <c r="D1675" t="s">
        <v>3593</v>
      </c>
      <c r="E1675">
        <v>-1</v>
      </c>
      <c r="F1675" t="s">
        <v>82</v>
      </c>
      <c r="G1675">
        <v>38</v>
      </c>
      <c r="H1675">
        <v>0</v>
      </c>
      <c r="I1675" t="s">
        <v>3587</v>
      </c>
      <c r="J1675" t="s">
        <v>3587</v>
      </c>
      <c r="K1675">
        <v>9</v>
      </c>
      <c r="L1675">
        <v>-1</v>
      </c>
      <c r="M1675">
        <v>-1</v>
      </c>
      <c r="N1675">
        <v>-1</v>
      </c>
      <c r="O1675">
        <v>-1</v>
      </c>
      <c r="P1675">
        <v>1</v>
      </c>
      <c r="Q1675">
        <v>-1</v>
      </c>
      <c r="S1675" t="s">
        <v>3920</v>
      </c>
      <c r="T1675">
        <v>581</v>
      </c>
      <c r="U1675">
        <v>-1</v>
      </c>
      <c r="V1675">
        <v>-1</v>
      </c>
      <c r="W1675" s="1" t="s">
        <v>3708</v>
      </c>
      <c r="X1675" t="s">
        <v>3708</v>
      </c>
    </row>
    <row r="1676" spans="2:24" hidden="1" x14ac:dyDescent="0.25">
      <c r="B1676" t="s">
        <v>3899</v>
      </c>
      <c r="C1676" t="s">
        <v>3900</v>
      </c>
      <c r="D1676" t="s">
        <v>3900</v>
      </c>
      <c r="E1676">
        <v>-1</v>
      </c>
      <c r="F1676" t="s">
        <v>82</v>
      </c>
      <c r="G1676">
        <v>3</v>
      </c>
      <c r="H1676">
        <v>0</v>
      </c>
      <c r="I1676" t="s">
        <v>3587</v>
      </c>
      <c r="J1676" t="s">
        <v>3586</v>
      </c>
      <c r="K1676">
        <v>1</v>
      </c>
      <c r="L1676">
        <v>-1</v>
      </c>
      <c r="M1676">
        <v>-1</v>
      </c>
      <c r="N1676">
        <v>-1</v>
      </c>
      <c r="O1676">
        <v>-1</v>
      </c>
      <c r="P1676">
        <v>1</v>
      </c>
      <c r="Q1676">
        <v>-1</v>
      </c>
      <c r="R1676" t="s">
        <v>3586</v>
      </c>
      <c r="S1676" t="s">
        <v>3901</v>
      </c>
      <c r="T1676">
        <v>581</v>
      </c>
      <c r="U1676">
        <v>-1</v>
      </c>
      <c r="V1676">
        <v>-1</v>
      </c>
      <c r="W1676" s="1" t="s">
        <v>3902</v>
      </c>
      <c r="X1676" t="s">
        <v>3902</v>
      </c>
    </row>
    <row r="1677" spans="2:24" hidden="1" x14ac:dyDescent="0.25">
      <c r="B1677" t="s">
        <v>3899</v>
      </c>
      <c r="C1677" t="s">
        <v>3596</v>
      </c>
      <c r="D1677" t="s">
        <v>3596</v>
      </c>
      <c r="E1677">
        <v>-1</v>
      </c>
      <c r="F1677" t="s">
        <v>120</v>
      </c>
      <c r="G1677">
        <v>19</v>
      </c>
      <c r="H1677">
        <v>0</v>
      </c>
      <c r="I1677" t="s">
        <v>3587</v>
      </c>
      <c r="J1677" t="s">
        <v>3587</v>
      </c>
      <c r="K1677">
        <v>10</v>
      </c>
      <c r="L1677">
        <v>-1</v>
      </c>
      <c r="M1677">
        <v>-1</v>
      </c>
      <c r="N1677">
        <v>-1</v>
      </c>
      <c r="O1677">
        <v>-1</v>
      </c>
      <c r="P1677">
        <v>1</v>
      </c>
      <c r="Q1677">
        <v>-1</v>
      </c>
      <c r="S1677" t="s">
        <v>3921</v>
      </c>
      <c r="T1677">
        <v>581</v>
      </c>
      <c r="U1677">
        <v>-1</v>
      </c>
      <c r="V1677">
        <v>-1</v>
      </c>
      <c r="W1677" s="1" t="s">
        <v>3922</v>
      </c>
      <c r="X1677" t="s">
        <v>3922</v>
      </c>
    </row>
    <row r="1678" spans="2:24" hidden="1" x14ac:dyDescent="0.25">
      <c r="B1678" t="s">
        <v>3899</v>
      </c>
      <c r="C1678" t="s">
        <v>3599</v>
      </c>
      <c r="D1678" t="s">
        <v>3599</v>
      </c>
      <c r="E1678">
        <v>-1</v>
      </c>
      <c r="F1678" t="s">
        <v>82</v>
      </c>
      <c r="G1678">
        <v>38</v>
      </c>
      <c r="H1678">
        <v>0</v>
      </c>
      <c r="I1678" t="s">
        <v>3587</v>
      </c>
      <c r="J1678" t="s">
        <v>3587</v>
      </c>
      <c r="K1678">
        <v>11</v>
      </c>
      <c r="L1678">
        <v>-1</v>
      </c>
      <c r="M1678">
        <v>-1</v>
      </c>
      <c r="N1678">
        <v>-1</v>
      </c>
      <c r="O1678">
        <v>-1</v>
      </c>
      <c r="P1678">
        <v>1</v>
      </c>
      <c r="Q1678">
        <v>-1</v>
      </c>
      <c r="S1678" t="s">
        <v>3923</v>
      </c>
      <c r="T1678">
        <v>581</v>
      </c>
      <c r="U1678">
        <v>-1</v>
      </c>
      <c r="V1678">
        <v>-1</v>
      </c>
      <c r="W1678" s="1" t="s">
        <v>3712</v>
      </c>
      <c r="X1678" t="s">
        <v>3712</v>
      </c>
    </row>
    <row r="1679" spans="2:24" hidden="1" x14ac:dyDescent="0.25">
      <c r="B1679" t="s">
        <v>3899</v>
      </c>
      <c r="C1679" t="s">
        <v>3605</v>
      </c>
      <c r="D1679" t="s">
        <v>3605</v>
      </c>
      <c r="E1679">
        <v>-1</v>
      </c>
      <c r="F1679" t="s">
        <v>89</v>
      </c>
      <c r="G1679">
        <v>2000</v>
      </c>
      <c r="H1679">
        <v>0</v>
      </c>
      <c r="I1679" t="s">
        <v>3586</v>
      </c>
      <c r="J1679" t="s">
        <v>3587</v>
      </c>
      <c r="K1679">
        <v>12</v>
      </c>
      <c r="L1679">
        <v>-1</v>
      </c>
      <c r="M1679">
        <v>-1</v>
      </c>
      <c r="N1679">
        <v>-1</v>
      </c>
      <c r="O1679">
        <v>-1</v>
      </c>
      <c r="P1679">
        <v>1</v>
      </c>
      <c r="Q1679">
        <v>-1</v>
      </c>
      <c r="S1679" t="s">
        <v>3924</v>
      </c>
      <c r="T1679">
        <v>581</v>
      </c>
      <c r="U1679">
        <v>-1</v>
      </c>
      <c r="V1679">
        <v>-1</v>
      </c>
      <c r="W1679" s="1" t="s">
        <v>3714</v>
      </c>
      <c r="X1679" t="s">
        <v>3714</v>
      </c>
    </row>
    <row r="1680" spans="2:24" hidden="1" x14ac:dyDescent="0.25">
      <c r="B1680" t="s">
        <v>3899</v>
      </c>
      <c r="C1680" t="s">
        <v>3903</v>
      </c>
      <c r="D1680" t="s">
        <v>3903</v>
      </c>
      <c r="E1680">
        <v>-1</v>
      </c>
      <c r="F1680" t="s">
        <v>82</v>
      </c>
      <c r="G1680">
        <v>1</v>
      </c>
      <c r="H1680">
        <v>0</v>
      </c>
      <c r="I1680" t="s">
        <v>3587</v>
      </c>
      <c r="J1680" t="s">
        <v>3586</v>
      </c>
      <c r="K1680">
        <v>2</v>
      </c>
      <c r="L1680">
        <v>-1</v>
      </c>
      <c r="M1680">
        <v>-1</v>
      </c>
      <c r="N1680">
        <v>-1</v>
      </c>
      <c r="O1680">
        <v>-1</v>
      </c>
      <c r="P1680">
        <v>1</v>
      </c>
      <c r="Q1680">
        <v>-1</v>
      </c>
      <c r="R1680" t="s">
        <v>3586</v>
      </c>
      <c r="S1680" t="s">
        <v>3904</v>
      </c>
      <c r="T1680">
        <v>581</v>
      </c>
      <c r="U1680">
        <v>-1</v>
      </c>
      <c r="V1680">
        <v>-1</v>
      </c>
      <c r="W1680" s="1" t="s">
        <v>3905</v>
      </c>
      <c r="X1680" t="s">
        <v>3905</v>
      </c>
    </row>
    <row r="1681" spans="2:24" hidden="1" x14ac:dyDescent="0.25">
      <c r="B1681" t="s">
        <v>3899</v>
      </c>
      <c r="C1681" t="s">
        <v>3909</v>
      </c>
      <c r="D1681" t="s">
        <v>3909</v>
      </c>
      <c r="E1681">
        <v>-1</v>
      </c>
      <c r="F1681" t="s">
        <v>89</v>
      </c>
      <c r="G1681">
        <v>2</v>
      </c>
      <c r="H1681">
        <v>0</v>
      </c>
      <c r="I1681" t="s">
        <v>3586</v>
      </c>
      <c r="J1681" t="s">
        <v>3587</v>
      </c>
      <c r="K1681">
        <v>4</v>
      </c>
      <c r="L1681">
        <v>-1</v>
      </c>
      <c r="M1681">
        <v>-1</v>
      </c>
      <c r="N1681">
        <v>-1</v>
      </c>
      <c r="O1681">
        <v>-1</v>
      </c>
      <c r="P1681">
        <v>1</v>
      </c>
      <c r="Q1681">
        <v>-1</v>
      </c>
      <c r="S1681" t="s">
        <v>3910</v>
      </c>
      <c r="T1681">
        <v>581</v>
      </c>
      <c r="U1681">
        <v>-1</v>
      </c>
      <c r="V1681">
        <v>-1</v>
      </c>
      <c r="W1681" s="1" t="s">
        <v>3911</v>
      </c>
      <c r="X1681" t="s">
        <v>3911</v>
      </c>
    </row>
    <row r="1682" spans="2:24" ht="30" hidden="1" x14ac:dyDescent="0.25">
      <c r="B1682" t="s">
        <v>3899</v>
      </c>
      <c r="C1682" t="s">
        <v>3916</v>
      </c>
      <c r="D1682" t="s">
        <v>3916</v>
      </c>
      <c r="E1682">
        <v>-1</v>
      </c>
      <c r="F1682" t="s">
        <v>26</v>
      </c>
      <c r="G1682">
        <v>1</v>
      </c>
      <c r="H1682">
        <v>0</v>
      </c>
      <c r="I1682" t="s">
        <v>3587</v>
      </c>
      <c r="J1682" t="s">
        <v>3587</v>
      </c>
      <c r="K1682">
        <v>7</v>
      </c>
      <c r="L1682">
        <v>-1</v>
      </c>
      <c r="M1682">
        <v>-1</v>
      </c>
      <c r="N1682">
        <v>-1</v>
      </c>
      <c r="O1682">
        <v>-1</v>
      </c>
      <c r="P1682">
        <v>1</v>
      </c>
      <c r="Q1682">
        <v>-1</v>
      </c>
      <c r="S1682" t="s">
        <v>3917</v>
      </c>
      <c r="T1682">
        <v>581</v>
      </c>
      <c r="U1682">
        <v>-1</v>
      </c>
      <c r="V1682">
        <v>-1</v>
      </c>
      <c r="W1682" s="1" t="s">
        <v>3918</v>
      </c>
      <c r="X1682" t="s">
        <v>3918</v>
      </c>
    </row>
    <row r="1683" spans="2:24" hidden="1" x14ac:dyDescent="0.25">
      <c r="B1683" t="s">
        <v>3925</v>
      </c>
      <c r="C1683" t="s">
        <v>3969</v>
      </c>
      <c r="E1683">
        <v>-1</v>
      </c>
      <c r="F1683" t="s">
        <v>26</v>
      </c>
      <c r="G1683">
        <v>1</v>
      </c>
      <c r="H1683">
        <v>0</v>
      </c>
      <c r="I1683" t="s">
        <v>27</v>
      </c>
      <c r="J1683" t="s">
        <v>28</v>
      </c>
      <c r="K1683">
        <v>23</v>
      </c>
      <c r="L1683">
        <v>-1</v>
      </c>
      <c r="M1683">
        <v>-1</v>
      </c>
      <c r="N1683">
        <v>-1</v>
      </c>
      <c r="O1683">
        <v>-1</v>
      </c>
      <c r="P1683">
        <v>1</v>
      </c>
      <c r="Q1683">
        <v>-1</v>
      </c>
      <c r="T1683">
        <v>581</v>
      </c>
      <c r="U1683">
        <v>-1</v>
      </c>
      <c r="V1683">
        <v>-1</v>
      </c>
      <c r="W1683" s="1" t="s">
        <v>3970</v>
      </c>
      <c r="X1683" t="s">
        <v>3970</v>
      </c>
    </row>
    <row r="1684" spans="2:24" hidden="1" x14ac:dyDescent="0.25">
      <c r="B1684" t="s">
        <v>3925</v>
      </c>
      <c r="C1684" t="s">
        <v>3973</v>
      </c>
      <c r="E1684">
        <v>-1</v>
      </c>
      <c r="F1684" t="s">
        <v>26</v>
      </c>
      <c r="G1684">
        <v>1</v>
      </c>
      <c r="H1684">
        <v>0</v>
      </c>
      <c r="I1684" t="s">
        <v>27</v>
      </c>
      <c r="J1684" t="s">
        <v>28</v>
      </c>
      <c r="K1684">
        <v>25</v>
      </c>
      <c r="L1684">
        <v>-1</v>
      </c>
      <c r="M1684">
        <v>-1</v>
      </c>
      <c r="N1684">
        <v>-1</v>
      </c>
      <c r="O1684">
        <v>-1</v>
      </c>
      <c r="P1684">
        <v>1</v>
      </c>
      <c r="Q1684">
        <v>-1</v>
      </c>
      <c r="T1684">
        <v>581</v>
      </c>
      <c r="U1684">
        <v>-1</v>
      </c>
      <c r="V1684">
        <v>-1</v>
      </c>
      <c r="W1684" s="1" t="s">
        <v>3974</v>
      </c>
      <c r="X1684" t="s">
        <v>3974</v>
      </c>
    </row>
    <row r="1685" spans="2:24" hidden="1" x14ac:dyDescent="0.25">
      <c r="B1685" t="s">
        <v>3925</v>
      </c>
      <c r="C1685" t="s">
        <v>4003</v>
      </c>
      <c r="E1685">
        <v>-1</v>
      </c>
      <c r="F1685" t="s">
        <v>3496</v>
      </c>
      <c r="G1685">
        <v>2</v>
      </c>
      <c r="H1685">
        <v>0</v>
      </c>
      <c r="I1685" t="s">
        <v>27</v>
      </c>
      <c r="J1685" t="s">
        <v>28</v>
      </c>
      <c r="K1685">
        <v>40</v>
      </c>
      <c r="L1685">
        <v>-1</v>
      </c>
      <c r="M1685">
        <v>-1</v>
      </c>
      <c r="N1685">
        <v>-1</v>
      </c>
      <c r="O1685">
        <v>-1</v>
      </c>
      <c r="P1685">
        <v>1</v>
      </c>
      <c r="Q1685">
        <v>-1</v>
      </c>
      <c r="T1685">
        <v>581</v>
      </c>
      <c r="U1685">
        <v>-1</v>
      </c>
      <c r="V1685">
        <v>-1</v>
      </c>
      <c r="W1685" s="1" t="s">
        <v>4004</v>
      </c>
      <c r="X1685" t="s">
        <v>4004</v>
      </c>
    </row>
    <row r="1686" spans="2:24" hidden="1" x14ac:dyDescent="0.25">
      <c r="B1686" t="s">
        <v>3925</v>
      </c>
      <c r="C1686" t="s">
        <v>4005</v>
      </c>
      <c r="E1686">
        <v>-1</v>
      </c>
      <c r="F1686" t="s">
        <v>3496</v>
      </c>
      <c r="G1686">
        <v>2</v>
      </c>
      <c r="H1686">
        <v>0</v>
      </c>
      <c r="I1686" t="s">
        <v>27</v>
      </c>
      <c r="J1686" t="s">
        <v>28</v>
      </c>
      <c r="K1686">
        <v>41</v>
      </c>
      <c r="L1686">
        <v>-1</v>
      </c>
      <c r="M1686">
        <v>-1</v>
      </c>
      <c r="N1686">
        <v>-1</v>
      </c>
      <c r="O1686">
        <v>-1</v>
      </c>
      <c r="P1686">
        <v>1</v>
      </c>
      <c r="Q1686">
        <v>-1</v>
      </c>
      <c r="T1686">
        <v>581</v>
      </c>
      <c r="U1686">
        <v>-1</v>
      </c>
      <c r="V1686">
        <v>-1</v>
      </c>
      <c r="W1686" s="1" t="s">
        <v>4006</v>
      </c>
      <c r="X1686" t="s">
        <v>4006</v>
      </c>
    </row>
    <row r="1687" spans="2:24" hidden="1" x14ac:dyDescent="0.25">
      <c r="B1687" t="s">
        <v>3925</v>
      </c>
      <c r="C1687" t="s">
        <v>3941</v>
      </c>
      <c r="E1687">
        <v>-1</v>
      </c>
      <c r="F1687" t="s">
        <v>89</v>
      </c>
      <c r="G1687">
        <v>30</v>
      </c>
      <c r="H1687">
        <v>0</v>
      </c>
      <c r="I1687" t="s">
        <v>27</v>
      </c>
      <c r="J1687" t="s">
        <v>28</v>
      </c>
      <c r="K1687">
        <v>9</v>
      </c>
      <c r="L1687">
        <v>-1</v>
      </c>
      <c r="M1687">
        <v>-1</v>
      </c>
      <c r="N1687">
        <v>-1</v>
      </c>
      <c r="O1687">
        <v>-1</v>
      </c>
      <c r="P1687">
        <v>1</v>
      </c>
      <c r="Q1687">
        <v>-1</v>
      </c>
      <c r="T1687">
        <v>581</v>
      </c>
      <c r="U1687">
        <v>-1</v>
      </c>
      <c r="V1687">
        <v>-1</v>
      </c>
      <c r="W1687" s="1" t="s">
        <v>3942</v>
      </c>
      <c r="X1687" t="s">
        <v>3942</v>
      </c>
    </row>
    <row r="1688" spans="2:24" hidden="1" x14ac:dyDescent="0.25">
      <c r="B1688" t="s">
        <v>3925</v>
      </c>
      <c r="C1688" t="s">
        <v>3930</v>
      </c>
      <c r="E1688">
        <v>-1</v>
      </c>
      <c r="F1688" t="s">
        <v>3496</v>
      </c>
      <c r="G1688">
        <v>2</v>
      </c>
      <c r="H1688">
        <v>0</v>
      </c>
      <c r="I1688" t="s">
        <v>28</v>
      </c>
      <c r="J1688" t="s">
        <v>27</v>
      </c>
      <c r="K1688">
        <v>3</v>
      </c>
      <c r="L1688">
        <v>-1</v>
      </c>
      <c r="M1688">
        <v>-1</v>
      </c>
      <c r="N1688">
        <v>-1</v>
      </c>
      <c r="O1688">
        <v>-1</v>
      </c>
      <c r="P1688">
        <v>1</v>
      </c>
      <c r="Q1688">
        <v>-1</v>
      </c>
      <c r="T1688">
        <v>581</v>
      </c>
      <c r="U1688">
        <v>-1</v>
      </c>
      <c r="V1688">
        <v>-1</v>
      </c>
      <c r="W1688" s="1" t="s">
        <v>3931</v>
      </c>
      <c r="X1688" t="s">
        <v>3931</v>
      </c>
    </row>
    <row r="1689" spans="2:24" hidden="1" x14ac:dyDescent="0.25">
      <c r="B1689" t="s">
        <v>3925</v>
      </c>
      <c r="C1689" t="s">
        <v>4022</v>
      </c>
      <c r="E1689">
        <v>-1</v>
      </c>
      <c r="F1689" t="s">
        <v>89</v>
      </c>
      <c r="G1689">
        <v>256</v>
      </c>
      <c r="H1689">
        <v>0</v>
      </c>
      <c r="I1689" t="s">
        <v>27</v>
      </c>
      <c r="J1689" t="s">
        <v>28</v>
      </c>
      <c r="K1689">
        <v>50</v>
      </c>
      <c r="L1689">
        <v>-1</v>
      </c>
      <c r="M1689">
        <v>-1</v>
      </c>
      <c r="N1689">
        <v>-1</v>
      </c>
      <c r="O1689">
        <v>-1</v>
      </c>
      <c r="P1689">
        <v>1</v>
      </c>
      <c r="Q1689">
        <v>-1</v>
      </c>
      <c r="T1689">
        <v>581</v>
      </c>
      <c r="U1689">
        <v>-1</v>
      </c>
      <c r="V1689">
        <v>-1</v>
      </c>
      <c r="W1689" s="1" t="s">
        <v>4023</v>
      </c>
      <c r="X1689" t="s">
        <v>4023</v>
      </c>
    </row>
    <row r="1690" spans="2:24" hidden="1" x14ac:dyDescent="0.25">
      <c r="B1690" t="s">
        <v>3925</v>
      </c>
      <c r="C1690" t="s">
        <v>3932</v>
      </c>
      <c r="E1690">
        <v>-1</v>
      </c>
      <c r="F1690" t="s">
        <v>3496</v>
      </c>
      <c r="G1690">
        <v>2</v>
      </c>
      <c r="H1690">
        <v>0</v>
      </c>
      <c r="I1690" t="s">
        <v>28</v>
      </c>
      <c r="J1690" t="s">
        <v>27</v>
      </c>
      <c r="K1690">
        <v>4</v>
      </c>
      <c r="L1690">
        <v>-1</v>
      </c>
      <c r="M1690">
        <v>-1</v>
      </c>
      <c r="N1690">
        <v>-1</v>
      </c>
      <c r="O1690">
        <v>-1</v>
      </c>
      <c r="P1690">
        <v>1</v>
      </c>
      <c r="Q1690">
        <v>-1</v>
      </c>
      <c r="T1690">
        <v>581</v>
      </c>
      <c r="U1690">
        <v>-1</v>
      </c>
      <c r="V1690">
        <v>-1</v>
      </c>
      <c r="W1690" s="1" t="s">
        <v>3933</v>
      </c>
      <c r="X1690" t="s">
        <v>3933</v>
      </c>
    </row>
    <row r="1691" spans="2:24" hidden="1" x14ac:dyDescent="0.25">
      <c r="B1691" t="s">
        <v>3925</v>
      </c>
      <c r="C1691" t="s">
        <v>3943</v>
      </c>
      <c r="E1691">
        <v>-1</v>
      </c>
      <c r="F1691" t="s">
        <v>89</v>
      </c>
      <c r="G1691">
        <v>32</v>
      </c>
      <c r="H1691">
        <v>0</v>
      </c>
      <c r="I1691" t="s">
        <v>27</v>
      </c>
      <c r="J1691" t="s">
        <v>28</v>
      </c>
      <c r="K1691">
        <v>10</v>
      </c>
      <c r="L1691">
        <v>-1</v>
      </c>
      <c r="M1691">
        <v>-1</v>
      </c>
      <c r="N1691">
        <v>-1</v>
      </c>
      <c r="O1691">
        <v>-1</v>
      </c>
      <c r="P1691">
        <v>1</v>
      </c>
      <c r="Q1691">
        <v>-1</v>
      </c>
      <c r="T1691">
        <v>581</v>
      </c>
      <c r="U1691">
        <v>-1</v>
      </c>
      <c r="V1691">
        <v>-1</v>
      </c>
      <c r="W1691" s="1" t="s">
        <v>3944</v>
      </c>
      <c r="X1691" t="s">
        <v>3944</v>
      </c>
    </row>
    <row r="1692" spans="2:24" hidden="1" x14ac:dyDescent="0.25">
      <c r="B1692" t="s">
        <v>3925</v>
      </c>
      <c r="C1692" t="s">
        <v>3967</v>
      </c>
      <c r="E1692">
        <v>-1</v>
      </c>
      <c r="F1692" t="s">
        <v>89</v>
      </c>
      <c r="G1692">
        <v>64</v>
      </c>
      <c r="H1692">
        <v>0</v>
      </c>
      <c r="I1692" t="s">
        <v>27</v>
      </c>
      <c r="J1692" t="s">
        <v>28</v>
      </c>
      <c r="K1692">
        <v>22</v>
      </c>
      <c r="L1692">
        <v>-1</v>
      </c>
      <c r="M1692">
        <v>-1</v>
      </c>
      <c r="N1692">
        <v>-1</v>
      </c>
      <c r="O1692">
        <v>-1</v>
      </c>
      <c r="P1692">
        <v>1</v>
      </c>
      <c r="Q1692">
        <v>-1</v>
      </c>
      <c r="T1692">
        <v>581</v>
      </c>
      <c r="U1692">
        <v>-1</v>
      </c>
      <c r="V1692">
        <v>-1</v>
      </c>
      <c r="W1692" s="1" t="s">
        <v>3968</v>
      </c>
      <c r="X1692" t="s">
        <v>3968</v>
      </c>
    </row>
    <row r="1693" spans="2:24" hidden="1" x14ac:dyDescent="0.25">
      <c r="B1693" t="s">
        <v>3925</v>
      </c>
      <c r="C1693" t="s">
        <v>4015</v>
      </c>
      <c r="E1693">
        <v>-1</v>
      </c>
      <c r="F1693" t="s">
        <v>89</v>
      </c>
      <c r="G1693">
        <v>64</v>
      </c>
      <c r="H1693">
        <v>0</v>
      </c>
      <c r="I1693" t="s">
        <v>27</v>
      </c>
      <c r="J1693" t="s">
        <v>28</v>
      </c>
      <c r="K1693">
        <v>46</v>
      </c>
      <c r="L1693">
        <v>-1</v>
      </c>
      <c r="M1693">
        <v>-1</v>
      </c>
      <c r="N1693">
        <v>-1</v>
      </c>
      <c r="O1693">
        <v>-1</v>
      </c>
      <c r="P1693">
        <v>1</v>
      </c>
      <c r="Q1693">
        <v>-1</v>
      </c>
      <c r="T1693">
        <v>581</v>
      </c>
      <c r="U1693">
        <v>-1</v>
      </c>
      <c r="V1693">
        <v>-1</v>
      </c>
      <c r="W1693" s="1" t="s">
        <v>4016</v>
      </c>
      <c r="X1693" t="s">
        <v>4016</v>
      </c>
    </row>
    <row r="1694" spans="2:24" hidden="1" x14ac:dyDescent="0.25">
      <c r="B1694" t="s">
        <v>3925</v>
      </c>
      <c r="C1694" t="s">
        <v>3993</v>
      </c>
      <c r="E1694">
        <v>-1</v>
      </c>
      <c r="F1694" t="s">
        <v>89</v>
      </c>
      <c r="G1694">
        <v>64</v>
      </c>
      <c r="H1694">
        <v>0</v>
      </c>
      <c r="I1694" t="s">
        <v>27</v>
      </c>
      <c r="J1694" t="s">
        <v>28</v>
      </c>
      <c r="K1694">
        <v>35</v>
      </c>
      <c r="L1694">
        <v>-1</v>
      </c>
      <c r="M1694">
        <v>-1</v>
      </c>
      <c r="N1694">
        <v>-1</v>
      </c>
      <c r="O1694">
        <v>-1</v>
      </c>
      <c r="P1694">
        <v>1</v>
      </c>
      <c r="Q1694">
        <v>-1</v>
      </c>
      <c r="T1694">
        <v>581</v>
      </c>
      <c r="U1694">
        <v>-1</v>
      </c>
      <c r="V1694">
        <v>-1</v>
      </c>
      <c r="W1694" s="1" t="s">
        <v>3994</v>
      </c>
      <c r="X1694" t="s">
        <v>3994</v>
      </c>
    </row>
    <row r="1695" spans="2:24" hidden="1" x14ac:dyDescent="0.25">
      <c r="B1695" t="s">
        <v>3925</v>
      </c>
      <c r="C1695" t="s">
        <v>4017</v>
      </c>
      <c r="E1695">
        <v>-1</v>
      </c>
      <c r="F1695" t="s">
        <v>89</v>
      </c>
      <c r="G1695">
        <v>256</v>
      </c>
      <c r="H1695">
        <v>0</v>
      </c>
      <c r="I1695" t="s">
        <v>27</v>
      </c>
      <c r="J1695" t="s">
        <v>28</v>
      </c>
      <c r="K1695">
        <v>47</v>
      </c>
      <c r="L1695">
        <v>-1</v>
      </c>
      <c r="M1695">
        <v>-1</v>
      </c>
      <c r="N1695">
        <v>-1</v>
      </c>
      <c r="O1695">
        <v>-1</v>
      </c>
      <c r="P1695">
        <v>1</v>
      </c>
      <c r="Q1695">
        <v>-1</v>
      </c>
      <c r="T1695">
        <v>581</v>
      </c>
      <c r="U1695">
        <v>-1</v>
      </c>
      <c r="V1695">
        <v>-1</v>
      </c>
      <c r="W1695" s="1" t="s">
        <v>4018</v>
      </c>
      <c r="X1695" t="s">
        <v>4018</v>
      </c>
    </row>
    <row r="1696" spans="2:24" hidden="1" x14ac:dyDescent="0.25">
      <c r="B1696" t="s">
        <v>3925</v>
      </c>
      <c r="C1696" t="s">
        <v>4013</v>
      </c>
      <c r="E1696">
        <v>-1</v>
      </c>
      <c r="F1696" t="s">
        <v>26</v>
      </c>
      <c r="G1696">
        <v>1</v>
      </c>
      <c r="H1696">
        <v>0</v>
      </c>
      <c r="I1696" t="s">
        <v>27</v>
      </c>
      <c r="J1696" t="s">
        <v>28</v>
      </c>
      <c r="K1696">
        <v>45</v>
      </c>
      <c r="L1696">
        <v>-1</v>
      </c>
      <c r="M1696">
        <v>-1</v>
      </c>
      <c r="N1696">
        <v>-1</v>
      </c>
      <c r="O1696">
        <v>-1</v>
      </c>
      <c r="P1696">
        <v>1</v>
      </c>
      <c r="Q1696">
        <v>-1</v>
      </c>
      <c r="T1696">
        <v>581</v>
      </c>
      <c r="U1696">
        <v>-1</v>
      </c>
      <c r="V1696">
        <v>-1</v>
      </c>
      <c r="W1696" s="1" t="s">
        <v>4014</v>
      </c>
      <c r="X1696" t="s">
        <v>4014</v>
      </c>
    </row>
    <row r="1697" spans="2:24" hidden="1" x14ac:dyDescent="0.25">
      <c r="B1697" t="s">
        <v>3925</v>
      </c>
      <c r="C1697" t="s">
        <v>3951</v>
      </c>
      <c r="E1697">
        <v>-1</v>
      </c>
      <c r="F1697" t="s">
        <v>89</v>
      </c>
      <c r="G1697">
        <v>16</v>
      </c>
      <c r="H1697">
        <v>0</v>
      </c>
      <c r="I1697" t="s">
        <v>27</v>
      </c>
      <c r="J1697" t="s">
        <v>28</v>
      </c>
      <c r="K1697">
        <v>14</v>
      </c>
      <c r="L1697">
        <v>-1</v>
      </c>
      <c r="M1697">
        <v>-1</v>
      </c>
      <c r="N1697">
        <v>-1</v>
      </c>
      <c r="O1697">
        <v>-1</v>
      </c>
      <c r="P1697">
        <v>1</v>
      </c>
      <c r="Q1697">
        <v>-1</v>
      </c>
      <c r="T1697">
        <v>581</v>
      </c>
      <c r="U1697">
        <v>-1</v>
      </c>
      <c r="V1697">
        <v>-1</v>
      </c>
      <c r="W1697" s="1" t="s">
        <v>3952</v>
      </c>
      <c r="X1697" t="s">
        <v>3952</v>
      </c>
    </row>
    <row r="1698" spans="2:24" hidden="1" x14ac:dyDescent="0.25">
      <c r="B1698" t="s">
        <v>3925</v>
      </c>
      <c r="C1698" t="s">
        <v>3949</v>
      </c>
      <c r="E1698">
        <v>-1</v>
      </c>
      <c r="F1698" t="s">
        <v>89</v>
      </c>
      <c r="G1698">
        <v>16</v>
      </c>
      <c r="H1698">
        <v>0</v>
      </c>
      <c r="I1698" t="s">
        <v>27</v>
      </c>
      <c r="J1698" t="s">
        <v>28</v>
      </c>
      <c r="K1698">
        <v>13</v>
      </c>
      <c r="L1698">
        <v>-1</v>
      </c>
      <c r="M1698">
        <v>-1</v>
      </c>
      <c r="N1698">
        <v>-1</v>
      </c>
      <c r="O1698">
        <v>-1</v>
      </c>
      <c r="P1698">
        <v>1</v>
      </c>
      <c r="Q1698">
        <v>-1</v>
      </c>
      <c r="T1698">
        <v>581</v>
      </c>
      <c r="U1698">
        <v>-1</v>
      </c>
      <c r="V1698">
        <v>-1</v>
      </c>
      <c r="W1698" s="1" t="s">
        <v>3950</v>
      </c>
      <c r="X1698" t="s">
        <v>3950</v>
      </c>
    </row>
    <row r="1699" spans="2:24" hidden="1" x14ac:dyDescent="0.25">
      <c r="B1699" t="s">
        <v>3925</v>
      </c>
      <c r="C1699" t="s">
        <v>3999</v>
      </c>
      <c r="E1699">
        <v>-1</v>
      </c>
      <c r="F1699" t="s">
        <v>89</v>
      </c>
      <c r="G1699">
        <v>32</v>
      </c>
      <c r="H1699">
        <v>0</v>
      </c>
      <c r="I1699" t="s">
        <v>27</v>
      </c>
      <c r="J1699" t="s">
        <v>28</v>
      </c>
      <c r="K1699">
        <v>38</v>
      </c>
      <c r="L1699">
        <v>-1</v>
      </c>
      <c r="M1699">
        <v>-1</v>
      </c>
      <c r="N1699">
        <v>-1</v>
      </c>
      <c r="O1699">
        <v>-1</v>
      </c>
      <c r="P1699">
        <v>1</v>
      </c>
      <c r="Q1699">
        <v>-1</v>
      </c>
      <c r="T1699">
        <v>581</v>
      </c>
      <c r="U1699">
        <v>-1</v>
      </c>
      <c r="V1699">
        <v>-1</v>
      </c>
      <c r="W1699" s="1" t="s">
        <v>4000</v>
      </c>
      <c r="X1699" t="s">
        <v>4000</v>
      </c>
    </row>
    <row r="1700" spans="2:24" hidden="1" x14ac:dyDescent="0.25">
      <c r="B1700" t="s">
        <v>3925</v>
      </c>
      <c r="C1700" t="s">
        <v>4024</v>
      </c>
      <c r="E1700">
        <v>-1</v>
      </c>
      <c r="F1700" t="s">
        <v>89</v>
      </c>
      <c r="G1700">
        <v>32</v>
      </c>
      <c r="H1700">
        <v>0</v>
      </c>
      <c r="I1700" t="s">
        <v>27</v>
      </c>
      <c r="J1700" t="s">
        <v>28</v>
      </c>
      <c r="K1700">
        <v>51</v>
      </c>
      <c r="L1700">
        <v>-1</v>
      </c>
      <c r="M1700">
        <v>-1</v>
      </c>
      <c r="N1700">
        <v>-1</v>
      </c>
      <c r="O1700">
        <v>-1</v>
      </c>
      <c r="P1700">
        <v>1</v>
      </c>
      <c r="Q1700">
        <v>-1</v>
      </c>
      <c r="T1700">
        <v>581</v>
      </c>
      <c r="U1700">
        <v>-1</v>
      </c>
      <c r="V1700">
        <v>-1</v>
      </c>
      <c r="W1700" s="1" t="s">
        <v>4025</v>
      </c>
      <c r="X1700" t="s">
        <v>4025</v>
      </c>
    </row>
    <row r="1701" spans="2:24" hidden="1" x14ac:dyDescent="0.25">
      <c r="B1701" t="s">
        <v>3925</v>
      </c>
      <c r="C1701" t="s">
        <v>4009</v>
      </c>
      <c r="E1701">
        <v>-1</v>
      </c>
      <c r="F1701" t="s">
        <v>89</v>
      </c>
      <c r="G1701">
        <v>256</v>
      </c>
      <c r="H1701">
        <v>0</v>
      </c>
      <c r="I1701" t="s">
        <v>27</v>
      </c>
      <c r="J1701" t="s">
        <v>28</v>
      </c>
      <c r="K1701">
        <v>43</v>
      </c>
      <c r="L1701">
        <v>-1</v>
      </c>
      <c r="M1701">
        <v>-1</v>
      </c>
      <c r="N1701">
        <v>-1</v>
      </c>
      <c r="O1701">
        <v>-1</v>
      </c>
      <c r="P1701">
        <v>1</v>
      </c>
      <c r="Q1701">
        <v>-1</v>
      </c>
      <c r="T1701">
        <v>581</v>
      </c>
      <c r="U1701">
        <v>-1</v>
      </c>
      <c r="V1701">
        <v>-1</v>
      </c>
      <c r="W1701" s="1" t="s">
        <v>4010</v>
      </c>
      <c r="X1701" t="s">
        <v>4010</v>
      </c>
    </row>
    <row r="1702" spans="2:24" hidden="1" x14ac:dyDescent="0.25">
      <c r="B1702" t="s">
        <v>3925</v>
      </c>
      <c r="C1702" t="s">
        <v>3961</v>
      </c>
      <c r="E1702">
        <v>-1</v>
      </c>
      <c r="F1702" t="s">
        <v>26</v>
      </c>
      <c r="G1702">
        <v>1</v>
      </c>
      <c r="H1702">
        <v>0</v>
      </c>
      <c r="I1702" t="s">
        <v>27</v>
      </c>
      <c r="J1702" t="s">
        <v>28</v>
      </c>
      <c r="K1702">
        <v>19</v>
      </c>
      <c r="L1702">
        <v>-1</v>
      </c>
      <c r="M1702">
        <v>-1</v>
      </c>
      <c r="N1702">
        <v>-1</v>
      </c>
      <c r="O1702">
        <v>-1</v>
      </c>
      <c r="P1702">
        <v>1</v>
      </c>
      <c r="Q1702">
        <v>-1</v>
      </c>
      <c r="T1702">
        <v>581</v>
      </c>
      <c r="U1702">
        <v>-1</v>
      </c>
      <c r="V1702">
        <v>-1</v>
      </c>
      <c r="W1702" s="1" t="s">
        <v>3962</v>
      </c>
      <c r="X1702" t="s">
        <v>3962</v>
      </c>
    </row>
    <row r="1703" spans="2:24" hidden="1" x14ac:dyDescent="0.25">
      <c r="B1703" t="s">
        <v>3925</v>
      </c>
      <c r="C1703" t="s">
        <v>3935</v>
      </c>
      <c r="E1703">
        <v>-1</v>
      </c>
      <c r="F1703" t="s">
        <v>3936</v>
      </c>
      <c r="G1703">
        <v>4</v>
      </c>
      <c r="H1703">
        <v>0</v>
      </c>
      <c r="I1703" t="s">
        <v>28</v>
      </c>
      <c r="J1703" t="s">
        <v>28</v>
      </c>
      <c r="K1703">
        <v>6</v>
      </c>
      <c r="L1703">
        <v>-1</v>
      </c>
      <c r="M1703">
        <v>-1</v>
      </c>
      <c r="N1703">
        <v>-1</v>
      </c>
      <c r="O1703">
        <v>-1</v>
      </c>
      <c r="P1703">
        <v>1</v>
      </c>
      <c r="Q1703">
        <v>-1</v>
      </c>
      <c r="T1703">
        <v>581</v>
      </c>
      <c r="U1703">
        <v>-1</v>
      </c>
      <c r="V1703">
        <v>-1</v>
      </c>
      <c r="W1703" s="1" t="s">
        <v>3937</v>
      </c>
      <c r="X1703" t="s">
        <v>3937</v>
      </c>
    </row>
    <row r="1704" spans="2:24" hidden="1" x14ac:dyDescent="0.25">
      <c r="B1704" t="s">
        <v>3925</v>
      </c>
      <c r="C1704" t="s">
        <v>3959</v>
      </c>
      <c r="E1704">
        <v>-1</v>
      </c>
      <c r="F1704" t="s">
        <v>89</v>
      </c>
      <c r="G1704">
        <v>32</v>
      </c>
      <c r="H1704">
        <v>0</v>
      </c>
      <c r="I1704" t="s">
        <v>27</v>
      </c>
      <c r="J1704" t="s">
        <v>28</v>
      </c>
      <c r="K1704">
        <v>18</v>
      </c>
      <c r="L1704">
        <v>-1</v>
      </c>
      <c r="M1704">
        <v>-1</v>
      </c>
      <c r="N1704">
        <v>-1</v>
      </c>
      <c r="O1704">
        <v>-1</v>
      </c>
      <c r="P1704">
        <v>1</v>
      </c>
      <c r="Q1704">
        <v>-1</v>
      </c>
      <c r="T1704">
        <v>581</v>
      </c>
      <c r="U1704">
        <v>-1</v>
      </c>
      <c r="V1704">
        <v>-1</v>
      </c>
      <c r="W1704" s="1" t="s">
        <v>3960</v>
      </c>
      <c r="X1704" t="s">
        <v>3960</v>
      </c>
    </row>
    <row r="1705" spans="2:24" hidden="1" x14ac:dyDescent="0.25">
      <c r="B1705" t="s">
        <v>3925</v>
      </c>
      <c r="C1705" t="s">
        <v>3953</v>
      </c>
      <c r="E1705">
        <v>-1</v>
      </c>
      <c r="F1705" t="s">
        <v>89</v>
      </c>
      <c r="G1705">
        <v>16</v>
      </c>
      <c r="H1705">
        <v>0</v>
      </c>
      <c r="I1705" t="s">
        <v>27</v>
      </c>
      <c r="J1705" t="s">
        <v>28</v>
      </c>
      <c r="K1705">
        <v>15</v>
      </c>
      <c r="L1705">
        <v>-1</v>
      </c>
      <c r="M1705">
        <v>-1</v>
      </c>
      <c r="N1705">
        <v>-1</v>
      </c>
      <c r="O1705">
        <v>-1</v>
      </c>
      <c r="P1705">
        <v>1</v>
      </c>
      <c r="Q1705">
        <v>-1</v>
      </c>
      <c r="T1705">
        <v>581</v>
      </c>
      <c r="U1705">
        <v>-1</v>
      </c>
      <c r="V1705">
        <v>-1</v>
      </c>
      <c r="W1705" s="1" t="s">
        <v>3954</v>
      </c>
      <c r="X1705" t="s">
        <v>3954</v>
      </c>
    </row>
    <row r="1706" spans="2:24" hidden="1" x14ac:dyDescent="0.25">
      <c r="B1706" t="s">
        <v>3925</v>
      </c>
      <c r="C1706" t="s">
        <v>4036</v>
      </c>
      <c r="E1706">
        <v>-1</v>
      </c>
      <c r="F1706" t="s">
        <v>3936</v>
      </c>
      <c r="G1706">
        <v>4</v>
      </c>
      <c r="H1706">
        <v>0</v>
      </c>
      <c r="I1706" t="s">
        <v>27</v>
      </c>
      <c r="J1706" t="s">
        <v>28</v>
      </c>
      <c r="K1706">
        <v>58</v>
      </c>
      <c r="L1706">
        <v>-1</v>
      </c>
      <c r="M1706">
        <v>-1</v>
      </c>
      <c r="N1706">
        <v>-1</v>
      </c>
      <c r="O1706">
        <v>-1</v>
      </c>
      <c r="P1706">
        <v>1</v>
      </c>
      <c r="Q1706">
        <v>-1</v>
      </c>
      <c r="T1706">
        <v>581</v>
      </c>
      <c r="U1706">
        <v>-1</v>
      </c>
      <c r="V1706">
        <v>-1</v>
      </c>
      <c r="W1706" s="1" t="s">
        <v>4037</v>
      </c>
      <c r="X1706" t="s">
        <v>4037</v>
      </c>
    </row>
    <row r="1707" spans="2:24" hidden="1" x14ac:dyDescent="0.25">
      <c r="B1707" t="s">
        <v>3925</v>
      </c>
      <c r="C1707" t="s">
        <v>4011</v>
      </c>
      <c r="E1707">
        <v>-1</v>
      </c>
      <c r="F1707" t="s">
        <v>3936</v>
      </c>
      <c r="G1707">
        <v>4</v>
      </c>
      <c r="H1707">
        <v>0</v>
      </c>
      <c r="I1707" t="s">
        <v>27</v>
      </c>
      <c r="J1707" t="s">
        <v>28</v>
      </c>
      <c r="K1707">
        <v>44</v>
      </c>
      <c r="L1707">
        <v>-1</v>
      </c>
      <c r="M1707">
        <v>-1</v>
      </c>
      <c r="N1707">
        <v>-1</v>
      </c>
      <c r="O1707">
        <v>-1</v>
      </c>
      <c r="P1707">
        <v>1</v>
      </c>
      <c r="Q1707">
        <v>-1</v>
      </c>
      <c r="T1707">
        <v>581</v>
      </c>
      <c r="U1707">
        <v>-1</v>
      </c>
      <c r="V1707">
        <v>-1</v>
      </c>
      <c r="W1707" s="1" t="s">
        <v>4012</v>
      </c>
      <c r="X1707" t="s">
        <v>4012</v>
      </c>
    </row>
    <row r="1708" spans="2:24" hidden="1" x14ac:dyDescent="0.25">
      <c r="B1708" t="s">
        <v>3925</v>
      </c>
      <c r="C1708" t="s">
        <v>3975</v>
      </c>
      <c r="E1708">
        <v>-1</v>
      </c>
      <c r="F1708" t="s">
        <v>26</v>
      </c>
      <c r="G1708">
        <v>1</v>
      </c>
      <c r="H1708">
        <v>0</v>
      </c>
      <c r="I1708" t="s">
        <v>27</v>
      </c>
      <c r="J1708" t="s">
        <v>28</v>
      </c>
      <c r="K1708">
        <v>26</v>
      </c>
      <c r="L1708">
        <v>-1</v>
      </c>
      <c r="M1708">
        <v>-1</v>
      </c>
      <c r="N1708">
        <v>-1</v>
      </c>
      <c r="O1708">
        <v>-1</v>
      </c>
      <c r="P1708">
        <v>1</v>
      </c>
      <c r="Q1708">
        <v>-1</v>
      </c>
      <c r="T1708">
        <v>581</v>
      </c>
      <c r="U1708">
        <v>-1</v>
      </c>
      <c r="V1708">
        <v>-1</v>
      </c>
      <c r="W1708" s="1" t="s">
        <v>3976</v>
      </c>
      <c r="X1708" t="s">
        <v>3976</v>
      </c>
    </row>
    <row r="1709" spans="2:24" hidden="1" x14ac:dyDescent="0.25">
      <c r="B1709" t="s">
        <v>3925</v>
      </c>
      <c r="C1709" t="s">
        <v>4019</v>
      </c>
      <c r="E1709">
        <v>-1</v>
      </c>
      <c r="F1709" t="s">
        <v>3496</v>
      </c>
      <c r="G1709">
        <v>2</v>
      </c>
      <c r="H1709">
        <v>0</v>
      </c>
      <c r="I1709" t="s">
        <v>27</v>
      </c>
      <c r="J1709" t="s">
        <v>28</v>
      </c>
      <c r="K1709">
        <v>48</v>
      </c>
      <c r="L1709">
        <v>-1</v>
      </c>
      <c r="M1709">
        <v>-1</v>
      </c>
      <c r="N1709">
        <v>-1</v>
      </c>
      <c r="O1709">
        <v>-1</v>
      </c>
      <c r="P1709">
        <v>1</v>
      </c>
      <c r="Q1709">
        <v>-1</v>
      </c>
      <c r="T1709">
        <v>581</v>
      </c>
      <c r="U1709">
        <v>-1</v>
      </c>
      <c r="V1709">
        <v>-1</v>
      </c>
      <c r="W1709" s="1" t="s">
        <v>4020</v>
      </c>
      <c r="X1709" t="s">
        <v>4020</v>
      </c>
    </row>
    <row r="1710" spans="2:24" hidden="1" x14ac:dyDescent="0.25">
      <c r="B1710" t="s">
        <v>3925</v>
      </c>
      <c r="C1710" t="s">
        <v>3636</v>
      </c>
      <c r="E1710">
        <v>-1</v>
      </c>
      <c r="F1710" t="s">
        <v>89</v>
      </c>
      <c r="G1710">
        <v>32</v>
      </c>
      <c r="H1710">
        <v>0</v>
      </c>
      <c r="I1710" t="s">
        <v>28</v>
      </c>
      <c r="J1710" t="s">
        <v>28</v>
      </c>
      <c r="K1710">
        <v>5</v>
      </c>
      <c r="L1710">
        <v>-1</v>
      </c>
      <c r="M1710">
        <v>-1</v>
      </c>
      <c r="N1710">
        <v>-1</v>
      </c>
      <c r="O1710">
        <v>-1</v>
      </c>
      <c r="P1710">
        <v>1</v>
      </c>
      <c r="Q1710">
        <v>-1</v>
      </c>
      <c r="T1710">
        <v>581</v>
      </c>
      <c r="U1710">
        <v>-1</v>
      </c>
      <c r="V1710">
        <v>-1</v>
      </c>
      <c r="W1710" s="1" t="s">
        <v>3934</v>
      </c>
      <c r="X1710" t="s">
        <v>3934</v>
      </c>
    </row>
    <row r="1711" spans="2:24" hidden="1" x14ac:dyDescent="0.25">
      <c r="B1711" t="s">
        <v>3925</v>
      </c>
      <c r="C1711" t="s">
        <v>4028</v>
      </c>
      <c r="E1711">
        <v>-1</v>
      </c>
      <c r="F1711" t="s">
        <v>89</v>
      </c>
      <c r="G1711">
        <v>256</v>
      </c>
      <c r="H1711">
        <v>0</v>
      </c>
      <c r="I1711" t="s">
        <v>27</v>
      </c>
      <c r="J1711" t="s">
        <v>28</v>
      </c>
      <c r="K1711">
        <v>53</v>
      </c>
      <c r="L1711">
        <v>-1</v>
      </c>
      <c r="M1711">
        <v>-1</v>
      </c>
      <c r="N1711">
        <v>-1</v>
      </c>
      <c r="O1711">
        <v>-1</v>
      </c>
      <c r="P1711">
        <v>1</v>
      </c>
      <c r="Q1711">
        <v>-1</v>
      </c>
      <c r="T1711">
        <v>581</v>
      </c>
      <c r="U1711">
        <v>-1</v>
      </c>
      <c r="V1711">
        <v>-1</v>
      </c>
      <c r="W1711" s="1" t="s">
        <v>4029</v>
      </c>
      <c r="X1711" t="s">
        <v>4029</v>
      </c>
    </row>
    <row r="1712" spans="2:24" hidden="1" x14ac:dyDescent="0.25">
      <c r="B1712" t="s">
        <v>3925</v>
      </c>
      <c r="C1712" t="s">
        <v>3938</v>
      </c>
      <c r="E1712">
        <v>-1</v>
      </c>
      <c r="F1712" t="s">
        <v>3496</v>
      </c>
      <c r="G1712">
        <v>2</v>
      </c>
      <c r="H1712">
        <v>0</v>
      </c>
      <c r="I1712" t="s">
        <v>28</v>
      </c>
      <c r="J1712" t="s">
        <v>28</v>
      </c>
      <c r="K1712">
        <v>7</v>
      </c>
      <c r="L1712">
        <v>-1</v>
      </c>
      <c r="M1712">
        <v>-1</v>
      </c>
      <c r="N1712">
        <v>-1</v>
      </c>
      <c r="O1712">
        <v>-1</v>
      </c>
      <c r="P1712">
        <v>1</v>
      </c>
      <c r="Q1712">
        <v>-1</v>
      </c>
      <c r="T1712">
        <v>581</v>
      </c>
      <c r="U1712">
        <v>-1</v>
      </c>
      <c r="V1712">
        <v>-1</v>
      </c>
      <c r="W1712" s="1" t="s">
        <v>3939</v>
      </c>
      <c r="X1712" t="s">
        <v>3939</v>
      </c>
    </row>
    <row r="1713" spans="2:24" hidden="1" x14ac:dyDescent="0.25">
      <c r="B1713" t="s">
        <v>3925</v>
      </c>
      <c r="C1713" t="s">
        <v>4034</v>
      </c>
      <c r="E1713">
        <v>-1</v>
      </c>
      <c r="F1713" t="s">
        <v>89</v>
      </c>
      <c r="G1713">
        <v>30</v>
      </c>
      <c r="H1713">
        <v>0</v>
      </c>
      <c r="I1713" t="s">
        <v>27</v>
      </c>
      <c r="J1713" t="s">
        <v>28</v>
      </c>
      <c r="K1713">
        <v>57</v>
      </c>
      <c r="L1713">
        <v>-1</v>
      </c>
      <c r="M1713">
        <v>-1</v>
      </c>
      <c r="N1713">
        <v>-1</v>
      </c>
      <c r="O1713">
        <v>-1</v>
      </c>
      <c r="P1713">
        <v>1</v>
      </c>
      <c r="Q1713">
        <v>-1</v>
      </c>
      <c r="T1713">
        <v>581</v>
      </c>
      <c r="U1713">
        <v>-1</v>
      </c>
      <c r="V1713">
        <v>-1</v>
      </c>
      <c r="W1713" s="1" t="s">
        <v>4035</v>
      </c>
      <c r="X1713" t="s">
        <v>4035</v>
      </c>
    </row>
    <row r="1714" spans="2:24" hidden="1" x14ac:dyDescent="0.25">
      <c r="B1714" t="s">
        <v>3925</v>
      </c>
      <c r="C1714" t="s">
        <v>4032</v>
      </c>
      <c r="E1714">
        <v>-1</v>
      </c>
      <c r="F1714" t="s">
        <v>89</v>
      </c>
      <c r="G1714">
        <v>30</v>
      </c>
      <c r="H1714">
        <v>0</v>
      </c>
      <c r="I1714" t="s">
        <v>27</v>
      </c>
      <c r="J1714" t="s">
        <v>28</v>
      </c>
      <c r="K1714">
        <v>56</v>
      </c>
      <c r="L1714">
        <v>-1</v>
      </c>
      <c r="M1714">
        <v>-1</v>
      </c>
      <c r="N1714">
        <v>-1</v>
      </c>
      <c r="O1714">
        <v>-1</v>
      </c>
      <c r="P1714">
        <v>1</v>
      </c>
      <c r="Q1714">
        <v>-1</v>
      </c>
      <c r="T1714">
        <v>581</v>
      </c>
      <c r="U1714">
        <v>-1</v>
      </c>
      <c r="V1714">
        <v>-1</v>
      </c>
      <c r="W1714" s="1" t="s">
        <v>4033</v>
      </c>
      <c r="X1714" t="s">
        <v>4033</v>
      </c>
    </row>
    <row r="1715" spans="2:24" hidden="1" x14ac:dyDescent="0.25">
      <c r="B1715" t="s">
        <v>3925</v>
      </c>
      <c r="C1715" t="s">
        <v>3897</v>
      </c>
      <c r="E1715">
        <v>-1</v>
      </c>
      <c r="F1715" t="s">
        <v>26</v>
      </c>
      <c r="G1715">
        <v>1</v>
      </c>
      <c r="H1715">
        <v>0</v>
      </c>
      <c r="I1715" t="s">
        <v>27</v>
      </c>
      <c r="J1715" t="s">
        <v>28</v>
      </c>
      <c r="K1715">
        <v>55</v>
      </c>
      <c r="L1715">
        <v>-1</v>
      </c>
      <c r="M1715">
        <v>-1</v>
      </c>
      <c r="N1715">
        <v>-1</v>
      </c>
      <c r="O1715">
        <v>-1</v>
      </c>
      <c r="P1715">
        <v>1</v>
      </c>
      <c r="Q1715">
        <v>-1</v>
      </c>
      <c r="T1715">
        <v>581</v>
      </c>
      <c r="U1715">
        <v>-1</v>
      </c>
      <c r="V1715">
        <v>-1</v>
      </c>
      <c r="W1715" s="1" t="s">
        <v>4031</v>
      </c>
      <c r="X1715" t="s">
        <v>4031</v>
      </c>
    </row>
    <row r="1716" spans="2:24" hidden="1" x14ac:dyDescent="0.25">
      <c r="B1716" t="s">
        <v>3925</v>
      </c>
      <c r="C1716" t="s">
        <v>4030</v>
      </c>
      <c r="E1716">
        <v>-1</v>
      </c>
      <c r="F1716" t="s">
        <v>3496</v>
      </c>
      <c r="G1716">
        <v>2</v>
      </c>
      <c r="H1716">
        <v>0</v>
      </c>
      <c r="I1716" t="s">
        <v>27</v>
      </c>
      <c r="J1716" t="s">
        <v>28</v>
      </c>
      <c r="K1716">
        <v>54</v>
      </c>
      <c r="L1716">
        <v>-1</v>
      </c>
      <c r="M1716">
        <v>-1</v>
      </c>
      <c r="N1716">
        <v>-1</v>
      </c>
      <c r="O1716">
        <v>-1</v>
      </c>
      <c r="P1716">
        <v>1</v>
      </c>
      <c r="Q1716">
        <v>-1</v>
      </c>
      <c r="T1716">
        <v>581</v>
      </c>
      <c r="U1716">
        <v>-1</v>
      </c>
      <c r="V1716">
        <v>-1</v>
      </c>
      <c r="W1716" s="1" t="s">
        <v>3929</v>
      </c>
      <c r="X1716" t="s">
        <v>3929</v>
      </c>
    </row>
    <row r="1717" spans="2:24" hidden="1" x14ac:dyDescent="0.25">
      <c r="B1717" t="s">
        <v>3925</v>
      </c>
      <c r="C1717" t="s">
        <v>3971</v>
      </c>
      <c r="E1717">
        <v>-1</v>
      </c>
      <c r="F1717" t="s">
        <v>89</v>
      </c>
      <c r="G1717">
        <v>64</v>
      </c>
      <c r="H1717">
        <v>0</v>
      </c>
      <c r="I1717" t="s">
        <v>27</v>
      </c>
      <c r="J1717" t="s">
        <v>28</v>
      </c>
      <c r="K1717">
        <v>24</v>
      </c>
      <c r="L1717">
        <v>-1</v>
      </c>
      <c r="M1717">
        <v>-1</v>
      </c>
      <c r="N1717">
        <v>-1</v>
      </c>
      <c r="O1717">
        <v>-1</v>
      </c>
      <c r="P1717">
        <v>1</v>
      </c>
      <c r="Q1717">
        <v>-1</v>
      </c>
      <c r="T1717">
        <v>581</v>
      </c>
      <c r="U1717">
        <v>-1</v>
      </c>
      <c r="V1717">
        <v>-1</v>
      </c>
      <c r="W1717" s="1" t="s">
        <v>3972</v>
      </c>
      <c r="X1717" t="s">
        <v>3972</v>
      </c>
    </row>
    <row r="1718" spans="2:24" hidden="1" x14ac:dyDescent="0.25">
      <c r="B1718" t="s">
        <v>3925</v>
      </c>
      <c r="C1718" t="s">
        <v>3981</v>
      </c>
      <c r="E1718">
        <v>-1</v>
      </c>
      <c r="F1718" t="s">
        <v>89</v>
      </c>
      <c r="G1718">
        <v>128</v>
      </c>
      <c r="H1718">
        <v>0</v>
      </c>
      <c r="I1718" t="s">
        <v>27</v>
      </c>
      <c r="J1718" t="s">
        <v>28</v>
      </c>
      <c r="K1718">
        <v>29</v>
      </c>
      <c r="L1718">
        <v>-1</v>
      </c>
      <c r="M1718">
        <v>-1</v>
      </c>
      <c r="N1718">
        <v>-1</v>
      </c>
      <c r="O1718">
        <v>-1</v>
      </c>
      <c r="P1718">
        <v>1</v>
      </c>
      <c r="Q1718">
        <v>-1</v>
      </c>
      <c r="T1718">
        <v>581</v>
      </c>
      <c r="U1718">
        <v>-1</v>
      </c>
      <c r="V1718">
        <v>-1</v>
      </c>
      <c r="W1718" s="1" t="s">
        <v>3982</v>
      </c>
      <c r="X1718" t="s">
        <v>3982</v>
      </c>
    </row>
    <row r="1719" spans="2:24" hidden="1" x14ac:dyDescent="0.25">
      <c r="B1719" t="s">
        <v>3925</v>
      </c>
      <c r="C1719" t="s">
        <v>3985</v>
      </c>
      <c r="E1719">
        <v>-1</v>
      </c>
      <c r="F1719" t="s">
        <v>3936</v>
      </c>
      <c r="G1719">
        <v>4</v>
      </c>
      <c r="H1719">
        <v>0</v>
      </c>
      <c r="I1719" t="s">
        <v>27</v>
      </c>
      <c r="J1719" t="s">
        <v>28</v>
      </c>
      <c r="K1719">
        <v>31</v>
      </c>
      <c r="L1719">
        <v>-1</v>
      </c>
      <c r="M1719">
        <v>-1</v>
      </c>
      <c r="N1719">
        <v>-1</v>
      </c>
      <c r="O1719">
        <v>-1</v>
      </c>
      <c r="P1719">
        <v>1</v>
      </c>
      <c r="Q1719">
        <v>-1</v>
      </c>
      <c r="T1719">
        <v>581</v>
      </c>
      <c r="U1719">
        <v>-1</v>
      </c>
      <c r="V1719">
        <v>-1</v>
      </c>
      <c r="W1719" s="1" t="s">
        <v>3986</v>
      </c>
      <c r="X1719" t="s">
        <v>3986</v>
      </c>
    </row>
    <row r="1720" spans="2:24" hidden="1" x14ac:dyDescent="0.25">
      <c r="B1720" t="s">
        <v>3925</v>
      </c>
      <c r="C1720" t="s">
        <v>3983</v>
      </c>
      <c r="E1720">
        <v>-1</v>
      </c>
      <c r="F1720" t="s">
        <v>3936</v>
      </c>
      <c r="G1720">
        <v>4</v>
      </c>
      <c r="H1720">
        <v>0</v>
      </c>
      <c r="I1720" t="s">
        <v>27</v>
      </c>
      <c r="J1720" t="s">
        <v>28</v>
      </c>
      <c r="K1720">
        <v>30</v>
      </c>
      <c r="L1720">
        <v>-1</v>
      </c>
      <c r="M1720">
        <v>-1</v>
      </c>
      <c r="N1720">
        <v>-1</v>
      </c>
      <c r="O1720">
        <v>-1</v>
      </c>
      <c r="P1720">
        <v>1</v>
      </c>
      <c r="Q1720">
        <v>-1</v>
      </c>
      <c r="T1720">
        <v>581</v>
      </c>
      <c r="U1720">
        <v>-1</v>
      </c>
      <c r="V1720">
        <v>-1</v>
      </c>
      <c r="W1720" s="1" t="s">
        <v>3984</v>
      </c>
      <c r="X1720" t="s">
        <v>3984</v>
      </c>
    </row>
    <row r="1721" spans="2:24" hidden="1" x14ac:dyDescent="0.25">
      <c r="B1721" t="s">
        <v>3925</v>
      </c>
      <c r="C1721" t="s">
        <v>3947</v>
      </c>
      <c r="E1721">
        <v>-1</v>
      </c>
      <c r="F1721" t="s">
        <v>26</v>
      </c>
      <c r="G1721">
        <v>1</v>
      </c>
      <c r="H1721">
        <v>0</v>
      </c>
      <c r="I1721" t="s">
        <v>28</v>
      </c>
      <c r="J1721" t="s">
        <v>28</v>
      </c>
      <c r="K1721">
        <v>12</v>
      </c>
      <c r="L1721">
        <v>-1</v>
      </c>
      <c r="M1721">
        <v>-1</v>
      </c>
      <c r="N1721">
        <v>-1</v>
      </c>
      <c r="O1721">
        <v>-1</v>
      </c>
      <c r="P1721">
        <v>1</v>
      </c>
      <c r="Q1721">
        <v>-1</v>
      </c>
      <c r="T1721">
        <v>581</v>
      </c>
      <c r="U1721">
        <v>-1</v>
      </c>
      <c r="V1721">
        <v>-1</v>
      </c>
      <c r="W1721" s="1" t="s">
        <v>3948</v>
      </c>
      <c r="X1721" t="s">
        <v>3948</v>
      </c>
    </row>
    <row r="1722" spans="2:24" hidden="1" x14ac:dyDescent="0.25">
      <c r="B1722" t="s">
        <v>3925</v>
      </c>
      <c r="C1722" t="s">
        <v>3977</v>
      </c>
      <c r="E1722">
        <v>-1</v>
      </c>
      <c r="F1722" t="s">
        <v>89</v>
      </c>
      <c r="G1722">
        <v>128</v>
      </c>
      <c r="H1722">
        <v>0</v>
      </c>
      <c r="I1722" t="s">
        <v>27</v>
      </c>
      <c r="J1722" t="s">
        <v>28</v>
      </c>
      <c r="K1722">
        <v>27</v>
      </c>
      <c r="L1722">
        <v>-1</v>
      </c>
      <c r="M1722">
        <v>-1</v>
      </c>
      <c r="N1722">
        <v>-1</v>
      </c>
      <c r="O1722">
        <v>-1</v>
      </c>
      <c r="P1722">
        <v>1</v>
      </c>
      <c r="Q1722">
        <v>-1</v>
      </c>
      <c r="T1722">
        <v>581</v>
      </c>
      <c r="U1722">
        <v>-1</v>
      </c>
      <c r="V1722">
        <v>-1</v>
      </c>
      <c r="W1722" s="1" t="s">
        <v>3978</v>
      </c>
      <c r="X1722" t="s">
        <v>3978</v>
      </c>
    </row>
    <row r="1723" spans="2:24" hidden="1" x14ac:dyDescent="0.25">
      <c r="B1723" t="s">
        <v>3925</v>
      </c>
      <c r="C1723" t="s">
        <v>3979</v>
      </c>
      <c r="E1723">
        <v>-1</v>
      </c>
      <c r="F1723" t="s">
        <v>89</v>
      </c>
      <c r="G1723">
        <v>128</v>
      </c>
      <c r="H1723">
        <v>0</v>
      </c>
      <c r="I1723" t="s">
        <v>27</v>
      </c>
      <c r="J1723" t="s">
        <v>28</v>
      </c>
      <c r="K1723">
        <v>28</v>
      </c>
      <c r="L1723">
        <v>-1</v>
      </c>
      <c r="M1723">
        <v>-1</v>
      </c>
      <c r="N1723">
        <v>-1</v>
      </c>
      <c r="O1723">
        <v>-1</v>
      </c>
      <c r="P1723">
        <v>1</v>
      </c>
      <c r="Q1723">
        <v>-1</v>
      </c>
      <c r="T1723">
        <v>581</v>
      </c>
      <c r="U1723">
        <v>-1</v>
      </c>
      <c r="V1723">
        <v>-1</v>
      </c>
      <c r="W1723" s="1" t="s">
        <v>3980</v>
      </c>
      <c r="X1723" t="s">
        <v>3980</v>
      </c>
    </row>
    <row r="1724" spans="2:24" hidden="1" x14ac:dyDescent="0.25">
      <c r="B1724" t="s">
        <v>3925</v>
      </c>
      <c r="C1724" t="s">
        <v>3963</v>
      </c>
      <c r="E1724">
        <v>-1</v>
      </c>
      <c r="F1724" t="s">
        <v>26</v>
      </c>
      <c r="G1724">
        <v>1</v>
      </c>
      <c r="H1724">
        <v>0</v>
      </c>
      <c r="I1724" t="s">
        <v>27</v>
      </c>
      <c r="J1724" t="s">
        <v>28</v>
      </c>
      <c r="K1724">
        <v>20</v>
      </c>
      <c r="L1724">
        <v>-1</v>
      </c>
      <c r="M1724">
        <v>-1</v>
      </c>
      <c r="N1724">
        <v>-1</v>
      </c>
      <c r="O1724">
        <v>-1</v>
      </c>
      <c r="P1724">
        <v>1</v>
      </c>
      <c r="Q1724">
        <v>-1</v>
      </c>
      <c r="T1724">
        <v>581</v>
      </c>
      <c r="U1724">
        <v>-1</v>
      </c>
      <c r="V1724">
        <v>-1</v>
      </c>
      <c r="W1724" s="1" t="s">
        <v>3964</v>
      </c>
      <c r="X1724" t="s">
        <v>3964</v>
      </c>
    </row>
    <row r="1725" spans="2:24" hidden="1" x14ac:dyDescent="0.25">
      <c r="B1725" t="s">
        <v>3925</v>
      </c>
      <c r="C1725" t="s">
        <v>3965</v>
      </c>
      <c r="E1725">
        <v>-1</v>
      </c>
      <c r="F1725" t="s">
        <v>89</v>
      </c>
      <c r="G1725">
        <v>64</v>
      </c>
      <c r="H1725">
        <v>0</v>
      </c>
      <c r="I1725" t="s">
        <v>27</v>
      </c>
      <c r="J1725" t="s">
        <v>28</v>
      </c>
      <c r="K1725">
        <v>21</v>
      </c>
      <c r="L1725">
        <v>-1</v>
      </c>
      <c r="M1725">
        <v>-1</v>
      </c>
      <c r="N1725">
        <v>-1</v>
      </c>
      <c r="O1725">
        <v>-1</v>
      </c>
      <c r="P1725">
        <v>1</v>
      </c>
      <c r="Q1725">
        <v>-1</v>
      </c>
      <c r="T1725">
        <v>581</v>
      </c>
      <c r="U1725">
        <v>-1</v>
      </c>
      <c r="V1725">
        <v>-1</v>
      </c>
      <c r="W1725" s="1" t="s">
        <v>3966</v>
      </c>
      <c r="X1725" t="s">
        <v>3966</v>
      </c>
    </row>
    <row r="1726" spans="2:24" hidden="1" x14ac:dyDescent="0.25">
      <c r="B1726" t="s">
        <v>3925</v>
      </c>
      <c r="C1726" t="s">
        <v>3926</v>
      </c>
      <c r="E1726">
        <v>-1</v>
      </c>
      <c r="F1726" t="s">
        <v>3496</v>
      </c>
      <c r="G1726">
        <v>2</v>
      </c>
      <c r="H1726">
        <v>0</v>
      </c>
      <c r="I1726" t="s">
        <v>28</v>
      </c>
      <c r="J1726" t="s">
        <v>27</v>
      </c>
      <c r="K1726">
        <v>1</v>
      </c>
      <c r="L1726">
        <v>-1</v>
      </c>
      <c r="M1726">
        <v>-1</v>
      </c>
      <c r="N1726">
        <v>-1</v>
      </c>
      <c r="O1726">
        <v>-1</v>
      </c>
      <c r="P1726">
        <v>1</v>
      </c>
      <c r="Q1726">
        <v>-1</v>
      </c>
      <c r="T1726">
        <v>581</v>
      </c>
      <c r="U1726">
        <v>-1</v>
      </c>
      <c r="V1726">
        <v>-1</v>
      </c>
      <c r="W1726" s="1" t="s">
        <v>3927</v>
      </c>
      <c r="X1726" t="s">
        <v>3927</v>
      </c>
    </row>
    <row r="1727" spans="2:24" hidden="1" x14ac:dyDescent="0.25">
      <c r="B1727" t="s">
        <v>3925</v>
      </c>
      <c r="C1727" t="s">
        <v>3997</v>
      </c>
      <c r="E1727">
        <v>-1</v>
      </c>
      <c r="F1727" t="s">
        <v>3496</v>
      </c>
      <c r="G1727">
        <v>2</v>
      </c>
      <c r="H1727">
        <v>0</v>
      </c>
      <c r="I1727" t="s">
        <v>27</v>
      </c>
      <c r="J1727" t="s">
        <v>28</v>
      </c>
      <c r="K1727">
        <v>37</v>
      </c>
      <c r="L1727">
        <v>-1</v>
      </c>
      <c r="M1727">
        <v>-1</v>
      </c>
      <c r="N1727">
        <v>-1</v>
      </c>
      <c r="O1727">
        <v>-1</v>
      </c>
      <c r="P1727">
        <v>1</v>
      </c>
      <c r="Q1727">
        <v>-1</v>
      </c>
      <c r="T1727">
        <v>581</v>
      </c>
      <c r="U1727">
        <v>-1</v>
      </c>
      <c r="V1727">
        <v>-1</v>
      </c>
      <c r="W1727" s="1" t="s">
        <v>3998</v>
      </c>
      <c r="X1727" t="s">
        <v>3998</v>
      </c>
    </row>
    <row r="1728" spans="2:24" hidden="1" x14ac:dyDescent="0.25">
      <c r="B1728" t="s">
        <v>3925</v>
      </c>
      <c r="C1728" t="s">
        <v>408</v>
      </c>
      <c r="E1728">
        <v>-1</v>
      </c>
      <c r="F1728" t="s">
        <v>89</v>
      </c>
      <c r="G1728">
        <v>30</v>
      </c>
      <c r="H1728">
        <v>0</v>
      </c>
      <c r="I1728" t="s">
        <v>27</v>
      </c>
      <c r="J1728" t="s">
        <v>28</v>
      </c>
      <c r="K1728">
        <v>8</v>
      </c>
      <c r="L1728">
        <v>-1</v>
      </c>
      <c r="M1728">
        <v>-1</v>
      </c>
      <c r="N1728">
        <v>-1</v>
      </c>
      <c r="O1728">
        <v>-1</v>
      </c>
      <c r="P1728">
        <v>1</v>
      </c>
      <c r="Q1728">
        <v>-1</v>
      </c>
      <c r="T1728">
        <v>581</v>
      </c>
      <c r="U1728">
        <v>-1</v>
      </c>
      <c r="V1728">
        <v>-1</v>
      </c>
      <c r="W1728" s="1" t="s">
        <v>3940</v>
      </c>
      <c r="X1728" t="s">
        <v>3940</v>
      </c>
    </row>
    <row r="1729" spans="2:24" hidden="1" x14ac:dyDescent="0.25">
      <c r="B1729" t="s">
        <v>3925</v>
      </c>
      <c r="C1729" t="s">
        <v>3928</v>
      </c>
      <c r="E1729">
        <v>-1</v>
      </c>
      <c r="F1729" t="s">
        <v>3496</v>
      </c>
      <c r="G1729">
        <v>2</v>
      </c>
      <c r="H1729">
        <v>0</v>
      </c>
      <c r="I1729" t="s">
        <v>28</v>
      </c>
      <c r="J1729" t="s">
        <v>27</v>
      </c>
      <c r="K1729">
        <v>2</v>
      </c>
      <c r="L1729">
        <v>-1</v>
      </c>
      <c r="M1729">
        <v>-1</v>
      </c>
      <c r="N1729">
        <v>-1</v>
      </c>
      <c r="O1729">
        <v>-1</v>
      </c>
      <c r="P1729">
        <v>1</v>
      </c>
      <c r="Q1729">
        <v>-1</v>
      </c>
      <c r="T1729">
        <v>581</v>
      </c>
      <c r="U1729">
        <v>-1</v>
      </c>
      <c r="V1729">
        <v>-1</v>
      </c>
      <c r="W1729" s="1" t="s">
        <v>3929</v>
      </c>
      <c r="X1729" t="s">
        <v>3929</v>
      </c>
    </row>
    <row r="1730" spans="2:24" hidden="1" x14ac:dyDescent="0.25">
      <c r="B1730" t="s">
        <v>3925</v>
      </c>
      <c r="C1730" t="s">
        <v>4026</v>
      </c>
      <c r="E1730">
        <v>-1</v>
      </c>
      <c r="F1730" t="s">
        <v>89</v>
      </c>
      <c r="G1730">
        <v>32</v>
      </c>
      <c r="H1730">
        <v>0</v>
      </c>
      <c r="I1730" t="s">
        <v>27</v>
      </c>
      <c r="J1730" t="s">
        <v>28</v>
      </c>
      <c r="K1730">
        <v>52</v>
      </c>
      <c r="L1730">
        <v>-1</v>
      </c>
      <c r="M1730">
        <v>-1</v>
      </c>
      <c r="N1730">
        <v>-1</v>
      </c>
      <c r="O1730">
        <v>-1</v>
      </c>
      <c r="P1730">
        <v>1</v>
      </c>
      <c r="Q1730">
        <v>-1</v>
      </c>
      <c r="T1730">
        <v>581</v>
      </c>
      <c r="U1730">
        <v>-1</v>
      </c>
      <c r="V1730">
        <v>-1</v>
      </c>
      <c r="W1730" s="1" t="s">
        <v>4027</v>
      </c>
      <c r="X1730" t="s">
        <v>4027</v>
      </c>
    </row>
    <row r="1731" spans="2:24" hidden="1" x14ac:dyDescent="0.25">
      <c r="B1731" t="s">
        <v>3925</v>
      </c>
      <c r="C1731" t="s">
        <v>3995</v>
      </c>
      <c r="E1731">
        <v>-1</v>
      </c>
      <c r="F1731" t="s">
        <v>89</v>
      </c>
      <c r="G1731">
        <v>32</v>
      </c>
      <c r="H1731">
        <v>0</v>
      </c>
      <c r="I1731" t="s">
        <v>27</v>
      </c>
      <c r="J1731" t="s">
        <v>28</v>
      </c>
      <c r="K1731">
        <v>36</v>
      </c>
      <c r="L1731">
        <v>-1</v>
      </c>
      <c r="M1731">
        <v>-1</v>
      </c>
      <c r="N1731">
        <v>-1</v>
      </c>
      <c r="O1731">
        <v>-1</v>
      </c>
      <c r="P1731">
        <v>1</v>
      </c>
      <c r="Q1731">
        <v>-1</v>
      </c>
      <c r="T1731">
        <v>581</v>
      </c>
      <c r="U1731">
        <v>-1</v>
      </c>
      <c r="V1731">
        <v>-1</v>
      </c>
      <c r="W1731" s="1" t="s">
        <v>3996</v>
      </c>
      <c r="X1731" t="s">
        <v>3996</v>
      </c>
    </row>
    <row r="1732" spans="2:24" hidden="1" x14ac:dyDescent="0.25">
      <c r="B1732" t="s">
        <v>3925</v>
      </c>
      <c r="C1732" t="s">
        <v>4021</v>
      </c>
      <c r="E1732">
        <v>-1</v>
      </c>
      <c r="F1732" t="s">
        <v>3936</v>
      </c>
      <c r="G1732">
        <v>4</v>
      </c>
      <c r="H1732">
        <v>0</v>
      </c>
      <c r="I1732" t="s">
        <v>27</v>
      </c>
      <c r="J1732" t="s">
        <v>28</v>
      </c>
      <c r="K1732">
        <v>49</v>
      </c>
      <c r="L1732">
        <v>-1</v>
      </c>
      <c r="M1732">
        <v>-1</v>
      </c>
      <c r="N1732">
        <v>-1</v>
      </c>
      <c r="O1732">
        <v>-1</v>
      </c>
      <c r="P1732">
        <v>1</v>
      </c>
      <c r="Q1732">
        <v>-1</v>
      </c>
      <c r="T1732">
        <v>581</v>
      </c>
      <c r="U1732">
        <v>-1</v>
      </c>
      <c r="V1732">
        <v>-1</v>
      </c>
      <c r="W1732" s="1" t="s">
        <v>3937</v>
      </c>
      <c r="X1732" t="s">
        <v>3937</v>
      </c>
    </row>
    <row r="1733" spans="2:24" hidden="1" x14ac:dyDescent="0.25">
      <c r="B1733" t="s">
        <v>3925</v>
      </c>
      <c r="C1733" t="s">
        <v>3987</v>
      </c>
      <c r="E1733">
        <v>-1</v>
      </c>
      <c r="F1733" t="s">
        <v>26</v>
      </c>
      <c r="G1733">
        <v>1</v>
      </c>
      <c r="H1733">
        <v>0</v>
      </c>
      <c r="I1733" t="s">
        <v>27</v>
      </c>
      <c r="J1733" t="s">
        <v>28</v>
      </c>
      <c r="K1733">
        <v>32</v>
      </c>
      <c r="L1733">
        <v>-1</v>
      </c>
      <c r="M1733">
        <v>-1</v>
      </c>
      <c r="N1733">
        <v>-1</v>
      </c>
      <c r="O1733">
        <v>-1</v>
      </c>
      <c r="P1733">
        <v>1</v>
      </c>
      <c r="Q1733">
        <v>-1</v>
      </c>
      <c r="T1733">
        <v>581</v>
      </c>
      <c r="U1733">
        <v>-1</v>
      </c>
      <c r="V1733">
        <v>-1</v>
      </c>
      <c r="W1733" s="1" t="s">
        <v>3988</v>
      </c>
      <c r="X1733" t="s">
        <v>3988</v>
      </c>
    </row>
    <row r="1734" spans="2:24" hidden="1" x14ac:dyDescent="0.25">
      <c r="B1734" t="s">
        <v>3925</v>
      </c>
      <c r="C1734" t="s">
        <v>3989</v>
      </c>
      <c r="E1734">
        <v>-1</v>
      </c>
      <c r="F1734" t="s">
        <v>26</v>
      </c>
      <c r="G1734">
        <v>1</v>
      </c>
      <c r="H1734">
        <v>0</v>
      </c>
      <c r="I1734" t="s">
        <v>27</v>
      </c>
      <c r="J1734" t="s">
        <v>28</v>
      </c>
      <c r="K1734">
        <v>33</v>
      </c>
      <c r="L1734">
        <v>-1</v>
      </c>
      <c r="M1734">
        <v>-1</v>
      </c>
      <c r="N1734">
        <v>-1</v>
      </c>
      <c r="O1734">
        <v>-1</v>
      </c>
      <c r="P1734">
        <v>1</v>
      </c>
      <c r="Q1734">
        <v>-1</v>
      </c>
      <c r="T1734">
        <v>581</v>
      </c>
      <c r="U1734">
        <v>-1</v>
      </c>
      <c r="V1734">
        <v>-1</v>
      </c>
      <c r="W1734" s="1" t="s">
        <v>3990</v>
      </c>
      <c r="X1734" t="s">
        <v>3990</v>
      </c>
    </row>
    <row r="1735" spans="2:24" hidden="1" x14ac:dyDescent="0.25">
      <c r="B1735" t="s">
        <v>3925</v>
      </c>
      <c r="C1735" t="s">
        <v>3991</v>
      </c>
      <c r="E1735">
        <v>-1</v>
      </c>
      <c r="F1735" t="s">
        <v>26</v>
      </c>
      <c r="G1735">
        <v>1</v>
      </c>
      <c r="H1735">
        <v>0</v>
      </c>
      <c r="I1735" t="s">
        <v>27</v>
      </c>
      <c r="J1735" t="s">
        <v>28</v>
      </c>
      <c r="K1735">
        <v>34</v>
      </c>
      <c r="L1735">
        <v>-1</v>
      </c>
      <c r="M1735">
        <v>-1</v>
      </c>
      <c r="N1735">
        <v>-1</v>
      </c>
      <c r="O1735">
        <v>-1</v>
      </c>
      <c r="P1735">
        <v>1</v>
      </c>
      <c r="Q1735">
        <v>-1</v>
      </c>
      <c r="T1735">
        <v>581</v>
      </c>
      <c r="U1735">
        <v>-1</v>
      </c>
      <c r="V1735">
        <v>-1</v>
      </c>
      <c r="W1735" s="1" t="s">
        <v>3992</v>
      </c>
      <c r="X1735" t="s">
        <v>3992</v>
      </c>
    </row>
    <row r="1736" spans="2:24" hidden="1" x14ac:dyDescent="0.25">
      <c r="B1736" t="s">
        <v>3925</v>
      </c>
      <c r="C1736" t="s">
        <v>3957</v>
      </c>
      <c r="E1736">
        <v>-1</v>
      </c>
      <c r="F1736" t="s">
        <v>26</v>
      </c>
      <c r="G1736">
        <v>1</v>
      </c>
      <c r="H1736">
        <v>0</v>
      </c>
      <c r="I1736" t="s">
        <v>27</v>
      </c>
      <c r="J1736" t="s">
        <v>28</v>
      </c>
      <c r="K1736">
        <v>17</v>
      </c>
      <c r="L1736">
        <v>-1</v>
      </c>
      <c r="M1736">
        <v>-1</v>
      </c>
      <c r="N1736">
        <v>-1</v>
      </c>
      <c r="O1736">
        <v>-1</v>
      </c>
      <c r="P1736">
        <v>1</v>
      </c>
      <c r="Q1736">
        <v>-1</v>
      </c>
      <c r="T1736">
        <v>581</v>
      </c>
      <c r="U1736">
        <v>-1</v>
      </c>
      <c r="V1736">
        <v>-1</v>
      </c>
      <c r="W1736" s="1" t="s">
        <v>3958</v>
      </c>
      <c r="X1736" t="s">
        <v>3958</v>
      </c>
    </row>
    <row r="1737" spans="2:24" hidden="1" x14ac:dyDescent="0.25">
      <c r="B1737" t="s">
        <v>3925</v>
      </c>
      <c r="C1737" t="s">
        <v>3955</v>
      </c>
      <c r="E1737">
        <v>-1</v>
      </c>
      <c r="F1737" t="s">
        <v>89</v>
      </c>
      <c r="G1737">
        <v>32</v>
      </c>
      <c r="H1737">
        <v>0</v>
      </c>
      <c r="I1737" t="s">
        <v>27</v>
      </c>
      <c r="J1737" t="s">
        <v>28</v>
      </c>
      <c r="K1737">
        <v>16</v>
      </c>
      <c r="L1737">
        <v>-1</v>
      </c>
      <c r="M1737">
        <v>-1</v>
      </c>
      <c r="N1737">
        <v>-1</v>
      </c>
      <c r="O1737">
        <v>-1</v>
      </c>
      <c r="P1737">
        <v>1</v>
      </c>
      <c r="Q1737">
        <v>-1</v>
      </c>
      <c r="T1737">
        <v>581</v>
      </c>
      <c r="U1737">
        <v>-1</v>
      </c>
      <c r="V1737">
        <v>-1</v>
      </c>
      <c r="W1737" s="1" t="s">
        <v>3956</v>
      </c>
      <c r="X1737" t="s">
        <v>3956</v>
      </c>
    </row>
    <row r="1738" spans="2:24" hidden="1" x14ac:dyDescent="0.25">
      <c r="B1738" t="s">
        <v>3925</v>
      </c>
      <c r="C1738" t="s">
        <v>4001</v>
      </c>
      <c r="E1738">
        <v>-1</v>
      </c>
      <c r="F1738" t="s">
        <v>89</v>
      </c>
      <c r="G1738">
        <v>32</v>
      </c>
      <c r="H1738">
        <v>0</v>
      </c>
      <c r="I1738" t="s">
        <v>27</v>
      </c>
      <c r="J1738" t="s">
        <v>28</v>
      </c>
      <c r="K1738">
        <v>39</v>
      </c>
      <c r="L1738">
        <v>-1</v>
      </c>
      <c r="M1738">
        <v>-1</v>
      </c>
      <c r="N1738">
        <v>-1</v>
      </c>
      <c r="O1738">
        <v>-1</v>
      </c>
      <c r="P1738">
        <v>1</v>
      </c>
      <c r="Q1738">
        <v>-1</v>
      </c>
      <c r="T1738">
        <v>581</v>
      </c>
      <c r="U1738">
        <v>-1</v>
      </c>
      <c r="V1738">
        <v>-1</v>
      </c>
      <c r="W1738" s="1" t="s">
        <v>4002</v>
      </c>
      <c r="X1738" t="s">
        <v>4002</v>
      </c>
    </row>
    <row r="1739" spans="2:24" hidden="1" x14ac:dyDescent="0.25">
      <c r="B1739" t="s">
        <v>3925</v>
      </c>
      <c r="C1739" t="s">
        <v>3945</v>
      </c>
      <c r="E1739">
        <v>-1</v>
      </c>
      <c r="F1739" t="s">
        <v>26</v>
      </c>
      <c r="G1739">
        <v>1</v>
      </c>
      <c r="H1739">
        <v>0</v>
      </c>
      <c r="I1739" t="s">
        <v>28</v>
      </c>
      <c r="J1739" t="s">
        <v>28</v>
      </c>
      <c r="K1739">
        <v>11</v>
      </c>
      <c r="L1739">
        <v>-1</v>
      </c>
      <c r="M1739">
        <v>-1</v>
      </c>
      <c r="N1739">
        <v>-1</v>
      </c>
      <c r="O1739">
        <v>-1</v>
      </c>
      <c r="P1739">
        <v>1</v>
      </c>
      <c r="Q1739">
        <v>-1</v>
      </c>
      <c r="T1739">
        <v>581</v>
      </c>
      <c r="U1739">
        <v>-1</v>
      </c>
      <c r="V1739">
        <v>-1</v>
      </c>
      <c r="W1739" s="1" t="s">
        <v>3946</v>
      </c>
      <c r="X1739" t="s">
        <v>3946</v>
      </c>
    </row>
    <row r="1740" spans="2:24" hidden="1" x14ac:dyDescent="0.25">
      <c r="B1740" t="s">
        <v>3925</v>
      </c>
      <c r="C1740" t="s">
        <v>4007</v>
      </c>
      <c r="E1740">
        <v>-1</v>
      </c>
      <c r="F1740" t="s">
        <v>26</v>
      </c>
      <c r="G1740">
        <v>1</v>
      </c>
      <c r="H1740">
        <v>0</v>
      </c>
      <c r="I1740" t="s">
        <v>27</v>
      </c>
      <c r="J1740" t="s">
        <v>28</v>
      </c>
      <c r="K1740">
        <v>42</v>
      </c>
      <c r="L1740">
        <v>-1</v>
      </c>
      <c r="M1740">
        <v>-1</v>
      </c>
      <c r="N1740">
        <v>-1</v>
      </c>
      <c r="O1740">
        <v>-1</v>
      </c>
      <c r="P1740">
        <v>1</v>
      </c>
      <c r="Q1740">
        <v>-1</v>
      </c>
      <c r="T1740">
        <v>581</v>
      </c>
      <c r="U1740">
        <v>-1</v>
      </c>
      <c r="V1740">
        <v>-1</v>
      </c>
      <c r="W1740" s="1" t="s">
        <v>4008</v>
      </c>
      <c r="X1740" t="s">
        <v>4008</v>
      </c>
    </row>
    <row r="1741" spans="2:24" hidden="1" x14ac:dyDescent="0.25">
      <c r="B1741" t="s">
        <v>4038</v>
      </c>
      <c r="C1741" t="s">
        <v>4041</v>
      </c>
      <c r="E1741">
        <v>-1</v>
      </c>
      <c r="F1741" t="s">
        <v>3936</v>
      </c>
      <c r="G1741">
        <v>4</v>
      </c>
      <c r="H1741">
        <v>0</v>
      </c>
      <c r="I1741" t="s">
        <v>27</v>
      </c>
      <c r="J1741" t="s">
        <v>28</v>
      </c>
      <c r="K1741">
        <v>6</v>
      </c>
      <c r="L1741">
        <v>-1</v>
      </c>
      <c r="M1741">
        <v>-1</v>
      </c>
      <c r="N1741">
        <v>-1</v>
      </c>
      <c r="O1741">
        <v>-1</v>
      </c>
      <c r="P1741">
        <v>1</v>
      </c>
      <c r="Q1741">
        <v>-1</v>
      </c>
      <c r="T1741">
        <v>581</v>
      </c>
      <c r="U1741">
        <v>-1</v>
      </c>
      <c r="V1741">
        <v>-1</v>
      </c>
      <c r="W1741" s="1" t="s">
        <v>3937</v>
      </c>
      <c r="X1741" t="s">
        <v>3937</v>
      </c>
    </row>
    <row r="1742" spans="2:24" hidden="1" x14ac:dyDescent="0.25">
      <c r="B1742" t="s">
        <v>4038</v>
      </c>
      <c r="C1742" t="s">
        <v>4003</v>
      </c>
      <c r="E1742">
        <v>-1</v>
      </c>
      <c r="F1742" t="s">
        <v>3496</v>
      </c>
      <c r="G1742">
        <v>2</v>
      </c>
      <c r="H1742">
        <v>0</v>
      </c>
      <c r="I1742" t="s">
        <v>27</v>
      </c>
      <c r="J1742" t="s">
        <v>28</v>
      </c>
      <c r="K1742">
        <v>21</v>
      </c>
      <c r="L1742">
        <v>-1</v>
      </c>
      <c r="M1742">
        <v>-1</v>
      </c>
      <c r="N1742">
        <v>-1</v>
      </c>
      <c r="O1742">
        <v>-1</v>
      </c>
      <c r="P1742">
        <v>1</v>
      </c>
      <c r="Q1742">
        <v>-1</v>
      </c>
      <c r="T1742">
        <v>581</v>
      </c>
      <c r="U1742">
        <v>-1</v>
      </c>
      <c r="V1742">
        <v>-1</v>
      </c>
      <c r="W1742" s="1" t="s">
        <v>4061</v>
      </c>
      <c r="X1742" t="s">
        <v>4061</v>
      </c>
    </row>
    <row r="1743" spans="2:24" hidden="1" x14ac:dyDescent="0.25">
      <c r="B1743" t="s">
        <v>4038</v>
      </c>
      <c r="C1743" t="s">
        <v>4005</v>
      </c>
      <c r="E1743">
        <v>-1</v>
      </c>
      <c r="F1743" t="s">
        <v>3496</v>
      </c>
      <c r="G1743">
        <v>2</v>
      </c>
      <c r="H1743">
        <v>0</v>
      </c>
      <c r="I1743" t="s">
        <v>27</v>
      </c>
      <c r="J1743" t="s">
        <v>28</v>
      </c>
      <c r="K1743">
        <v>22</v>
      </c>
      <c r="L1743">
        <v>-1</v>
      </c>
      <c r="M1743">
        <v>-1</v>
      </c>
      <c r="N1743">
        <v>-1</v>
      </c>
      <c r="O1743">
        <v>-1</v>
      </c>
      <c r="P1743">
        <v>1</v>
      </c>
      <c r="Q1743">
        <v>-1</v>
      </c>
      <c r="T1743">
        <v>581</v>
      </c>
      <c r="U1743">
        <v>-1</v>
      </c>
      <c r="V1743">
        <v>-1</v>
      </c>
      <c r="W1743" s="1" t="s">
        <v>4062</v>
      </c>
      <c r="X1743" t="s">
        <v>4062</v>
      </c>
    </row>
    <row r="1744" spans="2:24" hidden="1" x14ac:dyDescent="0.25">
      <c r="B1744" t="s">
        <v>4038</v>
      </c>
      <c r="C1744" t="s">
        <v>3930</v>
      </c>
      <c r="E1744">
        <v>-1</v>
      </c>
      <c r="F1744" t="s">
        <v>3496</v>
      </c>
      <c r="G1744">
        <v>2</v>
      </c>
      <c r="H1744">
        <v>0</v>
      </c>
      <c r="I1744" t="s">
        <v>28</v>
      </c>
      <c r="J1744" t="s">
        <v>27</v>
      </c>
      <c r="K1744">
        <v>3</v>
      </c>
      <c r="L1744">
        <v>-1</v>
      </c>
      <c r="M1744">
        <v>-1</v>
      </c>
      <c r="N1744">
        <v>-1</v>
      </c>
      <c r="O1744">
        <v>-1</v>
      </c>
      <c r="P1744">
        <v>1</v>
      </c>
      <c r="Q1744">
        <v>-1</v>
      </c>
      <c r="T1744">
        <v>581</v>
      </c>
      <c r="U1744">
        <v>-1</v>
      </c>
      <c r="V1744">
        <v>-1</v>
      </c>
      <c r="W1744" s="1" t="s">
        <v>3931</v>
      </c>
      <c r="X1744" t="s">
        <v>3931</v>
      </c>
    </row>
    <row r="1745" spans="2:24" hidden="1" x14ac:dyDescent="0.25">
      <c r="B1745" t="s">
        <v>4038</v>
      </c>
      <c r="C1745" t="s">
        <v>4043</v>
      </c>
      <c r="E1745">
        <v>-1</v>
      </c>
      <c r="F1745" t="s">
        <v>89</v>
      </c>
      <c r="G1745">
        <v>32</v>
      </c>
      <c r="H1745">
        <v>0</v>
      </c>
      <c r="I1745" t="s">
        <v>27</v>
      </c>
      <c r="J1745" t="s">
        <v>28</v>
      </c>
      <c r="K1745">
        <v>8</v>
      </c>
      <c r="L1745">
        <v>-1</v>
      </c>
      <c r="M1745">
        <v>-1</v>
      </c>
      <c r="N1745">
        <v>-1</v>
      </c>
      <c r="O1745">
        <v>-1</v>
      </c>
      <c r="P1745">
        <v>1</v>
      </c>
      <c r="Q1745">
        <v>-1</v>
      </c>
      <c r="T1745">
        <v>581</v>
      </c>
      <c r="U1745">
        <v>-1</v>
      </c>
      <c r="V1745">
        <v>-1</v>
      </c>
      <c r="W1745" s="1" t="s">
        <v>4044</v>
      </c>
      <c r="X1745" t="s">
        <v>4044</v>
      </c>
    </row>
    <row r="1746" spans="2:24" hidden="1" x14ac:dyDescent="0.25">
      <c r="B1746" t="s">
        <v>4038</v>
      </c>
      <c r="C1746" t="s">
        <v>3967</v>
      </c>
      <c r="E1746">
        <v>-1</v>
      </c>
      <c r="F1746" t="s">
        <v>89</v>
      </c>
      <c r="G1746">
        <v>64</v>
      </c>
      <c r="H1746">
        <v>0</v>
      </c>
      <c r="I1746" t="s">
        <v>27</v>
      </c>
      <c r="J1746" t="s">
        <v>28</v>
      </c>
      <c r="K1746">
        <v>17</v>
      </c>
      <c r="L1746">
        <v>-1</v>
      </c>
      <c r="M1746">
        <v>-1</v>
      </c>
      <c r="N1746">
        <v>-1</v>
      </c>
      <c r="O1746">
        <v>-1</v>
      </c>
      <c r="P1746">
        <v>1</v>
      </c>
      <c r="Q1746">
        <v>-1</v>
      </c>
      <c r="T1746">
        <v>581</v>
      </c>
      <c r="U1746">
        <v>-1</v>
      </c>
      <c r="V1746">
        <v>-1</v>
      </c>
      <c r="W1746" s="1" t="s">
        <v>4056</v>
      </c>
      <c r="X1746" t="s">
        <v>4056</v>
      </c>
    </row>
    <row r="1747" spans="2:24" hidden="1" x14ac:dyDescent="0.25">
      <c r="B1747" t="s">
        <v>4038</v>
      </c>
      <c r="C1747" t="s">
        <v>4017</v>
      </c>
      <c r="E1747">
        <v>-1</v>
      </c>
      <c r="F1747" t="s">
        <v>89</v>
      </c>
      <c r="G1747">
        <v>256</v>
      </c>
      <c r="H1747">
        <v>0</v>
      </c>
      <c r="I1747" t="s">
        <v>27</v>
      </c>
      <c r="J1747" t="s">
        <v>28</v>
      </c>
      <c r="K1747">
        <v>25</v>
      </c>
      <c r="L1747">
        <v>-1</v>
      </c>
      <c r="M1747">
        <v>-1</v>
      </c>
      <c r="N1747">
        <v>-1</v>
      </c>
      <c r="O1747">
        <v>-1</v>
      </c>
      <c r="P1747">
        <v>1</v>
      </c>
      <c r="Q1747">
        <v>-1</v>
      </c>
      <c r="T1747">
        <v>581</v>
      </c>
      <c r="U1747">
        <v>-1</v>
      </c>
      <c r="V1747">
        <v>-1</v>
      </c>
      <c r="W1747" s="1" t="s">
        <v>4018</v>
      </c>
      <c r="X1747" t="s">
        <v>4018</v>
      </c>
    </row>
    <row r="1748" spans="2:24" hidden="1" x14ac:dyDescent="0.25">
      <c r="B1748" t="s">
        <v>4038</v>
      </c>
      <c r="C1748" t="s">
        <v>4065</v>
      </c>
      <c r="E1748">
        <v>-1</v>
      </c>
      <c r="F1748" t="s">
        <v>89</v>
      </c>
      <c r="G1748">
        <v>256</v>
      </c>
      <c r="H1748">
        <v>0</v>
      </c>
      <c r="I1748" t="s">
        <v>27</v>
      </c>
      <c r="J1748" t="s">
        <v>28</v>
      </c>
      <c r="K1748">
        <v>24</v>
      </c>
      <c r="L1748">
        <v>-1</v>
      </c>
      <c r="M1748">
        <v>-1</v>
      </c>
      <c r="N1748">
        <v>-1</v>
      </c>
      <c r="O1748">
        <v>-1</v>
      </c>
      <c r="P1748">
        <v>1</v>
      </c>
      <c r="Q1748">
        <v>-1</v>
      </c>
      <c r="T1748">
        <v>581</v>
      </c>
      <c r="U1748">
        <v>-1</v>
      </c>
      <c r="V1748">
        <v>-1</v>
      </c>
      <c r="W1748" s="1" t="s">
        <v>4066</v>
      </c>
      <c r="X1748" t="s">
        <v>4066</v>
      </c>
    </row>
    <row r="1749" spans="2:24" hidden="1" x14ac:dyDescent="0.25">
      <c r="B1749" t="s">
        <v>4038</v>
      </c>
      <c r="C1749" t="s">
        <v>3949</v>
      </c>
      <c r="E1749">
        <v>-1</v>
      </c>
      <c r="F1749" t="s">
        <v>89</v>
      </c>
      <c r="G1749">
        <v>16</v>
      </c>
      <c r="H1749">
        <v>0</v>
      </c>
      <c r="I1749" t="s">
        <v>27</v>
      </c>
      <c r="J1749" t="s">
        <v>28</v>
      </c>
      <c r="K1749">
        <v>18</v>
      </c>
      <c r="L1749">
        <v>-1</v>
      </c>
      <c r="M1749">
        <v>-1</v>
      </c>
      <c r="N1749">
        <v>-1</v>
      </c>
      <c r="O1749">
        <v>-1</v>
      </c>
      <c r="P1749">
        <v>1</v>
      </c>
      <c r="Q1749">
        <v>-1</v>
      </c>
      <c r="T1749">
        <v>581</v>
      </c>
      <c r="U1749">
        <v>-1</v>
      </c>
      <c r="V1749">
        <v>-1</v>
      </c>
      <c r="W1749" s="1" t="s">
        <v>4057</v>
      </c>
      <c r="X1749" t="s">
        <v>4057</v>
      </c>
    </row>
    <row r="1750" spans="2:24" hidden="1" x14ac:dyDescent="0.25">
      <c r="B1750" t="s">
        <v>4038</v>
      </c>
      <c r="C1750" t="s">
        <v>3999</v>
      </c>
      <c r="E1750">
        <v>-1</v>
      </c>
      <c r="F1750" t="s">
        <v>89</v>
      </c>
      <c r="G1750">
        <v>32</v>
      </c>
      <c r="H1750">
        <v>0</v>
      </c>
      <c r="I1750" t="s">
        <v>27</v>
      </c>
      <c r="J1750" t="s">
        <v>28</v>
      </c>
      <c r="K1750">
        <v>14</v>
      </c>
      <c r="L1750">
        <v>-1</v>
      </c>
      <c r="M1750">
        <v>-1</v>
      </c>
      <c r="N1750">
        <v>-1</v>
      </c>
      <c r="O1750">
        <v>-1</v>
      </c>
      <c r="P1750">
        <v>1</v>
      </c>
      <c r="Q1750">
        <v>-1</v>
      </c>
      <c r="T1750">
        <v>581</v>
      </c>
      <c r="U1750">
        <v>-1</v>
      </c>
      <c r="V1750">
        <v>-1</v>
      </c>
      <c r="W1750" s="1" t="s">
        <v>4053</v>
      </c>
      <c r="X1750" t="s">
        <v>4053</v>
      </c>
    </row>
    <row r="1751" spans="2:24" hidden="1" x14ac:dyDescent="0.25">
      <c r="B1751" t="s">
        <v>4038</v>
      </c>
      <c r="C1751" t="s">
        <v>3636</v>
      </c>
      <c r="E1751">
        <v>-1</v>
      </c>
      <c r="F1751" t="s">
        <v>89</v>
      </c>
      <c r="G1751">
        <v>32</v>
      </c>
      <c r="H1751">
        <v>0</v>
      </c>
      <c r="I1751" t="s">
        <v>28</v>
      </c>
      <c r="J1751" t="s">
        <v>28</v>
      </c>
      <c r="K1751">
        <v>4</v>
      </c>
      <c r="L1751">
        <v>-1</v>
      </c>
      <c r="M1751">
        <v>-1</v>
      </c>
      <c r="N1751">
        <v>-1</v>
      </c>
      <c r="O1751">
        <v>-1</v>
      </c>
      <c r="P1751">
        <v>1</v>
      </c>
      <c r="Q1751">
        <v>-1</v>
      </c>
      <c r="T1751">
        <v>581</v>
      </c>
      <c r="U1751">
        <v>-1</v>
      </c>
      <c r="V1751">
        <v>-1</v>
      </c>
      <c r="W1751" s="1" t="s">
        <v>4039</v>
      </c>
      <c r="X1751" t="s">
        <v>4039</v>
      </c>
    </row>
    <row r="1752" spans="2:24" hidden="1" x14ac:dyDescent="0.25">
      <c r="B1752" t="s">
        <v>4038</v>
      </c>
      <c r="C1752" t="s">
        <v>3938</v>
      </c>
      <c r="E1752">
        <v>-1</v>
      </c>
      <c r="F1752" t="s">
        <v>3496</v>
      </c>
      <c r="G1752">
        <v>2</v>
      </c>
      <c r="H1752">
        <v>0</v>
      </c>
      <c r="I1752" t="s">
        <v>28</v>
      </c>
      <c r="J1752" t="s">
        <v>28</v>
      </c>
      <c r="K1752">
        <v>7</v>
      </c>
      <c r="L1752">
        <v>-1</v>
      </c>
      <c r="M1752">
        <v>-1</v>
      </c>
      <c r="N1752">
        <v>-1</v>
      </c>
      <c r="O1752">
        <v>-1</v>
      </c>
      <c r="P1752">
        <v>1</v>
      </c>
      <c r="Q1752">
        <v>-1</v>
      </c>
      <c r="T1752">
        <v>581</v>
      </c>
      <c r="U1752">
        <v>-1</v>
      </c>
      <c r="V1752">
        <v>-1</v>
      </c>
      <c r="W1752" s="1" t="s">
        <v>4042</v>
      </c>
      <c r="X1752" t="s">
        <v>4042</v>
      </c>
    </row>
    <row r="1753" spans="2:24" hidden="1" x14ac:dyDescent="0.25">
      <c r="B1753" t="s">
        <v>4038</v>
      </c>
      <c r="C1753" t="s">
        <v>4040</v>
      </c>
      <c r="E1753">
        <v>-1</v>
      </c>
      <c r="F1753" t="s">
        <v>3496</v>
      </c>
      <c r="G1753">
        <v>2</v>
      </c>
      <c r="H1753">
        <v>0</v>
      </c>
      <c r="I1753" t="s">
        <v>27</v>
      </c>
      <c r="J1753" t="s">
        <v>28</v>
      </c>
      <c r="K1753">
        <v>5</v>
      </c>
      <c r="L1753">
        <v>-1</v>
      </c>
      <c r="M1753">
        <v>-1</v>
      </c>
      <c r="N1753">
        <v>-1</v>
      </c>
      <c r="O1753">
        <v>-1</v>
      </c>
      <c r="P1753">
        <v>1</v>
      </c>
      <c r="Q1753">
        <v>-1</v>
      </c>
      <c r="T1753">
        <v>581</v>
      </c>
      <c r="U1753">
        <v>-1</v>
      </c>
      <c r="V1753">
        <v>-1</v>
      </c>
      <c r="W1753" s="1" t="s">
        <v>3931</v>
      </c>
      <c r="X1753" t="s">
        <v>3931</v>
      </c>
    </row>
    <row r="1754" spans="2:24" hidden="1" x14ac:dyDescent="0.25">
      <c r="B1754" t="s">
        <v>4038</v>
      </c>
      <c r="C1754" t="s">
        <v>3897</v>
      </c>
      <c r="E1754">
        <v>-1</v>
      </c>
      <c r="F1754" t="s">
        <v>26</v>
      </c>
      <c r="G1754">
        <v>1</v>
      </c>
      <c r="H1754">
        <v>0</v>
      </c>
      <c r="I1754" t="s">
        <v>27</v>
      </c>
      <c r="J1754" t="s">
        <v>28</v>
      </c>
      <c r="K1754">
        <v>26</v>
      </c>
      <c r="L1754">
        <v>-1</v>
      </c>
      <c r="M1754">
        <v>-1</v>
      </c>
      <c r="N1754">
        <v>-1</v>
      </c>
      <c r="O1754">
        <v>-1</v>
      </c>
      <c r="P1754">
        <v>1</v>
      </c>
      <c r="Q1754">
        <v>-1</v>
      </c>
      <c r="T1754">
        <v>581</v>
      </c>
      <c r="U1754">
        <v>-1</v>
      </c>
      <c r="V1754">
        <v>-1</v>
      </c>
      <c r="W1754" s="1" t="s">
        <v>4067</v>
      </c>
      <c r="X1754" t="s">
        <v>4067</v>
      </c>
    </row>
    <row r="1755" spans="2:24" hidden="1" x14ac:dyDescent="0.25">
      <c r="B1755" t="s">
        <v>4038</v>
      </c>
      <c r="C1755" t="s">
        <v>3947</v>
      </c>
      <c r="E1755">
        <v>-1</v>
      </c>
      <c r="F1755" t="s">
        <v>26</v>
      </c>
      <c r="G1755">
        <v>1</v>
      </c>
      <c r="H1755">
        <v>0</v>
      </c>
      <c r="I1755" t="s">
        <v>28</v>
      </c>
      <c r="J1755" t="s">
        <v>28</v>
      </c>
      <c r="K1755">
        <v>10</v>
      </c>
      <c r="L1755">
        <v>-1</v>
      </c>
      <c r="M1755">
        <v>-1</v>
      </c>
      <c r="N1755">
        <v>-1</v>
      </c>
      <c r="O1755">
        <v>-1</v>
      </c>
      <c r="P1755">
        <v>1</v>
      </c>
      <c r="Q1755">
        <v>-1</v>
      </c>
      <c r="T1755">
        <v>581</v>
      </c>
      <c r="U1755">
        <v>-1</v>
      </c>
      <c r="V1755">
        <v>-1</v>
      </c>
      <c r="W1755" s="1" t="s">
        <v>4046</v>
      </c>
      <c r="X1755" t="s">
        <v>4046</v>
      </c>
    </row>
    <row r="1756" spans="2:24" hidden="1" x14ac:dyDescent="0.25">
      <c r="B1756" t="s">
        <v>4038</v>
      </c>
      <c r="C1756" t="s">
        <v>4047</v>
      </c>
      <c r="E1756">
        <v>-1</v>
      </c>
      <c r="F1756" t="s">
        <v>3496</v>
      </c>
      <c r="G1756">
        <v>2</v>
      </c>
      <c r="H1756">
        <v>0</v>
      </c>
      <c r="I1756" t="s">
        <v>27</v>
      </c>
      <c r="J1756" t="s">
        <v>28</v>
      </c>
      <c r="K1756">
        <v>11</v>
      </c>
      <c r="L1756">
        <v>-1</v>
      </c>
      <c r="M1756">
        <v>-1</v>
      </c>
      <c r="N1756">
        <v>-1</v>
      </c>
      <c r="O1756">
        <v>-1</v>
      </c>
      <c r="P1756">
        <v>1</v>
      </c>
      <c r="Q1756">
        <v>-1</v>
      </c>
      <c r="T1756">
        <v>581</v>
      </c>
      <c r="U1756">
        <v>-1</v>
      </c>
      <c r="V1756">
        <v>-1</v>
      </c>
      <c r="W1756" s="1" t="s">
        <v>4048</v>
      </c>
      <c r="X1756" t="s">
        <v>4048</v>
      </c>
    </row>
    <row r="1757" spans="2:24" hidden="1" x14ac:dyDescent="0.25">
      <c r="B1757" t="s">
        <v>4038</v>
      </c>
      <c r="C1757" t="s">
        <v>4049</v>
      </c>
      <c r="E1757">
        <v>-1</v>
      </c>
      <c r="F1757" t="s">
        <v>89</v>
      </c>
      <c r="G1757">
        <v>32</v>
      </c>
      <c r="H1757">
        <v>0</v>
      </c>
      <c r="I1757" t="s">
        <v>27</v>
      </c>
      <c r="J1757" t="s">
        <v>28</v>
      </c>
      <c r="K1757">
        <v>12</v>
      </c>
      <c r="L1757">
        <v>-1</v>
      </c>
      <c r="M1757">
        <v>-1</v>
      </c>
      <c r="N1757">
        <v>-1</v>
      </c>
      <c r="O1757">
        <v>-1</v>
      </c>
      <c r="P1757">
        <v>1</v>
      </c>
      <c r="Q1757">
        <v>-1</v>
      </c>
      <c r="T1757">
        <v>581</v>
      </c>
      <c r="U1757">
        <v>-1</v>
      </c>
      <c r="V1757">
        <v>-1</v>
      </c>
      <c r="W1757" s="1" t="s">
        <v>4050</v>
      </c>
      <c r="X1757" t="s">
        <v>4050</v>
      </c>
    </row>
    <row r="1758" spans="2:24" hidden="1" x14ac:dyDescent="0.25">
      <c r="B1758" t="s">
        <v>4038</v>
      </c>
      <c r="C1758" t="s">
        <v>4051</v>
      </c>
      <c r="E1758">
        <v>-1</v>
      </c>
      <c r="F1758" t="s">
        <v>89</v>
      </c>
      <c r="G1758">
        <v>32</v>
      </c>
      <c r="H1758">
        <v>0</v>
      </c>
      <c r="I1758" t="s">
        <v>27</v>
      </c>
      <c r="J1758" t="s">
        <v>28</v>
      </c>
      <c r="K1758">
        <v>13</v>
      </c>
      <c r="L1758">
        <v>-1</v>
      </c>
      <c r="M1758">
        <v>-1</v>
      </c>
      <c r="N1758">
        <v>-1</v>
      </c>
      <c r="O1758">
        <v>-1</v>
      </c>
      <c r="P1758">
        <v>1</v>
      </c>
      <c r="Q1758">
        <v>-1</v>
      </c>
      <c r="T1758">
        <v>581</v>
      </c>
      <c r="U1758">
        <v>-1</v>
      </c>
      <c r="V1758">
        <v>-1</v>
      </c>
      <c r="W1758" s="1" t="s">
        <v>4052</v>
      </c>
      <c r="X1758" t="s">
        <v>4052</v>
      </c>
    </row>
    <row r="1759" spans="2:24" hidden="1" x14ac:dyDescent="0.25">
      <c r="B1759" t="s">
        <v>4038</v>
      </c>
      <c r="C1759" t="s">
        <v>4059</v>
      </c>
      <c r="E1759">
        <v>-1</v>
      </c>
      <c r="F1759" t="s">
        <v>26</v>
      </c>
      <c r="G1759">
        <v>1</v>
      </c>
      <c r="H1759">
        <v>0</v>
      </c>
      <c r="I1759" t="s">
        <v>27</v>
      </c>
      <c r="J1759" t="s">
        <v>28</v>
      </c>
      <c r="K1759">
        <v>20</v>
      </c>
      <c r="L1759">
        <v>-1</v>
      </c>
      <c r="M1759">
        <v>-1</v>
      </c>
      <c r="N1759">
        <v>-1</v>
      </c>
      <c r="O1759">
        <v>-1</v>
      </c>
      <c r="P1759">
        <v>1</v>
      </c>
      <c r="Q1759">
        <v>-1</v>
      </c>
      <c r="T1759">
        <v>581</v>
      </c>
      <c r="U1759">
        <v>-1</v>
      </c>
      <c r="V1759">
        <v>-1</v>
      </c>
      <c r="W1759" s="1" t="s">
        <v>4060</v>
      </c>
      <c r="X1759" t="s">
        <v>4060</v>
      </c>
    </row>
    <row r="1760" spans="2:24" hidden="1" x14ac:dyDescent="0.25">
      <c r="B1760" t="s">
        <v>4038</v>
      </c>
      <c r="C1760" t="s">
        <v>3965</v>
      </c>
      <c r="E1760">
        <v>-1</v>
      </c>
      <c r="F1760" t="s">
        <v>89</v>
      </c>
      <c r="G1760">
        <v>64</v>
      </c>
      <c r="H1760">
        <v>0</v>
      </c>
      <c r="I1760" t="s">
        <v>27</v>
      </c>
      <c r="J1760" t="s">
        <v>28</v>
      </c>
      <c r="K1760">
        <v>16</v>
      </c>
      <c r="L1760">
        <v>-1</v>
      </c>
      <c r="M1760">
        <v>-1</v>
      </c>
      <c r="N1760">
        <v>-1</v>
      </c>
      <c r="O1760">
        <v>-1</v>
      </c>
      <c r="P1760">
        <v>1</v>
      </c>
      <c r="Q1760">
        <v>-1</v>
      </c>
      <c r="T1760">
        <v>581</v>
      </c>
      <c r="U1760">
        <v>-1</v>
      </c>
      <c r="V1760">
        <v>-1</v>
      </c>
      <c r="W1760" s="1" t="s">
        <v>4055</v>
      </c>
      <c r="X1760" t="s">
        <v>4055</v>
      </c>
    </row>
    <row r="1761" spans="2:24" hidden="1" x14ac:dyDescent="0.25">
      <c r="B1761" t="s">
        <v>4038</v>
      </c>
      <c r="C1761" t="s">
        <v>4063</v>
      </c>
      <c r="E1761">
        <v>-1</v>
      </c>
      <c r="F1761" t="s">
        <v>26</v>
      </c>
      <c r="G1761">
        <v>1</v>
      </c>
      <c r="H1761">
        <v>0</v>
      </c>
      <c r="I1761" t="s">
        <v>27</v>
      </c>
      <c r="J1761" t="s">
        <v>28</v>
      </c>
      <c r="K1761">
        <v>23</v>
      </c>
      <c r="L1761">
        <v>-1</v>
      </c>
      <c r="M1761">
        <v>-1</v>
      </c>
      <c r="N1761">
        <v>-1</v>
      </c>
      <c r="O1761">
        <v>-1</v>
      </c>
      <c r="P1761">
        <v>1</v>
      </c>
      <c r="Q1761">
        <v>-1</v>
      </c>
      <c r="T1761">
        <v>581</v>
      </c>
      <c r="U1761">
        <v>-1</v>
      </c>
      <c r="V1761">
        <v>-1</v>
      </c>
      <c r="W1761" s="1" t="s">
        <v>4064</v>
      </c>
      <c r="X1761" t="s">
        <v>4064</v>
      </c>
    </row>
    <row r="1762" spans="2:24" hidden="1" x14ac:dyDescent="0.25">
      <c r="B1762" t="s">
        <v>4038</v>
      </c>
      <c r="C1762" t="s">
        <v>3926</v>
      </c>
      <c r="E1762">
        <v>-1</v>
      </c>
      <c r="F1762" t="s">
        <v>3496</v>
      </c>
      <c r="G1762">
        <v>2</v>
      </c>
      <c r="H1762">
        <v>0</v>
      </c>
      <c r="I1762" t="s">
        <v>28</v>
      </c>
      <c r="J1762" t="s">
        <v>27</v>
      </c>
      <c r="K1762">
        <v>1</v>
      </c>
      <c r="L1762">
        <v>-1</v>
      </c>
      <c r="M1762">
        <v>-1</v>
      </c>
      <c r="N1762">
        <v>-1</v>
      </c>
      <c r="O1762">
        <v>-1</v>
      </c>
      <c r="P1762">
        <v>1</v>
      </c>
      <c r="Q1762">
        <v>-1</v>
      </c>
      <c r="T1762">
        <v>581</v>
      </c>
      <c r="U1762">
        <v>-1</v>
      </c>
      <c r="V1762">
        <v>-1</v>
      </c>
      <c r="W1762" s="1" t="s">
        <v>3927</v>
      </c>
      <c r="X1762" t="s">
        <v>3927</v>
      </c>
    </row>
    <row r="1763" spans="2:24" hidden="1" x14ac:dyDescent="0.25">
      <c r="B1763" t="s">
        <v>4038</v>
      </c>
      <c r="C1763" t="s">
        <v>3928</v>
      </c>
      <c r="E1763">
        <v>-1</v>
      </c>
      <c r="F1763" t="s">
        <v>3496</v>
      </c>
      <c r="G1763">
        <v>2</v>
      </c>
      <c r="H1763">
        <v>0</v>
      </c>
      <c r="I1763" t="s">
        <v>28</v>
      </c>
      <c r="J1763" t="s">
        <v>27</v>
      </c>
      <c r="K1763">
        <v>2</v>
      </c>
      <c r="L1763">
        <v>-1</v>
      </c>
      <c r="M1763">
        <v>-1</v>
      </c>
      <c r="N1763">
        <v>-1</v>
      </c>
      <c r="O1763">
        <v>-1</v>
      </c>
      <c r="P1763">
        <v>1</v>
      </c>
      <c r="Q1763">
        <v>-1</v>
      </c>
      <c r="T1763">
        <v>581</v>
      </c>
      <c r="U1763">
        <v>-1</v>
      </c>
      <c r="V1763">
        <v>-1</v>
      </c>
      <c r="W1763" s="1" t="s">
        <v>3929</v>
      </c>
      <c r="X1763" t="s">
        <v>3929</v>
      </c>
    </row>
    <row r="1764" spans="2:24" hidden="1" x14ac:dyDescent="0.25">
      <c r="B1764" t="s">
        <v>4038</v>
      </c>
      <c r="C1764" t="s">
        <v>4001</v>
      </c>
      <c r="E1764">
        <v>-1</v>
      </c>
      <c r="F1764" t="s">
        <v>89</v>
      </c>
      <c r="G1764">
        <v>32</v>
      </c>
      <c r="H1764">
        <v>0</v>
      </c>
      <c r="I1764" t="s">
        <v>27</v>
      </c>
      <c r="J1764" t="s">
        <v>28</v>
      </c>
      <c r="K1764">
        <v>15</v>
      </c>
      <c r="L1764">
        <v>-1</v>
      </c>
      <c r="M1764">
        <v>-1</v>
      </c>
      <c r="N1764">
        <v>-1</v>
      </c>
      <c r="O1764">
        <v>-1</v>
      </c>
      <c r="P1764">
        <v>1</v>
      </c>
      <c r="Q1764">
        <v>-1</v>
      </c>
      <c r="T1764">
        <v>581</v>
      </c>
      <c r="U1764">
        <v>-1</v>
      </c>
      <c r="V1764">
        <v>-1</v>
      </c>
      <c r="W1764" s="1" t="s">
        <v>4054</v>
      </c>
      <c r="X1764" t="s">
        <v>4054</v>
      </c>
    </row>
    <row r="1765" spans="2:24" hidden="1" x14ac:dyDescent="0.25">
      <c r="B1765" t="s">
        <v>4038</v>
      </c>
      <c r="C1765" t="s">
        <v>3945</v>
      </c>
      <c r="E1765">
        <v>-1</v>
      </c>
      <c r="F1765" t="s">
        <v>26</v>
      </c>
      <c r="G1765">
        <v>1</v>
      </c>
      <c r="H1765">
        <v>0</v>
      </c>
      <c r="I1765" t="s">
        <v>28</v>
      </c>
      <c r="J1765" t="s">
        <v>28</v>
      </c>
      <c r="K1765">
        <v>9</v>
      </c>
      <c r="L1765">
        <v>-1</v>
      </c>
      <c r="M1765">
        <v>-1</v>
      </c>
      <c r="N1765">
        <v>-1</v>
      </c>
      <c r="O1765">
        <v>-1</v>
      </c>
      <c r="P1765">
        <v>1</v>
      </c>
      <c r="Q1765">
        <v>-1</v>
      </c>
      <c r="T1765">
        <v>581</v>
      </c>
      <c r="U1765">
        <v>-1</v>
      </c>
      <c r="V1765">
        <v>-1</v>
      </c>
      <c r="W1765" s="1" t="s">
        <v>4045</v>
      </c>
      <c r="X1765" t="s">
        <v>4045</v>
      </c>
    </row>
    <row r="1766" spans="2:24" hidden="1" x14ac:dyDescent="0.25">
      <c r="B1766" t="s">
        <v>4038</v>
      </c>
      <c r="C1766" t="s">
        <v>419</v>
      </c>
      <c r="E1766">
        <v>-1</v>
      </c>
      <c r="F1766" t="s">
        <v>89</v>
      </c>
      <c r="G1766">
        <v>16</v>
      </c>
      <c r="H1766">
        <v>0</v>
      </c>
      <c r="I1766" t="s">
        <v>27</v>
      </c>
      <c r="J1766" t="s">
        <v>28</v>
      </c>
      <c r="K1766">
        <v>19</v>
      </c>
      <c r="L1766">
        <v>-1</v>
      </c>
      <c r="M1766">
        <v>-1</v>
      </c>
      <c r="N1766">
        <v>-1</v>
      </c>
      <c r="O1766">
        <v>-1</v>
      </c>
      <c r="P1766">
        <v>1</v>
      </c>
      <c r="Q1766">
        <v>-1</v>
      </c>
      <c r="T1766">
        <v>581</v>
      </c>
      <c r="U1766">
        <v>-1</v>
      </c>
      <c r="V1766">
        <v>-1</v>
      </c>
      <c r="W1766" s="1" t="s">
        <v>4058</v>
      </c>
      <c r="X1766" t="s">
        <v>4058</v>
      </c>
    </row>
    <row r="1767" spans="2:24" hidden="1" x14ac:dyDescent="0.25">
      <c r="B1767" t="s">
        <v>4068</v>
      </c>
      <c r="C1767" t="s">
        <v>3967</v>
      </c>
      <c r="E1767">
        <v>-1</v>
      </c>
      <c r="F1767" t="s">
        <v>89</v>
      </c>
      <c r="G1767">
        <v>64</v>
      </c>
      <c r="H1767">
        <v>0</v>
      </c>
      <c r="I1767" t="s">
        <v>27</v>
      </c>
      <c r="J1767" t="s">
        <v>28</v>
      </c>
      <c r="K1767">
        <v>11</v>
      </c>
      <c r="L1767">
        <v>-1</v>
      </c>
      <c r="M1767">
        <v>-1</v>
      </c>
      <c r="N1767">
        <v>-1</v>
      </c>
      <c r="O1767">
        <v>-1</v>
      </c>
      <c r="P1767">
        <v>1</v>
      </c>
      <c r="Q1767">
        <v>-1</v>
      </c>
      <c r="T1767">
        <v>581</v>
      </c>
      <c r="U1767">
        <v>-1</v>
      </c>
      <c r="V1767">
        <v>-1</v>
      </c>
      <c r="W1767" s="1" t="s">
        <v>4079</v>
      </c>
      <c r="X1767" t="s">
        <v>4079</v>
      </c>
    </row>
    <row r="1768" spans="2:24" hidden="1" x14ac:dyDescent="0.25">
      <c r="B1768" t="s">
        <v>4068</v>
      </c>
      <c r="C1768" t="s">
        <v>4071</v>
      </c>
      <c r="E1768">
        <v>-1</v>
      </c>
      <c r="F1768" t="s">
        <v>26</v>
      </c>
      <c r="G1768">
        <v>1</v>
      </c>
      <c r="H1768">
        <v>0</v>
      </c>
      <c r="I1768" t="s">
        <v>28</v>
      </c>
      <c r="J1768" t="s">
        <v>28</v>
      </c>
      <c r="K1768">
        <v>5</v>
      </c>
      <c r="L1768">
        <v>-1</v>
      </c>
      <c r="M1768">
        <v>-1</v>
      </c>
      <c r="N1768">
        <v>-1</v>
      </c>
      <c r="O1768">
        <v>-1</v>
      </c>
      <c r="P1768">
        <v>1</v>
      </c>
      <c r="Q1768">
        <v>-1</v>
      </c>
      <c r="T1768">
        <v>581</v>
      </c>
      <c r="U1768">
        <v>-1</v>
      </c>
      <c r="V1768">
        <v>-1</v>
      </c>
      <c r="W1768" s="1" t="s">
        <v>4072</v>
      </c>
      <c r="X1768" t="s">
        <v>4072</v>
      </c>
    </row>
    <row r="1769" spans="2:24" hidden="1" x14ac:dyDescent="0.25">
      <c r="B1769" t="s">
        <v>4068</v>
      </c>
      <c r="C1769" t="s">
        <v>4009</v>
      </c>
      <c r="E1769">
        <v>-1</v>
      </c>
      <c r="F1769" t="s">
        <v>89</v>
      </c>
      <c r="G1769">
        <v>256</v>
      </c>
      <c r="H1769">
        <v>0</v>
      </c>
      <c r="I1769" t="s">
        <v>27</v>
      </c>
      <c r="J1769" t="s">
        <v>28</v>
      </c>
      <c r="K1769">
        <v>9</v>
      </c>
      <c r="L1769">
        <v>-1</v>
      </c>
      <c r="M1769">
        <v>-1</v>
      </c>
      <c r="N1769">
        <v>-1</v>
      </c>
      <c r="O1769">
        <v>-1</v>
      </c>
      <c r="P1769">
        <v>1</v>
      </c>
      <c r="Q1769">
        <v>-1</v>
      </c>
      <c r="T1769">
        <v>581</v>
      </c>
      <c r="U1769">
        <v>-1</v>
      </c>
      <c r="V1769">
        <v>-1</v>
      </c>
      <c r="W1769" s="1" t="s">
        <v>4077</v>
      </c>
      <c r="X1769" t="s">
        <v>4077</v>
      </c>
    </row>
    <row r="1770" spans="2:24" hidden="1" x14ac:dyDescent="0.25">
      <c r="B1770" t="s">
        <v>4068</v>
      </c>
      <c r="C1770" t="s">
        <v>3935</v>
      </c>
      <c r="E1770">
        <v>-1</v>
      </c>
      <c r="F1770" t="s">
        <v>3936</v>
      </c>
      <c r="G1770">
        <v>4</v>
      </c>
      <c r="H1770">
        <v>0</v>
      </c>
      <c r="I1770" t="s">
        <v>28</v>
      </c>
      <c r="J1770" t="s">
        <v>28</v>
      </c>
      <c r="K1770">
        <v>3</v>
      </c>
      <c r="L1770">
        <v>-1</v>
      </c>
      <c r="M1770">
        <v>-1</v>
      </c>
      <c r="N1770">
        <v>-1</v>
      </c>
      <c r="O1770">
        <v>-1</v>
      </c>
      <c r="P1770">
        <v>1</v>
      </c>
      <c r="Q1770">
        <v>-1</v>
      </c>
      <c r="T1770">
        <v>581</v>
      </c>
      <c r="U1770">
        <v>-1</v>
      </c>
      <c r="V1770">
        <v>-1</v>
      </c>
      <c r="W1770" s="1" t="s">
        <v>3937</v>
      </c>
      <c r="X1770" t="s">
        <v>3937</v>
      </c>
    </row>
    <row r="1771" spans="2:24" hidden="1" x14ac:dyDescent="0.25">
      <c r="B1771" t="s">
        <v>4068</v>
      </c>
      <c r="C1771" t="s">
        <v>3636</v>
      </c>
      <c r="E1771">
        <v>-1</v>
      </c>
      <c r="F1771" t="s">
        <v>89</v>
      </c>
      <c r="G1771">
        <v>32</v>
      </c>
      <c r="H1771">
        <v>0</v>
      </c>
      <c r="I1771" t="s">
        <v>28</v>
      </c>
      <c r="J1771" t="s">
        <v>28</v>
      </c>
      <c r="K1771">
        <v>2</v>
      </c>
      <c r="L1771">
        <v>-1</v>
      </c>
      <c r="M1771">
        <v>-1</v>
      </c>
      <c r="N1771">
        <v>-1</v>
      </c>
      <c r="O1771">
        <v>-1</v>
      </c>
      <c r="P1771">
        <v>1</v>
      </c>
      <c r="Q1771">
        <v>-1</v>
      </c>
      <c r="T1771">
        <v>581</v>
      </c>
      <c r="U1771">
        <v>-1</v>
      </c>
      <c r="V1771">
        <v>-1</v>
      </c>
      <c r="W1771" s="1" t="s">
        <v>4069</v>
      </c>
      <c r="X1771" t="s">
        <v>4069</v>
      </c>
    </row>
    <row r="1772" spans="2:24" hidden="1" x14ac:dyDescent="0.25">
      <c r="B1772" t="s">
        <v>4068</v>
      </c>
      <c r="C1772" t="s">
        <v>4075</v>
      </c>
      <c r="E1772">
        <v>-1</v>
      </c>
      <c r="F1772" t="s">
        <v>89</v>
      </c>
      <c r="G1772">
        <v>256</v>
      </c>
      <c r="H1772">
        <v>0</v>
      </c>
      <c r="I1772" t="s">
        <v>27</v>
      </c>
      <c r="J1772" t="s">
        <v>28</v>
      </c>
      <c r="K1772">
        <v>8</v>
      </c>
      <c r="L1772">
        <v>-1</v>
      </c>
      <c r="M1772">
        <v>-1</v>
      </c>
      <c r="N1772">
        <v>-1</v>
      </c>
      <c r="O1772">
        <v>-1</v>
      </c>
      <c r="P1772">
        <v>1</v>
      </c>
      <c r="Q1772">
        <v>-1</v>
      </c>
      <c r="T1772">
        <v>581</v>
      </c>
      <c r="U1772">
        <v>-1</v>
      </c>
      <c r="V1772">
        <v>-1</v>
      </c>
      <c r="W1772" s="1" t="s">
        <v>4076</v>
      </c>
      <c r="X1772" t="s">
        <v>4076</v>
      </c>
    </row>
    <row r="1773" spans="2:24" hidden="1" x14ac:dyDescent="0.25">
      <c r="B1773" t="s">
        <v>4068</v>
      </c>
      <c r="C1773" t="s">
        <v>3938</v>
      </c>
      <c r="E1773">
        <v>-1</v>
      </c>
      <c r="F1773" t="s">
        <v>3496</v>
      </c>
      <c r="G1773">
        <v>2</v>
      </c>
      <c r="H1773">
        <v>0</v>
      </c>
      <c r="I1773" t="s">
        <v>28</v>
      </c>
      <c r="J1773" t="s">
        <v>28</v>
      </c>
      <c r="K1773">
        <v>4</v>
      </c>
      <c r="L1773">
        <v>-1</v>
      </c>
      <c r="M1773">
        <v>-1</v>
      </c>
      <c r="N1773">
        <v>-1</v>
      </c>
      <c r="O1773">
        <v>-1</v>
      </c>
      <c r="P1773">
        <v>1</v>
      </c>
      <c r="Q1773">
        <v>-1</v>
      </c>
      <c r="T1773">
        <v>581</v>
      </c>
      <c r="U1773">
        <v>-1</v>
      </c>
      <c r="V1773">
        <v>-1</v>
      </c>
      <c r="W1773" s="1" t="s">
        <v>4070</v>
      </c>
      <c r="X1773" t="s">
        <v>4070</v>
      </c>
    </row>
    <row r="1774" spans="2:24" hidden="1" x14ac:dyDescent="0.25">
      <c r="B1774" t="s">
        <v>4068</v>
      </c>
      <c r="C1774" t="s">
        <v>3897</v>
      </c>
      <c r="E1774">
        <v>-1</v>
      </c>
      <c r="F1774" t="s">
        <v>26</v>
      </c>
      <c r="G1774">
        <v>1</v>
      </c>
      <c r="H1774">
        <v>0</v>
      </c>
      <c r="I1774" t="s">
        <v>27</v>
      </c>
      <c r="J1774" t="s">
        <v>28</v>
      </c>
      <c r="K1774">
        <v>13</v>
      </c>
      <c r="L1774">
        <v>-1</v>
      </c>
      <c r="M1774">
        <v>-1</v>
      </c>
      <c r="N1774">
        <v>-1</v>
      </c>
      <c r="O1774">
        <v>-1</v>
      </c>
      <c r="P1774">
        <v>1</v>
      </c>
      <c r="Q1774">
        <v>-1</v>
      </c>
      <c r="T1774">
        <v>581</v>
      </c>
      <c r="U1774">
        <v>-1</v>
      </c>
      <c r="V1774">
        <v>-1</v>
      </c>
      <c r="W1774" s="1" t="s">
        <v>4080</v>
      </c>
      <c r="X1774" t="s">
        <v>4080</v>
      </c>
    </row>
    <row r="1775" spans="2:24" hidden="1" x14ac:dyDescent="0.25">
      <c r="B1775" t="s">
        <v>4068</v>
      </c>
      <c r="C1775" t="s">
        <v>3947</v>
      </c>
      <c r="E1775">
        <v>-1</v>
      </c>
      <c r="F1775" t="s">
        <v>26</v>
      </c>
      <c r="G1775">
        <v>1</v>
      </c>
      <c r="H1775">
        <v>0</v>
      </c>
      <c r="I1775" t="s">
        <v>28</v>
      </c>
      <c r="J1775" t="s">
        <v>28</v>
      </c>
      <c r="K1775">
        <v>7</v>
      </c>
      <c r="L1775">
        <v>-1</v>
      </c>
      <c r="M1775">
        <v>-1</v>
      </c>
      <c r="N1775">
        <v>-1</v>
      </c>
      <c r="O1775">
        <v>-1</v>
      </c>
      <c r="P1775">
        <v>1</v>
      </c>
      <c r="Q1775">
        <v>-1</v>
      </c>
      <c r="T1775">
        <v>581</v>
      </c>
      <c r="U1775">
        <v>-1</v>
      </c>
      <c r="V1775">
        <v>-1</v>
      </c>
      <c r="W1775" s="1" t="s">
        <v>4074</v>
      </c>
      <c r="X1775" t="s">
        <v>4074</v>
      </c>
    </row>
    <row r="1776" spans="2:24" hidden="1" x14ac:dyDescent="0.25">
      <c r="B1776" t="s">
        <v>4068</v>
      </c>
      <c r="C1776" t="s">
        <v>3965</v>
      </c>
      <c r="E1776">
        <v>-1</v>
      </c>
      <c r="F1776" t="s">
        <v>89</v>
      </c>
      <c r="G1776">
        <v>64</v>
      </c>
      <c r="H1776">
        <v>0</v>
      </c>
      <c r="I1776" t="s">
        <v>27</v>
      </c>
      <c r="J1776" t="s">
        <v>28</v>
      </c>
      <c r="K1776">
        <v>10</v>
      </c>
      <c r="L1776">
        <v>-1</v>
      </c>
      <c r="M1776">
        <v>-1</v>
      </c>
      <c r="N1776">
        <v>-1</v>
      </c>
      <c r="O1776">
        <v>-1</v>
      </c>
      <c r="P1776">
        <v>1</v>
      </c>
      <c r="Q1776">
        <v>-1</v>
      </c>
      <c r="T1776">
        <v>581</v>
      </c>
      <c r="U1776">
        <v>-1</v>
      </c>
      <c r="V1776">
        <v>-1</v>
      </c>
      <c r="W1776" s="1" t="s">
        <v>4078</v>
      </c>
      <c r="X1776" t="s">
        <v>4078</v>
      </c>
    </row>
    <row r="1777" spans="2:24" hidden="1" x14ac:dyDescent="0.25">
      <c r="B1777" t="s">
        <v>4068</v>
      </c>
      <c r="C1777" t="s">
        <v>3926</v>
      </c>
      <c r="E1777">
        <v>-1</v>
      </c>
      <c r="F1777" t="s">
        <v>3496</v>
      </c>
      <c r="G1777">
        <v>2</v>
      </c>
      <c r="H1777">
        <v>0</v>
      </c>
      <c r="I1777" t="s">
        <v>28</v>
      </c>
      <c r="J1777" t="s">
        <v>27</v>
      </c>
      <c r="K1777">
        <v>1</v>
      </c>
      <c r="L1777">
        <v>-1</v>
      </c>
      <c r="M1777">
        <v>-1</v>
      </c>
      <c r="N1777">
        <v>-1</v>
      </c>
      <c r="O1777">
        <v>-1</v>
      </c>
      <c r="P1777">
        <v>1</v>
      </c>
      <c r="Q1777">
        <v>-1</v>
      </c>
      <c r="T1777">
        <v>581</v>
      </c>
      <c r="U1777">
        <v>-1</v>
      </c>
      <c r="V1777">
        <v>-1</v>
      </c>
      <c r="W1777" s="1" t="s">
        <v>3927</v>
      </c>
      <c r="X1777" t="s">
        <v>3927</v>
      </c>
    </row>
    <row r="1778" spans="2:24" hidden="1" x14ac:dyDescent="0.25">
      <c r="B1778" t="s">
        <v>4068</v>
      </c>
      <c r="C1778" t="s">
        <v>4021</v>
      </c>
      <c r="E1778">
        <v>-1</v>
      </c>
      <c r="F1778" t="s">
        <v>3936</v>
      </c>
      <c r="G1778">
        <v>4</v>
      </c>
      <c r="H1778">
        <v>0</v>
      </c>
      <c r="I1778" t="s">
        <v>27</v>
      </c>
      <c r="J1778" t="s">
        <v>28</v>
      </c>
      <c r="K1778">
        <v>12</v>
      </c>
      <c r="L1778">
        <v>-1</v>
      </c>
      <c r="M1778">
        <v>-1</v>
      </c>
      <c r="N1778">
        <v>-1</v>
      </c>
      <c r="O1778">
        <v>-1</v>
      </c>
      <c r="P1778">
        <v>1</v>
      </c>
      <c r="Q1778">
        <v>-1</v>
      </c>
      <c r="T1778">
        <v>581</v>
      </c>
      <c r="U1778">
        <v>-1</v>
      </c>
      <c r="V1778">
        <v>-1</v>
      </c>
      <c r="W1778" s="1" t="s">
        <v>3937</v>
      </c>
      <c r="X1778" t="s">
        <v>3937</v>
      </c>
    </row>
    <row r="1779" spans="2:24" hidden="1" x14ac:dyDescent="0.25">
      <c r="B1779" t="s">
        <v>4068</v>
      </c>
      <c r="C1779" t="s">
        <v>3945</v>
      </c>
      <c r="E1779">
        <v>-1</v>
      </c>
      <c r="F1779" t="s">
        <v>26</v>
      </c>
      <c r="G1779">
        <v>1</v>
      </c>
      <c r="H1779">
        <v>0</v>
      </c>
      <c r="I1779" t="s">
        <v>28</v>
      </c>
      <c r="J1779" t="s">
        <v>28</v>
      </c>
      <c r="K1779">
        <v>6</v>
      </c>
      <c r="L1779">
        <v>-1</v>
      </c>
      <c r="M1779">
        <v>-1</v>
      </c>
      <c r="N1779">
        <v>-1</v>
      </c>
      <c r="O1779">
        <v>-1</v>
      </c>
      <c r="P1779">
        <v>1</v>
      </c>
      <c r="Q1779">
        <v>-1</v>
      </c>
      <c r="T1779">
        <v>581</v>
      </c>
      <c r="U1779">
        <v>-1</v>
      </c>
      <c r="V1779">
        <v>-1</v>
      </c>
      <c r="W1779" s="1" t="s">
        <v>4073</v>
      </c>
      <c r="X1779" t="s">
        <v>4073</v>
      </c>
    </row>
    <row r="1780" spans="2:24" hidden="1" x14ac:dyDescent="0.25">
      <c r="B1780" t="s">
        <v>4081</v>
      </c>
      <c r="C1780" t="s">
        <v>3967</v>
      </c>
      <c r="E1780">
        <v>-1</v>
      </c>
      <c r="F1780" t="s">
        <v>89</v>
      </c>
      <c r="G1780">
        <v>64</v>
      </c>
      <c r="H1780">
        <v>0</v>
      </c>
      <c r="I1780" t="s">
        <v>27</v>
      </c>
      <c r="J1780" t="s">
        <v>28</v>
      </c>
      <c r="K1780">
        <v>12</v>
      </c>
      <c r="L1780">
        <v>-1</v>
      </c>
      <c r="M1780">
        <v>-1</v>
      </c>
      <c r="N1780">
        <v>-1</v>
      </c>
      <c r="O1780">
        <v>-1</v>
      </c>
      <c r="P1780">
        <v>1</v>
      </c>
      <c r="Q1780">
        <v>-1</v>
      </c>
      <c r="T1780">
        <v>581</v>
      </c>
      <c r="U1780">
        <v>-1</v>
      </c>
      <c r="V1780">
        <v>-1</v>
      </c>
      <c r="W1780" s="1" t="s">
        <v>4090</v>
      </c>
      <c r="X1780" t="s">
        <v>4090</v>
      </c>
    </row>
    <row r="1781" spans="2:24" hidden="1" x14ac:dyDescent="0.25">
      <c r="B1781" t="s">
        <v>4081</v>
      </c>
      <c r="C1781" t="s">
        <v>3949</v>
      </c>
      <c r="E1781">
        <v>-1</v>
      </c>
      <c r="F1781" t="s">
        <v>89</v>
      </c>
      <c r="G1781">
        <v>16</v>
      </c>
      <c r="H1781">
        <v>0</v>
      </c>
      <c r="I1781" t="s">
        <v>27</v>
      </c>
      <c r="J1781" t="s">
        <v>28</v>
      </c>
      <c r="K1781">
        <v>18</v>
      </c>
      <c r="L1781">
        <v>-1</v>
      </c>
      <c r="M1781">
        <v>-1</v>
      </c>
      <c r="N1781">
        <v>-1</v>
      </c>
      <c r="O1781">
        <v>-1</v>
      </c>
      <c r="P1781">
        <v>1</v>
      </c>
      <c r="Q1781">
        <v>-1</v>
      </c>
      <c r="T1781">
        <v>581</v>
      </c>
      <c r="U1781">
        <v>-1</v>
      </c>
      <c r="V1781">
        <v>-1</v>
      </c>
      <c r="W1781" s="1" t="s">
        <v>4284</v>
      </c>
      <c r="X1781" t="s">
        <v>4284</v>
      </c>
    </row>
    <row r="1782" spans="2:24" hidden="1" x14ac:dyDescent="0.25">
      <c r="B1782" t="s">
        <v>4081</v>
      </c>
      <c r="C1782" t="s">
        <v>4290</v>
      </c>
      <c r="E1782">
        <v>-1</v>
      </c>
      <c r="F1782" t="s">
        <v>89</v>
      </c>
      <c r="G1782">
        <v>256</v>
      </c>
      <c r="H1782">
        <v>0</v>
      </c>
      <c r="I1782" t="s">
        <v>27</v>
      </c>
      <c r="J1782" t="s">
        <v>28</v>
      </c>
      <c r="K1782">
        <v>22</v>
      </c>
      <c r="L1782">
        <v>-1</v>
      </c>
      <c r="M1782">
        <v>-1</v>
      </c>
      <c r="N1782">
        <v>-1</v>
      </c>
      <c r="O1782">
        <v>-1</v>
      </c>
      <c r="P1782">
        <v>1</v>
      </c>
      <c r="Q1782">
        <v>-1</v>
      </c>
      <c r="T1782">
        <v>581</v>
      </c>
      <c r="U1782">
        <v>-1</v>
      </c>
      <c r="V1782">
        <v>-1</v>
      </c>
      <c r="W1782" s="1" t="s">
        <v>4291</v>
      </c>
      <c r="X1782" t="s">
        <v>4291</v>
      </c>
    </row>
    <row r="1783" spans="2:24" hidden="1" x14ac:dyDescent="0.25">
      <c r="B1783" t="s">
        <v>4081</v>
      </c>
      <c r="C1783" t="s">
        <v>4009</v>
      </c>
      <c r="E1783">
        <v>-1</v>
      </c>
      <c r="F1783" t="s">
        <v>89</v>
      </c>
      <c r="G1783">
        <v>256</v>
      </c>
      <c r="H1783">
        <v>0</v>
      </c>
      <c r="I1783" t="s">
        <v>27</v>
      </c>
      <c r="J1783" t="s">
        <v>28</v>
      </c>
      <c r="K1783">
        <v>10</v>
      </c>
      <c r="L1783">
        <v>-1</v>
      </c>
      <c r="M1783">
        <v>-1</v>
      </c>
      <c r="N1783">
        <v>-1</v>
      </c>
      <c r="O1783">
        <v>-1</v>
      </c>
      <c r="P1783">
        <v>1</v>
      </c>
      <c r="Q1783">
        <v>-1</v>
      </c>
      <c r="T1783">
        <v>581</v>
      </c>
      <c r="U1783">
        <v>-1</v>
      </c>
      <c r="V1783">
        <v>-1</v>
      </c>
      <c r="W1783" s="1" t="s">
        <v>4088</v>
      </c>
      <c r="X1783" t="s">
        <v>4088</v>
      </c>
    </row>
    <row r="1784" spans="2:24" hidden="1" x14ac:dyDescent="0.25">
      <c r="B1784" t="s">
        <v>4081</v>
      </c>
      <c r="C1784" t="s">
        <v>3935</v>
      </c>
      <c r="E1784">
        <v>-1</v>
      </c>
      <c r="F1784" t="s">
        <v>3936</v>
      </c>
      <c r="G1784">
        <v>4</v>
      </c>
      <c r="H1784">
        <v>0</v>
      </c>
      <c r="I1784" t="s">
        <v>28</v>
      </c>
      <c r="J1784" t="s">
        <v>28</v>
      </c>
      <c r="K1784">
        <v>5</v>
      </c>
      <c r="L1784">
        <v>-1</v>
      </c>
      <c r="M1784">
        <v>-1</v>
      </c>
      <c r="N1784">
        <v>-1</v>
      </c>
      <c r="O1784">
        <v>-1</v>
      </c>
      <c r="P1784">
        <v>1</v>
      </c>
      <c r="Q1784">
        <v>-1</v>
      </c>
      <c r="T1784">
        <v>581</v>
      </c>
      <c r="U1784">
        <v>-1</v>
      </c>
      <c r="V1784">
        <v>-1</v>
      </c>
      <c r="W1784" s="1" t="s">
        <v>3937</v>
      </c>
      <c r="X1784" t="s">
        <v>3937</v>
      </c>
    </row>
    <row r="1785" spans="2:24" hidden="1" x14ac:dyDescent="0.25">
      <c r="B1785" t="s">
        <v>4081</v>
      </c>
      <c r="C1785" t="s">
        <v>3636</v>
      </c>
      <c r="E1785">
        <v>-1</v>
      </c>
      <c r="F1785" t="s">
        <v>89</v>
      </c>
      <c r="G1785">
        <v>32</v>
      </c>
      <c r="H1785">
        <v>0</v>
      </c>
      <c r="I1785" t="s">
        <v>27</v>
      </c>
      <c r="J1785" t="s">
        <v>28</v>
      </c>
      <c r="K1785">
        <v>3</v>
      </c>
      <c r="L1785">
        <v>-1</v>
      </c>
      <c r="M1785">
        <v>-1</v>
      </c>
      <c r="N1785">
        <v>-1</v>
      </c>
      <c r="O1785">
        <v>-1</v>
      </c>
      <c r="P1785">
        <v>1</v>
      </c>
      <c r="Q1785">
        <v>-1</v>
      </c>
      <c r="T1785">
        <v>581</v>
      </c>
      <c r="U1785">
        <v>-1</v>
      </c>
      <c r="V1785">
        <v>-1</v>
      </c>
      <c r="W1785" s="1" t="s">
        <v>4082</v>
      </c>
      <c r="X1785" t="s">
        <v>4082</v>
      </c>
    </row>
    <row r="1786" spans="2:24" hidden="1" x14ac:dyDescent="0.25">
      <c r="B1786" t="s">
        <v>4081</v>
      </c>
      <c r="C1786" t="s">
        <v>4093</v>
      </c>
      <c r="E1786">
        <v>-1</v>
      </c>
      <c r="F1786" t="s">
        <v>89</v>
      </c>
      <c r="G1786">
        <v>32</v>
      </c>
      <c r="H1786">
        <v>0</v>
      </c>
      <c r="I1786" t="s">
        <v>27</v>
      </c>
      <c r="J1786" t="s">
        <v>28</v>
      </c>
      <c r="K1786">
        <v>15</v>
      </c>
      <c r="L1786">
        <v>-1</v>
      </c>
      <c r="M1786">
        <v>-1</v>
      </c>
      <c r="N1786">
        <v>-1</v>
      </c>
      <c r="O1786">
        <v>-1</v>
      </c>
      <c r="P1786">
        <v>1</v>
      </c>
      <c r="Q1786">
        <v>-1</v>
      </c>
      <c r="T1786">
        <v>581</v>
      </c>
      <c r="U1786">
        <v>-1</v>
      </c>
      <c r="V1786">
        <v>-1</v>
      </c>
      <c r="W1786" s="1" t="s">
        <v>4094</v>
      </c>
      <c r="X1786" t="s">
        <v>4094</v>
      </c>
    </row>
    <row r="1787" spans="2:24" hidden="1" x14ac:dyDescent="0.25">
      <c r="B1787" t="s">
        <v>4081</v>
      </c>
      <c r="C1787" t="s">
        <v>4075</v>
      </c>
      <c r="E1787">
        <v>-1</v>
      </c>
      <c r="F1787" t="s">
        <v>89</v>
      </c>
      <c r="G1787">
        <v>256</v>
      </c>
      <c r="H1787">
        <v>0</v>
      </c>
      <c r="I1787" t="s">
        <v>27</v>
      </c>
      <c r="J1787" t="s">
        <v>28</v>
      </c>
      <c r="K1787">
        <v>9</v>
      </c>
      <c r="L1787">
        <v>-1</v>
      </c>
      <c r="M1787">
        <v>-1</v>
      </c>
      <c r="N1787">
        <v>-1</v>
      </c>
      <c r="O1787">
        <v>-1</v>
      </c>
      <c r="P1787">
        <v>1</v>
      </c>
      <c r="Q1787">
        <v>-1</v>
      </c>
      <c r="T1787">
        <v>581</v>
      </c>
      <c r="U1787">
        <v>-1</v>
      </c>
      <c r="V1787">
        <v>-1</v>
      </c>
      <c r="W1787" s="1" t="s">
        <v>4087</v>
      </c>
      <c r="X1787" t="s">
        <v>4087</v>
      </c>
    </row>
    <row r="1788" spans="2:24" hidden="1" x14ac:dyDescent="0.25">
      <c r="B1788" t="s">
        <v>4081</v>
      </c>
      <c r="C1788" t="s">
        <v>3938</v>
      </c>
      <c r="E1788">
        <v>-1</v>
      </c>
      <c r="F1788" t="s">
        <v>3496</v>
      </c>
      <c r="G1788">
        <v>2</v>
      </c>
      <c r="H1788">
        <v>0</v>
      </c>
      <c r="I1788" t="s">
        <v>28</v>
      </c>
      <c r="J1788" t="s">
        <v>28</v>
      </c>
      <c r="K1788">
        <v>6</v>
      </c>
      <c r="L1788">
        <v>-1</v>
      </c>
      <c r="M1788">
        <v>-1</v>
      </c>
      <c r="N1788">
        <v>-1</v>
      </c>
      <c r="O1788">
        <v>-1</v>
      </c>
      <c r="P1788">
        <v>1</v>
      </c>
      <c r="Q1788">
        <v>-1</v>
      </c>
      <c r="T1788">
        <v>581</v>
      </c>
      <c r="U1788">
        <v>-1</v>
      </c>
      <c r="V1788">
        <v>-1</v>
      </c>
      <c r="W1788" s="1" t="s">
        <v>4084</v>
      </c>
      <c r="X1788" t="s">
        <v>4084</v>
      </c>
    </row>
    <row r="1789" spans="2:24" hidden="1" x14ac:dyDescent="0.25">
      <c r="B1789" t="s">
        <v>4081</v>
      </c>
      <c r="C1789" t="s">
        <v>4083</v>
      </c>
      <c r="E1789">
        <v>-1</v>
      </c>
      <c r="F1789" t="s">
        <v>3496</v>
      </c>
      <c r="G1789">
        <v>2</v>
      </c>
      <c r="H1789">
        <v>0</v>
      </c>
      <c r="I1789" t="s">
        <v>27</v>
      </c>
      <c r="J1789" t="s">
        <v>28</v>
      </c>
      <c r="K1789">
        <v>4</v>
      </c>
      <c r="L1789">
        <v>-1</v>
      </c>
      <c r="M1789">
        <v>-1</v>
      </c>
      <c r="N1789">
        <v>-1</v>
      </c>
      <c r="O1789">
        <v>-1</v>
      </c>
      <c r="P1789">
        <v>1</v>
      </c>
      <c r="Q1789">
        <v>-1</v>
      </c>
      <c r="T1789">
        <v>581</v>
      </c>
      <c r="U1789">
        <v>-1</v>
      </c>
      <c r="V1789">
        <v>-1</v>
      </c>
      <c r="W1789" s="1" t="s">
        <v>3929</v>
      </c>
      <c r="X1789" t="s">
        <v>3929</v>
      </c>
    </row>
    <row r="1790" spans="2:24" hidden="1" x14ac:dyDescent="0.25">
      <c r="B1790" t="s">
        <v>4081</v>
      </c>
      <c r="C1790" t="s">
        <v>3897</v>
      </c>
      <c r="E1790">
        <v>-1</v>
      </c>
      <c r="F1790" t="s">
        <v>26</v>
      </c>
      <c r="G1790">
        <v>1</v>
      </c>
      <c r="H1790">
        <v>0</v>
      </c>
      <c r="I1790" t="s">
        <v>27</v>
      </c>
      <c r="J1790" t="s">
        <v>28</v>
      </c>
      <c r="K1790">
        <v>23</v>
      </c>
      <c r="L1790">
        <v>-1</v>
      </c>
      <c r="M1790">
        <v>-1</v>
      </c>
      <c r="N1790">
        <v>-1</v>
      </c>
      <c r="O1790">
        <v>-1</v>
      </c>
      <c r="P1790">
        <v>1</v>
      </c>
      <c r="Q1790">
        <v>-1</v>
      </c>
      <c r="T1790">
        <v>581</v>
      </c>
      <c r="U1790">
        <v>-1</v>
      </c>
      <c r="V1790">
        <v>-1</v>
      </c>
      <c r="W1790" s="1" t="s">
        <v>4292</v>
      </c>
      <c r="X1790" t="s">
        <v>4292</v>
      </c>
    </row>
    <row r="1791" spans="2:24" hidden="1" x14ac:dyDescent="0.25">
      <c r="B1791" t="s">
        <v>4081</v>
      </c>
      <c r="C1791" t="s">
        <v>4091</v>
      </c>
      <c r="E1791">
        <v>-1</v>
      </c>
      <c r="F1791" t="s">
        <v>26</v>
      </c>
      <c r="G1791">
        <v>1</v>
      </c>
      <c r="H1791">
        <v>0</v>
      </c>
      <c r="I1791" t="s">
        <v>27</v>
      </c>
      <c r="J1791" t="s">
        <v>28</v>
      </c>
      <c r="K1791">
        <v>14</v>
      </c>
      <c r="L1791">
        <v>-1</v>
      </c>
      <c r="M1791">
        <v>-1</v>
      </c>
      <c r="N1791">
        <v>-1</v>
      </c>
      <c r="O1791">
        <v>-1</v>
      </c>
      <c r="P1791">
        <v>1</v>
      </c>
      <c r="Q1791">
        <v>-1</v>
      </c>
      <c r="T1791">
        <v>581</v>
      </c>
      <c r="U1791">
        <v>-1</v>
      </c>
      <c r="V1791">
        <v>-1</v>
      </c>
      <c r="W1791" s="1" t="s">
        <v>4092</v>
      </c>
      <c r="X1791" t="s">
        <v>4092</v>
      </c>
    </row>
    <row r="1792" spans="2:24" hidden="1" x14ac:dyDescent="0.25">
      <c r="B1792" t="s">
        <v>4081</v>
      </c>
      <c r="C1792" t="s">
        <v>3947</v>
      </c>
      <c r="E1792">
        <v>-1</v>
      </c>
      <c r="F1792" t="s">
        <v>26</v>
      </c>
      <c r="G1792">
        <v>1</v>
      </c>
      <c r="H1792">
        <v>0</v>
      </c>
      <c r="I1792" t="s">
        <v>28</v>
      </c>
      <c r="J1792" t="s">
        <v>28</v>
      </c>
      <c r="K1792">
        <v>8</v>
      </c>
      <c r="L1792">
        <v>-1</v>
      </c>
      <c r="M1792">
        <v>-1</v>
      </c>
      <c r="N1792">
        <v>-1</v>
      </c>
      <c r="O1792">
        <v>-1</v>
      </c>
      <c r="P1792">
        <v>1</v>
      </c>
      <c r="Q1792">
        <v>-1</v>
      </c>
      <c r="T1792">
        <v>581</v>
      </c>
      <c r="U1792">
        <v>-1</v>
      </c>
      <c r="V1792">
        <v>-1</v>
      </c>
      <c r="W1792" s="1" t="s">
        <v>4086</v>
      </c>
      <c r="X1792" t="s">
        <v>4086</v>
      </c>
    </row>
    <row r="1793" spans="2:24" hidden="1" x14ac:dyDescent="0.25">
      <c r="B1793" t="s">
        <v>4081</v>
      </c>
      <c r="C1793" t="s">
        <v>4285</v>
      </c>
      <c r="E1793">
        <v>-1</v>
      </c>
      <c r="F1793" t="s">
        <v>26</v>
      </c>
      <c r="G1793">
        <v>1</v>
      </c>
      <c r="H1793">
        <v>0</v>
      </c>
      <c r="I1793" t="s">
        <v>27</v>
      </c>
      <c r="J1793" t="s">
        <v>28</v>
      </c>
      <c r="K1793">
        <v>19</v>
      </c>
      <c r="L1793">
        <v>-1</v>
      </c>
      <c r="M1793">
        <v>-1</v>
      </c>
      <c r="N1793">
        <v>-1</v>
      </c>
      <c r="O1793">
        <v>-1</v>
      </c>
      <c r="P1793">
        <v>1</v>
      </c>
      <c r="Q1793">
        <v>-1</v>
      </c>
      <c r="T1793">
        <v>581</v>
      </c>
      <c r="U1793">
        <v>-1</v>
      </c>
      <c r="V1793">
        <v>-1</v>
      </c>
      <c r="W1793" s="1" t="s">
        <v>4286</v>
      </c>
      <c r="X1793" t="s">
        <v>4286</v>
      </c>
    </row>
    <row r="1794" spans="2:24" hidden="1" x14ac:dyDescent="0.25">
      <c r="B1794" t="s">
        <v>4081</v>
      </c>
      <c r="C1794" t="s">
        <v>4059</v>
      </c>
      <c r="E1794">
        <v>-1</v>
      </c>
      <c r="F1794" t="s">
        <v>26</v>
      </c>
      <c r="G1794">
        <v>1</v>
      </c>
      <c r="H1794">
        <v>0</v>
      </c>
      <c r="I1794" t="s">
        <v>27</v>
      </c>
      <c r="J1794" t="s">
        <v>28</v>
      </c>
      <c r="K1794">
        <v>21</v>
      </c>
      <c r="L1794">
        <v>-1</v>
      </c>
      <c r="M1794">
        <v>-1</v>
      </c>
      <c r="N1794">
        <v>-1</v>
      </c>
      <c r="O1794">
        <v>-1</v>
      </c>
      <c r="P1794">
        <v>1</v>
      </c>
      <c r="Q1794">
        <v>-1</v>
      </c>
      <c r="T1794">
        <v>581</v>
      </c>
      <c r="U1794">
        <v>-1</v>
      </c>
      <c r="V1794">
        <v>-1</v>
      </c>
      <c r="W1794" s="1" t="s">
        <v>4289</v>
      </c>
      <c r="X1794" t="s">
        <v>4289</v>
      </c>
    </row>
    <row r="1795" spans="2:24" hidden="1" x14ac:dyDescent="0.25">
      <c r="B1795" t="s">
        <v>4081</v>
      </c>
      <c r="C1795" t="s">
        <v>3965</v>
      </c>
      <c r="E1795">
        <v>-1</v>
      </c>
      <c r="F1795" t="s">
        <v>89</v>
      </c>
      <c r="G1795">
        <v>64</v>
      </c>
      <c r="H1795">
        <v>0</v>
      </c>
      <c r="I1795" t="s">
        <v>27</v>
      </c>
      <c r="J1795" t="s">
        <v>28</v>
      </c>
      <c r="K1795">
        <v>11</v>
      </c>
      <c r="L1795">
        <v>-1</v>
      </c>
      <c r="M1795">
        <v>-1</v>
      </c>
      <c r="N1795">
        <v>-1</v>
      </c>
      <c r="O1795">
        <v>-1</v>
      </c>
      <c r="P1795">
        <v>1</v>
      </c>
      <c r="Q1795">
        <v>-1</v>
      </c>
      <c r="T1795">
        <v>581</v>
      </c>
      <c r="U1795">
        <v>-1</v>
      </c>
      <c r="V1795">
        <v>-1</v>
      </c>
      <c r="W1795" s="1" t="s">
        <v>4089</v>
      </c>
      <c r="X1795" t="s">
        <v>4089</v>
      </c>
    </row>
    <row r="1796" spans="2:24" hidden="1" x14ac:dyDescent="0.25">
      <c r="B1796" t="s">
        <v>4081</v>
      </c>
      <c r="C1796" t="s">
        <v>4287</v>
      </c>
      <c r="E1796">
        <v>-1</v>
      </c>
      <c r="F1796" t="s">
        <v>26</v>
      </c>
      <c r="G1796">
        <v>1</v>
      </c>
      <c r="H1796">
        <v>0</v>
      </c>
      <c r="I1796" t="s">
        <v>27</v>
      </c>
      <c r="J1796" t="s">
        <v>28</v>
      </c>
      <c r="K1796">
        <v>20</v>
      </c>
      <c r="L1796">
        <v>-1</v>
      </c>
      <c r="M1796">
        <v>-1</v>
      </c>
      <c r="N1796">
        <v>-1</v>
      </c>
      <c r="O1796">
        <v>-1</v>
      </c>
      <c r="P1796">
        <v>1</v>
      </c>
      <c r="Q1796">
        <v>-1</v>
      </c>
      <c r="T1796">
        <v>581</v>
      </c>
      <c r="U1796">
        <v>-1</v>
      </c>
      <c r="V1796">
        <v>-1</v>
      </c>
      <c r="W1796" s="1" t="s">
        <v>4288</v>
      </c>
      <c r="X1796" t="s">
        <v>4288</v>
      </c>
    </row>
    <row r="1797" spans="2:24" hidden="1" x14ac:dyDescent="0.25">
      <c r="B1797" t="s">
        <v>4081</v>
      </c>
      <c r="C1797" t="s">
        <v>3926</v>
      </c>
      <c r="E1797">
        <v>-1</v>
      </c>
      <c r="F1797" t="s">
        <v>3496</v>
      </c>
      <c r="G1797">
        <v>2</v>
      </c>
      <c r="H1797">
        <v>0</v>
      </c>
      <c r="I1797" t="s">
        <v>28</v>
      </c>
      <c r="J1797" t="s">
        <v>27</v>
      </c>
      <c r="K1797">
        <v>1</v>
      </c>
      <c r="L1797">
        <v>-1</v>
      </c>
      <c r="M1797">
        <v>-1</v>
      </c>
      <c r="N1797">
        <v>-1</v>
      </c>
      <c r="O1797">
        <v>-1</v>
      </c>
      <c r="P1797">
        <v>1</v>
      </c>
      <c r="Q1797">
        <v>-1</v>
      </c>
      <c r="T1797">
        <v>581</v>
      </c>
      <c r="U1797">
        <v>-1</v>
      </c>
      <c r="V1797">
        <v>-1</v>
      </c>
      <c r="W1797" s="1" t="s">
        <v>3927</v>
      </c>
      <c r="X1797" t="s">
        <v>3927</v>
      </c>
    </row>
    <row r="1798" spans="2:24" hidden="1" x14ac:dyDescent="0.25">
      <c r="B1798" t="s">
        <v>4081</v>
      </c>
      <c r="C1798" t="s">
        <v>4095</v>
      </c>
      <c r="E1798">
        <v>-1</v>
      </c>
      <c r="F1798" t="s">
        <v>89</v>
      </c>
      <c r="G1798">
        <v>256</v>
      </c>
      <c r="H1798">
        <v>0</v>
      </c>
      <c r="I1798" t="s">
        <v>27</v>
      </c>
      <c r="J1798" t="s">
        <v>28</v>
      </c>
      <c r="K1798">
        <v>16</v>
      </c>
      <c r="L1798">
        <v>-1</v>
      </c>
      <c r="M1798">
        <v>-1</v>
      </c>
      <c r="N1798">
        <v>-1</v>
      </c>
      <c r="O1798">
        <v>-1</v>
      </c>
      <c r="P1798">
        <v>1</v>
      </c>
      <c r="Q1798">
        <v>-1</v>
      </c>
      <c r="T1798">
        <v>581</v>
      </c>
      <c r="U1798">
        <v>-1</v>
      </c>
      <c r="V1798">
        <v>-1</v>
      </c>
      <c r="W1798" s="1" t="s">
        <v>4096</v>
      </c>
      <c r="X1798" t="s">
        <v>4096</v>
      </c>
    </row>
    <row r="1799" spans="2:24" hidden="1" x14ac:dyDescent="0.25">
      <c r="B1799" t="s">
        <v>4081</v>
      </c>
      <c r="C1799" t="s">
        <v>3928</v>
      </c>
      <c r="E1799">
        <v>-1</v>
      </c>
      <c r="F1799" t="s">
        <v>3496</v>
      </c>
      <c r="G1799">
        <v>2</v>
      </c>
      <c r="H1799">
        <v>0</v>
      </c>
      <c r="I1799" t="s">
        <v>28</v>
      </c>
      <c r="J1799" t="s">
        <v>27</v>
      </c>
      <c r="K1799">
        <v>2</v>
      </c>
      <c r="L1799">
        <v>-1</v>
      </c>
      <c r="M1799">
        <v>-1</v>
      </c>
      <c r="N1799">
        <v>-1</v>
      </c>
      <c r="O1799">
        <v>-1</v>
      </c>
      <c r="P1799">
        <v>1</v>
      </c>
      <c r="Q1799">
        <v>-1</v>
      </c>
      <c r="T1799">
        <v>581</v>
      </c>
      <c r="U1799">
        <v>-1</v>
      </c>
      <c r="V1799">
        <v>-1</v>
      </c>
      <c r="W1799" s="1" t="s">
        <v>3929</v>
      </c>
      <c r="X1799" t="s">
        <v>3929</v>
      </c>
    </row>
    <row r="1800" spans="2:24" hidden="1" x14ac:dyDescent="0.25">
      <c r="B1800" t="s">
        <v>4081</v>
      </c>
      <c r="C1800" t="s">
        <v>4021</v>
      </c>
      <c r="E1800">
        <v>-1</v>
      </c>
      <c r="F1800" t="s">
        <v>3936</v>
      </c>
      <c r="G1800">
        <v>4</v>
      </c>
      <c r="H1800">
        <v>0</v>
      </c>
      <c r="I1800" t="s">
        <v>27</v>
      </c>
      <c r="J1800" t="s">
        <v>28</v>
      </c>
      <c r="K1800">
        <v>13</v>
      </c>
      <c r="L1800">
        <v>-1</v>
      </c>
      <c r="M1800">
        <v>-1</v>
      </c>
      <c r="N1800">
        <v>-1</v>
      </c>
      <c r="O1800">
        <v>-1</v>
      </c>
      <c r="P1800">
        <v>1</v>
      </c>
      <c r="Q1800">
        <v>-1</v>
      </c>
      <c r="T1800">
        <v>581</v>
      </c>
      <c r="U1800">
        <v>-1</v>
      </c>
      <c r="V1800">
        <v>-1</v>
      </c>
      <c r="W1800" s="1" t="s">
        <v>3937</v>
      </c>
      <c r="X1800" t="s">
        <v>3937</v>
      </c>
    </row>
    <row r="1801" spans="2:24" hidden="1" x14ac:dyDescent="0.25">
      <c r="B1801" t="s">
        <v>4081</v>
      </c>
      <c r="C1801" t="s">
        <v>3945</v>
      </c>
      <c r="E1801">
        <v>-1</v>
      </c>
      <c r="F1801" t="s">
        <v>26</v>
      </c>
      <c r="G1801">
        <v>1</v>
      </c>
      <c r="H1801">
        <v>0</v>
      </c>
      <c r="I1801" t="s">
        <v>28</v>
      </c>
      <c r="J1801" t="s">
        <v>28</v>
      </c>
      <c r="K1801">
        <v>7</v>
      </c>
      <c r="L1801">
        <v>-1</v>
      </c>
      <c r="M1801">
        <v>-1</v>
      </c>
      <c r="N1801">
        <v>-1</v>
      </c>
      <c r="O1801">
        <v>-1</v>
      </c>
      <c r="P1801">
        <v>1</v>
      </c>
      <c r="Q1801">
        <v>-1</v>
      </c>
      <c r="T1801">
        <v>581</v>
      </c>
      <c r="U1801">
        <v>-1</v>
      </c>
      <c r="V1801">
        <v>-1</v>
      </c>
      <c r="W1801" s="1" t="s">
        <v>4085</v>
      </c>
      <c r="X1801" t="s">
        <v>4085</v>
      </c>
    </row>
    <row r="1802" spans="2:24" hidden="1" x14ac:dyDescent="0.25">
      <c r="B1802" t="s">
        <v>4081</v>
      </c>
      <c r="C1802" t="s">
        <v>419</v>
      </c>
      <c r="E1802">
        <v>-1</v>
      </c>
      <c r="F1802" t="s">
        <v>89</v>
      </c>
      <c r="G1802">
        <v>16</v>
      </c>
      <c r="H1802">
        <v>0</v>
      </c>
      <c r="I1802" t="s">
        <v>27</v>
      </c>
      <c r="J1802" t="s">
        <v>28</v>
      </c>
      <c r="K1802">
        <v>17</v>
      </c>
      <c r="L1802">
        <v>-1</v>
      </c>
      <c r="M1802">
        <v>-1</v>
      </c>
      <c r="N1802">
        <v>-1</v>
      </c>
      <c r="O1802">
        <v>-1</v>
      </c>
      <c r="P1802">
        <v>1</v>
      </c>
      <c r="Q1802">
        <v>-1</v>
      </c>
      <c r="T1802">
        <v>581</v>
      </c>
      <c r="U1802">
        <v>-1</v>
      </c>
      <c r="V1802">
        <v>-1</v>
      </c>
      <c r="W1802" s="1" t="s">
        <v>4097</v>
      </c>
      <c r="X1802" t="s">
        <v>4097</v>
      </c>
    </row>
    <row r="1803" spans="2:24" hidden="1" x14ac:dyDescent="0.25">
      <c r="B1803" t="s">
        <v>4293</v>
      </c>
      <c r="C1803" t="s">
        <v>3645</v>
      </c>
      <c r="E1803">
        <v>-1</v>
      </c>
      <c r="F1803" t="s">
        <v>89</v>
      </c>
      <c r="G1803">
        <v>32</v>
      </c>
      <c r="H1803">
        <v>0</v>
      </c>
      <c r="I1803" t="s">
        <v>28</v>
      </c>
      <c r="J1803" t="s">
        <v>28</v>
      </c>
      <c r="K1803">
        <v>5</v>
      </c>
      <c r="L1803">
        <v>-1</v>
      </c>
      <c r="M1803">
        <v>-1</v>
      </c>
      <c r="N1803">
        <v>-1</v>
      </c>
      <c r="O1803">
        <v>-1</v>
      </c>
      <c r="P1803">
        <v>1</v>
      </c>
      <c r="Q1803">
        <v>-1</v>
      </c>
      <c r="T1803">
        <v>581</v>
      </c>
      <c r="U1803">
        <v>-1</v>
      </c>
      <c r="V1803">
        <v>-1</v>
      </c>
      <c r="W1803" s="1" t="s">
        <v>4113</v>
      </c>
      <c r="X1803" t="s">
        <v>4113</v>
      </c>
    </row>
    <row r="1804" spans="2:24" hidden="1" x14ac:dyDescent="0.25">
      <c r="B1804" t="s">
        <v>4293</v>
      </c>
      <c r="C1804" t="s">
        <v>230</v>
      </c>
      <c r="E1804">
        <v>-1</v>
      </c>
      <c r="F1804" t="s">
        <v>2257</v>
      </c>
      <c r="G1804">
        <v>8</v>
      </c>
      <c r="H1804">
        <v>0</v>
      </c>
      <c r="I1804" t="s">
        <v>27</v>
      </c>
      <c r="J1804" t="s">
        <v>28</v>
      </c>
      <c r="K1804">
        <v>8</v>
      </c>
      <c r="L1804">
        <v>-1</v>
      </c>
      <c r="M1804">
        <v>-1</v>
      </c>
      <c r="N1804">
        <v>-1</v>
      </c>
      <c r="O1804">
        <v>-1</v>
      </c>
      <c r="P1804">
        <v>1</v>
      </c>
      <c r="Q1804">
        <v>-1</v>
      </c>
      <c r="T1804">
        <v>581</v>
      </c>
      <c r="U1804">
        <v>-1</v>
      </c>
      <c r="V1804">
        <v>-1</v>
      </c>
      <c r="W1804" s="1" t="s">
        <v>4304</v>
      </c>
      <c r="X1804" t="s">
        <v>4304</v>
      </c>
    </row>
    <row r="1805" spans="2:24" hidden="1" x14ac:dyDescent="0.25">
      <c r="B1805" t="s">
        <v>4293</v>
      </c>
      <c r="C1805" t="s">
        <v>234</v>
      </c>
      <c r="E1805">
        <v>-1</v>
      </c>
      <c r="F1805" t="s">
        <v>3936</v>
      </c>
      <c r="G1805">
        <v>4</v>
      </c>
      <c r="H1805">
        <v>0</v>
      </c>
      <c r="I1805" t="s">
        <v>27</v>
      </c>
      <c r="J1805" t="s">
        <v>28</v>
      </c>
      <c r="K1805">
        <v>9</v>
      </c>
      <c r="L1805">
        <v>-1</v>
      </c>
      <c r="M1805">
        <v>-1</v>
      </c>
      <c r="N1805">
        <v>-1</v>
      </c>
      <c r="O1805">
        <v>-1</v>
      </c>
      <c r="P1805">
        <v>1</v>
      </c>
      <c r="Q1805">
        <v>-1</v>
      </c>
      <c r="T1805">
        <v>581</v>
      </c>
      <c r="U1805">
        <v>-1</v>
      </c>
      <c r="V1805">
        <v>-1</v>
      </c>
      <c r="W1805" s="1" t="s">
        <v>4305</v>
      </c>
      <c r="X1805" t="s">
        <v>4305</v>
      </c>
    </row>
    <row r="1806" spans="2:24" hidden="1" x14ac:dyDescent="0.25">
      <c r="B1806" t="s">
        <v>4293</v>
      </c>
      <c r="C1806" t="s">
        <v>351</v>
      </c>
      <c r="E1806">
        <v>-1</v>
      </c>
      <c r="F1806" t="s">
        <v>89</v>
      </c>
      <c r="G1806">
        <v>256</v>
      </c>
      <c r="H1806">
        <v>0</v>
      </c>
      <c r="I1806" t="s">
        <v>27</v>
      </c>
      <c r="J1806" t="s">
        <v>28</v>
      </c>
      <c r="K1806">
        <v>3</v>
      </c>
      <c r="L1806">
        <v>-1</v>
      </c>
      <c r="M1806">
        <v>-1</v>
      </c>
      <c r="N1806">
        <v>-1</v>
      </c>
      <c r="O1806">
        <v>-1</v>
      </c>
      <c r="P1806">
        <v>1</v>
      </c>
      <c r="Q1806">
        <v>-1</v>
      </c>
      <c r="T1806">
        <v>581</v>
      </c>
      <c r="U1806">
        <v>-1</v>
      </c>
      <c r="V1806">
        <v>-1</v>
      </c>
      <c r="W1806" s="1" t="s">
        <v>4297</v>
      </c>
      <c r="X1806" t="s">
        <v>4297</v>
      </c>
    </row>
    <row r="1807" spans="2:24" hidden="1" x14ac:dyDescent="0.25">
      <c r="B1807" t="s">
        <v>4293</v>
      </c>
      <c r="C1807" t="s">
        <v>237</v>
      </c>
      <c r="E1807">
        <v>-1</v>
      </c>
      <c r="F1807" t="s">
        <v>2257</v>
      </c>
      <c r="G1807">
        <v>8</v>
      </c>
      <c r="H1807">
        <v>0</v>
      </c>
      <c r="I1807" t="s">
        <v>27</v>
      </c>
      <c r="J1807" t="s">
        <v>28</v>
      </c>
      <c r="K1807">
        <v>10</v>
      </c>
      <c r="L1807">
        <v>-1</v>
      </c>
      <c r="M1807">
        <v>-1</v>
      </c>
      <c r="N1807">
        <v>-1</v>
      </c>
      <c r="O1807">
        <v>-1</v>
      </c>
      <c r="P1807">
        <v>1</v>
      </c>
      <c r="Q1807">
        <v>-1</v>
      </c>
      <c r="T1807">
        <v>581</v>
      </c>
      <c r="U1807">
        <v>-1</v>
      </c>
      <c r="V1807">
        <v>-1</v>
      </c>
      <c r="W1807" s="1" t="s">
        <v>4306</v>
      </c>
      <c r="X1807" t="s">
        <v>4306</v>
      </c>
    </row>
    <row r="1808" spans="2:24" hidden="1" x14ac:dyDescent="0.25">
      <c r="B1808" t="s">
        <v>4293</v>
      </c>
      <c r="C1808" t="s">
        <v>4213</v>
      </c>
      <c r="E1808">
        <v>-1</v>
      </c>
      <c r="F1808" t="s">
        <v>3936</v>
      </c>
      <c r="G1808">
        <v>4</v>
      </c>
      <c r="H1808">
        <v>0</v>
      </c>
      <c r="I1808" t="s">
        <v>27</v>
      </c>
      <c r="J1808" t="s">
        <v>28</v>
      </c>
      <c r="K1808">
        <v>11</v>
      </c>
      <c r="L1808">
        <v>-1</v>
      </c>
      <c r="M1808">
        <v>-1</v>
      </c>
      <c r="N1808">
        <v>-1</v>
      </c>
      <c r="O1808">
        <v>-1</v>
      </c>
      <c r="P1808">
        <v>1</v>
      </c>
      <c r="Q1808">
        <v>-1</v>
      </c>
      <c r="T1808">
        <v>581</v>
      </c>
      <c r="U1808">
        <v>-1</v>
      </c>
      <c r="V1808">
        <v>-1</v>
      </c>
      <c r="W1808" s="1" t="s">
        <v>4307</v>
      </c>
      <c r="X1808" t="s">
        <v>4307</v>
      </c>
    </row>
    <row r="1809" spans="2:24" hidden="1" x14ac:dyDescent="0.25">
      <c r="B1809" t="s">
        <v>4293</v>
      </c>
      <c r="C1809" t="s">
        <v>3636</v>
      </c>
      <c r="E1809">
        <v>-1</v>
      </c>
      <c r="F1809" t="s">
        <v>89</v>
      </c>
      <c r="G1809">
        <v>64</v>
      </c>
      <c r="H1809">
        <v>0</v>
      </c>
      <c r="I1809" t="s">
        <v>28</v>
      </c>
      <c r="J1809" t="s">
        <v>28</v>
      </c>
      <c r="K1809">
        <v>2</v>
      </c>
      <c r="L1809">
        <v>-1</v>
      </c>
      <c r="M1809">
        <v>-1</v>
      </c>
      <c r="N1809">
        <v>-1</v>
      </c>
      <c r="O1809">
        <v>-1</v>
      </c>
      <c r="P1809">
        <v>1</v>
      </c>
      <c r="Q1809">
        <v>-1</v>
      </c>
      <c r="T1809">
        <v>581</v>
      </c>
      <c r="U1809">
        <v>-1</v>
      </c>
      <c r="V1809">
        <v>-1</v>
      </c>
      <c r="W1809" s="1" t="s">
        <v>4296</v>
      </c>
      <c r="X1809" t="s">
        <v>4296</v>
      </c>
    </row>
    <row r="1810" spans="2:24" hidden="1" x14ac:dyDescent="0.25">
      <c r="B1810" t="s">
        <v>4293</v>
      </c>
      <c r="C1810" t="s">
        <v>4294</v>
      </c>
      <c r="E1810">
        <v>-1</v>
      </c>
      <c r="F1810" t="s">
        <v>3936</v>
      </c>
      <c r="G1810">
        <v>4</v>
      </c>
      <c r="H1810">
        <v>0</v>
      </c>
      <c r="I1810" t="s">
        <v>28</v>
      </c>
      <c r="J1810" t="s">
        <v>27</v>
      </c>
      <c r="K1810">
        <v>1</v>
      </c>
      <c r="L1810">
        <v>-1</v>
      </c>
      <c r="M1810">
        <v>-1</v>
      </c>
      <c r="N1810">
        <v>-1</v>
      </c>
      <c r="O1810">
        <v>-1</v>
      </c>
      <c r="P1810">
        <v>1</v>
      </c>
      <c r="Q1810">
        <v>-1</v>
      </c>
      <c r="T1810">
        <v>581</v>
      </c>
      <c r="U1810">
        <v>-1</v>
      </c>
      <c r="V1810">
        <v>-1</v>
      </c>
      <c r="W1810" s="1" t="s">
        <v>4295</v>
      </c>
      <c r="X1810" t="s">
        <v>4295</v>
      </c>
    </row>
    <row r="1811" spans="2:24" hidden="1" x14ac:dyDescent="0.25">
      <c r="B1811" t="s">
        <v>4293</v>
      </c>
      <c r="C1811" t="s">
        <v>4300</v>
      </c>
      <c r="E1811">
        <v>-1</v>
      </c>
      <c r="F1811" t="s">
        <v>89</v>
      </c>
      <c r="G1811">
        <v>16</v>
      </c>
      <c r="H1811">
        <v>0</v>
      </c>
      <c r="I1811" t="s">
        <v>28</v>
      </c>
      <c r="J1811" t="s">
        <v>28</v>
      </c>
      <c r="K1811">
        <v>6</v>
      </c>
      <c r="L1811">
        <v>-1</v>
      </c>
      <c r="M1811">
        <v>-1</v>
      </c>
      <c r="N1811">
        <v>-1</v>
      </c>
      <c r="O1811">
        <v>-1</v>
      </c>
      <c r="P1811">
        <v>1</v>
      </c>
      <c r="Q1811">
        <v>-1</v>
      </c>
      <c r="T1811">
        <v>581</v>
      </c>
      <c r="U1811">
        <v>-1</v>
      </c>
      <c r="V1811">
        <v>-1</v>
      </c>
      <c r="W1811" s="1" t="s">
        <v>4301</v>
      </c>
      <c r="X1811" t="s">
        <v>4301</v>
      </c>
    </row>
    <row r="1812" spans="2:24" hidden="1" x14ac:dyDescent="0.25">
      <c r="B1812" t="s">
        <v>4293</v>
      </c>
      <c r="C1812" t="s">
        <v>4298</v>
      </c>
      <c r="E1812">
        <v>-1</v>
      </c>
      <c r="F1812" t="s">
        <v>89</v>
      </c>
      <c r="G1812">
        <v>32</v>
      </c>
      <c r="H1812">
        <v>0</v>
      </c>
      <c r="I1812" t="s">
        <v>28</v>
      </c>
      <c r="J1812" t="s">
        <v>28</v>
      </c>
      <c r="K1812">
        <v>4</v>
      </c>
      <c r="L1812">
        <v>-1</v>
      </c>
      <c r="M1812">
        <v>-1</v>
      </c>
      <c r="N1812">
        <v>-1</v>
      </c>
      <c r="O1812">
        <v>-1</v>
      </c>
      <c r="P1812">
        <v>1</v>
      </c>
      <c r="Q1812">
        <v>-1</v>
      </c>
      <c r="T1812">
        <v>581</v>
      </c>
      <c r="U1812">
        <v>-1</v>
      </c>
      <c r="V1812">
        <v>-1</v>
      </c>
      <c r="W1812" s="1" t="s">
        <v>4299</v>
      </c>
      <c r="X1812" t="s">
        <v>4299</v>
      </c>
    </row>
    <row r="1813" spans="2:24" hidden="1" x14ac:dyDescent="0.25">
      <c r="B1813" t="s">
        <v>4293</v>
      </c>
      <c r="C1813" t="s">
        <v>4302</v>
      </c>
      <c r="E1813">
        <v>-1</v>
      </c>
      <c r="F1813" t="s">
        <v>89</v>
      </c>
      <c r="G1813">
        <v>128</v>
      </c>
      <c r="H1813">
        <v>0</v>
      </c>
      <c r="I1813" t="s">
        <v>28</v>
      </c>
      <c r="J1813" t="s">
        <v>28</v>
      </c>
      <c r="K1813">
        <v>7</v>
      </c>
      <c r="L1813">
        <v>-1</v>
      </c>
      <c r="M1813">
        <v>-1</v>
      </c>
      <c r="N1813">
        <v>-1</v>
      </c>
      <c r="O1813">
        <v>-1</v>
      </c>
      <c r="P1813">
        <v>1</v>
      </c>
      <c r="Q1813">
        <v>-1</v>
      </c>
      <c r="T1813">
        <v>581</v>
      </c>
      <c r="U1813">
        <v>-1</v>
      </c>
      <c r="V1813">
        <v>-1</v>
      </c>
      <c r="W1813" s="1" t="s">
        <v>4303</v>
      </c>
      <c r="X1813" t="s">
        <v>4303</v>
      </c>
    </row>
    <row r="1814" spans="2:24" hidden="1" x14ac:dyDescent="0.25">
      <c r="B1814" t="s">
        <v>4308</v>
      </c>
      <c r="C1814" t="s">
        <v>4311</v>
      </c>
      <c r="D1814" t="s">
        <v>4311</v>
      </c>
      <c r="E1814">
        <v>-1</v>
      </c>
      <c r="F1814" t="s">
        <v>82</v>
      </c>
      <c r="G1814">
        <v>10</v>
      </c>
      <c r="H1814">
        <v>0</v>
      </c>
      <c r="I1814" t="s">
        <v>28</v>
      </c>
      <c r="J1814" t="s">
        <v>28</v>
      </c>
      <c r="K1814">
        <v>2</v>
      </c>
      <c r="L1814">
        <v>-1</v>
      </c>
      <c r="M1814">
        <v>-1</v>
      </c>
      <c r="N1814">
        <v>-1</v>
      </c>
      <c r="O1814">
        <v>-1</v>
      </c>
      <c r="Q1814">
        <v>-1</v>
      </c>
      <c r="S1814" t="s">
        <v>4312</v>
      </c>
      <c r="T1814">
        <v>-1</v>
      </c>
      <c r="U1814">
        <v>-1</v>
      </c>
      <c r="V1814">
        <v>-1</v>
      </c>
      <c r="W1814" s="1" t="s">
        <v>4311</v>
      </c>
      <c r="X1814" t="s">
        <v>4311</v>
      </c>
    </row>
    <row r="1815" spans="2:24" hidden="1" x14ac:dyDescent="0.25">
      <c r="B1815" t="s">
        <v>4308</v>
      </c>
      <c r="C1815" t="s">
        <v>4309</v>
      </c>
      <c r="D1815" t="s">
        <v>4309</v>
      </c>
      <c r="E1815">
        <v>-1</v>
      </c>
      <c r="F1815" t="s">
        <v>82</v>
      </c>
      <c r="G1815">
        <v>10</v>
      </c>
      <c r="H1815">
        <v>0</v>
      </c>
      <c r="I1815" t="s">
        <v>28</v>
      </c>
      <c r="J1815" t="s">
        <v>28</v>
      </c>
      <c r="K1815">
        <v>1</v>
      </c>
      <c r="L1815">
        <v>-1</v>
      </c>
      <c r="M1815">
        <v>-1</v>
      </c>
      <c r="N1815">
        <v>-1</v>
      </c>
      <c r="O1815">
        <v>-1</v>
      </c>
      <c r="Q1815">
        <v>-1</v>
      </c>
      <c r="S1815" t="s">
        <v>4310</v>
      </c>
      <c r="T1815">
        <v>-1</v>
      </c>
      <c r="U1815">
        <v>-1</v>
      </c>
      <c r="V1815">
        <v>-1</v>
      </c>
      <c r="W1815" s="1" t="s">
        <v>4309</v>
      </c>
      <c r="X1815" t="s">
        <v>4309</v>
      </c>
    </row>
    <row r="1816" spans="2:24" hidden="1" x14ac:dyDescent="0.25">
      <c r="B1816" t="s">
        <v>4308</v>
      </c>
      <c r="C1816" t="s">
        <v>4313</v>
      </c>
      <c r="D1816" t="s">
        <v>4313</v>
      </c>
      <c r="E1816">
        <v>-1</v>
      </c>
      <c r="F1816" t="s">
        <v>26</v>
      </c>
      <c r="G1816">
        <v>1</v>
      </c>
      <c r="H1816">
        <v>0</v>
      </c>
      <c r="I1816" t="s">
        <v>28</v>
      </c>
      <c r="J1816" t="s">
        <v>28</v>
      </c>
      <c r="K1816">
        <v>3</v>
      </c>
      <c r="L1816">
        <v>-1</v>
      </c>
      <c r="M1816">
        <v>-1</v>
      </c>
      <c r="N1816">
        <v>-1</v>
      </c>
      <c r="O1816">
        <v>-1</v>
      </c>
      <c r="Q1816">
        <v>-1</v>
      </c>
      <c r="S1816" t="s">
        <v>4314</v>
      </c>
      <c r="T1816">
        <v>-1</v>
      </c>
      <c r="U1816">
        <v>-1</v>
      </c>
      <c r="V1816">
        <v>-1</v>
      </c>
      <c r="W1816" s="1" t="s">
        <v>4315</v>
      </c>
      <c r="X1816" t="s">
        <v>4315</v>
      </c>
    </row>
    <row r="1817" spans="2:24" hidden="1" x14ac:dyDescent="0.25">
      <c r="B1817" t="s">
        <v>4316</v>
      </c>
      <c r="C1817" t="s">
        <v>4321</v>
      </c>
      <c r="D1817" t="s">
        <v>4321</v>
      </c>
      <c r="E1817">
        <v>-1</v>
      </c>
      <c r="F1817" t="s">
        <v>2252</v>
      </c>
      <c r="G1817">
        <v>10</v>
      </c>
      <c r="H1817">
        <v>0</v>
      </c>
      <c r="I1817" t="s">
        <v>28</v>
      </c>
      <c r="J1817" t="s">
        <v>28</v>
      </c>
      <c r="K1817">
        <v>3</v>
      </c>
      <c r="L1817">
        <v>-1</v>
      </c>
      <c r="M1817">
        <v>-1</v>
      </c>
      <c r="N1817">
        <v>-1</v>
      </c>
      <c r="O1817">
        <v>-1</v>
      </c>
      <c r="P1817">
        <v>1</v>
      </c>
      <c r="Q1817">
        <v>-1</v>
      </c>
      <c r="S1817" t="s">
        <v>4322</v>
      </c>
      <c r="T1817">
        <v>581</v>
      </c>
      <c r="U1817">
        <v>-1</v>
      </c>
      <c r="V1817">
        <v>-1</v>
      </c>
      <c r="W1817" s="1" t="s">
        <v>4323</v>
      </c>
      <c r="X1817" t="s">
        <v>4323</v>
      </c>
    </row>
    <row r="1818" spans="2:24" hidden="1" x14ac:dyDescent="0.25">
      <c r="B1818" t="s">
        <v>4316</v>
      </c>
      <c r="C1818" t="s">
        <v>4327</v>
      </c>
      <c r="D1818" t="s">
        <v>4327</v>
      </c>
      <c r="E1818">
        <v>-1</v>
      </c>
      <c r="F1818" t="s">
        <v>2257</v>
      </c>
      <c r="G1818">
        <v>26</v>
      </c>
      <c r="H1818">
        <v>6</v>
      </c>
      <c r="I1818" t="s">
        <v>27</v>
      </c>
      <c r="J1818" t="s">
        <v>28</v>
      </c>
      <c r="K1818">
        <v>5</v>
      </c>
      <c r="L1818">
        <v>-1</v>
      </c>
      <c r="M1818">
        <v>-1</v>
      </c>
      <c r="N1818">
        <v>-1</v>
      </c>
      <c r="O1818">
        <v>-1</v>
      </c>
      <c r="P1818">
        <v>1</v>
      </c>
      <c r="Q1818">
        <v>-1</v>
      </c>
      <c r="S1818" t="s">
        <v>4328</v>
      </c>
      <c r="T1818">
        <v>581</v>
      </c>
      <c r="U1818">
        <v>-1</v>
      </c>
      <c r="V1818">
        <v>-1</v>
      </c>
      <c r="W1818" s="1" t="s">
        <v>4329</v>
      </c>
      <c r="X1818" t="s">
        <v>4329</v>
      </c>
    </row>
    <row r="1819" spans="2:24" hidden="1" x14ac:dyDescent="0.25">
      <c r="B1819" t="s">
        <v>4316</v>
      </c>
      <c r="C1819" t="s">
        <v>4317</v>
      </c>
      <c r="D1819" t="s">
        <v>4317</v>
      </c>
      <c r="E1819">
        <v>-1</v>
      </c>
      <c r="F1819" t="s">
        <v>2252</v>
      </c>
      <c r="G1819">
        <v>10</v>
      </c>
      <c r="H1819">
        <v>0</v>
      </c>
      <c r="I1819" t="s">
        <v>28</v>
      </c>
      <c r="J1819" t="s">
        <v>27</v>
      </c>
      <c r="K1819">
        <v>1</v>
      </c>
      <c r="L1819">
        <v>-1</v>
      </c>
      <c r="M1819">
        <v>-1</v>
      </c>
      <c r="N1819">
        <v>-1</v>
      </c>
      <c r="O1819">
        <v>-1</v>
      </c>
      <c r="P1819">
        <v>1</v>
      </c>
      <c r="Q1819">
        <v>-1</v>
      </c>
      <c r="R1819" t="s">
        <v>27</v>
      </c>
      <c r="S1819" t="s">
        <v>4318</v>
      </c>
      <c r="T1819">
        <v>581</v>
      </c>
      <c r="U1819">
        <v>-1</v>
      </c>
      <c r="V1819">
        <v>-1</v>
      </c>
      <c r="W1819" s="1" t="s">
        <v>4319</v>
      </c>
      <c r="X1819" t="s">
        <v>4319</v>
      </c>
    </row>
    <row r="1820" spans="2:24" hidden="1" x14ac:dyDescent="0.25">
      <c r="B1820" t="s">
        <v>4316</v>
      </c>
      <c r="C1820" t="s">
        <v>4324</v>
      </c>
      <c r="D1820" t="s">
        <v>4324</v>
      </c>
      <c r="E1820">
        <v>-1</v>
      </c>
      <c r="F1820" t="s">
        <v>2257</v>
      </c>
      <c r="G1820">
        <v>26</v>
      </c>
      <c r="H1820">
        <v>6</v>
      </c>
      <c r="I1820" t="s">
        <v>28</v>
      </c>
      <c r="J1820" t="s">
        <v>28</v>
      </c>
      <c r="K1820">
        <v>4</v>
      </c>
      <c r="L1820">
        <v>-1</v>
      </c>
      <c r="M1820">
        <v>-1</v>
      </c>
      <c r="N1820">
        <v>-1</v>
      </c>
      <c r="O1820">
        <v>-1</v>
      </c>
      <c r="P1820">
        <v>1</v>
      </c>
      <c r="Q1820">
        <v>-1</v>
      </c>
      <c r="S1820" t="s">
        <v>4325</v>
      </c>
      <c r="T1820">
        <v>581</v>
      </c>
      <c r="U1820">
        <v>-1</v>
      </c>
      <c r="V1820">
        <v>-1</v>
      </c>
      <c r="W1820" s="1" t="s">
        <v>4326</v>
      </c>
      <c r="X1820" t="s">
        <v>4326</v>
      </c>
    </row>
    <row r="1821" spans="2:24" hidden="1" x14ac:dyDescent="0.25">
      <c r="B1821" t="s">
        <v>4316</v>
      </c>
      <c r="C1821" t="s">
        <v>240</v>
      </c>
      <c r="D1821" t="s">
        <v>240</v>
      </c>
      <c r="E1821">
        <v>-1</v>
      </c>
      <c r="F1821" t="s">
        <v>2252</v>
      </c>
      <c r="G1821">
        <v>10</v>
      </c>
      <c r="H1821">
        <v>0</v>
      </c>
      <c r="I1821" t="s">
        <v>28</v>
      </c>
      <c r="J1821" t="s">
        <v>28</v>
      </c>
      <c r="K1821">
        <v>2</v>
      </c>
      <c r="L1821">
        <v>-1</v>
      </c>
      <c r="M1821">
        <v>-1</v>
      </c>
      <c r="N1821">
        <v>-1</v>
      </c>
      <c r="O1821">
        <v>-1</v>
      </c>
      <c r="P1821">
        <v>1</v>
      </c>
      <c r="Q1821">
        <v>-1</v>
      </c>
      <c r="S1821" t="s">
        <v>4320</v>
      </c>
      <c r="T1821">
        <v>581</v>
      </c>
      <c r="U1821">
        <v>-1</v>
      </c>
      <c r="V1821">
        <v>-1</v>
      </c>
      <c r="W1821" s="1" t="s">
        <v>3635</v>
      </c>
      <c r="X1821" t="s">
        <v>3635</v>
      </c>
    </row>
    <row r="1822" spans="2:24" hidden="1" x14ac:dyDescent="0.25">
      <c r="B1822" t="s">
        <v>4330</v>
      </c>
      <c r="C1822" t="s">
        <v>4335</v>
      </c>
      <c r="D1822" t="s">
        <v>4335</v>
      </c>
      <c r="E1822">
        <v>-1</v>
      </c>
      <c r="F1822" t="s">
        <v>89</v>
      </c>
      <c r="G1822">
        <v>256</v>
      </c>
      <c r="H1822">
        <v>0</v>
      </c>
      <c r="I1822" t="s">
        <v>28</v>
      </c>
      <c r="J1822" t="s">
        <v>28</v>
      </c>
      <c r="K1822">
        <v>4</v>
      </c>
      <c r="L1822">
        <v>-1</v>
      </c>
      <c r="M1822">
        <v>-1</v>
      </c>
      <c r="N1822">
        <v>-1</v>
      </c>
      <c r="O1822">
        <v>-1</v>
      </c>
      <c r="P1822">
        <v>1</v>
      </c>
      <c r="Q1822">
        <v>-1</v>
      </c>
      <c r="S1822" t="s">
        <v>4336</v>
      </c>
      <c r="T1822">
        <v>581</v>
      </c>
      <c r="U1822">
        <v>-1</v>
      </c>
      <c r="V1822">
        <v>-1</v>
      </c>
      <c r="W1822" s="1" t="s">
        <v>4337</v>
      </c>
      <c r="X1822" t="s">
        <v>4337</v>
      </c>
    </row>
    <row r="1823" spans="2:24" hidden="1" x14ac:dyDescent="0.25">
      <c r="B1823" t="s">
        <v>4330</v>
      </c>
      <c r="C1823" t="s">
        <v>3645</v>
      </c>
      <c r="D1823" t="s">
        <v>3645</v>
      </c>
      <c r="E1823">
        <v>-1</v>
      </c>
      <c r="F1823" t="s">
        <v>89</v>
      </c>
      <c r="G1823">
        <v>32</v>
      </c>
      <c r="H1823">
        <v>0</v>
      </c>
      <c r="I1823" t="s">
        <v>28</v>
      </c>
      <c r="J1823" t="s">
        <v>28</v>
      </c>
      <c r="K1823">
        <v>3</v>
      </c>
      <c r="L1823">
        <v>-1</v>
      </c>
      <c r="M1823">
        <v>-1</v>
      </c>
      <c r="N1823">
        <v>-1</v>
      </c>
      <c r="O1823">
        <v>-1</v>
      </c>
      <c r="P1823">
        <v>1</v>
      </c>
      <c r="Q1823">
        <v>-1</v>
      </c>
      <c r="S1823" t="s">
        <v>4333</v>
      </c>
      <c r="T1823">
        <v>581</v>
      </c>
      <c r="U1823">
        <v>-1</v>
      </c>
      <c r="V1823">
        <v>-1</v>
      </c>
      <c r="W1823" s="1" t="s">
        <v>4334</v>
      </c>
      <c r="X1823" t="s">
        <v>4334</v>
      </c>
    </row>
    <row r="1824" spans="2:24" hidden="1" x14ac:dyDescent="0.25">
      <c r="B1824" t="s">
        <v>4330</v>
      </c>
      <c r="C1824" t="s">
        <v>4327</v>
      </c>
      <c r="D1824" t="s">
        <v>4327</v>
      </c>
      <c r="E1824">
        <v>-1</v>
      </c>
      <c r="F1824" t="s">
        <v>2257</v>
      </c>
      <c r="G1824">
        <v>26</v>
      </c>
      <c r="H1824">
        <v>6</v>
      </c>
      <c r="I1824" t="s">
        <v>27</v>
      </c>
      <c r="J1824" t="s">
        <v>28</v>
      </c>
      <c r="K1824">
        <v>6</v>
      </c>
      <c r="L1824">
        <v>-1</v>
      </c>
      <c r="M1824">
        <v>-1</v>
      </c>
      <c r="N1824">
        <v>-1</v>
      </c>
      <c r="O1824">
        <v>-1</v>
      </c>
      <c r="P1824">
        <v>1</v>
      </c>
      <c r="Q1824">
        <v>-1</v>
      </c>
      <c r="S1824" t="s">
        <v>4328</v>
      </c>
      <c r="T1824">
        <v>581</v>
      </c>
      <c r="U1824">
        <v>-1</v>
      </c>
      <c r="V1824">
        <v>-1</v>
      </c>
      <c r="W1824" s="1" t="s">
        <v>4339</v>
      </c>
      <c r="X1824" t="s">
        <v>4339</v>
      </c>
    </row>
    <row r="1825" spans="2:24" hidden="1" x14ac:dyDescent="0.25">
      <c r="B1825" t="s">
        <v>4330</v>
      </c>
      <c r="C1825" t="s">
        <v>4331</v>
      </c>
      <c r="D1825" t="s">
        <v>4331</v>
      </c>
      <c r="E1825">
        <v>-1</v>
      </c>
      <c r="F1825" t="s">
        <v>2252</v>
      </c>
      <c r="G1825">
        <v>10</v>
      </c>
      <c r="H1825">
        <v>0</v>
      </c>
      <c r="I1825" t="s">
        <v>28</v>
      </c>
      <c r="J1825" t="s">
        <v>27</v>
      </c>
      <c r="K1825">
        <v>1</v>
      </c>
      <c r="L1825">
        <v>-1</v>
      </c>
      <c r="M1825">
        <v>-1</v>
      </c>
      <c r="N1825">
        <v>-1</v>
      </c>
      <c r="O1825">
        <v>-1</v>
      </c>
      <c r="P1825">
        <v>1</v>
      </c>
      <c r="Q1825">
        <v>-1</v>
      </c>
      <c r="R1825" t="s">
        <v>27</v>
      </c>
      <c r="S1825" t="s">
        <v>4318</v>
      </c>
      <c r="T1825">
        <v>581</v>
      </c>
      <c r="U1825">
        <v>-1</v>
      </c>
      <c r="V1825">
        <v>-1</v>
      </c>
      <c r="W1825" s="1" t="s">
        <v>4332</v>
      </c>
      <c r="X1825" t="s">
        <v>4332</v>
      </c>
    </row>
    <row r="1826" spans="2:24" hidden="1" x14ac:dyDescent="0.25">
      <c r="B1826" t="s">
        <v>4330</v>
      </c>
      <c r="C1826" t="s">
        <v>4317</v>
      </c>
      <c r="D1826" t="s">
        <v>4317</v>
      </c>
      <c r="E1826">
        <v>-1</v>
      </c>
      <c r="F1826" t="s">
        <v>2252</v>
      </c>
      <c r="G1826">
        <v>10</v>
      </c>
      <c r="H1826">
        <v>0</v>
      </c>
      <c r="I1826" t="s">
        <v>28</v>
      </c>
      <c r="J1826" t="s">
        <v>28</v>
      </c>
      <c r="K1826">
        <v>2</v>
      </c>
      <c r="L1826">
        <v>-1</v>
      </c>
      <c r="M1826">
        <v>-1</v>
      </c>
      <c r="N1826">
        <v>-1</v>
      </c>
      <c r="O1826">
        <v>-1</v>
      </c>
      <c r="P1826">
        <v>1</v>
      </c>
      <c r="Q1826">
        <v>-1</v>
      </c>
      <c r="S1826" t="s">
        <v>4318</v>
      </c>
      <c r="T1826">
        <v>581</v>
      </c>
      <c r="U1826">
        <v>-1</v>
      </c>
      <c r="V1826">
        <v>-1</v>
      </c>
      <c r="W1826" s="1" t="s">
        <v>4319</v>
      </c>
      <c r="X1826" t="s">
        <v>4319</v>
      </c>
    </row>
    <row r="1827" spans="2:24" hidden="1" x14ac:dyDescent="0.25">
      <c r="B1827" t="s">
        <v>4330</v>
      </c>
      <c r="C1827" t="s">
        <v>4324</v>
      </c>
      <c r="D1827" t="s">
        <v>4324</v>
      </c>
      <c r="E1827">
        <v>-1</v>
      </c>
      <c r="F1827" t="s">
        <v>2257</v>
      </c>
      <c r="G1827">
        <v>26</v>
      </c>
      <c r="H1827">
        <v>6</v>
      </c>
      <c r="I1827" t="s">
        <v>28</v>
      </c>
      <c r="J1827" t="s">
        <v>28</v>
      </c>
      <c r="K1827">
        <v>5</v>
      </c>
      <c r="L1827">
        <v>-1</v>
      </c>
      <c r="M1827">
        <v>-1</v>
      </c>
      <c r="N1827">
        <v>-1</v>
      </c>
      <c r="O1827">
        <v>-1</v>
      </c>
      <c r="P1827">
        <v>1</v>
      </c>
      <c r="Q1827">
        <v>-1</v>
      </c>
      <c r="S1827" t="s">
        <v>4325</v>
      </c>
      <c r="T1827">
        <v>581</v>
      </c>
      <c r="U1827">
        <v>-1</v>
      </c>
      <c r="V1827">
        <v>-1</v>
      </c>
      <c r="W1827" s="1" t="s">
        <v>4338</v>
      </c>
      <c r="X1827" t="s">
        <v>4338</v>
      </c>
    </row>
    <row r="1828" spans="2:24" hidden="1" x14ac:dyDescent="0.25">
      <c r="B1828" t="s">
        <v>4340</v>
      </c>
      <c r="C1828" t="s">
        <v>4343</v>
      </c>
      <c r="D1828" t="s">
        <v>4343</v>
      </c>
      <c r="E1828">
        <v>-1</v>
      </c>
      <c r="F1828" t="s">
        <v>2257</v>
      </c>
      <c r="G1828">
        <v>26</v>
      </c>
      <c r="H1828">
        <v>6</v>
      </c>
      <c r="I1828" t="s">
        <v>28</v>
      </c>
      <c r="J1828" t="s">
        <v>28</v>
      </c>
      <c r="K1828">
        <v>3</v>
      </c>
      <c r="L1828">
        <v>-1</v>
      </c>
      <c r="M1828">
        <v>-1</v>
      </c>
      <c r="N1828">
        <v>-1</v>
      </c>
      <c r="O1828">
        <v>-1</v>
      </c>
      <c r="P1828">
        <v>1</v>
      </c>
      <c r="Q1828">
        <v>-1</v>
      </c>
      <c r="S1828" t="s">
        <v>4344</v>
      </c>
      <c r="T1828">
        <v>581</v>
      </c>
      <c r="U1828">
        <v>-1</v>
      </c>
      <c r="V1828">
        <v>-1</v>
      </c>
      <c r="W1828" s="1" t="s">
        <v>4345</v>
      </c>
      <c r="X1828" t="s">
        <v>4345</v>
      </c>
    </row>
    <row r="1829" spans="2:24" hidden="1" x14ac:dyDescent="0.25">
      <c r="B1829" t="s">
        <v>4340</v>
      </c>
      <c r="C1829" t="s">
        <v>4346</v>
      </c>
      <c r="D1829" t="s">
        <v>4346</v>
      </c>
      <c r="E1829">
        <v>-1</v>
      </c>
      <c r="F1829" t="s">
        <v>89</v>
      </c>
      <c r="G1829">
        <v>2000</v>
      </c>
      <c r="H1829">
        <v>0</v>
      </c>
      <c r="I1829" t="s">
        <v>27</v>
      </c>
      <c r="J1829" t="s">
        <v>28</v>
      </c>
      <c r="K1829">
        <v>4</v>
      </c>
      <c r="L1829">
        <v>-1</v>
      </c>
      <c r="M1829">
        <v>-1</v>
      </c>
      <c r="N1829">
        <v>-1</v>
      </c>
      <c r="O1829">
        <v>-1</v>
      </c>
      <c r="P1829">
        <v>1</v>
      </c>
      <c r="Q1829">
        <v>-1</v>
      </c>
      <c r="S1829" t="s">
        <v>4347</v>
      </c>
      <c r="T1829">
        <v>581</v>
      </c>
      <c r="U1829">
        <v>-1</v>
      </c>
      <c r="V1829">
        <v>-1</v>
      </c>
      <c r="W1829" s="1" t="s">
        <v>4348</v>
      </c>
      <c r="X1829" t="s">
        <v>4348</v>
      </c>
    </row>
    <row r="1830" spans="2:24" hidden="1" x14ac:dyDescent="0.25">
      <c r="B1830" t="s">
        <v>4340</v>
      </c>
      <c r="C1830" t="s">
        <v>4317</v>
      </c>
      <c r="D1830" t="s">
        <v>4317</v>
      </c>
      <c r="E1830">
        <v>-1</v>
      </c>
      <c r="F1830" t="s">
        <v>2252</v>
      </c>
      <c r="G1830">
        <v>10</v>
      </c>
      <c r="H1830">
        <v>0</v>
      </c>
      <c r="I1830" t="s">
        <v>28</v>
      </c>
      <c r="J1830" t="s">
        <v>28</v>
      </c>
      <c r="K1830">
        <v>2</v>
      </c>
      <c r="L1830">
        <v>-1</v>
      </c>
      <c r="M1830">
        <v>-1</v>
      </c>
      <c r="N1830">
        <v>-1</v>
      </c>
      <c r="O1830">
        <v>-1</v>
      </c>
      <c r="P1830">
        <v>1</v>
      </c>
      <c r="Q1830">
        <v>-1</v>
      </c>
      <c r="S1830" t="s">
        <v>4318</v>
      </c>
      <c r="T1830">
        <v>581</v>
      </c>
      <c r="U1830">
        <v>-1</v>
      </c>
      <c r="V1830">
        <v>-1</v>
      </c>
      <c r="W1830" s="1" t="s">
        <v>4319</v>
      </c>
      <c r="X1830" t="s">
        <v>4319</v>
      </c>
    </row>
    <row r="1831" spans="2:24" hidden="1" x14ac:dyDescent="0.25">
      <c r="B1831" t="s">
        <v>4340</v>
      </c>
      <c r="C1831" t="s">
        <v>4341</v>
      </c>
      <c r="D1831" t="s">
        <v>4341</v>
      </c>
      <c r="E1831">
        <v>-1</v>
      </c>
      <c r="F1831" t="s">
        <v>2252</v>
      </c>
      <c r="G1831">
        <v>10</v>
      </c>
      <c r="H1831">
        <v>0</v>
      </c>
      <c r="I1831" t="s">
        <v>28</v>
      </c>
      <c r="J1831" t="s">
        <v>27</v>
      </c>
      <c r="K1831">
        <v>1</v>
      </c>
      <c r="L1831">
        <v>-1</v>
      </c>
      <c r="M1831">
        <v>-1</v>
      </c>
      <c r="N1831">
        <v>-1</v>
      </c>
      <c r="O1831">
        <v>-1</v>
      </c>
      <c r="P1831">
        <v>1</v>
      </c>
      <c r="Q1831">
        <v>-1</v>
      </c>
      <c r="R1831" t="s">
        <v>27</v>
      </c>
      <c r="S1831" t="s">
        <v>4318</v>
      </c>
      <c r="T1831">
        <v>581</v>
      </c>
      <c r="U1831">
        <v>-1</v>
      </c>
      <c r="V1831">
        <v>-1</v>
      </c>
      <c r="W1831" s="1" t="s">
        <v>4342</v>
      </c>
      <c r="X1831" t="s">
        <v>4342</v>
      </c>
    </row>
    <row r="1832" spans="2:24" hidden="1" x14ac:dyDescent="0.25">
      <c r="B1832" t="s">
        <v>4349</v>
      </c>
      <c r="C1832" t="s">
        <v>3590</v>
      </c>
      <c r="D1832" t="s">
        <v>3590</v>
      </c>
      <c r="E1832">
        <v>-1</v>
      </c>
      <c r="F1832" t="s">
        <v>120</v>
      </c>
      <c r="G1832">
        <v>19</v>
      </c>
      <c r="H1832">
        <v>0</v>
      </c>
      <c r="I1832" t="s">
        <v>3586</v>
      </c>
      <c r="J1832" t="s">
        <v>3587</v>
      </c>
      <c r="K1832">
        <v>4</v>
      </c>
      <c r="L1832">
        <v>-1</v>
      </c>
      <c r="M1832">
        <v>-1</v>
      </c>
      <c r="N1832">
        <v>-1</v>
      </c>
      <c r="O1832">
        <v>-1</v>
      </c>
      <c r="P1832">
        <v>1</v>
      </c>
      <c r="Q1832">
        <v>-1</v>
      </c>
      <c r="S1832" t="s">
        <v>4357</v>
      </c>
      <c r="T1832">
        <v>581</v>
      </c>
      <c r="U1832">
        <v>-1</v>
      </c>
      <c r="V1832">
        <v>-1</v>
      </c>
      <c r="W1832" s="1" t="s">
        <v>3706</v>
      </c>
      <c r="X1832" t="s">
        <v>3706</v>
      </c>
    </row>
    <row r="1833" spans="2:24" hidden="1" x14ac:dyDescent="0.25">
      <c r="B1833" t="s">
        <v>4349</v>
      </c>
      <c r="C1833" t="s">
        <v>3593</v>
      </c>
      <c r="D1833" t="s">
        <v>3593</v>
      </c>
      <c r="E1833">
        <v>-1</v>
      </c>
      <c r="F1833" t="s">
        <v>82</v>
      </c>
      <c r="G1833">
        <v>38</v>
      </c>
      <c r="H1833">
        <v>0</v>
      </c>
      <c r="I1833" t="s">
        <v>3586</v>
      </c>
      <c r="J1833" t="s">
        <v>3587</v>
      </c>
      <c r="K1833">
        <v>5</v>
      </c>
      <c r="L1833">
        <v>-1</v>
      </c>
      <c r="M1833">
        <v>-1</v>
      </c>
      <c r="N1833">
        <v>-1</v>
      </c>
      <c r="O1833">
        <v>-1</v>
      </c>
      <c r="P1833">
        <v>1</v>
      </c>
      <c r="Q1833">
        <v>-1</v>
      </c>
      <c r="S1833" t="s">
        <v>4358</v>
      </c>
      <c r="T1833">
        <v>581</v>
      </c>
      <c r="U1833">
        <v>-1</v>
      </c>
      <c r="V1833">
        <v>-1</v>
      </c>
      <c r="W1833" s="1" t="s">
        <v>3708</v>
      </c>
      <c r="X1833" t="s">
        <v>3708</v>
      </c>
    </row>
    <row r="1834" spans="2:24" hidden="1" x14ac:dyDescent="0.25">
      <c r="B1834" t="s">
        <v>4349</v>
      </c>
      <c r="C1834" t="s">
        <v>3602</v>
      </c>
      <c r="D1834" t="s">
        <v>3602</v>
      </c>
      <c r="E1834">
        <v>-1</v>
      </c>
      <c r="F1834" t="s">
        <v>89</v>
      </c>
      <c r="G1834">
        <v>255</v>
      </c>
      <c r="H1834">
        <v>0</v>
      </c>
      <c r="I1834" t="s">
        <v>3586</v>
      </c>
      <c r="J1834" t="s">
        <v>3587</v>
      </c>
      <c r="K1834">
        <v>8</v>
      </c>
      <c r="L1834">
        <v>-1</v>
      </c>
      <c r="M1834">
        <v>-1</v>
      </c>
      <c r="N1834">
        <v>-1</v>
      </c>
      <c r="O1834">
        <v>-1</v>
      </c>
      <c r="P1834">
        <v>1</v>
      </c>
      <c r="Q1834">
        <v>-1</v>
      </c>
      <c r="S1834" t="s">
        <v>4361</v>
      </c>
      <c r="T1834">
        <v>581</v>
      </c>
      <c r="U1834">
        <v>-1</v>
      </c>
      <c r="V1834">
        <v>-1</v>
      </c>
      <c r="W1834" s="1" t="s">
        <v>4362</v>
      </c>
      <c r="X1834" t="s">
        <v>4362</v>
      </c>
    </row>
    <row r="1835" spans="2:24" hidden="1" x14ac:dyDescent="0.25">
      <c r="B1835" t="s">
        <v>4349</v>
      </c>
      <c r="C1835" t="s">
        <v>3900</v>
      </c>
      <c r="D1835" t="s">
        <v>3900</v>
      </c>
      <c r="E1835">
        <v>-1</v>
      </c>
      <c r="F1835" t="s">
        <v>82</v>
      </c>
      <c r="G1835">
        <v>4</v>
      </c>
      <c r="H1835">
        <v>0</v>
      </c>
      <c r="I1835" t="s">
        <v>3587</v>
      </c>
      <c r="J1835" t="s">
        <v>3586</v>
      </c>
      <c r="K1835">
        <v>1</v>
      </c>
      <c r="L1835">
        <v>-1</v>
      </c>
      <c r="M1835">
        <v>-1</v>
      </c>
      <c r="N1835">
        <v>-1</v>
      </c>
      <c r="O1835">
        <v>-1</v>
      </c>
      <c r="P1835">
        <v>1</v>
      </c>
      <c r="Q1835">
        <v>-1</v>
      </c>
      <c r="R1835" t="s">
        <v>3586</v>
      </c>
      <c r="S1835" t="s">
        <v>4350</v>
      </c>
      <c r="T1835">
        <v>581</v>
      </c>
      <c r="U1835">
        <v>-1</v>
      </c>
      <c r="V1835">
        <v>-1</v>
      </c>
      <c r="W1835" s="1" t="s">
        <v>4351</v>
      </c>
      <c r="X1835" t="s">
        <v>4351</v>
      </c>
    </row>
    <row r="1836" spans="2:24" hidden="1" x14ac:dyDescent="0.25">
      <c r="B1836" t="s">
        <v>4349</v>
      </c>
      <c r="C1836" t="s">
        <v>3596</v>
      </c>
      <c r="D1836" t="s">
        <v>3596</v>
      </c>
      <c r="E1836">
        <v>-1</v>
      </c>
      <c r="F1836" t="s">
        <v>120</v>
      </c>
      <c r="G1836">
        <v>19</v>
      </c>
      <c r="H1836">
        <v>0</v>
      </c>
      <c r="I1836" t="s">
        <v>3586</v>
      </c>
      <c r="J1836" t="s">
        <v>3587</v>
      </c>
      <c r="K1836">
        <v>6</v>
      </c>
      <c r="L1836">
        <v>-1</v>
      </c>
      <c r="M1836">
        <v>-1</v>
      </c>
      <c r="N1836">
        <v>-1</v>
      </c>
      <c r="O1836">
        <v>-1</v>
      </c>
      <c r="P1836">
        <v>1</v>
      </c>
      <c r="Q1836">
        <v>-1</v>
      </c>
      <c r="S1836" t="s">
        <v>4359</v>
      </c>
      <c r="T1836">
        <v>581</v>
      </c>
      <c r="U1836">
        <v>-1</v>
      </c>
      <c r="V1836">
        <v>-1</v>
      </c>
      <c r="W1836" s="1" t="s">
        <v>3922</v>
      </c>
      <c r="X1836" t="s">
        <v>3922</v>
      </c>
    </row>
    <row r="1837" spans="2:24" hidden="1" x14ac:dyDescent="0.25">
      <c r="B1837" t="s">
        <v>4349</v>
      </c>
      <c r="C1837" t="s">
        <v>3599</v>
      </c>
      <c r="D1837" t="s">
        <v>3599</v>
      </c>
      <c r="E1837">
        <v>-1</v>
      </c>
      <c r="F1837" t="s">
        <v>82</v>
      </c>
      <c r="G1837">
        <v>38</v>
      </c>
      <c r="H1837">
        <v>0</v>
      </c>
      <c r="I1837" t="s">
        <v>3586</v>
      </c>
      <c r="J1837" t="s">
        <v>3587</v>
      </c>
      <c r="K1837">
        <v>7</v>
      </c>
      <c r="L1837">
        <v>-1</v>
      </c>
      <c r="M1837">
        <v>-1</v>
      </c>
      <c r="N1837">
        <v>-1</v>
      </c>
      <c r="O1837">
        <v>-1</v>
      </c>
      <c r="P1837">
        <v>1</v>
      </c>
      <c r="Q1837">
        <v>-1</v>
      </c>
      <c r="S1837" t="s">
        <v>4360</v>
      </c>
      <c r="T1837">
        <v>581</v>
      </c>
      <c r="U1837">
        <v>-1</v>
      </c>
      <c r="V1837">
        <v>-1</v>
      </c>
      <c r="W1837" s="1" t="s">
        <v>3712</v>
      </c>
      <c r="X1837" t="s">
        <v>3712</v>
      </c>
    </row>
    <row r="1838" spans="2:24" hidden="1" x14ac:dyDescent="0.25">
      <c r="B1838" t="s">
        <v>4349</v>
      </c>
      <c r="C1838" t="s">
        <v>4363</v>
      </c>
      <c r="D1838" t="s">
        <v>4363</v>
      </c>
      <c r="E1838">
        <v>-1</v>
      </c>
      <c r="F1838" t="s">
        <v>89</v>
      </c>
      <c r="G1838">
        <v>2000</v>
      </c>
      <c r="H1838">
        <v>0</v>
      </c>
      <c r="I1838" t="s">
        <v>3587</v>
      </c>
      <c r="J1838" t="s">
        <v>3587</v>
      </c>
      <c r="K1838">
        <v>9</v>
      </c>
      <c r="L1838">
        <v>-1</v>
      </c>
      <c r="M1838">
        <v>-1</v>
      </c>
      <c r="N1838">
        <v>-1</v>
      </c>
      <c r="O1838">
        <v>-1</v>
      </c>
      <c r="P1838">
        <v>1</v>
      </c>
      <c r="Q1838">
        <v>-1</v>
      </c>
      <c r="S1838" t="s">
        <v>4364</v>
      </c>
      <c r="T1838">
        <v>581</v>
      </c>
      <c r="U1838">
        <v>-1</v>
      </c>
      <c r="V1838">
        <v>-1</v>
      </c>
      <c r="W1838" s="1" t="s">
        <v>4365</v>
      </c>
      <c r="X1838" t="s">
        <v>4365</v>
      </c>
    </row>
    <row r="1839" spans="2:24" hidden="1" x14ac:dyDescent="0.25">
      <c r="B1839" t="s">
        <v>4349</v>
      </c>
      <c r="C1839" t="s">
        <v>3903</v>
      </c>
      <c r="D1839" t="s">
        <v>3903</v>
      </c>
      <c r="E1839">
        <v>-1</v>
      </c>
      <c r="F1839" t="s">
        <v>82</v>
      </c>
      <c r="G1839">
        <v>1</v>
      </c>
      <c r="H1839">
        <v>0</v>
      </c>
      <c r="I1839" t="s">
        <v>3587</v>
      </c>
      <c r="J1839" t="s">
        <v>3586</v>
      </c>
      <c r="K1839">
        <v>2</v>
      </c>
      <c r="L1839">
        <v>-1</v>
      </c>
      <c r="M1839">
        <v>-1</v>
      </c>
      <c r="N1839">
        <v>-1</v>
      </c>
      <c r="O1839">
        <v>-1</v>
      </c>
      <c r="P1839">
        <v>1</v>
      </c>
      <c r="Q1839">
        <v>-1</v>
      </c>
      <c r="R1839" t="s">
        <v>3586</v>
      </c>
      <c r="S1839" t="s">
        <v>4352</v>
      </c>
      <c r="T1839">
        <v>581</v>
      </c>
      <c r="U1839">
        <v>-1</v>
      </c>
      <c r="V1839">
        <v>-1</v>
      </c>
      <c r="W1839" s="1" t="s">
        <v>4353</v>
      </c>
      <c r="X1839" t="s">
        <v>4353</v>
      </c>
    </row>
    <row r="1840" spans="2:24" hidden="1" x14ac:dyDescent="0.25">
      <c r="B1840" t="s">
        <v>4349</v>
      </c>
      <c r="C1840" t="s">
        <v>4354</v>
      </c>
      <c r="D1840" t="s">
        <v>4354</v>
      </c>
      <c r="E1840">
        <v>-1</v>
      </c>
      <c r="F1840" t="s">
        <v>89</v>
      </c>
      <c r="G1840">
        <v>32</v>
      </c>
      <c r="H1840">
        <v>0</v>
      </c>
      <c r="I1840" t="s">
        <v>3587</v>
      </c>
      <c r="J1840" t="s">
        <v>3587</v>
      </c>
      <c r="K1840">
        <v>3</v>
      </c>
      <c r="L1840">
        <v>-1</v>
      </c>
      <c r="M1840">
        <v>-1</v>
      </c>
      <c r="N1840">
        <v>-1</v>
      </c>
      <c r="O1840">
        <v>-1</v>
      </c>
      <c r="P1840">
        <v>1</v>
      </c>
      <c r="Q1840">
        <v>-1</v>
      </c>
      <c r="S1840" t="s">
        <v>4355</v>
      </c>
      <c r="T1840">
        <v>581</v>
      </c>
      <c r="U1840">
        <v>-1</v>
      </c>
      <c r="V1840">
        <v>-1</v>
      </c>
      <c r="W1840" s="1" t="s">
        <v>4356</v>
      </c>
      <c r="X1840" t="s">
        <v>4356</v>
      </c>
    </row>
    <row r="1841" spans="2:24" hidden="1" x14ac:dyDescent="0.25">
      <c r="B1841" t="s">
        <v>4366</v>
      </c>
      <c r="C1841" t="s">
        <v>4383</v>
      </c>
      <c r="D1841" t="s">
        <v>4383</v>
      </c>
      <c r="E1841">
        <v>-1</v>
      </c>
      <c r="F1841" t="s">
        <v>82</v>
      </c>
      <c r="G1841">
        <v>3</v>
      </c>
      <c r="H1841">
        <v>0</v>
      </c>
      <c r="I1841" t="s">
        <v>27</v>
      </c>
      <c r="J1841" t="s">
        <v>28</v>
      </c>
      <c r="K1841">
        <v>9</v>
      </c>
      <c r="L1841">
        <v>-1</v>
      </c>
      <c r="M1841">
        <v>-1</v>
      </c>
      <c r="N1841">
        <v>-1</v>
      </c>
      <c r="O1841">
        <v>-1</v>
      </c>
      <c r="P1841">
        <v>1</v>
      </c>
      <c r="Q1841" t="s">
        <v>102</v>
      </c>
      <c r="S1841" t="s">
        <v>4383</v>
      </c>
      <c r="T1841">
        <v>-1</v>
      </c>
      <c r="U1841">
        <v>-1</v>
      </c>
      <c r="W1841" s="1" t="s">
        <v>4384</v>
      </c>
      <c r="X1841" t="s">
        <v>4384</v>
      </c>
    </row>
    <row r="1842" spans="2:24" hidden="1" x14ac:dyDescent="0.25">
      <c r="B1842" t="s">
        <v>4366</v>
      </c>
      <c r="C1842" t="s">
        <v>4367</v>
      </c>
      <c r="D1842" t="s">
        <v>4367</v>
      </c>
      <c r="E1842">
        <v>-1</v>
      </c>
      <c r="F1842" t="s">
        <v>82</v>
      </c>
      <c r="G1842">
        <v>6</v>
      </c>
      <c r="H1842">
        <v>0</v>
      </c>
      <c r="I1842" t="s">
        <v>28</v>
      </c>
      <c r="J1842" t="s">
        <v>28</v>
      </c>
      <c r="K1842">
        <v>1</v>
      </c>
      <c r="L1842">
        <v>-1</v>
      </c>
      <c r="M1842">
        <v>-1</v>
      </c>
      <c r="N1842">
        <v>-1</v>
      </c>
      <c r="O1842">
        <v>-1</v>
      </c>
      <c r="P1842">
        <v>1</v>
      </c>
      <c r="Q1842" t="s">
        <v>102</v>
      </c>
      <c r="S1842" t="s">
        <v>4367</v>
      </c>
      <c r="T1842">
        <v>-1</v>
      </c>
      <c r="U1842">
        <v>-1</v>
      </c>
      <c r="W1842" s="1" t="s">
        <v>4368</v>
      </c>
      <c r="X1842" t="s">
        <v>4368</v>
      </c>
    </row>
    <row r="1843" spans="2:24" hidden="1" x14ac:dyDescent="0.25">
      <c r="B1843" t="s">
        <v>4366</v>
      </c>
      <c r="C1843" t="s">
        <v>4379</v>
      </c>
      <c r="D1843" t="s">
        <v>4379</v>
      </c>
      <c r="E1843">
        <v>-1</v>
      </c>
      <c r="F1843" t="s">
        <v>82</v>
      </c>
      <c r="G1843">
        <v>6</v>
      </c>
      <c r="H1843">
        <v>0</v>
      </c>
      <c r="I1843" t="s">
        <v>27</v>
      </c>
      <c r="J1843" t="s">
        <v>28</v>
      </c>
      <c r="K1843">
        <v>7</v>
      </c>
      <c r="L1843">
        <v>-1</v>
      </c>
      <c r="M1843">
        <v>-1</v>
      </c>
      <c r="N1843">
        <v>-1</v>
      </c>
      <c r="O1843">
        <v>-1</v>
      </c>
      <c r="P1843">
        <v>1</v>
      </c>
      <c r="Q1843" t="s">
        <v>102</v>
      </c>
      <c r="S1843" t="s">
        <v>4379</v>
      </c>
      <c r="T1843">
        <v>-1</v>
      </c>
      <c r="U1843">
        <v>-1</v>
      </c>
      <c r="W1843" s="1" t="s">
        <v>4380</v>
      </c>
      <c r="X1843" t="s">
        <v>4380</v>
      </c>
    </row>
    <row r="1844" spans="2:24" hidden="1" x14ac:dyDescent="0.25">
      <c r="B1844" t="s">
        <v>4366</v>
      </c>
      <c r="C1844" t="s">
        <v>4369</v>
      </c>
      <c r="D1844" t="s">
        <v>4369</v>
      </c>
      <c r="E1844">
        <v>-1</v>
      </c>
      <c r="F1844" t="s">
        <v>89</v>
      </c>
      <c r="G1844">
        <v>50</v>
      </c>
      <c r="H1844">
        <v>0</v>
      </c>
      <c r="I1844" t="s">
        <v>28</v>
      </c>
      <c r="J1844" t="s">
        <v>28</v>
      </c>
      <c r="K1844">
        <v>2</v>
      </c>
      <c r="L1844">
        <v>-1</v>
      </c>
      <c r="M1844">
        <v>-1</v>
      </c>
      <c r="N1844">
        <v>-1</v>
      </c>
      <c r="O1844">
        <v>-1</v>
      </c>
      <c r="P1844">
        <v>1</v>
      </c>
      <c r="Q1844" t="s">
        <v>102</v>
      </c>
      <c r="S1844" t="s">
        <v>4369</v>
      </c>
      <c r="T1844">
        <v>-1</v>
      </c>
      <c r="U1844">
        <v>-1</v>
      </c>
      <c r="W1844" s="1" t="s">
        <v>4370</v>
      </c>
      <c r="X1844" t="s">
        <v>4370</v>
      </c>
    </row>
    <row r="1845" spans="2:24" hidden="1" x14ac:dyDescent="0.25">
      <c r="B1845" t="s">
        <v>4366</v>
      </c>
      <c r="C1845" t="s">
        <v>4371</v>
      </c>
      <c r="D1845" t="s">
        <v>4371</v>
      </c>
      <c r="E1845">
        <v>-1</v>
      </c>
      <c r="F1845" t="s">
        <v>82</v>
      </c>
      <c r="G1845">
        <v>3</v>
      </c>
      <c r="H1845">
        <v>0</v>
      </c>
      <c r="I1845" t="s">
        <v>28</v>
      </c>
      <c r="J1845" t="s">
        <v>28</v>
      </c>
      <c r="K1845">
        <v>3</v>
      </c>
      <c r="L1845">
        <v>-1</v>
      </c>
      <c r="M1845">
        <v>-1</v>
      </c>
      <c r="N1845">
        <v>-1</v>
      </c>
      <c r="O1845">
        <v>-1</v>
      </c>
      <c r="P1845">
        <v>1</v>
      </c>
      <c r="Q1845" t="s">
        <v>102</v>
      </c>
      <c r="S1845" t="s">
        <v>4371</v>
      </c>
      <c r="T1845">
        <v>-1</v>
      </c>
      <c r="U1845">
        <v>-1</v>
      </c>
      <c r="W1845" s="1" t="s">
        <v>4372</v>
      </c>
      <c r="X1845" t="s">
        <v>4372</v>
      </c>
    </row>
    <row r="1846" spans="2:24" hidden="1" x14ac:dyDescent="0.25">
      <c r="B1846" t="s">
        <v>4366</v>
      </c>
      <c r="C1846" t="s">
        <v>4387</v>
      </c>
      <c r="D1846" t="s">
        <v>4387</v>
      </c>
      <c r="E1846">
        <v>-1</v>
      </c>
      <c r="F1846" t="s">
        <v>89</v>
      </c>
      <c r="G1846">
        <v>1</v>
      </c>
      <c r="H1846">
        <v>0</v>
      </c>
      <c r="I1846" t="s">
        <v>27</v>
      </c>
      <c r="J1846" t="s">
        <v>28</v>
      </c>
      <c r="K1846">
        <v>12</v>
      </c>
      <c r="L1846">
        <v>-1</v>
      </c>
      <c r="M1846">
        <v>-1</v>
      </c>
      <c r="N1846">
        <v>-1</v>
      </c>
      <c r="O1846">
        <v>-1</v>
      </c>
      <c r="Q1846" t="s">
        <v>102</v>
      </c>
      <c r="S1846" t="s">
        <v>4387</v>
      </c>
      <c r="T1846">
        <v>-1</v>
      </c>
      <c r="U1846">
        <v>-1</v>
      </c>
      <c r="W1846" s="1" t="s">
        <v>4388</v>
      </c>
      <c r="X1846" t="s">
        <v>4388</v>
      </c>
    </row>
    <row r="1847" spans="2:24" hidden="1" x14ac:dyDescent="0.25">
      <c r="B1847" t="s">
        <v>4366</v>
      </c>
      <c r="C1847" t="s">
        <v>4389</v>
      </c>
      <c r="D1847" t="s">
        <v>4389</v>
      </c>
      <c r="E1847">
        <v>-1</v>
      </c>
      <c r="F1847" t="s">
        <v>89</v>
      </c>
      <c r="G1847">
        <v>20</v>
      </c>
      <c r="H1847">
        <v>0</v>
      </c>
      <c r="I1847" t="s">
        <v>27</v>
      </c>
      <c r="J1847" t="s">
        <v>28</v>
      </c>
      <c r="K1847">
        <v>13</v>
      </c>
      <c r="L1847">
        <v>-1</v>
      </c>
      <c r="M1847">
        <v>-1</v>
      </c>
      <c r="N1847">
        <v>-1</v>
      </c>
      <c r="O1847">
        <v>-1</v>
      </c>
      <c r="P1847">
        <v>1</v>
      </c>
      <c r="Q1847" t="s">
        <v>102</v>
      </c>
      <c r="S1847" t="s">
        <v>4389</v>
      </c>
      <c r="T1847">
        <v>-1</v>
      </c>
      <c r="U1847">
        <v>-1</v>
      </c>
      <c r="W1847" s="1" t="s">
        <v>4390</v>
      </c>
      <c r="X1847" t="s">
        <v>4390</v>
      </c>
    </row>
    <row r="1848" spans="2:24" hidden="1" x14ac:dyDescent="0.25">
      <c r="B1848" t="s">
        <v>4366</v>
      </c>
      <c r="C1848" t="s">
        <v>3678</v>
      </c>
      <c r="D1848" t="s">
        <v>3678</v>
      </c>
      <c r="E1848">
        <v>-1</v>
      </c>
      <c r="F1848" t="s">
        <v>82</v>
      </c>
      <c r="G1848">
        <v>4</v>
      </c>
      <c r="H1848">
        <v>0</v>
      </c>
      <c r="I1848" t="s">
        <v>27</v>
      </c>
      <c r="J1848" t="s">
        <v>28</v>
      </c>
      <c r="K1848">
        <v>10</v>
      </c>
      <c r="L1848">
        <v>-1</v>
      </c>
      <c r="M1848">
        <v>-1</v>
      </c>
      <c r="N1848">
        <v>-1</v>
      </c>
      <c r="O1848">
        <v>-1</v>
      </c>
      <c r="P1848">
        <v>1</v>
      </c>
      <c r="Q1848" t="s">
        <v>102</v>
      </c>
      <c r="S1848" t="s">
        <v>3678</v>
      </c>
      <c r="T1848">
        <v>-1</v>
      </c>
      <c r="U1848">
        <v>-1</v>
      </c>
      <c r="W1848" s="1" t="s">
        <v>4385</v>
      </c>
      <c r="X1848" t="s">
        <v>4385</v>
      </c>
    </row>
    <row r="1849" spans="2:24" hidden="1" x14ac:dyDescent="0.25">
      <c r="B1849" t="s">
        <v>4366</v>
      </c>
      <c r="C1849" t="s">
        <v>3731</v>
      </c>
      <c r="D1849" t="s">
        <v>3731</v>
      </c>
      <c r="E1849">
        <v>-1</v>
      </c>
      <c r="F1849" t="s">
        <v>82</v>
      </c>
      <c r="G1849">
        <v>38</v>
      </c>
      <c r="H1849">
        <v>0</v>
      </c>
      <c r="I1849" t="s">
        <v>27</v>
      </c>
      <c r="J1849" t="s">
        <v>28</v>
      </c>
      <c r="K1849">
        <v>11</v>
      </c>
      <c r="L1849">
        <v>-1</v>
      </c>
      <c r="M1849">
        <v>-1</v>
      </c>
      <c r="N1849">
        <v>-1</v>
      </c>
      <c r="O1849">
        <v>-1</v>
      </c>
      <c r="P1849">
        <v>1</v>
      </c>
      <c r="Q1849" t="s">
        <v>102</v>
      </c>
      <c r="S1849" t="s">
        <v>3731</v>
      </c>
      <c r="T1849">
        <v>-1</v>
      </c>
      <c r="U1849">
        <v>-1</v>
      </c>
      <c r="W1849" s="1" t="s">
        <v>4386</v>
      </c>
      <c r="X1849" t="s">
        <v>4386</v>
      </c>
    </row>
    <row r="1850" spans="2:24" hidden="1" x14ac:dyDescent="0.25">
      <c r="B1850" t="s">
        <v>4366</v>
      </c>
      <c r="C1850" t="s">
        <v>4375</v>
      </c>
      <c r="D1850" t="s">
        <v>4375</v>
      </c>
      <c r="E1850">
        <v>-1</v>
      </c>
      <c r="F1850" t="s">
        <v>82</v>
      </c>
      <c r="G1850">
        <v>6</v>
      </c>
      <c r="H1850">
        <v>0</v>
      </c>
      <c r="I1850" t="s">
        <v>28</v>
      </c>
      <c r="J1850" t="s">
        <v>28</v>
      </c>
      <c r="K1850">
        <v>5</v>
      </c>
      <c r="L1850">
        <v>-1</v>
      </c>
      <c r="M1850">
        <v>-1</v>
      </c>
      <c r="N1850">
        <v>-1</v>
      </c>
      <c r="O1850">
        <v>-1</v>
      </c>
      <c r="P1850">
        <v>1</v>
      </c>
      <c r="Q1850" t="s">
        <v>102</v>
      </c>
      <c r="S1850" t="s">
        <v>4375</v>
      </c>
      <c r="T1850">
        <v>-1</v>
      </c>
      <c r="U1850">
        <v>-1</v>
      </c>
      <c r="W1850" s="1" t="s">
        <v>4376</v>
      </c>
      <c r="X1850" t="s">
        <v>4376</v>
      </c>
    </row>
    <row r="1851" spans="2:24" hidden="1" x14ac:dyDescent="0.25">
      <c r="B1851" t="s">
        <v>4366</v>
      </c>
      <c r="C1851" t="s">
        <v>4373</v>
      </c>
      <c r="D1851" t="s">
        <v>4373</v>
      </c>
      <c r="E1851">
        <v>-1</v>
      </c>
      <c r="F1851" t="s">
        <v>82</v>
      </c>
      <c r="G1851">
        <v>6</v>
      </c>
      <c r="H1851">
        <v>0</v>
      </c>
      <c r="I1851" t="s">
        <v>28</v>
      </c>
      <c r="J1851" t="s">
        <v>28</v>
      </c>
      <c r="K1851">
        <v>4</v>
      </c>
      <c r="L1851">
        <v>-1</v>
      </c>
      <c r="M1851">
        <v>-1</v>
      </c>
      <c r="N1851">
        <v>-1</v>
      </c>
      <c r="O1851">
        <v>-1</v>
      </c>
      <c r="P1851">
        <v>1</v>
      </c>
      <c r="Q1851" t="s">
        <v>102</v>
      </c>
      <c r="S1851" t="s">
        <v>4373</v>
      </c>
      <c r="T1851">
        <v>-1</v>
      </c>
      <c r="U1851">
        <v>-1</v>
      </c>
      <c r="W1851" s="1" t="s">
        <v>4374</v>
      </c>
      <c r="X1851" t="s">
        <v>4374</v>
      </c>
    </row>
    <row r="1852" spans="2:24" hidden="1" x14ac:dyDescent="0.25">
      <c r="B1852" t="s">
        <v>4366</v>
      </c>
      <c r="C1852" t="s">
        <v>4377</v>
      </c>
      <c r="D1852" t="s">
        <v>4377</v>
      </c>
      <c r="E1852">
        <v>-1</v>
      </c>
      <c r="F1852" t="s">
        <v>89</v>
      </c>
      <c r="G1852">
        <v>50</v>
      </c>
      <c r="H1852">
        <v>0</v>
      </c>
      <c r="I1852" t="s">
        <v>27</v>
      </c>
      <c r="J1852" t="s">
        <v>28</v>
      </c>
      <c r="K1852">
        <v>6</v>
      </c>
      <c r="L1852">
        <v>-1</v>
      </c>
      <c r="M1852">
        <v>-1</v>
      </c>
      <c r="N1852">
        <v>-1</v>
      </c>
      <c r="O1852">
        <v>-1</v>
      </c>
      <c r="P1852">
        <v>1</v>
      </c>
      <c r="Q1852" t="s">
        <v>102</v>
      </c>
      <c r="S1852" t="s">
        <v>4377</v>
      </c>
      <c r="T1852">
        <v>-1</v>
      </c>
      <c r="U1852">
        <v>-1</v>
      </c>
      <c r="W1852" s="1" t="s">
        <v>4378</v>
      </c>
      <c r="X1852" t="s">
        <v>4378</v>
      </c>
    </row>
    <row r="1853" spans="2:24" hidden="1" x14ac:dyDescent="0.25">
      <c r="B1853" t="s">
        <v>4366</v>
      </c>
      <c r="C1853" t="s">
        <v>4381</v>
      </c>
      <c r="D1853" t="s">
        <v>4381</v>
      </c>
      <c r="E1853">
        <v>-1</v>
      </c>
      <c r="F1853" t="s">
        <v>82</v>
      </c>
      <c r="G1853">
        <v>6</v>
      </c>
      <c r="H1853">
        <v>2</v>
      </c>
      <c r="I1853" t="s">
        <v>27</v>
      </c>
      <c r="J1853" t="s">
        <v>28</v>
      </c>
      <c r="K1853">
        <v>8</v>
      </c>
      <c r="L1853">
        <v>-1</v>
      </c>
      <c r="M1853">
        <v>-1</v>
      </c>
      <c r="N1853">
        <v>-1</v>
      </c>
      <c r="O1853">
        <v>-1</v>
      </c>
      <c r="P1853">
        <v>1</v>
      </c>
      <c r="Q1853" t="s">
        <v>102</v>
      </c>
      <c r="S1853" t="s">
        <v>4381</v>
      </c>
      <c r="T1853">
        <v>-1</v>
      </c>
      <c r="U1853">
        <v>-1</v>
      </c>
      <c r="W1853" s="1" t="s">
        <v>4382</v>
      </c>
      <c r="X1853" t="s">
        <v>4382</v>
      </c>
    </row>
    <row r="1854" spans="2:24" hidden="1" x14ac:dyDescent="0.25">
      <c r="B1854" t="s">
        <v>4391</v>
      </c>
      <c r="C1854" t="s">
        <v>4367</v>
      </c>
      <c r="D1854" t="s">
        <v>4367</v>
      </c>
      <c r="E1854">
        <v>-1</v>
      </c>
      <c r="F1854" t="s">
        <v>82</v>
      </c>
      <c r="G1854">
        <v>6</v>
      </c>
      <c r="H1854">
        <v>0</v>
      </c>
      <c r="I1854" t="s">
        <v>28</v>
      </c>
      <c r="J1854" t="s">
        <v>28</v>
      </c>
      <c r="K1854">
        <v>1</v>
      </c>
      <c r="L1854">
        <v>-1</v>
      </c>
      <c r="M1854">
        <v>-1</v>
      </c>
      <c r="N1854">
        <v>-1</v>
      </c>
      <c r="O1854">
        <v>-1</v>
      </c>
      <c r="P1854">
        <v>1</v>
      </c>
      <c r="Q1854" t="s">
        <v>102</v>
      </c>
      <c r="S1854" t="s">
        <v>4367</v>
      </c>
      <c r="T1854">
        <v>-1</v>
      </c>
      <c r="U1854">
        <v>-1</v>
      </c>
      <c r="W1854" s="1" t="s">
        <v>4368</v>
      </c>
      <c r="X1854" t="s">
        <v>4368</v>
      </c>
    </row>
    <row r="1855" spans="2:24" hidden="1" x14ac:dyDescent="0.25">
      <c r="B1855" t="s">
        <v>4391</v>
      </c>
      <c r="C1855" t="s">
        <v>4392</v>
      </c>
      <c r="D1855" t="s">
        <v>4392</v>
      </c>
      <c r="E1855">
        <v>-1</v>
      </c>
      <c r="F1855" t="s">
        <v>89</v>
      </c>
      <c r="G1855">
        <v>6</v>
      </c>
      <c r="H1855">
        <v>0</v>
      </c>
      <c r="I1855" t="s">
        <v>28</v>
      </c>
      <c r="J1855" t="s">
        <v>28</v>
      </c>
      <c r="K1855">
        <v>2</v>
      </c>
      <c r="L1855">
        <v>-1</v>
      </c>
      <c r="M1855">
        <v>-1</v>
      </c>
      <c r="N1855">
        <v>-1</v>
      </c>
      <c r="O1855">
        <v>-1</v>
      </c>
      <c r="P1855">
        <v>1</v>
      </c>
      <c r="Q1855">
        <v>0</v>
      </c>
      <c r="S1855" t="s">
        <v>4392</v>
      </c>
      <c r="T1855">
        <v>-1</v>
      </c>
      <c r="U1855">
        <v>-1</v>
      </c>
      <c r="W1855" s="1" t="s">
        <v>4393</v>
      </c>
      <c r="X1855" t="s">
        <v>4393</v>
      </c>
    </row>
    <row r="1856" spans="2:24" hidden="1" x14ac:dyDescent="0.25">
      <c r="B1856" t="s">
        <v>4391</v>
      </c>
      <c r="C1856" t="s">
        <v>27</v>
      </c>
      <c r="D1856" t="s">
        <v>27</v>
      </c>
      <c r="E1856">
        <v>-1</v>
      </c>
      <c r="F1856" t="s">
        <v>82</v>
      </c>
      <c r="G1856">
        <v>6</v>
      </c>
      <c r="H1856">
        <v>0</v>
      </c>
      <c r="I1856" t="s">
        <v>28</v>
      </c>
      <c r="J1856" t="s">
        <v>28</v>
      </c>
      <c r="K1856">
        <v>3</v>
      </c>
      <c r="L1856">
        <v>-1</v>
      </c>
      <c r="M1856">
        <v>-1</v>
      </c>
      <c r="N1856">
        <v>-1</v>
      </c>
      <c r="O1856">
        <v>-1</v>
      </c>
      <c r="P1856">
        <v>1</v>
      </c>
      <c r="Q1856">
        <v>0</v>
      </c>
      <c r="S1856" t="s">
        <v>27</v>
      </c>
      <c r="T1856">
        <v>-1</v>
      </c>
      <c r="U1856">
        <v>-1</v>
      </c>
      <c r="W1856" s="1" t="s">
        <v>4394</v>
      </c>
      <c r="X1856" t="s">
        <v>4394</v>
      </c>
    </row>
    <row r="1857" spans="2:24" ht="30" hidden="1" x14ac:dyDescent="0.25">
      <c r="B1857" t="s">
        <v>1993</v>
      </c>
      <c r="C1857" t="s">
        <v>897</v>
      </c>
      <c r="D1857" t="s">
        <v>897</v>
      </c>
      <c r="E1857" t="s">
        <v>365</v>
      </c>
      <c r="F1857" t="s">
        <v>89</v>
      </c>
      <c r="G1857">
        <v>2</v>
      </c>
      <c r="H1857">
        <v>0</v>
      </c>
      <c r="I1857" t="s">
        <v>28</v>
      </c>
      <c r="J1857" t="s">
        <v>27</v>
      </c>
      <c r="K1857">
        <v>13</v>
      </c>
      <c r="L1857">
        <v>-1</v>
      </c>
      <c r="M1857">
        <v>-1</v>
      </c>
      <c r="N1857">
        <v>-1</v>
      </c>
      <c r="O1857">
        <v>-1</v>
      </c>
      <c r="P1857">
        <v>1</v>
      </c>
      <c r="Q1857">
        <v>-1</v>
      </c>
      <c r="S1857" t="s">
        <v>2711</v>
      </c>
      <c r="T1857">
        <v>856</v>
      </c>
      <c r="U1857">
        <v>-1</v>
      </c>
      <c r="W1857" s="1" t="s">
        <v>899</v>
      </c>
      <c r="X1857" t="s">
        <v>899</v>
      </c>
    </row>
    <row r="1858" spans="2:24" hidden="1" x14ac:dyDescent="0.25">
      <c r="B1858" t="s">
        <v>1993</v>
      </c>
      <c r="C1858" t="s">
        <v>894</v>
      </c>
      <c r="D1858" t="s">
        <v>894</v>
      </c>
      <c r="E1858">
        <v>-1</v>
      </c>
      <c r="F1858" t="s">
        <v>26</v>
      </c>
      <c r="G1858">
        <v>1</v>
      </c>
      <c r="H1858">
        <v>0</v>
      </c>
      <c r="I1858" t="s">
        <v>28</v>
      </c>
      <c r="J1858" t="s">
        <v>27</v>
      </c>
      <c r="K1858">
        <v>12</v>
      </c>
      <c r="L1858">
        <v>-1</v>
      </c>
      <c r="M1858">
        <v>-1</v>
      </c>
      <c r="N1858">
        <v>-1</v>
      </c>
      <c r="O1858">
        <v>-1</v>
      </c>
      <c r="P1858">
        <v>1</v>
      </c>
      <c r="Q1858">
        <v>-1</v>
      </c>
      <c r="S1858" t="s">
        <v>2710</v>
      </c>
      <c r="T1858">
        <v>857</v>
      </c>
      <c r="U1858">
        <v>-1</v>
      </c>
      <c r="W1858" s="1" t="s">
        <v>896</v>
      </c>
      <c r="X1858" t="s">
        <v>896</v>
      </c>
    </row>
    <row r="1859" spans="2:24" hidden="1" x14ac:dyDescent="0.25">
      <c r="B1859" t="s">
        <v>1993</v>
      </c>
      <c r="C1859" t="s">
        <v>2777</v>
      </c>
      <c r="D1859" t="s">
        <v>2777</v>
      </c>
      <c r="E1859">
        <v>-1</v>
      </c>
      <c r="F1859" t="s">
        <v>82</v>
      </c>
      <c r="G1859">
        <v>9</v>
      </c>
      <c r="H1859">
        <v>0</v>
      </c>
      <c r="I1859" t="s">
        <v>28</v>
      </c>
      <c r="K1859">
        <v>43</v>
      </c>
      <c r="L1859">
        <v>-1</v>
      </c>
      <c r="M1859">
        <v>-1</v>
      </c>
      <c r="N1859">
        <v>-1</v>
      </c>
      <c r="O1859">
        <v>-1</v>
      </c>
      <c r="P1859">
        <v>1</v>
      </c>
      <c r="Q1859">
        <v>-1</v>
      </c>
      <c r="S1859" t="s">
        <v>2778</v>
      </c>
      <c r="T1859">
        <v>858</v>
      </c>
      <c r="U1859">
        <v>-1</v>
      </c>
      <c r="W1859" s="1" t="s">
        <v>2779</v>
      </c>
      <c r="X1859" t="s">
        <v>2779</v>
      </c>
    </row>
    <row r="1860" spans="2:24" hidden="1" x14ac:dyDescent="0.25">
      <c r="B1860" t="s">
        <v>1993</v>
      </c>
      <c r="C1860" t="s">
        <v>2780</v>
      </c>
      <c r="D1860" t="s">
        <v>2780</v>
      </c>
      <c r="E1860">
        <v>-1</v>
      </c>
      <c r="F1860" t="s">
        <v>82</v>
      </c>
      <c r="G1860">
        <v>9</v>
      </c>
      <c r="H1860">
        <v>0</v>
      </c>
      <c r="I1860" t="s">
        <v>28</v>
      </c>
      <c r="K1860">
        <v>44</v>
      </c>
      <c r="L1860">
        <v>-1</v>
      </c>
      <c r="M1860">
        <v>-1</v>
      </c>
      <c r="N1860">
        <v>-1</v>
      </c>
      <c r="O1860">
        <v>-1</v>
      </c>
      <c r="P1860">
        <v>1</v>
      </c>
      <c r="Q1860">
        <v>-1</v>
      </c>
      <c r="S1860" t="s">
        <v>2781</v>
      </c>
      <c r="T1860">
        <v>859</v>
      </c>
      <c r="U1860">
        <v>-1</v>
      </c>
      <c r="W1860" s="1" t="s">
        <v>2782</v>
      </c>
      <c r="X1860" t="s">
        <v>2782</v>
      </c>
    </row>
    <row r="1861" spans="2:24" hidden="1" x14ac:dyDescent="0.25">
      <c r="B1861" t="s">
        <v>1993</v>
      </c>
      <c r="C1861" t="s">
        <v>933</v>
      </c>
      <c r="D1861" t="s">
        <v>933</v>
      </c>
      <c r="E1861">
        <v>-1</v>
      </c>
      <c r="F1861" t="s">
        <v>82</v>
      </c>
      <c r="G1861">
        <v>3</v>
      </c>
      <c r="H1861">
        <v>0</v>
      </c>
      <c r="I1861" t="s">
        <v>28</v>
      </c>
      <c r="J1861" t="s">
        <v>28</v>
      </c>
      <c r="K1861">
        <v>46</v>
      </c>
      <c r="L1861">
        <v>-1</v>
      </c>
      <c r="M1861">
        <v>-1</v>
      </c>
      <c r="N1861">
        <v>-1</v>
      </c>
      <c r="O1861">
        <v>-1</v>
      </c>
      <c r="P1861">
        <v>1</v>
      </c>
      <c r="Q1861">
        <v>-1</v>
      </c>
      <c r="S1861" t="s">
        <v>2786</v>
      </c>
      <c r="T1861">
        <v>860</v>
      </c>
      <c r="U1861">
        <v>-1</v>
      </c>
      <c r="W1861" s="1" t="s">
        <v>935</v>
      </c>
      <c r="X1861" t="s">
        <v>935</v>
      </c>
    </row>
    <row r="1862" spans="2:24" hidden="1" x14ac:dyDescent="0.25">
      <c r="B1862" t="s">
        <v>1993</v>
      </c>
      <c r="C1862" t="s">
        <v>282</v>
      </c>
      <c r="D1862" t="s">
        <v>282</v>
      </c>
      <c r="E1862">
        <v>-1</v>
      </c>
      <c r="F1862" t="s">
        <v>89</v>
      </c>
      <c r="G1862">
        <v>15</v>
      </c>
      <c r="H1862">
        <v>0</v>
      </c>
      <c r="I1862" t="s">
        <v>28</v>
      </c>
      <c r="J1862" t="s">
        <v>27</v>
      </c>
      <c r="K1862">
        <v>8</v>
      </c>
      <c r="L1862">
        <v>-1</v>
      </c>
      <c r="M1862">
        <v>-1</v>
      </c>
      <c r="N1862">
        <v>-1</v>
      </c>
      <c r="O1862">
        <v>-1</v>
      </c>
      <c r="P1862">
        <v>1</v>
      </c>
      <c r="Q1862">
        <v>-1</v>
      </c>
      <c r="S1862" t="s">
        <v>2705</v>
      </c>
      <c r="T1862">
        <v>861</v>
      </c>
      <c r="U1862">
        <v>-1</v>
      </c>
      <c r="W1862" s="1" t="s">
        <v>284</v>
      </c>
      <c r="X1862" t="s">
        <v>284</v>
      </c>
    </row>
    <row r="1863" spans="2:24" hidden="1" x14ac:dyDescent="0.25">
      <c r="B1863" t="s">
        <v>1993</v>
      </c>
      <c r="C1863" t="s">
        <v>363</v>
      </c>
      <c r="D1863" t="s">
        <v>363</v>
      </c>
      <c r="E1863" t="s">
        <v>365</v>
      </c>
      <c r="F1863" t="s">
        <v>89</v>
      </c>
      <c r="G1863">
        <v>2</v>
      </c>
      <c r="H1863">
        <v>0</v>
      </c>
      <c r="I1863" t="s">
        <v>27</v>
      </c>
      <c r="J1863" t="s">
        <v>28</v>
      </c>
      <c r="K1863">
        <v>3</v>
      </c>
      <c r="L1863">
        <v>-1</v>
      </c>
      <c r="M1863">
        <v>-1</v>
      </c>
      <c r="N1863">
        <v>-1</v>
      </c>
      <c r="O1863">
        <v>-1</v>
      </c>
      <c r="P1863">
        <v>1</v>
      </c>
      <c r="Q1863">
        <v>-1</v>
      </c>
      <c r="S1863" t="s">
        <v>4650</v>
      </c>
      <c r="T1863">
        <v>581</v>
      </c>
      <c r="U1863">
        <v>-1</v>
      </c>
      <c r="V1863">
        <v>-1</v>
      </c>
      <c r="W1863" s="1" t="s">
        <v>367</v>
      </c>
      <c r="X1863" t="s">
        <v>367</v>
      </c>
    </row>
    <row r="1864" spans="2:24" hidden="1" x14ac:dyDescent="0.25">
      <c r="B1864" t="s">
        <v>1993</v>
      </c>
      <c r="C1864" t="s">
        <v>368</v>
      </c>
      <c r="D1864" t="s">
        <v>368</v>
      </c>
      <c r="E1864" t="s">
        <v>365</v>
      </c>
      <c r="F1864" t="s">
        <v>89</v>
      </c>
      <c r="G1864">
        <v>2</v>
      </c>
      <c r="H1864">
        <v>0</v>
      </c>
      <c r="I1864" t="s">
        <v>27</v>
      </c>
      <c r="J1864" t="s">
        <v>28</v>
      </c>
      <c r="K1864">
        <v>4</v>
      </c>
      <c r="L1864">
        <v>-1</v>
      </c>
      <c r="M1864">
        <v>-1</v>
      </c>
      <c r="N1864">
        <v>-1</v>
      </c>
      <c r="O1864">
        <v>-1</v>
      </c>
      <c r="P1864">
        <v>1</v>
      </c>
      <c r="Q1864">
        <v>-1</v>
      </c>
      <c r="S1864" t="s">
        <v>4651</v>
      </c>
      <c r="T1864">
        <v>581</v>
      </c>
      <c r="U1864">
        <v>-1</v>
      </c>
      <c r="V1864">
        <v>-1</v>
      </c>
      <c r="W1864" s="1" t="s">
        <v>371</v>
      </c>
      <c r="X1864" t="s">
        <v>371</v>
      </c>
    </row>
    <row r="1865" spans="2:24" hidden="1" x14ac:dyDescent="0.25">
      <c r="B1865" t="s">
        <v>1993</v>
      </c>
      <c r="C1865" t="s">
        <v>372</v>
      </c>
      <c r="D1865" t="s">
        <v>372</v>
      </c>
      <c r="E1865" t="s">
        <v>365</v>
      </c>
      <c r="F1865" t="s">
        <v>89</v>
      </c>
      <c r="G1865">
        <v>2</v>
      </c>
      <c r="H1865">
        <v>0</v>
      </c>
      <c r="I1865" t="s">
        <v>27</v>
      </c>
      <c r="J1865" t="s">
        <v>28</v>
      </c>
      <c r="K1865">
        <v>5</v>
      </c>
      <c r="L1865">
        <v>-1</v>
      </c>
      <c r="M1865">
        <v>-1</v>
      </c>
      <c r="N1865">
        <v>-1</v>
      </c>
      <c r="O1865">
        <v>-1</v>
      </c>
      <c r="P1865">
        <v>1</v>
      </c>
      <c r="Q1865">
        <v>-1</v>
      </c>
      <c r="S1865" t="s">
        <v>4652</v>
      </c>
      <c r="T1865">
        <v>581</v>
      </c>
      <c r="U1865">
        <v>-1</v>
      </c>
      <c r="V1865">
        <v>-1</v>
      </c>
      <c r="W1865" s="1" t="s">
        <v>375</v>
      </c>
      <c r="X1865" t="s">
        <v>375</v>
      </c>
    </row>
    <row r="1866" spans="2:24" hidden="1" x14ac:dyDescent="0.25">
      <c r="B1866" t="s">
        <v>1993</v>
      </c>
      <c r="C1866" t="s">
        <v>376</v>
      </c>
      <c r="D1866" t="s">
        <v>376</v>
      </c>
      <c r="E1866" t="s">
        <v>365</v>
      </c>
      <c r="F1866" t="s">
        <v>89</v>
      </c>
      <c r="G1866">
        <v>2</v>
      </c>
      <c r="H1866">
        <v>0</v>
      </c>
      <c r="I1866" t="s">
        <v>27</v>
      </c>
      <c r="J1866" t="s">
        <v>28</v>
      </c>
      <c r="K1866">
        <v>6</v>
      </c>
      <c r="L1866">
        <v>-1</v>
      </c>
      <c r="M1866">
        <v>-1</v>
      </c>
      <c r="N1866">
        <v>-1</v>
      </c>
      <c r="O1866">
        <v>-1</v>
      </c>
      <c r="P1866">
        <v>1</v>
      </c>
      <c r="Q1866">
        <v>-1</v>
      </c>
      <c r="S1866" t="s">
        <v>4653</v>
      </c>
      <c r="T1866">
        <v>581</v>
      </c>
      <c r="U1866">
        <v>-1</v>
      </c>
      <c r="V1866">
        <v>-1</v>
      </c>
      <c r="W1866" s="1" t="s">
        <v>379</v>
      </c>
      <c r="X1866" t="s">
        <v>379</v>
      </c>
    </row>
    <row r="1867" spans="2:24" hidden="1" x14ac:dyDescent="0.25">
      <c r="B1867" t="s">
        <v>1993</v>
      </c>
      <c r="C1867" t="s">
        <v>2790</v>
      </c>
      <c r="D1867" t="s">
        <v>2790</v>
      </c>
      <c r="E1867">
        <v>-1</v>
      </c>
      <c r="F1867" t="s">
        <v>89</v>
      </c>
      <c r="G1867">
        <v>255</v>
      </c>
      <c r="H1867">
        <v>0</v>
      </c>
      <c r="I1867" t="s">
        <v>28</v>
      </c>
      <c r="K1867">
        <v>48</v>
      </c>
      <c r="L1867">
        <v>-1</v>
      </c>
      <c r="M1867">
        <v>-1</v>
      </c>
      <c r="N1867">
        <v>-1</v>
      </c>
      <c r="O1867">
        <v>-1</v>
      </c>
      <c r="P1867">
        <v>1</v>
      </c>
      <c r="Q1867">
        <v>-1</v>
      </c>
      <c r="S1867" t="s">
        <v>2791</v>
      </c>
      <c r="T1867">
        <v>862</v>
      </c>
      <c r="U1867">
        <v>-1</v>
      </c>
      <c r="W1867" s="1" t="s">
        <v>2792</v>
      </c>
      <c r="X1867" t="s">
        <v>2792</v>
      </c>
    </row>
    <row r="1868" spans="2:24" ht="30" hidden="1" x14ac:dyDescent="0.25">
      <c r="B1868" t="s">
        <v>1993</v>
      </c>
      <c r="C1868" t="s">
        <v>2774</v>
      </c>
      <c r="D1868" t="s">
        <v>2774</v>
      </c>
      <c r="E1868">
        <v>-1</v>
      </c>
      <c r="F1868" t="s">
        <v>26</v>
      </c>
      <c r="G1868">
        <v>1</v>
      </c>
      <c r="H1868">
        <v>0</v>
      </c>
      <c r="I1868" t="s">
        <v>28</v>
      </c>
      <c r="K1868">
        <v>42</v>
      </c>
      <c r="L1868">
        <v>-1</v>
      </c>
      <c r="M1868">
        <v>-1</v>
      </c>
      <c r="N1868">
        <v>-1</v>
      </c>
      <c r="O1868">
        <v>-1</v>
      </c>
      <c r="P1868">
        <v>1</v>
      </c>
      <c r="Q1868">
        <v>-1</v>
      </c>
      <c r="S1868" t="s">
        <v>2775</v>
      </c>
      <c r="T1868">
        <v>863</v>
      </c>
      <c r="U1868">
        <v>-1</v>
      </c>
      <c r="W1868" s="1" t="s">
        <v>2776</v>
      </c>
      <c r="X1868" t="s">
        <v>2776</v>
      </c>
    </row>
    <row r="1869" spans="2:24" ht="30" hidden="1" x14ac:dyDescent="0.25">
      <c r="B1869" t="s">
        <v>1993</v>
      </c>
      <c r="C1869" t="s">
        <v>2768</v>
      </c>
      <c r="D1869" t="s">
        <v>2768</v>
      </c>
      <c r="E1869">
        <v>-1</v>
      </c>
      <c r="F1869" t="s">
        <v>26</v>
      </c>
      <c r="G1869">
        <v>1</v>
      </c>
      <c r="H1869">
        <v>0</v>
      </c>
      <c r="I1869" t="s">
        <v>28</v>
      </c>
      <c r="K1869">
        <v>40</v>
      </c>
      <c r="L1869">
        <v>-1</v>
      </c>
      <c r="M1869">
        <v>-1</v>
      </c>
      <c r="N1869">
        <v>-1</v>
      </c>
      <c r="O1869">
        <v>-1</v>
      </c>
      <c r="P1869">
        <v>1</v>
      </c>
      <c r="Q1869">
        <v>-1</v>
      </c>
      <c r="S1869" t="s">
        <v>2769</v>
      </c>
      <c r="T1869">
        <v>864</v>
      </c>
      <c r="U1869">
        <v>-1</v>
      </c>
      <c r="W1869" s="1" t="s">
        <v>2770</v>
      </c>
      <c r="X1869" t="s">
        <v>2770</v>
      </c>
    </row>
    <row r="1870" spans="2:24" ht="30" hidden="1" x14ac:dyDescent="0.25">
      <c r="B1870" t="s">
        <v>1993</v>
      </c>
      <c r="C1870" t="s">
        <v>2771</v>
      </c>
      <c r="D1870" t="s">
        <v>2771</v>
      </c>
      <c r="E1870">
        <v>-1</v>
      </c>
      <c r="F1870" t="s">
        <v>26</v>
      </c>
      <c r="G1870">
        <v>1</v>
      </c>
      <c r="H1870">
        <v>0</v>
      </c>
      <c r="I1870" t="s">
        <v>28</v>
      </c>
      <c r="K1870">
        <v>41</v>
      </c>
      <c r="L1870">
        <v>-1</v>
      </c>
      <c r="M1870">
        <v>-1</v>
      </c>
      <c r="N1870">
        <v>-1</v>
      </c>
      <c r="O1870">
        <v>-1</v>
      </c>
      <c r="P1870">
        <v>1</v>
      </c>
      <c r="Q1870">
        <v>-1</v>
      </c>
      <c r="S1870" t="s">
        <v>2772</v>
      </c>
      <c r="T1870">
        <v>865</v>
      </c>
      <c r="U1870">
        <v>-1</v>
      </c>
      <c r="W1870" s="1" t="s">
        <v>2773</v>
      </c>
      <c r="X1870" t="s">
        <v>2773</v>
      </c>
    </row>
    <row r="1871" spans="2:24" hidden="1" x14ac:dyDescent="0.25">
      <c r="B1871" t="s">
        <v>1993</v>
      </c>
      <c r="C1871" t="s">
        <v>4654</v>
      </c>
      <c r="D1871" t="s">
        <v>4654</v>
      </c>
      <c r="E1871">
        <v>-1</v>
      </c>
      <c r="F1871" t="s">
        <v>26</v>
      </c>
      <c r="G1871">
        <v>1</v>
      </c>
      <c r="H1871">
        <v>0</v>
      </c>
      <c r="I1871" t="s">
        <v>28</v>
      </c>
      <c r="J1871" t="s">
        <v>28</v>
      </c>
      <c r="K1871">
        <v>23</v>
      </c>
      <c r="L1871">
        <v>-1</v>
      </c>
      <c r="M1871">
        <v>-1</v>
      </c>
      <c r="N1871">
        <v>-1</v>
      </c>
      <c r="O1871">
        <v>-1</v>
      </c>
      <c r="P1871">
        <v>1</v>
      </c>
      <c r="Q1871">
        <v>-1</v>
      </c>
      <c r="S1871" t="s">
        <v>4655</v>
      </c>
      <c r="T1871">
        <v>581</v>
      </c>
      <c r="U1871">
        <v>-1</v>
      </c>
      <c r="V1871">
        <v>-1</v>
      </c>
      <c r="W1871" s="1" t="s">
        <v>4656</v>
      </c>
      <c r="X1871" t="s">
        <v>4656</v>
      </c>
    </row>
    <row r="1872" spans="2:24" ht="30" hidden="1" x14ac:dyDescent="0.25">
      <c r="B1872" t="s">
        <v>1993</v>
      </c>
      <c r="C1872" t="s">
        <v>2735</v>
      </c>
      <c r="D1872" t="s">
        <v>2735</v>
      </c>
      <c r="E1872">
        <v>-1</v>
      </c>
      <c r="F1872" t="s">
        <v>26</v>
      </c>
      <c r="G1872">
        <v>1</v>
      </c>
      <c r="H1872">
        <v>0</v>
      </c>
      <c r="I1872" t="s">
        <v>28</v>
      </c>
      <c r="K1872">
        <v>29</v>
      </c>
      <c r="L1872">
        <v>-1</v>
      </c>
      <c r="M1872">
        <v>-1</v>
      </c>
      <c r="N1872">
        <v>-1</v>
      </c>
      <c r="O1872">
        <v>-1</v>
      </c>
      <c r="P1872">
        <v>1</v>
      </c>
      <c r="Q1872">
        <v>-1</v>
      </c>
      <c r="S1872" t="s">
        <v>2736</v>
      </c>
      <c r="T1872">
        <v>866</v>
      </c>
      <c r="U1872">
        <v>-1</v>
      </c>
      <c r="W1872" s="1" t="s">
        <v>2737</v>
      </c>
      <c r="X1872" t="s">
        <v>2737</v>
      </c>
    </row>
    <row r="1873" spans="2:24" ht="30" hidden="1" x14ac:dyDescent="0.25">
      <c r="B1873" t="s">
        <v>1993</v>
      </c>
      <c r="C1873" t="s">
        <v>1994</v>
      </c>
      <c r="D1873" t="s">
        <v>1994</v>
      </c>
      <c r="E1873">
        <v>-1</v>
      </c>
      <c r="F1873" t="s">
        <v>26</v>
      </c>
      <c r="G1873">
        <v>1</v>
      </c>
      <c r="H1873">
        <v>0</v>
      </c>
      <c r="I1873" t="s">
        <v>28</v>
      </c>
      <c r="K1873">
        <v>22</v>
      </c>
      <c r="L1873">
        <v>-1</v>
      </c>
      <c r="M1873">
        <v>-1</v>
      </c>
      <c r="N1873">
        <v>-1</v>
      </c>
      <c r="O1873">
        <v>-1</v>
      </c>
      <c r="P1873">
        <v>1</v>
      </c>
      <c r="Q1873">
        <v>-1</v>
      </c>
      <c r="S1873" t="s">
        <v>1995</v>
      </c>
      <c r="T1873">
        <v>867</v>
      </c>
      <c r="U1873">
        <v>-1</v>
      </c>
      <c r="W1873" s="1" t="s">
        <v>1996</v>
      </c>
      <c r="X1873" t="s">
        <v>1996</v>
      </c>
    </row>
    <row r="1874" spans="2:24" hidden="1" x14ac:dyDescent="0.25">
      <c r="B1874" t="s">
        <v>1993</v>
      </c>
      <c r="C1874" t="s">
        <v>2723</v>
      </c>
      <c r="D1874" t="s">
        <v>2723</v>
      </c>
      <c r="E1874">
        <v>-1</v>
      </c>
      <c r="F1874" t="s">
        <v>26</v>
      </c>
      <c r="G1874">
        <v>1</v>
      </c>
      <c r="H1874">
        <v>0</v>
      </c>
      <c r="I1874" t="s">
        <v>28</v>
      </c>
      <c r="K1874">
        <v>25</v>
      </c>
      <c r="L1874">
        <v>-1</v>
      </c>
      <c r="M1874">
        <v>-1</v>
      </c>
      <c r="N1874">
        <v>-1</v>
      </c>
      <c r="O1874">
        <v>-1</v>
      </c>
      <c r="P1874">
        <v>1</v>
      </c>
      <c r="Q1874">
        <v>-1</v>
      </c>
      <c r="S1874" t="s">
        <v>2724</v>
      </c>
      <c r="T1874">
        <v>868</v>
      </c>
      <c r="U1874">
        <v>-1</v>
      </c>
      <c r="W1874" s="1" t="s">
        <v>2725</v>
      </c>
      <c r="X1874" t="s">
        <v>2725</v>
      </c>
    </row>
    <row r="1875" spans="2:24" hidden="1" x14ac:dyDescent="0.25">
      <c r="B1875" t="s">
        <v>1993</v>
      </c>
      <c r="C1875" t="s">
        <v>2729</v>
      </c>
      <c r="D1875" t="s">
        <v>2729</v>
      </c>
      <c r="E1875">
        <v>-1</v>
      </c>
      <c r="F1875" t="s">
        <v>26</v>
      </c>
      <c r="G1875">
        <v>1</v>
      </c>
      <c r="H1875">
        <v>0</v>
      </c>
      <c r="I1875" t="s">
        <v>28</v>
      </c>
      <c r="K1875">
        <v>27</v>
      </c>
      <c r="L1875">
        <v>-1</v>
      </c>
      <c r="M1875">
        <v>-1</v>
      </c>
      <c r="N1875">
        <v>-1</v>
      </c>
      <c r="O1875">
        <v>-1</v>
      </c>
      <c r="P1875">
        <v>1</v>
      </c>
      <c r="Q1875">
        <v>-1</v>
      </c>
      <c r="S1875" t="s">
        <v>2730</v>
      </c>
      <c r="T1875">
        <v>869</v>
      </c>
      <c r="U1875">
        <v>-1</v>
      </c>
      <c r="W1875" s="1" t="s">
        <v>2731</v>
      </c>
      <c r="X1875" t="s">
        <v>2731</v>
      </c>
    </row>
    <row r="1876" spans="2:24" hidden="1" x14ac:dyDescent="0.25">
      <c r="B1876" t="s">
        <v>1993</v>
      </c>
      <c r="C1876" t="s">
        <v>2726</v>
      </c>
      <c r="D1876" t="s">
        <v>2726</v>
      </c>
      <c r="E1876">
        <v>-1</v>
      </c>
      <c r="F1876" t="s">
        <v>26</v>
      </c>
      <c r="G1876">
        <v>1</v>
      </c>
      <c r="H1876">
        <v>0</v>
      </c>
      <c r="I1876" t="s">
        <v>28</v>
      </c>
      <c r="K1876">
        <v>26</v>
      </c>
      <c r="L1876">
        <v>-1</v>
      </c>
      <c r="M1876">
        <v>-1</v>
      </c>
      <c r="N1876">
        <v>-1</v>
      </c>
      <c r="O1876">
        <v>-1</v>
      </c>
      <c r="P1876">
        <v>1</v>
      </c>
      <c r="Q1876">
        <v>-1</v>
      </c>
      <c r="S1876" t="s">
        <v>2727</v>
      </c>
      <c r="T1876">
        <v>870</v>
      </c>
      <c r="U1876">
        <v>-1</v>
      </c>
      <c r="W1876" s="1" t="s">
        <v>2728</v>
      </c>
      <c r="X1876" t="s">
        <v>2728</v>
      </c>
    </row>
    <row r="1877" spans="2:24" hidden="1" x14ac:dyDescent="0.25">
      <c r="B1877" t="s">
        <v>1993</v>
      </c>
      <c r="C1877" t="s">
        <v>2720</v>
      </c>
      <c r="D1877" t="s">
        <v>2720</v>
      </c>
      <c r="E1877">
        <v>-1</v>
      </c>
      <c r="F1877" t="s">
        <v>26</v>
      </c>
      <c r="G1877">
        <v>1</v>
      </c>
      <c r="H1877">
        <v>0</v>
      </c>
      <c r="I1877" t="s">
        <v>28</v>
      </c>
      <c r="K1877">
        <v>24</v>
      </c>
      <c r="L1877">
        <v>-1</v>
      </c>
      <c r="M1877">
        <v>-1</v>
      </c>
      <c r="N1877">
        <v>-1</v>
      </c>
      <c r="O1877">
        <v>-1</v>
      </c>
      <c r="P1877">
        <v>1</v>
      </c>
      <c r="Q1877">
        <v>-1</v>
      </c>
      <c r="S1877" t="s">
        <v>2721</v>
      </c>
      <c r="T1877">
        <v>871</v>
      </c>
      <c r="U1877">
        <v>-1</v>
      </c>
      <c r="W1877" s="1" t="s">
        <v>2722</v>
      </c>
      <c r="X1877" t="s">
        <v>2722</v>
      </c>
    </row>
    <row r="1878" spans="2:24" hidden="1" x14ac:dyDescent="0.25">
      <c r="B1878" t="s">
        <v>1993</v>
      </c>
      <c r="C1878" t="s">
        <v>2732</v>
      </c>
      <c r="D1878" t="s">
        <v>2732</v>
      </c>
      <c r="E1878">
        <v>-1</v>
      </c>
      <c r="F1878" t="s">
        <v>26</v>
      </c>
      <c r="G1878">
        <v>1</v>
      </c>
      <c r="H1878">
        <v>0</v>
      </c>
      <c r="I1878" t="s">
        <v>28</v>
      </c>
      <c r="K1878">
        <v>28</v>
      </c>
      <c r="L1878">
        <v>-1</v>
      </c>
      <c r="M1878">
        <v>-1</v>
      </c>
      <c r="N1878">
        <v>-1</v>
      </c>
      <c r="O1878">
        <v>-1</v>
      </c>
      <c r="P1878">
        <v>1</v>
      </c>
      <c r="Q1878">
        <v>-1</v>
      </c>
      <c r="S1878" t="s">
        <v>2733</v>
      </c>
      <c r="T1878">
        <v>872</v>
      </c>
      <c r="U1878">
        <v>-1</v>
      </c>
      <c r="W1878" s="1" t="s">
        <v>2734</v>
      </c>
      <c r="X1878" t="s">
        <v>2734</v>
      </c>
    </row>
    <row r="1879" spans="2:24" ht="30" hidden="1" x14ac:dyDescent="0.25">
      <c r="B1879" t="s">
        <v>1993</v>
      </c>
      <c r="C1879" t="s">
        <v>891</v>
      </c>
      <c r="D1879" t="s">
        <v>891</v>
      </c>
      <c r="E1879">
        <v>-1</v>
      </c>
      <c r="F1879" t="s">
        <v>89</v>
      </c>
      <c r="G1879">
        <v>10</v>
      </c>
      <c r="H1879">
        <v>0</v>
      </c>
      <c r="I1879" t="s">
        <v>28</v>
      </c>
      <c r="J1879" t="s">
        <v>27</v>
      </c>
      <c r="K1879">
        <v>11</v>
      </c>
      <c r="L1879">
        <v>-1</v>
      </c>
      <c r="M1879">
        <v>-1</v>
      </c>
      <c r="N1879">
        <v>-1</v>
      </c>
      <c r="O1879">
        <v>-1</v>
      </c>
      <c r="P1879">
        <v>1</v>
      </c>
      <c r="Q1879">
        <v>-1</v>
      </c>
      <c r="S1879" t="s">
        <v>2709</v>
      </c>
      <c r="T1879">
        <v>873</v>
      </c>
      <c r="U1879">
        <v>-1</v>
      </c>
      <c r="W1879" s="1" t="s">
        <v>893</v>
      </c>
      <c r="X1879" t="s">
        <v>893</v>
      </c>
    </row>
    <row r="1880" spans="2:24" hidden="1" x14ac:dyDescent="0.25">
      <c r="B1880" t="s">
        <v>1993</v>
      </c>
      <c r="C1880" t="s">
        <v>888</v>
      </c>
      <c r="D1880" t="s">
        <v>888</v>
      </c>
      <c r="E1880">
        <v>-1</v>
      </c>
      <c r="F1880" t="s">
        <v>26</v>
      </c>
      <c r="G1880">
        <v>1</v>
      </c>
      <c r="H1880">
        <v>0</v>
      </c>
      <c r="I1880" t="s">
        <v>28</v>
      </c>
      <c r="J1880" t="s">
        <v>27</v>
      </c>
      <c r="K1880">
        <v>10</v>
      </c>
      <c r="L1880">
        <v>-1</v>
      </c>
      <c r="M1880">
        <v>-1</v>
      </c>
      <c r="N1880">
        <v>-1</v>
      </c>
      <c r="O1880">
        <v>-1</v>
      </c>
      <c r="P1880">
        <v>1</v>
      </c>
      <c r="Q1880">
        <v>-1</v>
      </c>
      <c r="S1880" t="s">
        <v>2708</v>
      </c>
      <c r="T1880">
        <v>874</v>
      </c>
      <c r="U1880">
        <v>-1</v>
      </c>
      <c r="W1880" s="1" t="s">
        <v>890</v>
      </c>
      <c r="X1880" t="s">
        <v>890</v>
      </c>
    </row>
    <row r="1881" spans="2:24" ht="30" hidden="1" x14ac:dyDescent="0.25">
      <c r="B1881" t="s">
        <v>1993</v>
      </c>
      <c r="C1881" t="s">
        <v>2787</v>
      </c>
      <c r="D1881" t="s">
        <v>2787</v>
      </c>
      <c r="E1881">
        <v>-1</v>
      </c>
      <c r="F1881" t="s">
        <v>82</v>
      </c>
      <c r="G1881">
        <v>1</v>
      </c>
      <c r="H1881">
        <v>0</v>
      </c>
      <c r="I1881" t="s">
        <v>28</v>
      </c>
      <c r="J1881" t="s">
        <v>28</v>
      </c>
      <c r="K1881">
        <v>47</v>
      </c>
      <c r="L1881">
        <v>-1</v>
      </c>
      <c r="M1881">
        <v>-1</v>
      </c>
      <c r="N1881">
        <v>-1</v>
      </c>
      <c r="O1881">
        <v>-1</v>
      </c>
      <c r="P1881">
        <v>1</v>
      </c>
      <c r="Q1881">
        <v>-1</v>
      </c>
      <c r="S1881" t="s">
        <v>2788</v>
      </c>
      <c r="T1881">
        <v>875</v>
      </c>
      <c r="U1881">
        <v>-1</v>
      </c>
      <c r="W1881" s="1" t="s">
        <v>2789</v>
      </c>
      <c r="X1881" t="s">
        <v>2789</v>
      </c>
    </row>
    <row r="1882" spans="2:24" ht="30" hidden="1" x14ac:dyDescent="0.25">
      <c r="B1882" t="s">
        <v>1993</v>
      </c>
      <c r="C1882" t="s">
        <v>2369</v>
      </c>
      <c r="D1882" t="s">
        <v>2369</v>
      </c>
      <c r="E1882">
        <v>-1</v>
      </c>
      <c r="F1882" t="s">
        <v>89</v>
      </c>
      <c r="G1882">
        <v>30</v>
      </c>
      <c r="H1882">
        <v>0</v>
      </c>
      <c r="I1882" t="s">
        <v>28</v>
      </c>
      <c r="J1882" t="s">
        <v>28</v>
      </c>
      <c r="K1882">
        <v>16</v>
      </c>
      <c r="L1882">
        <v>-1</v>
      </c>
      <c r="M1882">
        <v>-1</v>
      </c>
      <c r="N1882">
        <v>-1</v>
      </c>
      <c r="O1882">
        <v>-1</v>
      </c>
      <c r="P1882">
        <v>1</v>
      </c>
      <c r="Q1882">
        <v>-1</v>
      </c>
      <c r="S1882" t="s">
        <v>2714</v>
      </c>
      <c r="T1882">
        <v>876</v>
      </c>
      <c r="U1882">
        <v>-1</v>
      </c>
      <c r="W1882" s="1" t="s">
        <v>2715</v>
      </c>
      <c r="X1882" t="s">
        <v>2715</v>
      </c>
    </row>
    <row r="1883" spans="2:24" ht="45" hidden="1" x14ac:dyDescent="0.25">
      <c r="B1883" t="s">
        <v>1993</v>
      </c>
      <c r="C1883" t="s">
        <v>574</v>
      </c>
      <c r="D1883" t="s">
        <v>574</v>
      </c>
      <c r="E1883">
        <v>-1</v>
      </c>
      <c r="F1883" t="s">
        <v>38</v>
      </c>
      <c r="G1883">
        <v>10</v>
      </c>
      <c r="H1883">
        <v>0</v>
      </c>
      <c r="I1883" t="s">
        <v>28</v>
      </c>
      <c r="J1883" t="s">
        <v>28</v>
      </c>
      <c r="K1883">
        <v>14</v>
      </c>
      <c r="L1883">
        <v>-1</v>
      </c>
      <c r="M1883">
        <v>-1</v>
      </c>
      <c r="N1883">
        <v>-1</v>
      </c>
      <c r="O1883">
        <v>-1</v>
      </c>
      <c r="P1883">
        <v>1</v>
      </c>
      <c r="Q1883">
        <v>-1</v>
      </c>
      <c r="S1883" t="s">
        <v>2712</v>
      </c>
      <c r="T1883">
        <v>877</v>
      </c>
      <c r="U1883">
        <v>-1</v>
      </c>
      <c r="W1883" s="1" t="s">
        <v>2001</v>
      </c>
      <c r="X1883" t="s">
        <v>2001</v>
      </c>
    </row>
    <row r="1884" spans="2:24" ht="30" hidden="1" x14ac:dyDescent="0.25">
      <c r="B1884" t="s">
        <v>1993</v>
      </c>
      <c r="C1884" t="s">
        <v>883</v>
      </c>
      <c r="D1884" t="s">
        <v>883</v>
      </c>
      <c r="E1884">
        <v>-1</v>
      </c>
      <c r="F1884" t="s">
        <v>89</v>
      </c>
      <c r="G1884">
        <v>30</v>
      </c>
      <c r="H1884">
        <v>0</v>
      </c>
      <c r="I1884" t="s">
        <v>28</v>
      </c>
      <c r="J1884" t="s">
        <v>28</v>
      </c>
      <c r="K1884">
        <v>15</v>
      </c>
      <c r="L1884">
        <v>-1</v>
      </c>
      <c r="M1884">
        <v>-1</v>
      </c>
      <c r="N1884">
        <v>-1</v>
      </c>
      <c r="O1884">
        <v>-1</v>
      </c>
      <c r="P1884">
        <v>1</v>
      </c>
      <c r="Q1884">
        <v>-1</v>
      </c>
      <c r="S1884" t="s">
        <v>2713</v>
      </c>
      <c r="T1884">
        <v>878</v>
      </c>
      <c r="U1884">
        <v>-1</v>
      </c>
      <c r="W1884" s="1" t="s">
        <v>885</v>
      </c>
      <c r="X1884" t="s">
        <v>885</v>
      </c>
    </row>
    <row r="1885" spans="2:24" hidden="1" x14ac:dyDescent="0.25">
      <c r="B1885" t="s">
        <v>1993</v>
      </c>
      <c r="C1885" t="s">
        <v>1330</v>
      </c>
      <c r="D1885" t="s">
        <v>1330</v>
      </c>
      <c r="E1885">
        <v>-1</v>
      </c>
      <c r="F1885" t="s">
        <v>89</v>
      </c>
      <c r="G1885">
        <v>2</v>
      </c>
      <c r="H1885">
        <v>0</v>
      </c>
      <c r="I1885" t="s">
        <v>28</v>
      </c>
      <c r="J1885" t="s">
        <v>27</v>
      </c>
      <c r="K1885">
        <v>2</v>
      </c>
      <c r="L1885">
        <v>-1</v>
      </c>
      <c r="M1885">
        <v>-1</v>
      </c>
      <c r="N1885">
        <v>-1</v>
      </c>
      <c r="O1885">
        <v>-1</v>
      </c>
      <c r="P1885">
        <v>1</v>
      </c>
      <c r="Q1885">
        <v>-1</v>
      </c>
      <c r="S1885" t="s">
        <v>2703</v>
      </c>
      <c r="T1885">
        <v>879</v>
      </c>
      <c r="U1885">
        <v>-1</v>
      </c>
      <c r="W1885" s="1" t="s">
        <v>1332</v>
      </c>
      <c r="X1885" t="s">
        <v>1332</v>
      </c>
    </row>
    <row r="1886" spans="2:24" ht="30" hidden="1" x14ac:dyDescent="0.25">
      <c r="B1886" t="s">
        <v>1993</v>
      </c>
      <c r="C1886" t="s">
        <v>924</v>
      </c>
      <c r="D1886" t="s">
        <v>924</v>
      </c>
      <c r="E1886">
        <v>-1</v>
      </c>
      <c r="F1886" t="s">
        <v>26</v>
      </c>
      <c r="G1886">
        <v>1</v>
      </c>
      <c r="H1886">
        <v>0</v>
      </c>
      <c r="I1886" t="s">
        <v>28</v>
      </c>
      <c r="K1886">
        <v>17</v>
      </c>
      <c r="L1886">
        <v>-1</v>
      </c>
      <c r="M1886">
        <v>-1</v>
      </c>
      <c r="N1886">
        <v>-1</v>
      </c>
      <c r="O1886">
        <v>-1</v>
      </c>
      <c r="P1886">
        <v>1</v>
      </c>
      <c r="Q1886">
        <v>-1</v>
      </c>
      <c r="S1886" t="s">
        <v>2716</v>
      </c>
      <c r="T1886">
        <v>880</v>
      </c>
      <c r="U1886">
        <v>-1</v>
      </c>
      <c r="W1886" s="1" t="s">
        <v>926</v>
      </c>
      <c r="X1886" t="s">
        <v>926</v>
      </c>
    </row>
    <row r="1887" spans="2:24" ht="30" hidden="1" x14ac:dyDescent="0.25">
      <c r="B1887" t="s">
        <v>1993</v>
      </c>
      <c r="C1887" t="s">
        <v>927</v>
      </c>
      <c r="D1887" t="s">
        <v>927</v>
      </c>
      <c r="E1887">
        <v>-1</v>
      </c>
      <c r="F1887" t="s">
        <v>26</v>
      </c>
      <c r="G1887">
        <v>1</v>
      </c>
      <c r="H1887">
        <v>0</v>
      </c>
      <c r="I1887" t="s">
        <v>28</v>
      </c>
      <c r="K1887">
        <v>18</v>
      </c>
      <c r="L1887">
        <v>-1</v>
      </c>
      <c r="M1887">
        <v>-1</v>
      </c>
      <c r="N1887">
        <v>-1</v>
      </c>
      <c r="O1887">
        <v>-1</v>
      </c>
      <c r="P1887">
        <v>1</v>
      </c>
      <c r="Q1887">
        <v>-1</v>
      </c>
      <c r="S1887" t="s">
        <v>2717</v>
      </c>
      <c r="T1887">
        <v>881</v>
      </c>
      <c r="U1887">
        <v>-1</v>
      </c>
      <c r="W1887" s="1" t="s">
        <v>929</v>
      </c>
      <c r="X1887" t="s">
        <v>929</v>
      </c>
    </row>
    <row r="1888" spans="2:24" ht="30" hidden="1" x14ac:dyDescent="0.25">
      <c r="B1888" t="s">
        <v>1993</v>
      </c>
      <c r="C1888" t="s">
        <v>2126</v>
      </c>
      <c r="D1888" t="s">
        <v>2126</v>
      </c>
      <c r="E1888">
        <v>-1</v>
      </c>
      <c r="F1888" t="s">
        <v>26</v>
      </c>
      <c r="G1888">
        <v>1</v>
      </c>
      <c r="H1888">
        <v>0</v>
      </c>
      <c r="I1888" t="s">
        <v>28</v>
      </c>
      <c r="K1888">
        <v>19</v>
      </c>
      <c r="L1888">
        <v>-1</v>
      </c>
      <c r="M1888">
        <v>-1</v>
      </c>
      <c r="N1888">
        <v>-1</v>
      </c>
      <c r="O1888">
        <v>-1</v>
      </c>
      <c r="P1888">
        <v>1</v>
      </c>
      <c r="Q1888">
        <v>-1</v>
      </c>
      <c r="S1888" t="s">
        <v>2718</v>
      </c>
      <c r="T1888">
        <v>882</v>
      </c>
      <c r="U1888">
        <v>-1</v>
      </c>
      <c r="W1888" s="1" t="s">
        <v>2128</v>
      </c>
      <c r="X1888" t="s">
        <v>2128</v>
      </c>
    </row>
    <row r="1889" spans="2:24" ht="30" hidden="1" x14ac:dyDescent="0.25">
      <c r="B1889" t="s">
        <v>1993</v>
      </c>
      <c r="C1889" t="s">
        <v>930</v>
      </c>
      <c r="D1889" t="s">
        <v>930</v>
      </c>
      <c r="E1889">
        <v>-1</v>
      </c>
      <c r="F1889" t="s">
        <v>26</v>
      </c>
      <c r="G1889">
        <v>1</v>
      </c>
      <c r="H1889">
        <v>0</v>
      </c>
      <c r="I1889" t="s">
        <v>28</v>
      </c>
      <c r="K1889">
        <v>20</v>
      </c>
      <c r="L1889">
        <v>-1</v>
      </c>
      <c r="M1889">
        <v>-1</v>
      </c>
      <c r="N1889">
        <v>-1</v>
      </c>
      <c r="O1889">
        <v>-1</v>
      </c>
      <c r="P1889">
        <v>1</v>
      </c>
      <c r="Q1889">
        <v>-1</v>
      </c>
      <c r="S1889" t="s">
        <v>1997</v>
      </c>
      <c r="T1889">
        <v>883</v>
      </c>
      <c r="U1889">
        <v>-1</v>
      </c>
      <c r="W1889" s="1" t="s">
        <v>932</v>
      </c>
      <c r="X1889" t="s">
        <v>932</v>
      </c>
    </row>
    <row r="1890" spans="2:24" ht="30" hidden="1" x14ac:dyDescent="0.25">
      <c r="B1890" t="s">
        <v>1993</v>
      </c>
      <c r="C1890" t="s">
        <v>2129</v>
      </c>
      <c r="D1890" t="s">
        <v>2129</v>
      </c>
      <c r="E1890">
        <v>-1</v>
      </c>
      <c r="F1890" t="s">
        <v>26</v>
      </c>
      <c r="G1890">
        <v>1</v>
      </c>
      <c r="H1890">
        <v>0</v>
      </c>
      <c r="I1890" t="s">
        <v>28</v>
      </c>
      <c r="K1890">
        <v>21</v>
      </c>
      <c r="L1890">
        <v>-1</v>
      </c>
      <c r="M1890">
        <v>-1</v>
      </c>
      <c r="N1890">
        <v>-1</v>
      </c>
      <c r="O1890">
        <v>-1</v>
      </c>
      <c r="P1890">
        <v>1</v>
      </c>
      <c r="Q1890">
        <v>-1</v>
      </c>
      <c r="S1890" t="s">
        <v>2719</v>
      </c>
      <c r="T1890">
        <v>884</v>
      </c>
      <c r="U1890">
        <v>-1</v>
      </c>
      <c r="W1890" s="1" t="s">
        <v>2131</v>
      </c>
      <c r="X1890" t="s">
        <v>2131</v>
      </c>
    </row>
    <row r="1891" spans="2:24" ht="30" hidden="1" x14ac:dyDescent="0.25">
      <c r="B1891" t="s">
        <v>1993</v>
      </c>
      <c r="C1891" t="s">
        <v>565</v>
      </c>
      <c r="D1891" t="s">
        <v>565</v>
      </c>
      <c r="E1891">
        <v>-1</v>
      </c>
      <c r="F1891" t="s">
        <v>82</v>
      </c>
      <c r="G1891">
        <v>4</v>
      </c>
      <c r="H1891">
        <v>0</v>
      </c>
      <c r="I1891" t="s">
        <v>28</v>
      </c>
      <c r="J1891" t="s">
        <v>27</v>
      </c>
      <c r="K1891">
        <v>9</v>
      </c>
      <c r="L1891">
        <v>-1</v>
      </c>
      <c r="M1891">
        <v>-1</v>
      </c>
      <c r="N1891">
        <v>-1</v>
      </c>
      <c r="O1891">
        <v>-1</v>
      </c>
      <c r="P1891">
        <v>1</v>
      </c>
      <c r="Q1891">
        <v>-1</v>
      </c>
      <c r="S1891" t="s">
        <v>2706</v>
      </c>
      <c r="T1891">
        <v>885</v>
      </c>
      <c r="U1891">
        <v>-1</v>
      </c>
      <c r="W1891" s="1" t="s">
        <v>2707</v>
      </c>
      <c r="X1891" t="s">
        <v>2707</v>
      </c>
    </row>
    <row r="1892" spans="2:24" ht="30" hidden="1" x14ac:dyDescent="0.25">
      <c r="B1892" t="s">
        <v>1993</v>
      </c>
      <c r="C1892" t="s">
        <v>2738</v>
      </c>
      <c r="D1892" t="s">
        <v>2738</v>
      </c>
      <c r="E1892">
        <v>-1</v>
      </c>
      <c r="F1892" t="s">
        <v>89</v>
      </c>
      <c r="G1892">
        <v>2</v>
      </c>
      <c r="H1892">
        <v>0</v>
      </c>
      <c r="I1892" t="s">
        <v>28</v>
      </c>
      <c r="J1892" t="s">
        <v>28</v>
      </c>
      <c r="K1892">
        <v>30</v>
      </c>
      <c r="L1892">
        <v>-1</v>
      </c>
      <c r="M1892">
        <v>-1</v>
      </c>
      <c r="N1892">
        <v>-1</v>
      </c>
      <c r="O1892">
        <v>-1</v>
      </c>
      <c r="P1892">
        <v>1</v>
      </c>
      <c r="Q1892">
        <v>-1</v>
      </c>
      <c r="S1892" t="s">
        <v>2739</v>
      </c>
      <c r="T1892">
        <v>886</v>
      </c>
      <c r="U1892">
        <v>-1</v>
      </c>
      <c r="W1892" s="1" t="s">
        <v>2740</v>
      </c>
      <c r="X1892" t="s">
        <v>2740</v>
      </c>
    </row>
    <row r="1893" spans="2:24" ht="45" hidden="1" x14ac:dyDescent="0.25">
      <c r="B1893" t="s">
        <v>1993</v>
      </c>
      <c r="C1893" t="s">
        <v>2765</v>
      </c>
      <c r="D1893" t="s">
        <v>2765</v>
      </c>
      <c r="E1893">
        <v>-1</v>
      </c>
      <c r="F1893" t="s">
        <v>89</v>
      </c>
      <c r="G1893">
        <v>2</v>
      </c>
      <c r="H1893">
        <v>0</v>
      </c>
      <c r="I1893" t="s">
        <v>28</v>
      </c>
      <c r="J1893" t="s">
        <v>28</v>
      </c>
      <c r="K1893">
        <v>39</v>
      </c>
      <c r="L1893">
        <v>-1</v>
      </c>
      <c r="M1893">
        <v>-1</v>
      </c>
      <c r="N1893">
        <v>-1</v>
      </c>
      <c r="O1893">
        <v>-1</v>
      </c>
      <c r="P1893">
        <v>1</v>
      </c>
      <c r="Q1893">
        <v>-1</v>
      </c>
      <c r="S1893" t="s">
        <v>2766</v>
      </c>
      <c r="T1893">
        <v>887</v>
      </c>
      <c r="U1893">
        <v>-1</v>
      </c>
      <c r="W1893" s="1" t="s">
        <v>2767</v>
      </c>
      <c r="X1893" t="s">
        <v>2767</v>
      </c>
    </row>
    <row r="1894" spans="2:24" ht="45" hidden="1" x14ac:dyDescent="0.25">
      <c r="B1894" t="s">
        <v>1993</v>
      </c>
      <c r="C1894" t="s">
        <v>2741</v>
      </c>
      <c r="D1894" t="s">
        <v>2741</v>
      </c>
      <c r="E1894">
        <v>-1</v>
      </c>
      <c r="F1894" t="s">
        <v>89</v>
      </c>
      <c r="G1894">
        <v>2</v>
      </c>
      <c r="H1894">
        <v>0</v>
      </c>
      <c r="I1894" t="s">
        <v>28</v>
      </c>
      <c r="J1894" t="s">
        <v>28</v>
      </c>
      <c r="K1894">
        <v>31</v>
      </c>
      <c r="L1894">
        <v>-1</v>
      </c>
      <c r="M1894">
        <v>-1</v>
      </c>
      <c r="N1894">
        <v>-1</v>
      </c>
      <c r="O1894">
        <v>-1</v>
      </c>
      <c r="P1894">
        <v>1</v>
      </c>
      <c r="Q1894">
        <v>-1</v>
      </c>
      <c r="S1894" t="s">
        <v>2742</v>
      </c>
      <c r="T1894">
        <v>888</v>
      </c>
      <c r="U1894">
        <v>-1</v>
      </c>
      <c r="W1894" s="1" t="s">
        <v>2743</v>
      </c>
      <c r="X1894" t="s">
        <v>2743</v>
      </c>
    </row>
    <row r="1895" spans="2:24" hidden="1" x14ac:dyDescent="0.25">
      <c r="B1895" t="s">
        <v>1993</v>
      </c>
      <c r="C1895" t="s">
        <v>2744</v>
      </c>
      <c r="D1895" t="s">
        <v>2744</v>
      </c>
      <c r="E1895">
        <v>-1</v>
      </c>
      <c r="F1895" t="s">
        <v>89</v>
      </c>
      <c r="G1895">
        <v>2</v>
      </c>
      <c r="H1895">
        <v>0</v>
      </c>
      <c r="I1895" t="s">
        <v>28</v>
      </c>
      <c r="J1895" t="s">
        <v>28</v>
      </c>
      <c r="K1895">
        <v>32</v>
      </c>
      <c r="L1895">
        <v>-1</v>
      </c>
      <c r="M1895">
        <v>-1</v>
      </c>
      <c r="N1895">
        <v>-1</v>
      </c>
      <c r="O1895">
        <v>-1</v>
      </c>
      <c r="P1895">
        <v>1</v>
      </c>
      <c r="Q1895">
        <v>-1</v>
      </c>
      <c r="S1895" t="s">
        <v>2745</v>
      </c>
      <c r="T1895">
        <v>889</v>
      </c>
      <c r="U1895">
        <v>-1</v>
      </c>
      <c r="W1895" s="1" t="s">
        <v>2746</v>
      </c>
      <c r="X1895" t="s">
        <v>2746</v>
      </c>
    </row>
    <row r="1896" spans="2:24" hidden="1" x14ac:dyDescent="0.25">
      <c r="B1896" t="s">
        <v>1993</v>
      </c>
      <c r="C1896" t="s">
        <v>2747</v>
      </c>
      <c r="D1896" t="s">
        <v>2747</v>
      </c>
      <c r="E1896">
        <v>-1</v>
      </c>
      <c r="F1896" t="s">
        <v>89</v>
      </c>
      <c r="G1896">
        <v>2</v>
      </c>
      <c r="H1896">
        <v>0</v>
      </c>
      <c r="I1896" t="s">
        <v>28</v>
      </c>
      <c r="J1896" t="s">
        <v>28</v>
      </c>
      <c r="K1896">
        <v>33</v>
      </c>
      <c r="L1896">
        <v>-1</v>
      </c>
      <c r="M1896">
        <v>-1</v>
      </c>
      <c r="N1896">
        <v>-1</v>
      </c>
      <c r="O1896">
        <v>-1</v>
      </c>
      <c r="P1896">
        <v>1</v>
      </c>
      <c r="Q1896">
        <v>-1</v>
      </c>
      <c r="S1896" t="s">
        <v>2748</v>
      </c>
      <c r="T1896">
        <v>890</v>
      </c>
      <c r="U1896">
        <v>-1</v>
      </c>
      <c r="W1896" s="1" t="s">
        <v>2749</v>
      </c>
      <c r="X1896" t="s">
        <v>2749</v>
      </c>
    </row>
    <row r="1897" spans="2:24" ht="30" hidden="1" x14ac:dyDescent="0.25">
      <c r="B1897" t="s">
        <v>1993</v>
      </c>
      <c r="C1897" t="s">
        <v>2750</v>
      </c>
      <c r="D1897" t="s">
        <v>2750</v>
      </c>
      <c r="E1897">
        <v>-1</v>
      </c>
      <c r="F1897" t="s">
        <v>89</v>
      </c>
      <c r="G1897">
        <v>2</v>
      </c>
      <c r="H1897">
        <v>0</v>
      </c>
      <c r="I1897" t="s">
        <v>28</v>
      </c>
      <c r="J1897" t="s">
        <v>28</v>
      </c>
      <c r="K1897">
        <v>34</v>
      </c>
      <c r="L1897">
        <v>-1</v>
      </c>
      <c r="M1897">
        <v>-1</v>
      </c>
      <c r="N1897">
        <v>-1</v>
      </c>
      <c r="O1897">
        <v>-1</v>
      </c>
      <c r="P1897">
        <v>1</v>
      </c>
      <c r="Q1897">
        <v>-1</v>
      </c>
      <c r="S1897" t="s">
        <v>2751</v>
      </c>
      <c r="T1897">
        <v>891</v>
      </c>
      <c r="U1897">
        <v>-1</v>
      </c>
      <c r="W1897" s="1" t="s">
        <v>2752</v>
      </c>
      <c r="X1897" t="s">
        <v>2752</v>
      </c>
    </row>
    <row r="1898" spans="2:24" hidden="1" x14ac:dyDescent="0.25">
      <c r="B1898" t="s">
        <v>1993</v>
      </c>
      <c r="C1898" t="s">
        <v>2753</v>
      </c>
      <c r="D1898" t="s">
        <v>2753</v>
      </c>
      <c r="E1898">
        <v>-1</v>
      </c>
      <c r="F1898" t="s">
        <v>89</v>
      </c>
      <c r="G1898">
        <v>2</v>
      </c>
      <c r="H1898">
        <v>0</v>
      </c>
      <c r="I1898" t="s">
        <v>28</v>
      </c>
      <c r="J1898" t="s">
        <v>28</v>
      </c>
      <c r="K1898">
        <v>35</v>
      </c>
      <c r="L1898">
        <v>-1</v>
      </c>
      <c r="M1898">
        <v>-1</v>
      </c>
      <c r="N1898">
        <v>-1</v>
      </c>
      <c r="O1898">
        <v>-1</v>
      </c>
      <c r="P1898">
        <v>1</v>
      </c>
      <c r="Q1898">
        <v>-1</v>
      </c>
      <c r="S1898" t="s">
        <v>2754</v>
      </c>
      <c r="T1898">
        <v>892</v>
      </c>
      <c r="U1898">
        <v>-1</v>
      </c>
      <c r="W1898" s="1" t="s">
        <v>2755</v>
      </c>
      <c r="X1898" t="s">
        <v>2755</v>
      </c>
    </row>
    <row r="1899" spans="2:24" hidden="1" x14ac:dyDescent="0.25">
      <c r="B1899" t="s">
        <v>1993</v>
      </c>
      <c r="C1899" t="s">
        <v>2756</v>
      </c>
      <c r="D1899" t="s">
        <v>2756</v>
      </c>
      <c r="E1899">
        <v>-1</v>
      </c>
      <c r="F1899" t="s">
        <v>89</v>
      </c>
      <c r="G1899">
        <v>2</v>
      </c>
      <c r="H1899">
        <v>0</v>
      </c>
      <c r="I1899" t="s">
        <v>28</v>
      </c>
      <c r="J1899" t="s">
        <v>28</v>
      </c>
      <c r="K1899">
        <v>36</v>
      </c>
      <c r="L1899">
        <v>-1</v>
      </c>
      <c r="M1899">
        <v>-1</v>
      </c>
      <c r="N1899">
        <v>-1</v>
      </c>
      <c r="O1899">
        <v>-1</v>
      </c>
      <c r="P1899">
        <v>1</v>
      </c>
      <c r="Q1899">
        <v>-1</v>
      </c>
      <c r="S1899" t="s">
        <v>2757</v>
      </c>
      <c r="T1899">
        <v>893</v>
      </c>
      <c r="U1899">
        <v>-1</v>
      </c>
      <c r="W1899" s="1" t="s">
        <v>2758</v>
      </c>
      <c r="X1899" t="s">
        <v>2758</v>
      </c>
    </row>
    <row r="1900" spans="2:24" ht="30" hidden="1" x14ac:dyDescent="0.25">
      <c r="B1900" t="s">
        <v>1993</v>
      </c>
      <c r="C1900" t="s">
        <v>2759</v>
      </c>
      <c r="D1900" t="s">
        <v>2759</v>
      </c>
      <c r="E1900">
        <v>-1</v>
      </c>
      <c r="F1900" t="s">
        <v>89</v>
      </c>
      <c r="G1900">
        <v>2</v>
      </c>
      <c r="H1900">
        <v>0</v>
      </c>
      <c r="I1900" t="s">
        <v>28</v>
      </c>
      <c r="J1900" t="s">
        <v>28</v>
      </c>
      <c r="K1900">
        <v>37</v>
      </c>
      <c r="L1900">
        <v>-1</v>
      </c>
      <c r="M1900">
        <v>-1</v>
      </c>
      <c r="N1900">
        <v>-1</v>
      </c>
      <c r="O1900">
        <v>-1</v>
      </c>
      <c r="P1900">
        <v>1</v>
      </c>
      <c r="Q1900">
        <v>-1</v>
      </c>
      <c r="S1900" t="s">
        <v>2760</v>
      </c>
      <c r="T1900">
        <v>894</v>
      </c>
      <c r="U1900">
        <v>-1</v>
      </c>
      <c r="W1900" s="1" t="s">
        <v>2761</v>
      </c>
      <c r="X1900" t="s">
        <v>2761</v>
      </c>
    </row>
    <row r="1901" spans="2:24" ht="45" hidden="1" x14ac:dyDescent="0.25">
      <c r="B1901" t="s">
        <v>1993</v>
      </c>
      <c r="C1901" t="s">
        <v>2762</v>
      </c>
      <c r="D1901" t="s">
        <v>2762</v>
      </c>
      <c r="E1901">
        <v>-1</v>
      </c>
      <c r="F1901" t="s">
        <v>89</v>
      </c>
      <c r="G1901">
        <v>2</v>
      </c>
      <c r="H1901">
        <v>0</v>
      </c>
      <c r="I1901" t="s">
        <v>28</v>
      </c>
      <c r="J1901" t="s">
        <v>28</v>
      </c>
      <c r="K1901">
        <v>38</v>
      </c>
      <c r="L1901">
        <v>-1</v>
      </c>
      <c r="M1901">
        <v>-1</v>
      </c>
      <c r="N1901">
        <v>-1</v>
      </c>
      <c r="O1901">
        <v>-1</v>
      </c>
      <c r="P1901">
        <v>1</v>
      </c>
      <c r="Q1901">
        <v>-1</v>
      </c>
      <c r="S1901" t="s">
        <v>2763</v>
      </c>
      <c r="T1901">
        <v>895</v>
      </c>
      <c r="U1901">
        <v>-1</v>
      </c>
      <c r="W1901" s="1" t="s">
        <v>2764</v>
      </c>
      <c r="X1901" t="s">
        <v>2764</v>
      </c>
    </row>
    <row r="1902" spans="2:24" hidden="1" x14ac:dyDescent="0.25">
      <c r="B1902" t="s">
        <v>1993</v>
      </c>
      <c r="C1902" t="s">
        <v>2783</v>
      </c>
      <c r="D1902" t="s">
        <v>2783</v>
      </c>
      <c r="E1902">
        <v>-1</v>
      </c>
      <c r="F1902" t="s">
        <v>82</v>
      </c>
      <c r="G1902">
        <v>9</v>
      </c>
      <c r="H1902">
        <v>0</v>
      </c>
      <c r="I1902" t="s">
        <v>28</v>
      </c>
      <c r="K1902">
        <v>45</v>
      </c>
      <c r="L1902">
        <v>-1</v>
      </c>
      <c r="M1902">
        <v>-1</v>
      </c>
      <c r="N1902">
        <v>-1</v>
      </c>
      <c r="O1902">
        <v>-1</v>
      </c>
      <c r="P1902">
        <v>1</v>
      </c>
      <c r="Q1902">
        <v>-1</v>
      </c>
      <c r="S1902" t="s">
        <v>2784</v>
      </c>
      <c r="T1902">
        <v>896</v>
      </c>
      <c r="U1902">
        <v>-1</v>
      </c>
      <c r="W1902" s="1" t="s">
        <v>2785</v>
      </c>
      <c r="X1902" t="s">
        <v>2785</v>
      </c>
    </row>
    <row r="1903" spans="2:24" hidden="1" x14ac:dyDescent="0.25">
      <c r="B1903" t="s">
        <v>1993</v>
      </c>
      <c r="C1903" t="s">
        <v>2320</v>
      </c>
      <c r="D1903" t="s">
        <v>2320</v>
      </c>
      <c r="E1903">
        <v>-1</v>
      </c>
      <c r="F1903" t="s">
        <v>89</v>
      </c>
      <c r="G1903">
        <v>30</v>
      </c>
      <c r="H1903">
        <v>0</v>
      </c>
      <c r="I1903" t="s">
        <v>28</v>
      </c>
      <c r="K1903">
        <v>1</v>
      </c>
      <c r="L1903">
        <v>-1</v>
      </c>
      <c r="M1903">
        <v>-1</v>
      </c>
      <c r="N1903">
        <v>-1</v>
      </c>
      <c r="O1903">
        <v>-1</v>
      </c>
      <c r="P1903">
        <v>1</v>
      </c>
      <c r="Q1903" t="s">
        <v>244</v>
      </c>
      <c r="R1903" t="s">
        <v>27</v>
      </c>
      <c r="S1903" t="s">
        <v>2702</v>
      </c>
      <c r="T1903">
        <v>897</v>
      </c>
      <c r="U1903">
        <v>-1</v>
      </c>
      <c r="W1903" s="1" t="s">
        <v>2322</v>
      </c>
      <c r="X1903" t="s">
        <v>2322</v>
      </c>
    </row>
    <row r="1904" spans="2:24" hidden="1" x14ac:dyDescent="0.25">
      <c r="B1904" t="s">
        <v>1993</v>
      </c>
      <c r="C1904" t="s">
        <v>267</v>
      </c>
      <c r="D1904" t="s">
        <v>267</v>
      </c>
      <c r="E1904">
        <v>-1</v>
      </c>
      <c r="F1904" t="s">
        <v>82</v>
      </c>
      <c r="G1904">
        <v>4</v>
      </c>
      <c r="H1904">
        <v>0</v>
      </c>
      <c r="I1904" t="s">
        <v>28</v>
      </c>
      <c r="J1904" t="s">
        <v>27</v>
      </c>
      <c r="K1904">
        <v>7</v>
      </c>
      <c r="L1904">
        <v>-1</v>
      </c>
      <c r="M1904">
        <v>-1</v>
      </c>
      <c r="N1904">
        <v>-1</v>
      </c>
      <c r="O1904">
        <v>-1</v>
      </c>
      <c r="P1904">
        <v>1</v>
      </c>
      <c r="Q1904">
        <v>-1</v>
      </c>
      <c r="S1904" t="s">
        <v>2704</v>
      </c>
      <c r="T1904">
        <v>898</v>
      </c>
      <c r="U1904">
        <v>-1</v>
      </c>
      <c r="W1904" s="1" t="s">
        <v>269</v>
      </c>
      <c r="X1904" t="s">
        <v>269</v>
      </c>
    </row>
    <row r="1905" spans="2:24" hidden="1" x14ac:dyDescent="0.25">
      <c r="B1905" t="s">
        <v>2793</v>
      </c>
      <c r="C1905" t="s">
        <v>2798</v>
      </c>
      <c r="D1905" t="s">
        <v>2798</v>
      </c>
      <c r="E1905">
        <v>-1</v>
      </c>
      <c r="F1905" t="s">
        <v>89</v>
      </c>
      <c r="G1905">
        <v>20</v>
      </c>
      <c r="H1905">
        <v>0</v>
      </c>
      <c r="I1905" t="s">
        <v>28</v>
      </c>
      <c r="J1905" t="s">
        <v>28</v>
      </c>
      <c r="K1905">
        <v>3</v>
      </c>
      <c r="L1905">
        <v>-1</v>
      </c>
      <c r="M1905">
        <v>-1</v>
      </c>
      <c r="N1905">
        <v>-1</v>
      </c>
      <c r="O1905">
        <v>-1</v>
      </c>
      <c r="P1905" t="s">
        <v>97</v>
      </c>
      <c r="Q1905">
        <v>-1</v>
      </c>
      <c r="S1905" t="s">
        <v>2798</v>
      </c>
      <c r="T1905">
        <v>900</v>
      </c>
      <c r="U1905">
        <v>-1</v>
      </c>
      <c r="W1905" s="1" t="s">
        <v>2799</v>
      </c>
      <c r="X1905" t="s">
        <v>2799</v>
      </c>
    </row>
    <row r="1906" spans="2:24" hidden="1" x14ac:dyDescent="0.25">
      <c r="B1906" t="s">
        <v>2793</v>
      </c>
      <c r="C1906" t="s">
        <v>2804</v>
      </c>
      <c r="D1906" t="s">
        <v>2804</v>
      </c>
      <c r="E1906">
        <v>-1</v>
      </c>
      <c r="F1906" t="s">
        <v>89</v>
      </c>
      <c r="G1906">
        <v>255</v>
      </c>
      <c r="H1906">
        <v>0</v>
      </c>
      <c r="I1906" t="s">
        <v>27</v>
      </c>
      <c r="J1906" t="s">
        <v>28</v>
      </c>
      <c r="K1906">
        <v>6</v>
      </c>
      <c r="L1906">
        <v>-1</v>
      </c>
      <c r="M1906">
        <v>-1</v>
      </c>
      <c r="N1906">
        <v>-1</v>
      </c>
      <c r="O1906">
        <v>-1</v>
      </c>
      <c r="P1906">
        <v>1</v>
      </c>
      <c r="Q1906">
        <v>-1</v>
      </c>
      <c r="S1906" t="s">
        <v>2804</v>
      </c>
      <c r="T1906">
        <v>901</v>
      </c>
      <c r="U1906">
        <v>-1</v>
      </c>
      <c r="W1906" s="1" t="s">
        <v>2805</v>
      </c>
      <c r="X1906" t="s">
        <v>2805</v>
      </c>
    </row>
    <row r="1907" spans="2:24" hidden="1" x14ac:dyDescent="0.25">
      <c r="B1907" t="s">
        <v>2793</v>
      </c>
      <c r="C1907" t="s">
        <v>2800</v>
      </c>
      <c r="D1907" t="s">
        <v>2800</v>
      </c>
      <c r="E1907">
        <v>-1</v>
      </c>
      <c r="F1907" t="s">
        <v>120</v>
      </c>
      <c r="G1907">
        <v>10</v>
      </c>
      <c r="H1907">
        <v>0</v>
      </c>
      <c r="I1907" t="s">
        <v>28</v>
      </c>
      <c r="J1907" t="s">
        <v>28</v>
      </c>
      <c r="K1907">
        <v>4</v>
      </c>
      <c r="L1907">
        <v>-1</v>
      </c>
      <c r="M1907">
        <v>-1</v>
      </c>
      <c r="N1907">
        <v>-1</v>
      </c>
      <c r="O1907">
        <v>-1</v>
      </c>
      <c r="P1907">
        <v>1</v>
      </c>
      <c r="Q1907">
        <v>-1</v>
      </c>
      <c r="S1907" t="s">
        <v>2800</v>
      </c>
      <c r="T1907">
        <v>902</v>
      </c>
      <c r="U1907">
        <v>-1</v>
      </c>
      <c r="W1907" s="1" t="s">
        <v>2801</v>
      </c>
      <c r="X1907" t="s">
        <v>2801</v>
      </c>
    </row>
    <row r="1908" spans="2:24" hidden="1" x14ac:dyDescent="0.25">
      <c r="B1908" t="s">
        <v>2793</v>
      </c>
      <c r="C1908" t="s">
        <v>2802</v>
      </c>
      <c r="D1908" t="s">
        <v>2802</v>
      </c>
      <c r="E1908">
        <v>-1</v>
      </c>
      <c r="F1908" t="s">
        <v>120</v>
      </c>
      <c r="G1908">
        <v>8</v>
      </c>
      <c r="H1908">
        <v>0</v>
      </c>
      <c r="I1908" t="s">
        <v>28</v>
      </c>
      <c r="J1908" t="s">
        <v>28</v>
      </c>
      <c r="K1908">
        <v>5</v>
      </c>
      <c r="L1908">
        <v>-1</v>
      </c>
      <c r="M1908">
        <v>-1</v>
      </c>
      <c r="N1908">
        <v>-1</v>
      </c>
      <c r="O1908">
        <v>-1</v>
      </c>
      <c r="P1908" t="s">
        <v>97</v>
      </c>
      <c r="Q1908">
        <v>-1</v>
      </c>
      <c r="S1908" t="s">
        <v>2802</v>
      </c>
      <c r="T1908">
        <v>903</v>
      </c>
      <c r="U1908">
        <v>-1</v>
      </c>
      <c r="W1908" s="1" t="s">
        <v>2803</v>
      </c>
      <c r="X1908" t="s">
        <v>2803</v>
      </c>
    </row>
    <row r="1909" spans="2:24" hidden="1" x14ac:dyDescent="0.25">
      <c r="B1909" t="s">
        <v>2793</v>
      </c>
      <c r="C1909" t="s">
        <v>1684</v>
      </c>
      <c r="D1909" t="s">
        <v>1684</v>
      </c>
      <c r="E1909">
        <v>-1</v>
      </c>
      <c r="F1909" t="s">
        <v>82</v>
      </c>
      <c r="G1909">
        <v>10</v>
      </c>
      <c r="H1909">
        <v>0</v>
      </c>
      <c r="I1909" t="s">
        <v>28</v>
      </c>
      <c r="J1909" t="s">
        <v>27</v>
      </c>
      <c r="K1909">
        <v>1</v>
      </c>
      <c r="L1909">
        <v>-1</v>
      </c>
      <c r="M1909">
        <v>-1</v>
      </c>
      <c r="N1909">
        <v>-1</v>
      </c>
      <c r="O1909">
        <v>-1</v>
      </c>
      <c r="P1909">
        <v>1</v>
      </c>
      <c r="Q1909">
        <v>-1</v>
      </c>
      <c r="R1909" t="s">
        <v>27</v>
      </c>
      <c r="S1909" t="s">
        <v>2794</v>
      </c>
      <c r="T1909">
        <v>904</v>
      </c>
      <c r="U1909">
        <v>-1</v>
      </c>
      <c r="W1909" s="1" t="s">
        <v>2795</v>
      </c>
      <c r="X1909" t="s">
        <v>2795</v>
      </c>
    </row>
    <row r="1910" spans="2:24" hidden="1" x14ac:dyDescent="0.25">
      <c r="B1910" t="s">
        <v>2793</v>
      </c>
      <c r="C1910" t="s">
        <v>240</v>
      </c>
      <c r="D1910" t="s">
        <v>240</v>
      </c>
      <c r="E1910">
        <v>-1</v>
      </c>
      <c r="F1910" t="s">
        <v>89</v>
      </c>
      <c r="G1910">
        <v>4</v>
      </c>
      <c r="H1910">
        <v>0</v>
      </c>
      <c r="I1910" t="s">
        <v>28</v>
      </c>
      <c r="J1910" t="s">
        <v>28</v>
      </c>
      <c r="K1910">
        <v>2</v>
      </c>
      <c r="L1910">
        <v>-1</v>
      </c>
      <c r="M1910">
        <v>-1</v>
      </c>
      <c r="N1910">
        <v>-1</v>
      </c>
      <c r="O1910">
        <v>-1</v>
      </c>
      <c r="P1910">
        <v>1</v>
      </c>
      <c r="Q1910" t="s">
        <v>98</v>
      </c>
      <c r="S1910" t="s">
        <v>2796</v>
      </c>
      <c r="T1910">
        <v>905</v>
      </c>
      <c r="U1910">
        <v>-1</v>
      </c>
      <c r="W1910" s="1" t="s">
        <v>2797</v>
      </c>
      <c r="X1910" t="s">
        <v>2797</v>
      </c>
    </row>
    <row r="1911" spans="2:24" hidden="1" x14ac:dyDescent="0.25">
      <c r="B1911" t="s">
        <v>2806</v>
      </c>
      <c r="C1911" t="s">
        <v>230</v>
      </c>
      <c r="D1911" t="s">
        <v>230</v>
      </c>
      <c r="E1911">
        <v>-1</v>
      </c>
      <c r="F1911" t="s">
        <v>120</v>
      </c>
      <c r="G1911">
        <v>26</v>
      </c>
      <c r="H1911">
        <v>6</v>
      </c>
      <c r="I1911" t="s">
        <v>27</v>
      </c>
      <c r="J1911" t="s">
        <v>28</v>
      </c>
      <c r="K1911">
        <v>5</v>
      </c>
      <c r="L1911">
        <v>-1</v>
      </c>
      <c r="M1911">
        <v>-1</v>
      </c>
      <c r="N1911">
        <v>-1</v>
      </c>
      <c r="O1911">
        <v>-1</v>
      </c>
      <c r="P1911">
        <v>2</v>
      </c>
      <c r="Q1911" t="s">
        <v>231</v>
      </c>
      <c r="S1911" t="s">
        <v>2819</v>
      </c>
      <c r="T1911">
        <v>907</v>
      </c>
      <c r="U1911">
        <v>-1</v>
      </c>
      <c r="W1911" s="1" t="s">
        <v>233</v>
      </c>
      <c r="X1911" t="s">
        <v>233</v>
      </c>
    </row>
    <row r="1912" spans="2:24" hidden="1" x14ac:dyDescent="0.25">
      <c r="B1912" t="s">
        <v>2806</v>
      </c>
      <c r="C1912" t="s">
        <v>234</v>
      </c>
      <c r="D1912" t="s">
        <v>234</v>
      </c>
      <c r="E1912">
        <v>-1</v>
      </c>
      <c r="F1912" t="s">
        <v>89</v>
      </c>
      <c r="G1912">
        <v>4</v>
      </c>
      <c r="H1912">
        <v>0</v>
      </c>
      <c r="I1912" t="s">
        <v>27</v>
      </c>
      <c r="J1912" t="s">
        <v>28</v>
      </c>
      <c r="K1912">
        <v>6</v>
      </c>
      <c r="L1912">
        <v>-1</v>
      </c>
      <c r="M1912">
        <v>-1</v>
      </c>
      <c r="N1912">
        <v>-1</v>
      </c>
      <c r="O1912">
        <v>-1</v>
      </c>
      <c r="P1912">
        <v>2</v>
      </c>
      <c r="Q1912" t="s">
        <v>98</v>
      </c>
      <c r="S1912" t="s">
        <v>2820</v>
      </c>
      <c r="T1912">
        <v>908</v>
      </c>
      <c r="U1912">
        <v>-1</v>
      </c>
      <c r="W1912" s="1" t="s">
        <v>236</v>
      </c>
      <c r="X1912" t="s">
        <v>236</v>
      </c>
    </row>
    <row r="1913" spans="2:24" hidden="1" x14ac:dyDescent="0.25">
      <c r="B1913" t="s">
        <v>2806</v>
      </c>
      <c r="C1913" t="s">
        <v>2816</v>
      </c>
      <c r="D1913" t="s">
        <v>2816</v>
      </c>
      <c r="E1913" t="s">
        <v>25</v>
      </c>
      <c r="F1913" t="s">
        <v>89</v>
      </c>
      <c r="G1913">
        <v>255</v>
      </c>
      <c r="H1913">
        <v>0</v>
      </c>
      <c r="I1913" t="s">
        <v>27</v>
      </c>
      <c r="K1913">
        <v>4</v>
      </c>
      <c r="L1913">
        <v>-1</v>
      </c>
      <c r="M1913">
        <v>-1</v>
      </c>
      <c r="N1913">
        <v>-1</v>
      </c>
      <c r="O1913">
        <v>-1</v>
      </c>
      <c r="P1913">
        <v>1</v>
      </c>
      <c r="Q1913" t="s">
        <v>30</v>
      </c>
      <c r="S1913" t="s">
        <v>2817</v>
      </c>
      <c r="T1913">
        <v>909</v>
      </c>
      <c r="U1913">
        <v>-1</v>
      </c>
      <c r="W1913" s="1" t="s">
        <v>2818</v>
      </c>
      <c r="X1913" t="s">
        <v>2818</v>
      </c>
    </row>
    <row r="1914" spans="2:24" hidden="1" x14ac:dyDescent="0.25">
      <c r="B1914" t="s">
        <v>2806</v>
      </c>
      <c r="C1914" t="s">
        <v>2810</v>
      </c>
      <c r="D1914" t="s">
        <v>2810</v>
      </c>
      <c r="E1914" t="s">
        <v>25</v>
      </c>
      <c r="F1914" t="s">
        <v>89</v>
      </c>
      <c r="G1914">
        <v>30</v>
      </c>
      <c r="H1914">
        <v>0</v>
      </c>
      <c r="I1914" t="s">
        <v>27</v>
      </c>
      <c r="K1914">
        <v>2</v>
      </c>
      <c r="L1914">
        <v>-1</v>
      </c>
      <c r="M1914">
        <v>-1</v>
      </c>
      <c r="N1914">
        <v>-1</v>
      </c>
      <c r="O1914">
        <v>-1</v>
      </c>
      <c r="P1914">
        <v>1</v>
      </c>
      <c r="Q1914" t="s">
        <v>30</v>
      </c>
      <c r="S1914" t="s">
        <v>2811</v>
      </c>
      <c r="T1914">
        <v>910</v>
      </c>
      <c r="U1914">
        <v>-1</v>
      </c>
      <c r="W1914" s="1" t="s">
        <v>2812</v>
      </c>
      <c r="X1914" t="s">
        <v>2812</v>
      </c>
    </row>
    <row r="1915" spans="2:24" hidden="1" x14ac:dyDescent="0.25">
      <c r="B1915" t="s">
        <v>2806</v>
      </c>
      <c r="C1915" t="s">
        <v>2813</v>
      </c>
      <c r="D1915" t="s">
        <v>2813</v>
      </c>
      <c r="E1915">
        <v>-1</v>
      </c>
      <c r="F1915" t="s">
        <v>26</v>
      </c>
      <c r="G1915">
        <v>1</v>
      </c>
      <c r="H1915">
        <v>0</v>
      </c>
      <c r="I1915" t="s">
        <v>27</v>
      </c>
      <c r="K1915">
        <v>3</v>
      </c>
      <c r="L1915">
        <v>-1</v>
      </c>
      <c r="M1915">
        <v>-1</v>
      </c>
      <c r="N1915">
        <v>-1</v>
      </c>
      <c r="O1915">
        <v>-1</v>
      </c>
      <c r="P1915">
        <v>1</v>
      </c>
      <c r="Q1915">
        <v>-1</v>
      </c>
      <c r="S1915" t="s">
        <v>2814</v>
      </c>
      <c r="T1915">
        <v>911</v>
      </c>
      <c r="U1915">
        <v>-1</v>
      </c>
      <c r="W1915" s="1" t="s">
        <v>2815</v>
      </c>
      <c r="X1915" t="s">
        <v>2815</v>
      </c>
    </row>
    <row r="1916" spans="2:24" hidden="1" x14ac:dyDescent="0.25">
      <c r="B1916" t="s">
        <v>2806</v>
      </c>
      <c r="C1916" t="s">
        <v>2807</v>
      </c>
      <c r="D1916" t="s">
        <v>2807</v>
      </c>
      <c r="E1916">
        <v>-1</v>
      </c>
      <c r="F1916" t="s">
        <v>89</v>
      </c>
      <c r="G1916">
        <v>2</v>
      </c>
      <c r="H1916">
        <v>0</v>
      </c>
      <c r="I1916" t="s">
        <v>28</v>
      </c>
      <c r="J1916" t="s">
        <v>27</v>
      </c>
      <c r="K1916">
        <v>1</v>
      </c>
      <c r="L1916">
        <v>-1</v>
      </c>
      <c r="M1916">
        <v>-1</v>
      </c>
      <c r="N1916">
        <v>-1</v>
      </c>
      <c r="O1916">
        <v>-1</v>
      </c>
      <c r="P1916">
        <v>1</v>
      </c>
      <c r="Q1916">
        <v>-1</v>
      </c>
      <c r="R1916" t="s">
        <v>27</v>
      </c>
      <c r="S1916" t="s">
        <v>2808</v>
      </c>
      <c r="T1916">
        <v>912</v>
      </c>
      <c r="U1916">
        <v>-1</v>
      </c>
      <c r="W1916" s="1" t="s">
        <v>2809</v>
      </c>
      <c r="X1916" t="s">
        <v>2809</v>
      </c>
    </row>
    <row r="1917" spans="2:24" hidden="1" x14ac:dyDescent="0.25">
      <c r="B1917" t="s">
        <v>2806</v>
      </c>
      <c r="C1917" t="s">
        <v>237</v>
      </c>
      <c r="D1917" t="s">
        <v>237</v>
      </c>
      <c r="E1917">
        <v>-1</v>
      </c>
      <c r="F1917" t="s">
        <v>120</v>
      </c>
      <c r="G1917">
        <v>26</v>
      </c>
      <c r="H1917">
        <v>6</v>
      </c>
      <c r="I1917" t="s">
        <v>27</v>
      </c>
      <c r="J1917" t="s">
        <v>28</v>
      </c>
      <c r="K1917">
        <v>7</v>
      </c>
      <c r="L1917">
        <v>-1</v>
      </c>
      <c r="M1917">
        <v>-1</v>
      </c>
      <c r="N1917">
        <v>-1</v>
      </c>
      <c r="O1917">
        <v>-1</v>
      </c>
      <c r="P1917">
        <v>1</v>
      </c>
      <c r="Q1917" t="s">
        <v>231</v>
      </c>
      <c r="S1917" t="s">
        <v>2821</v>
      </c>
      <c r="T1917">
        <v>913</v>
      </c>
      <c r="U1917">
        <v>-1</v>
      </c>
      <c r="W1917" s="1" t="s">
        <v>239</v>
      </c>
      <c r="X1917" t="s">
        <v>239</v>
      </c>
    </row>
    <row r="1918" spans="2:24" hidden="1" x14ac:dyDescent="0.25">
      <c r="B1918" t="s">
        <v>2806</v>
      </c>
      <c r="C1918" t="s">
        <v>247</v>
      </c>
      <c r="D1918" t="s">
        <v>247</v>
      </c>
      <c r="E1918" t="s">
        <v>25</v>
      </c>
      <c r="F1918" t="s">
        <v>89</v>
      </c>
      <c r="G1918">
        <v>2000</v>
      </c>
      <c r="H1918">
        <v>0</v>
      </c>
      <c r="I1918" t="s">
        <v>27</v>
      </c>
      <c r="K1918">
        <v>9</v>
      </c>
      <c r="L1918">
        <v>-1</v>
      </c>
      <c r="M1918">
        <v>-1</v>
      </c>
      <c r="N1918">
        <v>-1</v>
      </c>
      <c r="O1918">
        <v>-1</v>
      </c>
      <c r="P1918">
        <v>1</v>
      </c>
      <c r="Q1918" t="s">
        <v>30</v>
      </c>
      <c r="S1918" t="s">
        <v>2823</v>
      </c>
      <c r="T1918">
        <v>914</v>
      </c>
      <c r="U1918">
        <v>-1</v>
      </c>
      <c r="W1918" s="1" t="s">
        <v>2824</v>
      </c>
      <c r="X1918" t="s">
        <v>2824</v>
      </c>
    </row>
    <row r="1919" spans="2:24" hidden="1" x14ac:dyDescent="0.25">
      <c r="B1919" t="s">
        <v>2806</v>
      </c>
      <c r="C1919" t="s">
        <v>240</v>
      </c>
      <c r="D1919" t="s">
        <v>240</v>
      </c>
      <c r="E1919">
        <v>-1</v>
      </c>
      <c r="F1919" t="s">
        <v>89</v>
      </c>
      <c r="G1919">
        <v>4</v>
      </c>
      <c r="H1919">
        <v>0</v>
      </c>
      <c r="I1919" t="s">
        <v>27</v>
      </c>
      <c r="J1919" t="s">
        <v>28</v>
      </c>
      <c r="K1919">
        <v>8</v>
      </c>
      <c r="L1919">
        <v>-1</v>
      </c>
      <c r="M1919">
        <v>-1</v>
      </c>
      <c r="N1919">
        <v>-1</v>
      </c>
      <c r="O1919">
        <v>-1</v>
      </c>
      <c r="P1919">
        <v>1</v>
      </c>
      <c r="Q1919" t="s">
        <v>98</v>
      </c>
      <c r="S1919" t="s">
        <v>2822</v>
      </c>
      <c r="T1919">
        <v>915</v>
      </c>
      <c r="U1919">
        <v>-1</v>
      </c>
      <c r="W1919" s="1" t="s">
        <v>242</v>
      </c>
      <c r="X1919" t="s">
        <v>242</v>
      </c>
    </row>
    <row r="1920" spans="2:24" hidden="1" x14ac:dyDescent="0.25">
      <c r="B1920" t="s">
        <v>2825</v>
      </c>
      <c r="C1920" t="s">
        <v>2333</v>
      </c>
      <c r="D1920" t="s">
        <v>2333</v>
      </c>
      <c r="E1920">
        <v>-1</v>
      </c>
      <c r="F1920" t="s">
        <v>82</v>
      </c>
      <c r="G1920">
        <v>10</v>
      </c>
      <c r="H1920">
        <v>0</v>
      </c>
      <c r="I1920" t="s">
        <v>27</v>
      </c>
      <c r="J1920" t="s">
        <v>28</v>
      </c>
      <c r="K1920">
        <v>3</v>
      </c>
      <c r="L1920">
        <v>-1</v>
      </c>
      <c r="M1920">
        <v>-1</v>
      </c>
      <c r="N1920">
        <v>-1</v>
      </c>
      <c r="O1920">
        <v>-1</v>
      </c>
      <c r="P1920">
        <v>1</v>
      </c>
      <c r="Q1920">
        <v>-1</v>
      </c>
      <c r="S1920" t="s">
        <v>2829</v>
      </c>
      <c r="T1920">
        <v>917</v>
      </c>
      <c r="U1920">
        <v>-1</v>
      </c>
      <c r="W1920" s="1" t="s">
        <v>2830</v>
      </c>
      <c r="X1920" t="s">
        <v>2830</v>
      </c>
    </row>
    <row r="1921" spans="2:24" hidden="1" x14ac:dyDescent="0.25">
      <c r="B1921" t="s">
        <v>2825</v>
      </c>
      <c r="C1921" t="s">
        <v>230</v>
      </c>
      <c r="D1921" t="s">
        <v>230</v>
      </c>
      <c r="E1921">
        <v>-1</v>
      </c>
      <c r="F1921" t="s">
        <v>120</v>
      </c>
      <c r="G1921">
        <v>26</v>
      </c>
      <c r="H1921">
        <v>6</v>
      </c>
      <c r="I1921" t="s">
        <v>27</v>
      </c>
      <c r="J1921" t="s">
        <v>28</v>
      </c>
      <c r="K1921">
        <v>4</v>
      </c>
      <c r="L1921">
        <v>-1</v>
      </c>
      <c r="M1921">
        <v>-1</v>
      </c>
      <c r="N1921">
        <v>-1</v>
      </c>
      <c r="O1921">
        <v>-1</v>
      </c>
      <c r="P1921">
        <v>2</v>
      </c>
      <c r="Q1921" t="s">
        <v>231</v>
      </c>
      <c r="S1921" t="s">
        <v>2831</v>
      </c>
      <c r="T1921">
        <v>918</v>
      </c>
      <c r="U1921">
        <v>-1</v>
      </c>
      <c r="W1921" s="1" t="s">
        <v>233</v>
      </c>
      <c r="X1921" t="s">
        <v>233</v>
      </c>
    </row>
    <row r="1922" spans="2:24" hidden="1" x14ac:dyDescent="0.25">
      <c r="B1922" t="s">
        <v>2825</v>
      </c>
      <c r="C1922" t="s">
        <v>234</v>
      </c>
      <c r="D1922" t="s">
        <v>234</v>
      </c>
      <c r="E1922">
        <v>-1</v>
      </c>
      <c r="F1922" t="s">
        <v>89</v>
      </c>
      <c r="G1922">
        <v>4</v>
      </c>
      <c r="H1922">
        <v>0</v>
      </c>
      <c r="I1922" t="s">
        <v>27</v>
      </c>
      <c r="J1922" t="s">
        <v>28</v>
      </c>
      <c r="K1922">
        <v>5</v>
      </c>
      <c r="L1922">
        <v>-1</v>
      </c>
      <c r="M1922">
        <v>-1</v>
      </c>
      <c r="N1922">
        <v>-1</v>
      </c>
      <c r="O1922">
        <v>-1</v>
      </c>
      <c r="P1922">
        <v>2</v>
      </c>
      <c r="Q1922" t="s">
        <v>98</v>
      </c>
      <c r="S1922" t="s">
        <v>2832</v>
      </c>
      <c r="T1922">
        <v>919</v>
      </c>
      <c r="U1922">
        <v>-1</v>
      </c>
      <c r="W1922" s="1" t="s">
        <v>236</v>
      </c>
      <c r="X1922" t="s">
        <v>236</v>
      </c>
    </row>
    <row r="1923" spans="2:24" hidden="1" x14ac:dyDescent="0.25">
      <c r="B1923" t="s">
        <v>2825</v>
      </c>
      <c r="C1923" t="s">
        <v>2807</v>
      </c>
      <c r="D1923" t="s">
        <v>2807</v>
      </c>
      <c r="E1923">
        <v>-1</v>
      </c>
      <c r="F1923" t="s">
        <v>89</v>
      </c>
      <c r="G1923">
        <v>2</v>
      </c>
      <c r="H1923">
        <v>0</v>
      </c>
      <c r="I1923" t="s">
        <v>28</v>
      </c>
      <c r="J1923" t="s">
        <v>27</v>
      </c>
      <c r="K1923">
        <v>1</v>
      </c>
      <c r="L1923">
        <v>-1</v>
      </c>
      <c r="M1923">
        <v>-1</v>
      </c>
      <c r="N1923">
        <v>-1</v>
      </c>
      <c r="O1923">
        <v>-1</v>
      </c>
      <c r="P1923">
        <v>1</v>
      </c>
      <c r="Q1923">
        <v>-1</v>
      </c>
      <c r="R1923" t="s">
        <v>27</v>
      </c>
      <c r="S1923" t="s">
        <v>2826</v>
      </c>
      <c r="T1923">
        <v>920</v>
      </c>
      <c r="U1923">
        <v>-1</v>
      </c>
      <c r="W1923" s="1" t="s">
        <v>2827</v>
      </c>
      <c r="X1923" t="s">
        <v>2827</v>
      </c>
    </row>
    <row r="1924" spans="2:24" hidden="1" x14ac:dyDescent="0.25">
      <c r="B1924" t="s">
        <v>2825</v>
      </c>
      <c r="C1924" t="s">
        <v>237</v>
      </c>
      <c r="D1924" t="s">
        <v>237</v>
      </c>
      <c r="E1924">
        <v>-1</v>
      </c>
      <c r="F1924" t="s">
        <v>120</v>
      </c>
      <c r="G1924">
        <v>26</v>
      </c>
      <c r="H1924">
        <v>6</v>
      </c>
      <c r="I1924" t="s">
        <v>27</v>
      </c>
      <c r="J1924" t="s">
        <v>28</v>
      </c>
      <c r="K1924">
        <v>6</v>
      </c>
      <c r="L1924">
        <v>-1</v>
      </c>
      <c r="M1924">
        <v>-1</v>
      </c>
      <c r="N1924">
        <v>-1</v>
      </c>
      <c r="O1924">
        <v>-1</v>
      </c>
      <c r="P1924">
        <v>1</v>
      </c>
      <c r="Q1924" t="s">
        <v>231</v>
      </c>
      <c r="S1924" t="s">
        <v>2833</v>
      </c>
      <c r="T1924">
        <v>921</v>
      </c>
      <c r="U1924">
        <v>-1</v>
      </c>
      <c r="W1924" s="1" t="s">
        <v>239</v>
      </c>
      <c r="X1924" t="s">
        <v>239</v>
      </c>
    </row>
    <row r="1925" spans="2:24" hidden="1" x14ac:dyDescent="0.25">
      <c r="B1925" t="s">
        <v>2825</v>
      </c>
      <c r="C1925" t="s">
        <v>247</v>
      </c>
      <c r="D1925" t="s">
        <v>247</v>
      </c>
      <c r="E1925" t="s">
        <v>25</v>
      </c>
      <c r="F1925" t="s">
        <v>89</v>
      </c>
      <c r="G1925">
        <v>2000</v>
      </c>
      <c r="H1925">
        <v>0</v>
      </c>
      <c r="I1925" t="s">
        <v>27</v>
      </c>
      <c r="K1925">
        <v>8</v>
      </c>
      <c r="L1925">
        <v>-1</v>
      </c>
      <c r="M1925">
        <v>-1</v>
      </c>
      <c r="N1925">
        <v>-1</v>
      </c>
      <c r="O1925">
        <v>-1</v>
      </c>
      <c r="P1925">
        <v>1</v>
      </c>
      <c r="Q1925" t="s">
        <v>30</v>
      </c>
      <c r="S1925" t="s">
        <v>2835</v>
      </c>
      <c r="T1925">
        <v>922</v>
      </c>
      <c r="U1925">
        <v>-1</v>
      </c>
      <c r="W1925" s="1" t="s">
        <v>2836</v>
      </c>
      <c r="X1925" t="s">
        <v>2836</v>
      </c>
    </row>
    <row r="1926" spans="2:24" hidden="1" x14ac:dyDescent="0.25">
      <c r="B1926" t="s">
        <v>2825</v>
      </c>
      <c r="C1926" t="s">
        <v>2369</v>
      </c>
      <c r="D1926" t="s">
        <v>2369</v>
      </c>
      <c r="E1926">
        <v>-1</v>
      </c>
      <c r="F1926" t="s">
        <v>89</v>
      </c>
      <c r="G1926">
        <v>30</v>
      </c>
      <c r="H1926">
        <v>0</v>
      </c>
      <c r="I1926" t="s">
        <v>28</v>
      </c>
      <c r="J1926" t="s">
        <v>27</v>
      </c>
      <c r="K1926">
        <v>2</v>
      </c>
      <c r="L1926">
        <v>-1</v>
      </c>
      <c r="M1926">
        <v>-1</v>
      </c>
      <c r="N1926">
        <v>-1</v>
      </c>
      <c r="O1926">
        <v>-1</v>
      </c>
      <c r="P1926">
        <v>1</v>
      </c>
      <c r="Q1926">
        <v>-1</v>
      </c>
      <c r="R1926" t="s">
        <v>27</v>
      </c>
      <c r="S1926" t="s">
        <v>2828</v>
      </c>
      <c r="T1926">
        <v>923</v>
      </c>
      <c r="U1926">
        <v>-1</v>
      </c>
      <c r="W1926" s="1" t="s">
        <v>2371</v>
      </c>
      <c r="X1926" t="s">
        <v>2371</v>
      </c>
    </row>
    <row r="1927" spans="2:24" hidden="1" x14ac:dyDescent="0.25">
      <c r="B1927" t="s">
        <v>2825</v>
      </c>
      <c r="C1927" t="s">
        <v>240</v>
      </c>
      <c r="D1927" t="s">
        <v>240</v>
      </c>
      <c r="E1927">
        <v>-1</v>
      </c>
      <c r="F1927" t="s">
        <v>89</v>
      </c>
      <c r="G1927">
        <v>4</v>
      </c>
      <c r="H1927">
        <v>0</v>
      </c>
      <c r="I1927" t="s">
        <v>27</v>
      </c>
      <c r="J1927" t="s">
        <v>28</v>
      </c>
      <c r="K1927">
        <v>7</v>
      </c>
      <c r="L1927">
        <v>-1</v>
      </c>
      <c r="M1927">
        <v>-1</v>
      </c>
      <c r="N1927">
        <v>-1</v>
      </c>
      <c r="O1927">
        <v>-1</v>
      </c>
      <c r="P1927">
        <v>1</v>
      </c>
      <c r="Q1927" t="s">
        <v>98</v>
      </c>
      <c r="S1927" t="s">
        <v>2834</v>
      </c>
      <c r="T1927">
        <v>924</v>
      </c>
      <c r="U1927">
        <v>-1</v>
      </c>
      <c r="W1927" s="1" t="s">
        <v>242</v>
      </c>
      <c r="X1927" t="s">
        <v>242</v>
      </c>
    </row>
    <row r="1928" spans="2:24" hidden="1" x14ac:dyDescent="0.25">
      <c r="B1928" t="s">
        <v>2837</v>
      </c>
      <c r="C1928" t="s">
        <v>230</v>
      </c>
      <c r="D1928" t="s">
        <v>230</v>
      </c>
      <c r="E1928">
        <v>-1</v>
      </c>
      <c r="F1928" t="s">
        <v>120</v>
      </c>
      <c r="G1928">
        <v>26</v>
      </c>
      <c r="H1928">
        <v>6</v>
      </c>
      <c r="I1928" t="s">
        <v>27</v>
      </c>
      <c r="J1928" t="s">
        <v>28</v>
      </c>
      <c r="K1928">
        <v>5</v>
      </c>
      <c r="L1928">
        <v>-1</v>
      </c>
      <c r="M1928">
        <v>-1</v>
      </c>
      <c r="N1928">
        <v>-1</v>
      </c>
      <c r="O1928">
        <v>-1</v>
      </c>
      <c r="P1928">
        <v>2</v>
      </c>
      <c r="Q1928" t="s">
        <v>231</v>
      </c>
      <c r="S1928" t="s">
        <v>2846</v>
      </c>
      <c r="T1928">
        <v>926</v>
      </c>
      <c r="U1928">
        <v>-1</v>
      </c>
      <c r="W1928" s="1" t="s">
        <v>233</v>
      </c>
      <c r="X1928" t="s">
        <v>233</v>
      </c>
    </row>
    <row r="1929" spans="2:24" hidden="1" x14ac:dyDescent="0.25">
      <c r="B1929" t="s">
        <v>2837</v>
      </c>
      <c r="C1929" t="s">
        <v>234</v>
      </c>
      <c r="D1929" t="s">
        <v>234</v>
      </c>
      <c r="E1929">
        <v>-1</v>
      </c>
      <c r="F1929" t="s">
        <v>89</v>
      </c>
      <c r="G1929">
        <v>4</v>
      </c>
      <c r="H1929">
        <v>0</v>
      </c>
      <c r="I1929" t="s">
        <v>27</v>
      </c>
      <c r="J1929" t="s">
        <v>28</v>
      </c>
      <c r="K1929">
        <v>6</v>
      </c>
      <c r="L1929">
        <v>-1</v>
      </c>
      <c r="M1929">
        <v>-1</v>
      </c>
      <c r="N1929">
        <v>-1</v>
      </c>
      <c r="O1929">
        <v>-1</v>
      </c>
      <c r="P1929">
        <v>2</v>
      </c>
      <c r="Q1929" t="s">
        <v>98</v>
      </c>
      <c r="S1929" t="s">
        <v>2847</v>
      </c>
      <c r="T1929">
        <v>927</v>
      </c>
      <c r="U1929">
        <v>-1</v>
      </c>
      <c r="W1929" s="1" t="s">
        <v>236</v>
      </c>
      <c r="X1929" t="s">
        <v>236</v>
      </c>
    </row>
    <row r="1930" spans="2:24" hidden="1" x14ac:dyDescent="0.25">
      <c r="B1930" t="s">
        <v>2837</v>
      </c>
      <c r="C1930" t="s">
        <v>2807</v>
      </c>
      <c r="D1930" t="s">
        <v>2807</v>
      </c>
      <c r="E1930">
        <v>-1</v>
      </c>
      <c r="F1930" t="s">
        <v>89</v>
      </c>
      <c r="G1930">
        <v>2</v>
      </c>
      <c r="H1930">
        <v>0</v>
      </c>
      <c r="I1930" t="s">
        <v>28</v>
      </c>
      <c r="J1930" t="s">
        <v>27</v>
      </c>
      <c r="K1930">
        <v>2</v>
      </c>
      <c r="L1930">
        <v>-1</v>
      </c>
      <c r="M1930">
        <v>-1</v>
      </c>
      <c r="N1930">
        <v>-1</v>
      </c>
      <c r="O1930">
        <v>-1</v>
      </c>
      <c r="P1930">
        <v>1</v>
      </c>
      <c r="Q1930">
        <v>-1</v>
      </c>
      <c r="R1930" t="s">
        <v>27</v>
      </c>
      <c r="S1930" t="s">
        <v>2841</v>
      </c>
      <c r="T1930">
        <v>928</v>
      </c>
      <c r="U1930">
        <v>-1</v>
      </c>
      <c r="W1930" s="1" t="s">
        <v>2827</v>
      </c>
      <c r="X1930" t="s">
        <v>2827</v>
      </c>
    </row>
    <row r="1931" spans="2:24" hidden="1" x14ac:dyDescent="0.25">
      <c r="B1931" t="s">
        <v>2837</v>
      </c>
      <c r="C1931" t="s">
        <v>237</v>
      </c>
      <c r="D1931" t="s">
        <v>237</v>
      </c>
      <c r="E1931">
        <v>-1</v>
      </c>
      <c r="F1931" t="s">
        <v>120</v>
      </c>
      <c r="G1931">
        <v>26</v>
      </c>
      <c r="H1931">
        <v>6</v>
      </c>
      <c r="I1931" t="s">
        <v>27</v>
      </c>
      <c r="J1931" t="s">
        <v>28</v>
      </c>
      <c r="K1931">
        <v>7</v>
      </c>
      <c r="L1931">
        <v>-1</v>
      </c>
      <c r="M1931">
        <v>-1</v>
      </c>
      <c r="N1931">
        <v>-1</v>
      </c>
      <c r="O1931">
        <v>-1</v>
      </c>
      <c r="P1931">
        <v>1</v>
      </c>
      <c r="Q1931" t="s">
        <v>231</v>
      </c>
      <c r="S1931" t="s">
        <v>2848</v>
      </c>
      <c r="T1931">
        <v>929</v>
      </c>
      <c r="U1931">
        <v>-1</v>
      </c>
      <c r="W1931" s="1" t="s">
        <v>239</v>
      </c>
      <c r="X1931" t="s">
        <v>239</v>
      </c>
    </row>
    <row r="1932" spans="2:24" hidden="1" x14ac:dyDescent="0.25">
      <c r="B1932" t="s">
        <v>2837</v>
      </c>
      <c r="C1932" t="s">
        <v>247</v>
      </c>
      <c r="D1932" t="s">
        <v>247</v>
      </c>
      <c r="E1932" t="s">
        <v>25</v>
      </c>
      <c r="F1932" t="s">
        <v>89</v>
      </c>
      <c r="G1932">
        <v>2000</v>
      </c>
      <c r="H1932">
        <v>0</v>
      </c>
      <c r="I1932" t="s">
        <v>27</v>
      </c>
      <c r="K1932">
        <v>9</v>
      </c>
      <c r="L1932">
        <v>-1</v>
      </c>
      <c r="M1932">
        <v>-1</v>
      </c>
      <c r="N1932">
        <v>-1</v>
      </c>
      <c r="O1932">
        <v>-1</v>
      </c>
      <c r="P1932">
        <v>1</v>
      </c>
      <c r="Q1932" t="s">
        <v>30</v>
      </c>
      <c r="S1932" t="s">
        <v>2850</v>
      </c>
      <c r="T1932">
        <v>930</v>
      </c>
      <c r="U1932">
        <v>-1</v>
      </c>
      <c r="W1932" s="1" t="s">
        <v>2851</v>
      </c>
      <c r="X1932" t="s">
        <v>2851</v>
      </c>
    </row>
    <row r="1933" spans="2:24" hidden="1" x14ac:dyDescent="0.25">
      <c r="B1933" t="s">
        <v>2837</v>
      </c>
      <c r="C1933" t="s">
        <v>2843</v>
      </c>
      <c r="D1933" t="s">
        <v>2843</v>
      </c>
      <c r="E1933">
        <v>-1</v>
      </c>
      <c r="F1933" t="s">
        <v>82</v>
      </c>
      <c r="G1933">
        <v>10</v>
      </c>
      <c r="H1933">
        <v>0</v>
      </c>
      <c r="I1933" t="s">
        <v>27</v>
      </c>
      <c r="K1933">
        <v>4</v>
      </c>
      <c r="L1933">
        <v>-1</v>
      </c>
      <c r="M1933">
        <v>-1</v>
      </c>
      <c r="N1933">
        <v>-1</v>
      </c>
      <c r="O1933">
        <v>-1</v>
      </c>
      <c r="P1933">
        <v>1</v>
      </c>
      <c r="Q1933">
        <v>-1</v>
      </c>
      <c r="S1933" t="s">
        <v>2844</v>
      </c>
      <c r="T1933">
        <v>931</v>
      </c>
      <c r="U1933">
        <v>-1</v>
      </c>
      <c r="W1933" s="1" t="s">
        <v>2845</v>
      </c>
      <c r="X1933" t="s">
        <v>2845</v>
      </c>
    </row>
    <row r="1934" spans="2:24" hidden="1" x14ac:dyDescent="0.25">
      <c r="B1934" t="s">
        <v>2837</v>
      </c>
      <c r="C1934" t="s">
        <v>2838</v>
      </c>
      <c r="D1934" t="s">
        <v>2838</v>
      </c>
      <c r="E1934">
        <v>-1</v>
      </c>
      <c r="F1934" t="s">
        <v>89</v>
      </c>
      <c r="G1934">
        <v>2</v>
      </c>
      <c r="H1934">
        <v>0</v>
      </c>
      <c r="I1934" t="s">
        <v>28</v>
      </c>
      <c r="J1934" t="s">
        <v>27</v>
      </c>
      <c r="K1934">
        <v>1</v>
      </c>
      <c r="L1934">
        <v>-1</v>
      </c>
      <c r="M1934">
        <v>-1</v>
      </c>
      <c r="N1934">
        <v>-1</v>
      </c>
      <c r="O1934">
        <v>-1</v>
      </c>
      <c r="P1934">
        <v>1</v>
      </c>
      <c r="Q1934">
        <v>-1</v>
      </c>
      <c r="R1934" t="s">
        <v>27</v>
      </c>
      <c r="S1934" t="s">
        <v>2839</v>
      </c>
      <c r="T1934">
        <v>932</v>
      </c>
      <c r="U1934">
        <v>-1</v>
      </c>
      <c r="W1934" s="1" t="s">
        <v>2840</v>
      </c>
      <c r="X1934" t="s">
        <v>2840</v>
      </c>
    </row>
    <row r="1935" spans="2:24" hidden="1" x14ac:dyDescent="0.25">
      <c r="B1935" t="s">
        <v>2837</v>
      </c>
      <c r="C1935" t="s">
        <v>240</v>
      </c>
      <c r="D1935" t="s">
        <v>240</v>
      </c>
      <c r="E1935">
        <v>-1</v>
      </c>
      <c r="F1935" t="s">
        <v>89</v>
      </c>
      <c r="G1935">
        <v>4</v>
      </c>
      <c r="H1935">
        <v>0</v>
      </c>
      <c r="I1935" t="s">
        <v>27</v>
      </c>
      <c r="J1935" t="s">
        <v>28</v>
      </c>
      <c r="K1935">
        <v>8</v>
      </c>
      <c r="L1935">
        <v>-1</v>
      </c>
      <c r="M1935">
        <v>-1</v>
      </c>
      <c r="N1935">
        <v>-1</v>
      </c>
      <c r="O1935">
        <v>-1</v>
      </c>
      <c r="P1935">
        <v>1</v>
      </c>
      <c r="Q1935" t="s">
        <v>98</v>
      </c>
      <c r="S1935" t="s">
        <v>2849</v>
      </c>
      <c r="T1935">
        <v>933</v>
      </c>
      <c r="U1935">
        <v>-1</v>
      </c>
      <c r="W1935" s="1" t="s">
        <v>242</v>
      </c>
      <c r="X1935" t="s">
        <v>242</v>
      </c>
    </row>
    <row r="1936" spans="2:24" hidden="1" x14ac:dyDescent="0.25">
      <c r="B1936" t="s">
        <v>2837</v>
      </c>
      <c r="C1936" t="s">
        <v>267</v>
      </c>
      <c r="D1936" t="s">
        <v>267</v>
      </c>
      <c r="E1936">
        <v>-1</v>
      </c>
      <c r="F1936" t="s">
        <v>82</v>
      </c>
      <c r="G1936">
        <v>4</v>
      </c>
      <c r="H1936">
        <v>0</v>
      </c>
      <c r="I1936" t="s">
        <v>28</v>
      </c>
      <c r="J1936" t="s">
        <v>27</v>
      </c>
      <c r="K1936">
        <v>3</v>
      </c>
      <c r="L1936">
        <v>-1</v>
      </c>
      <c r="M1936">
        <v>-1</v>
      </c>
      <c r="N1936">
        <v>-1</v>
      </c>
      <c r="O1936">
        <v>-1</v>
      </c>
      <c r="P1936">
        <v>1</v>
      </c>
      <c r="Q1936">
        <v>-1</v>
      </c>
      <c r="R1936" t="s">
        <v>27</v>
      </c>
      <c r="S1936" t="s">
        <v>2842</v>
      </c>
      <c r="T1936">
        <v>934</v>
      </c>
      <c r="U1936">
        <v>-1</v>
      </c>
      <c r="W1936" s="1" t="s">
        <v>269</v>
      </c>
      <c r="X1936" t="s">
        <v>269</v>
      </c>
    </row>
    <row r="1937" spans="2:24" hidden="1" x14ac:dyDescent="0.25">
      <c r="B1937" t="s">
        <v>2852</v>
      </c>
      <c r="C1937" t="s">
        <v>230</v>
      </c>
      <c r="D1937" t="s">
        <v>230</v>
      </c>
      <c r="E1937">
        <v>-1</v>
      </c>
      <c r="F1937" t="s">
        <v>120</v>
      </c>
      <c r="G1937">
        <v>26</v>
      </c>
      <c r="H1937">
        <v>6</v>
      </c>
      <c r="I1937" t="s">
        <v>27</v>
      </c>
      <c r="J1937" t="s">
        <v>28</v>
      </c>
      <c r="K1937">
        <v>9</v>
      </c>
      <c r="L1937">
        <v>-1</v>
      </c>
      <c r="M1937">
        <v>-1</v>
      </c>
      <c r="N1937">
        <v>-1</v>
      </c>
      <c r="O1937">
        <v>-1</v>
      </c>
      <c r="P1937">
        <v>2</v>
      </c>
      <c r="Q1937" t="s">
        <v>231</v>
      </c>
      <c r="S1937" t="s">
        <v>2876</v>
      </c>
      <c r="T1937">
        <v>936</v>
      </c>
      <c r="U1937">
        <v>-1</v>
      </c>
      <c r="W1937" s="1" t="s">
        <v>233</v>
      </c>
      <c r="X1937" t="s">
        <v>233</v>
      </c>
    </row>
    <row r="1938" spans="2:24" hidden="1" x14ac:dyDescent="0.25">
      <c r="B1938" t="s">
        <v>2852</v>
      </c>
      <c r="C1938" t="s">
        <v>234</v>
      </c>
      <c r="D1938" t="s">
        <v>234</v>
      </c>
      <c r="E1938">
        <v>-1</v>
      </c>
      <c r="F1938" t="s">
        <v>89</v>
      </c>
      <c r="G1938">
        <v>4</v>
      </c>
      <c r="H1938">
        <v>0</v>
      </c>
      <c r="I1938" t="s">
        <v>27</v>
      </c>
      <c r="J1938" t="s">
        <v>28</v>
      </c>
      <c r="K1938">
        <v>10</v>
      </c>
      <c r="L1938">
        <v>-1</v>
      </c>
      <c r="M1938">
        <v>-1</v>
      </c>
      <c r="N1938">
        <v>-1</v>
      </c>
      <c r="O1938">
        <v>-1</v>
      </c>
      <c r="P1938">
        <v>2</v>
      </c>
      <c r="Q1938" t="s">
        <v>98</v>
      </c>
      <c r="S1938" t="s">
        <v>2877</v>
      </c>
      <c r="T1938">
        <v>937</v>
      </c>
      <c r="U1938">
        <v>-1</v>
      </c>
      <c r="W1938" s="1" t="s">
        <v>236</v>
      </c>
      <c r="X1938" t="s">
        <v>236</v>
      </c>
    </row>
    <row r="1939" spans="2:24" hidden="1" x14ac:dyDescent="0.25">
      <c r="B1939" t="s">
        <v>2852</v>
      </c>
      <c r="C1939" t="s">
        <v>243</v>
      </c>
      <c r="D1939" t="s">
        <v>243</v>
      </c>
      <c r="E1939">
        <v>-1</v>
      </c>
      <c r="F1939" t="s">
        <v>89</v>
      </c>
      <c r="G1939">
        <v>255</v>
      </c>
      <c r="H1939">
        <v>0</v>
      </c>
      <c r="I1939" t="s">
        <v>27</v>
      </c>
      <c r="K1939">
        <v>13</v>
      </c>
      <c r="L1939">
        <v>-1</v>
      </c>
      <c r="M1939">
        <v>-1</v>
      </c>
      <c r="N1939">
        <v>-1</v>
      </c>
      <c r="O1939">
        <v>-1</v>
      </c>
      <c r="P1939">
        <v>1</v>
      </c>
      <c r="Q1939" t="s">
        <v>244</v>
      </c>
      <c r="S1939" t="s">
        <v>2880</v>
      </c>
      <c r="T1939">
        <v>938</v>
      </c>
      <c r="U1939">
        <v>-1</v>
      </c>
      <c r="W1939" s="1" t="s">
        <v>2881</v>
      </c>
      <c r="X1939" t="s">
        <v>2881</v>
      </c>
    </row>
    <row r="1940" spans="2:24" hidden="1" x14ac:dyDescent="0.25">
      <c r="B1940" t="s">
        <v>2852</v>
      </c>
      <c r="C1940" t="s">
        <v>237</v>
      </c>
      <c r="D1940" t="s">
        <v>237</v>
      </c>
      <c r="E1940">
        <v>-1</v>
      </c>
      <c r="F1940" t="s">
        <v>120</v>
      </c>
      <c r="G1940">
        <v>26</v>
      </c>
      <c r="H1940">
        <v>6</v>
      </c>
      <c r="I1940" t="s">
        <v>27</v>
      </c>
      <c r="K1940">
        <v>11</v>
      </c>
      <c r="L1940">
        <v>-1</v>
      </c>
      <c r="M1940">
        <v>-1</v>
      </c>
      <c r="N1940">
        <v>-1</v>
      </c>
      <c r="O1940">
        <v>-1</v>
      </c>
      <c r="P1940">
        <v>1</v>
      </c>
      <c r="Q1940" t="s">
        <v>231</v>
      </c>
      <c r="S1940" t="s">
        <v>2878</v>
      </c>
      <c r="T1940">
        <v>939</v>
      </c>
      <c r="U1940">
        <v>-1</v>
      </c>
      <c r="W1940" s="1" t="s">
        <v>239</v>
      </c>
      <c r="X1940" t="s">
        <v>239</v>
      </c>
    </row>
    <row r="1941" spans="2:24" hidden="1" x14ac:dyDescent="0.25">
      <c r="B1941" t="s">
        <v>2852</v>
      </c>
      <c r="C1941" t="s">
        <v>247</v>
      </c>
      <c r="D1941" t="s">
        <v>247</v>
      </c>
      <c r="E1941" t="s">
        <v>25</v>
      </c>
      <c r="F1941" t="s">
        <v>89</v>
      </c>
      <c r="G1941">
        <v>2000</v>
      </c>
      <c r="H1941">
        <v>0</v>
      </c>
      <c r="I1941" t="s">
        <v>27</v>
      </c>
      <c r="K1941">
        <v>14</v>
      </c>
      <c r="L1941">
        <v>-1</v>
      </c>
      <c r="M1941">
        <v>-1</v>
      </c>
      <c r="N1941">
        <v>-1</v>
      </c>
      <c r="O1941">
        <v>-1</v>
      </c>
      <c r="P1941">
        <v>1</v>
      </c>
      <c r="Q1941" t="s">
        <v>30</v>
      </c>
      <c r="S1941" t="s">
        <v>2882</v>
      </c>
      <c r="T1941">
        <v>940</v>
      </c>
      <c r="U1941">
        <v>-1</v>
      </c>
      <c r="W1941" s="1" t="s">
        <v>2883</v>
      </c>
      <c r="X1941" t="s">
        <v>2883</v>
      </c>
    </row>
    <row r="1942" spans="2:24" hidden="1" x14ac:dyDescent="0.25">
      <c r="B1942" t="s">
        <v>2852</v>
      </c>
      <c r="C1942" t="s">
        <v>2855</v>
      </c>
      <c r="D1942" t="s">
        <v>2855</v>
      </c>
      <c r="E1942" t="s">
        <v>25</v>
      </c>
      <c r="F1942" t="s">
        <v>89</v>
      </c>
      <c r="G1942">
        <v>30</v>
      </c>
      <c r="H1942">
        <v>0</v>
      </c>
      <c r="I1942" t="s">
        <v>27</v>
      </c>
      <c r="K1942">
        <v>2</v>
      </c>
      <c r="L1942">
        <v>-1</v>
      </c>
      <c r="M1942">
        <v>-1</v>
      </c>
      <c r="N1942">
        <v>-1</v>
      </c>
      <c r="O1942">
        <v>-1</v>
      </c>
      <c r="P1942">
        <v>1</v>
      </c>
      <c r="Q1942" t="s">
        <v>30</v>
      </c>
      <c r="S1942" t="s">
        <v>2856</v>
      </c>
      <c r="T1942">
        <v>941</v>
      </c>
      <c r="U1942">
        <v>-1</v>
      </c>
      <c r="W1942" s="1" t="s">
        <v>2857</v>
      </c>
      <c r="X1942" t="s">
        <v>2857</v>
      </c>
    </row>
    <row r="1943" spans="2:24" hidden="1" x14ac:dyDescent="0.25">
      <c r="B1943" t="s">
        <v>2852</v>
      </c>
      <c r="C1943" t="s">
        <v>2873</v>
      </c>
      <c r="D1943" t="s">
        <v>2873</v>
      </c>
      <c r="E1943">
        <v>-1</v>
      </c>
      <c r="F1943" t="s">
        <v>82</v>
      </c>
      <c r="G1943">
        <v>4</v>
      </c>
      <c r="H1943">
        <v>0</v>
      </c>
      <c r="I1943" t="s">
        <v>27</v>
      </c>
      <c r="K1943">
        <v>8</v>
      </c>
      <c r="L1943">
        <v>-1</v>
      </c>
      <c r="M1943">
        <v>-1</v>
      </c>
      <c r="N1943">
        <v>-1</v>
      </c>
      <c r="O1943">
        <v>-1</v>
      </c>
      <c r="P1943">
        <v>1</v>
      </c>
      <c r="Q1943">
        <v>-1</v>
      </c>
      <c r="S1943" t="s">
        <v>2874</v>
      </c>
      <c r="T1943">
        <v>942</v>
      </c>
      <c r="U1943">
        <v>-1</v>
      </c>
      <c r="W1943" s="1" t="s">
        <v>2875</v>
      </c>
      <c r="X1943" t="s">
        <v>2875</v>
      </c>
    </row>
    <row r="1944" spans="2:24" hidden="1" x14ac:dyDescent="0.25">
      <c r="B1944" t="s">
        <v>2852</v>
      </c>
      <c r="C1944" t="s">
        <v>2838</v>
      </c>
      <c r="D1944" t="s">
        <v>2838</v>
      </c>
      <c r="E1944">
        <v>-1</v>
      </c>
      <c r="F1944" t="s">
        <v>89</v>
      </c>
      <c r="G1944">
        <v>2</v>
      </c>
      <c r="H1944">
        <v>0</v>
      </c>
      <c r="I1944" t="s">
        <v>28</v>
      </c>
      <c r="J1944" t="s">
        <v>27</v>
      </c>
      <c r="K1944">
        <v>1</v>
      </c>
      <c r="L1944">
        <v>-1</v>
      </c>
      <c r="M1944">
        <v>-1</v>
      </c>
      <c r="N1944">
        <v>-1</v>
      </c>
      <c r="O1944">
        <v>-1</v>
      </c>
      <c r="P1944">
        <v>1</v>
      </c>
      <c r="Q1944">
        <v>-1</v>
      </c>
      <c r="R1944" t="s">
        <v>27</v>
      </c>
      <c r="S1944" t="s">
        <v>2853</v>
      </c>
      <c r="T1944">
        <v>943</v>
      </c>
      <c r="U1944">
        <v>-1</v>
      </c>
      <c r="W1944" s="1" t="s">
        <v>2854</v>
      </c>
      <c r="X1944" t="s">
        <v>2854</v>
      </c>
    </row>
    <row r="1945" spans="2:24" hidden="1" x14ac:dyDescent="0.25">
      <c r="B1945" t="s">
        <v>2852</v>
      </c>
      <c r="C1945" t="s">
        <v>2858</v>
      </c>
      <c r="D1945" t="s">
        <v>2858</v>
      </c>
      <c r="E1945" t="s">
        <v>25</v>
      </c>
      <c r="F1945" t="s">
        <v>89</v>
      </c>
      <c r="G1945">
        <v>50</v>
      </c>
      <c r="H1945">
        <v>0</v>
      </c>
      <c r="I1945" t="s">
        <v>27</v>
      </c>
      <c r="K1945">
        <v>3</v>
      </c>
      <c r="L1945">
        <v>-1</v>
      </c>
      <c r="M1945">
        <v>-1</v>
      </c>
      <c r="N1945">
        <v>-1</v>
      </c>
      <c r="O1945">
        <v>-1</v>
      </c>
      <c r="P1945">
        <v>1</v>
      </c>
      <c r="Q1945" t="s">
        <v>30</v>
      </c>
      <c r="S1945" t="s">
        <v>2859</v>
      </c>
      <c r="T1945">
        <v>944</v>
      </c>
      <c r="U1945">
        <v>-1</v>
      </c>
      <c r="W1945" s="1" t="s">
        <v>2860</v>
      </c>
      <c r="X1945" t="s">
        <v>2860</v>
      </c>
    </row>
    <row r="1946" spans="2:24" hidden="1" x14ac:dyDescent="0.25">
      <c r="B1946" t="s">
        <v>2852</v>
      </c>
      <c r="C1946" t="s">
        <v>2861</v>
      </c>
      <c r="D1946" t="s">
        <v>2861</v>
      </c>
      <c r="E1946">
        <v>-1</v>
      </c>
      <c r="F1946" t="s">
        <v>89</v>
      </c>
      <c r="G1946">
        <v>100</v>
      </c>
      <c r="H1946">
        <v>0</v>
      </c>
      <c r="I1946" t="s">
        <v>27</v>
      </c>
      <c r="K1946">
        <v>4</v>
      </c>
      <c r="L1946">
        <v>-1</v>
      </c>
      <c r="M1946">
        <v>-1</v>
      </c>
      <c r="N1946">
        <v>-1</v>
      </c>
      <c r="O1946">
        <v>-1</v>
      </c>
      <c r="P1946">
        <v>1</v>
      </c>
      <c r="Q1946">
        <v>-1</v>
      </c>
      <c r="S1946" t="s">
        <v>2862</v>
      </c>
      <c r="T1946">
        <v>945</v>
      </c>
      <c r="U1946">
        <v>-1</v>
      </c>
      <c r="W1946" s="1" t="s">
        <v>2863</v>
      </c>
      <c r="X1946" t="s">
        <v>2863</v>
      </c>
    </row>
    <row r="1947" spans="2:24" hidden="1" x14ac:dyDescent="0.25">
      <c r="B1947" t="s">
        <v>2852</v>
      </c>
      <c r="C1947" t="s">
        <v>2870</v>
      </c>
      <c r="D1947" t="s">
        <v>2870</v>
      </c>
      <c r="E1947">
        <v>-1</v>
      </c>
      <c r="F1947" t="s">
        <v>82</v>
      </c>
      <c r="G1947">
        <v>4</v>
      </c>
      <c r="H1947">
        <v>0</v>
      </c>
      <c r="I1947" t="s">
        <v>27</v>
      </c>
      <c r="K1947">
        <v>7</v>
      </c>
      <c r="L1947">
        <v>-1</v>
      </c>
      <c r="M1947">
        <v>-1</v>
      </c>
      <c r="N1947">
        <v>-1</v>
      </c>
      <c r="O1947">
        <v>-1</v>
      </c>
      <c r="P1947">
        <v>1</v>
      </c>
      <c r="Q1947">
        <v>-1</v>
      </c>
      <c r="S1947" t="s">
        <v>2871</v>
      </c>
      <c r="T1947">
        <v>946</v>
      </c>
      <c r="U1947">
        <v>-1</v>
      </c>
      <c r="W1947" s="1" t="s">
        <v>2872</v>
      </c>
      <c r="X1947" t="s">
        <v>2872</v>
      </c>
    </row>
    <row r="1948" spans="2:24" hidden="1" x14ac:dyDescent="0.25">
      <c r="B1948" t="s">
        <v>2852</v>
      </c>
      <c r="C1948" t="s">
        <v>2867</v>
      </c>
      <c r="D1948" t="s">
        <v>2867</v>
      </c>
      <c r="E1948">
        <v>-1</v>
      </c>
      <c r="F1948" t="s">
        <v>26</v>
      </c>
      <c r="G1948">
        <v>1</v>
      </c>
      <c r="H1948">
        <v>0</v>
      </c>
      <c r="I1948" t="s">
        <v>27</v>
      </c>
      <c r="K1948">
        <v>6</v>
      </c>
      <c r="L1948">
        <v>-1</v>
      </c>
      <c r="M1948">
        <v>-1</v>
      </c>
      <c r="N1948">
        <v>-1</v>
      </c>
      <c r="O1948">
        <v>-1</v>
      </c>
      <c r="P1948">
        <v>1</v>
      </c>
      <c r="Q1948">
        <v>-1</v>
      </c>
      <c r="S1948" t="s">
        <v>2868</v>
      </c>
      <c r="T1948">
        <v>947</v>
      </c>
      <c r="U1948">
        <v>-1</v>
      </c>
      <c r="W1948" s="1" t="s">
        <v>2869</v>
      </c>
      <c r="X1948" t="s">
        <v>2869</v>
      </c>
    </row>
    <row r="1949" spans="2:24" hidden="1" x14ac:dyDescent="0.25">
      <c r="B1949" t="s">
        <v>2852</v>
      </c>
      <c r="C1949" t="s">
        <v>2864</v>
      </c>
      <c r="D1949" t="s">
        <v>2864</v>
      </c>
      <c r="E1949">
        <v>-1</v>
      </c>
      <c r="F1949" t="s">
        <v>26</v>
      </c>
      <c r="G1949">
        <v>1</v>
      </c>
      <c r="H1949">
        <v>0</v>
      </c>
      <c r="I1949" t="s">
        <v>27</v>
      </c>
      <c r="K1949">
        <v>5</v>
      </c>
      <c r="L1949">
        <v>-1</v>
      </c>
      <c r="M1949">
        <v>-1</v>
      </c>
      <c r="N1949">
        <v>-1</v>
      </c>
      <c r="O1949">
        <v>-1</v>
      </c>
      <c r="P1949">
        <v>1</v>
      </c>
      <c r="Q1949">
        <v>-1</v>
      </c>
      <c r="S1949" t="s">
        <v>2865</v>
      </c>
      <c r="T1949">
        <v>948</v>
      </c>
      <c r="U1949">
        <v>-1</v>
      </c>
      <c r="W1949" s="1" t="s">
        <v>2866</v>
      </c>
      <c r="X1949" t="s">
        <v>2866</v>
      </c>
    </row>
    <row r="1950" spans="2:24" hidden="1" x14ac:dyDescent="0.25">
      <c r="B1950" t="s">
        <v>2852</v>
      </c>
      <c r="C1950" t="s">
        <v>240</v>
      </c>
      <c r="D1950" t="s">
        <v>240</v>
      </c>
      <c r="E1950">
        <v>-1</v>
      </c>
      <c r="F1950" t="s">
        <v>89</v>
      </c>
      <c r="G1950">
        <v>4</v>
      </c>
      <c r="H1950">
        <v>0</v>
      </c>
      <c r="I1950" t="s">
        <v>27</v>
      </c>
      <c r="K1950">
        <v>12</v>
      </c>
      <c r="L1950">
        <v>-1</v>
      </c>
      <c r="M1950">
        <v>-1</v>
      </c>
      <c r="N1950">
        <v>-1</v>
      </c>
      <c r="O1950">
        <v>-1</v>
      </c>
      <c r="P1950">
        <v>1</v>
      </c>
      <c r="Q1950" t="s">
        <v>98</v>
      </c>
      <c r="S1950" t="s">
        <v>2879</v>
      </c>
      <c r="T1950">
        <v>949</v>
      </c>
      <c r="U1950">
        <v>-1</v>
      </c>
      <c r="W1950" s="1" t="s">
        <v>242</v>
      </c>
      <c r="X1950" t="s">
        <v>242</v>
      </c>
    </row>
    <row r="1951" spans="2:24" ht="30" hidden="1" x14ac:dyDescent="0.25">
      <c r="B1951" t="s">
        <v>1998</v>
      </c>
      <c r="C1951" t="s">
        <v>897</v>
      </c>
      <c r="D1951" t="s">
        <v>897</v>
      </c>
      <c r="E1951">
        <v>-1</v>
      </c>
      <c r="F1951" t="s">
        <v>89</v>
      </c>
      <c r="G1951">
        <v>2</v>
      </c>
      <c r="H1951">
        <v>0</v>
      </c>
      <c r="I1951" t="s">
        <v>28</v>
      </c>
      <c r="K1951">
        <v>9</v>
      </c>
      <c r="L1951">
        <v>-1</v>
      </c>
      <c r="M1951">
        <v>-1</v>
      </c>
      <c r="N1951">
        <v>-1</v>
      </c>
      <c r="O1951">
        <v>-1</v>
      </c>
      <c r="P1951">
        <v>1</v>
      </c>
      <c r="Q1951">
        <v>-1</v>
      </c>
      <c r="S1951" t="s">
        <v>2896</v>
      </c>
      <c r="T1951">
        <v>951</v>
      </c>
      <c r="U1951">
        <v>-1</v>
      </c>
      <c r="W1951" s="1" t="s">
        <v>899</v>
      </c>
      <c r="X1951" t="s">
        <v>899</v>
      </c>
    </row>
    <row r="1952" spans="2:24" hidden="1" x14ac:dyDescent="0.25">
      <c r="B1952" t="s">
        <v>1998</v>
      </c>
      <c r="C1952" t="s">
        <v>894</v>
      </c>
      <c r="D1952" t="s">
        <v>894</v>
      </c>
      <c r="E1952">
        <v>-1</v>
      </c>
      <c r="F1952" t="s">
        <v>26</v>
      </c>
      <c r="G1952">
        <v>1</v>
      </c>
      <c r="H1952">
        <v>0</v>
      </c>
      <c r="I1952" t="s">
        <v>27</v>
      </c>
      <c r="K1952">
        <v>8</v>
      </c>
      <c r="L1952">
        <v>-1</v>
      </c>
      <c r="M1952">
        <v>-1</v>
      </c>
      <c r="N1952">
        <v>-1</v>
      </c>
      <c r="O1952">
        <v>-1</v>
      </c>
      <c r="P1952">
        <v>1</v>
      </c>
      <c r="Q1952">
        <v>-1</v>
      </c>
      <c r="S1952" t="s">
        <v>2895</v>
      </c>
      <c r="T1952">
        <v>952</v>
      </c>
      <c r="U1952">
        <v>-1</v>
      </c>
      <c r="W1952" s="1" t="s">
        <v>896</v>
      </c>
      <c r="X1952" t="s">
        <v>896</v>
      </c>
    </row>
    <row r="1953" spans="2:24" hidden="1" x14ac:dyDescent="0.25">
      <c r="B1953" t="s">
        <v>1998</v>
      </c>
      <c r="C1953" t="s">
        <v>909</v>
      </c>
      <c r="D1953" t="s">
        <v>909</v>
      </c>
      <c r="E1953">
        <v>-1</v>
      </c>
      <c r="F1953" t="s">
        <v>89</v>
      </c>
      <c r="G1953">
        <v>3</v>
      </c>
      <c r="H1953">
        <v>0</v>
      </c>
      <c r="I1953" t="s">
        <v>27</v>
      </c>
      <c r="J1953" t="s">
        <v>28</v>
      </c>
      <c r="K1953">
        <v>14</v>
      </c>
      <c r="L1953">
        <v>-1</v>
      </c>
      <c r="M1953">
        <v>-1</v>
      </c>
      <c r="N1953">
        <v>-1</v>
      </c>
      <c r="O1953">
        <v>-1</v>
      </c>
      <c r="P1953">
        <v>1</v>
      </c>
      <c r="Q1953" t="s">
        <v>102</v>
      </c>
      <c r="S1953" t="s">
        <v>2903</v>
      </c>
      <c r="T1953">
        <v>953</v>
      </c>
      <c r="U1953">
        <v>-1</v>
      </c>
      <c r="W1953" s="1" t="s">
        <v>2904</v>
      </c>
      <c r="X1953" t="s">
        <v>2904</v>
      </c>
    </row>
    <row r="1954" spans="2:24" hidden="1" x14ac:dyDescent="0.25">
      <c r="B1954" t="s">
        <v>1998</v>
      </c>
      <c r="C1954" t="s">
        <v>906</v>
      </c>
      <c r="D1954" t="s">
        <v>906</v>
      </c>
      <c r="E1954">
        <v>-1</v>
      </c>
      <c r="F1954" t="s">
        <v>89</v>
      </c>
      <c r="G1954">
        <v>3</v>
      </c>
      <c r="H1954">
        <v>0</v>
      </c>
      <c r="I1954" t="s">
        <v>27</v>
      </c>
      <c r="J1954" t="s">
        <v>28</v>
      </c>
      <c r="K1954">
        <v>13</v>
      </c>
      <c r="L1954">
        <v>-1</v>
      </c>
      <c r="M1954">
        <v>-1</v>
      </c>
      <c r="N1954">
        <v>-1</v>
      </c>
      <c r="O1954">
        <v>-1</v>
      </c>
      <c r="P1954">
        <v>1</v>
      </c>
      <c r="Q1954">
        <v>-1</v>
      </c>
      <c r="S1954" t="s">
        <v>2902</v>
      </c>
      <c r="T1954">
        <v>954</v>
      </c>
      <c r="U1954">
        <v>-1</v>
      </c>
      <c r="W1954" s="1" t="s">
        <v>908</v>
      </c>
      <c r="X1954" t="s">
        <v>908</v>
      </c>
    </row>
    <row r="1955" spans="2:24" hidden="1" x14ac:dyDescent="0.25">
      <c r="B1955" t="s">
        <v>1998</v>
      </c>
      <c r="C1955" t="s">
        <v>2336</v>
      </c>
      <c r="D1955" t="s">
        <v>2336</v>
      </c>
      <c r="E1955">
        <v>-1</v>
      </c>
      <c r="F1955" t="s">
        <v>82</v>
      </c>
      <c r="G1955">
        <v>10</v>
      </c>
      <c r="H1955">
        <v>0</v>
      </c>
      <c r="I1955" t="s">
        <v>27</v>
      </c>
      <c r="K1955">
        <v>19</v>
      </c>
      <c r="L1955">
        <v>-1</v>
      </c>
      <c r="M1955">
        <v>-1</v>
      </c>
      <c r="N1955">
        <v>-1</v>
      </c>
      <c r="O1955">
        <v>-1</v>
      </c>
      <c r="P1955">
        <v>1</v>
      </c>
      <c r="Q1955" t="s">
        <v>102</v>
      </c>
      <c r="S1955" t="s">
        <v>2913</v>
      </c>
      <c r="T1955">
        <v>955</v>
      </c>
      <c r="U1955">
        <v>-1</v>
      </c>
      <c r="W1955" s="1" t="s">
        <v>2338</v>
      </c>
      <c r="X1955" t="s">
        <v>2338</v>
      </c>
    </row>
    <row r="1956" spans="2:24" ht="30" hidden="1" x14ac:dyDescent="0.25">
      <c r="B1956" t="s">
        <v>1998</v>
      </c>
      <c r="C1956" t="s">
        <v>282</v>
      </c>
      <c r="D1956" t="s">
        <v>282</v>
      </c>
      <c r="E1956">
        <v>-1</v>
      </c>
      <c r="F1956" t="s">
        <v>89</v>
      </c>
      <c r="G1956">
        <v>15</v>
      </c>
      <c r="H1956">
        <v>0</v>
      </c>
      <c r="I1956" t="s">
        <v>28</v>
      </c>
      <c r="K1956">
        <v>4</v>
      </c>
      <c r="L1956">
        <v>-1</v>
      </c>
      <c r="M1956">
        <v>-1</v>
      </c>
      <c r="N1956">
        <v>-1</v>
      </c>
      <c r="O1956">
        <v>-1</v>
      </c>
      <c r="P1956">
        <v>1</v>
      </c>
      <c r="Q1956">
        <v>-1</v>
      </c>
      <c r="S1956" t="s">
        <v>2890</v>
      </c>
      <c r="T1956">
        <v>956</v>
      </c>
      <c r="U1956">
        <v>-1</v>
      </c>
      <c r="W1956" s="1" t="s">
        <v>2891</v>
      </c>
      <c r="X1956" t="s">
        <v>2891</v>
      </c>
    </row>
    <row r="1957" spans="2:24" hidden="1" x14ac:dyDescent="0.25">
      <c r="B1957" t="s">
        <v>1998</v>
      </c>
      <c r="C1957" t="s">
        <v>2333</v>
      </c>
      <c r="D1957" t="s">
        <v>2333</v>
      </c>
      <c r="E1957">
        <v>-1</v>
      </c>
      <c r="F1957" t="s">
        <v>82</v>
      </c>
      <c r="G1957">
        <v>10</v>
      </c>
      <c r="H1957">
        <v>0</v>
      </c>
      <c r="I1957" t="s">
        <v>27</v>
      </c>
      <c r="K1957">
        <v>18</v>
      </c>
      <c r="L1957">
        <v>-1</v>
      </c>
      <c r="M1957">
        <v>-1</v>
      </c>
      <c r="N1957">
        <v>-1</v>
      </c>
      <c r="O1957">
        <v>-1</v>
      </c>
      <c r="P1957">
        <v>1</v>
      </c>
      <c r="Q1957" t="s">
        <v>102</v>
      </c>
      <c r="S1957" t="s">
        <v>2912</v>
      </c>
      <c r="T1957">
        <v>957</v>
      </c>
      <c r="U1957">
        <v>-1</v>
      </c>
      <c r="W1957" s="1" t="s">
        <v>2335</v>
      </c>
      <c r="X1957" t="s">
        <v>2335</v>
      </c>
    </row>
    <row r="1958" spans="2:24" hidden="1" x14ac:dyDescent="0.25">
      <c r="B1958" t="s">
        <v>1998</v>
      </c>
      <c r="C1958" t="s">
        <v>230</v>
      </c>
      <c r="D1958" t="s">
        <v>230</v>
      </c>
      <c r="E1958">
        <v>-1</v>
      </c>
      <c r="F1958" t="s">
        <v>120</v>
      </c>
      <c r="G1958">
        <v>26</v>
      </c>
      <c r="H1958">
        <v>6</v>
      </c>
      <c r="I1958" t="s">
        <v>27</v>
      </c>
      <c r="K1958">
        <v>29</v>
      </c>
      <c r="L1958">
        <v>-1</v>
      </c>
      <c r="M1958">
        <v>-1</v>
      </c>
      <c r="N1958">
        <v>-1</v>
      </c>
      <c r="O1958">
        <v>-1</v>
      </c>
      <c r="P1958">
        <v>2</v>
      </c>
      <c r="Q1958" t="s">
        <v>231</v>
      </c>
      <c r="S1958" t="s">
        <v>2930</v>
      </c>
      <c r="T1958">
        <v>958</v>
      </c>
      <c r="U1958">
        <v>-1</v>
      </c>
      <c r="W1958" s="1" t="s">
        <v>233</v>
      </c>
      <c r="X1958" t="s">
        <v>233</v>
      </c>
    </row>
    <row r="1959" spans="2:24" hidden="1" x14ac:dyDescent="0.25">
      <c r="B1959" t="s">
        <v>1998</v>
      </c>
      <c r="C1959" t="s">
        <v>234</v>
      </c>
      <c r="D1959" t="s">
        <v>234</v>
      </c>
      <c r="E1959">
        <v>-1</v>
      </c>
      <c r="F1959" t="s">
        <v>89</v>
      </c>
      <c r="G1959">
        <v>4</v>
      </c>
      <c r="H1959">
        <v>0</v>
      </c>
      <c r="I1959" t="s">
        <v>27</v>
      </c>
      <c r="K1959">
        <v>30</v>
      </c>
      <c r="L1959">
        <v>-1</v>
      </c>
      <c r="M1959">
        <v>-1</v>
      </c>
      <c r="N1959">
        <v>-1</v>
      </c>
      <c r="O1959">
        <v>-1</v>
      </c>
      <c r="P1959">
        <v>2</v>
      </c>
      <c r="Q1959" t="s">
        <v>98</v>
      </c>
      <c r="S1959" t="s">
        <v>2931</v>
      </c>
      <c r="T1959">
        <v>959</v>
      </c>
      <c r="U1959">
        <v>-1</v>
      </c>
      <c r="W1959" s="1" t="s">
        <v>236</v>
      </c>
      <c r="X1959" t="s">
        <v>236</v>
      </c>
    </row>
    <row r="1960" spans="2:24" hidden="1" x14ac:dyDescent="0.25">
      <c r="B1960" t="s">
        <v>1998</v>
      </c>
      <c r="C1960" t="s">
        <v>243</v>
      </c>
      <c r="D1960" t="s">
        <v>243</v>
      </c>
      <c r="E1960">
        <v>-1</v>
      </c>
      <c r="F1960" t="s">
        <v>89</v>
      </c>
      <c r="G1960">
        <v>255</v>
      </c>
      <c r="H1960">
        <v>0</v>
      </c>
      <c r="I1960" t="s">
        <v>27</v>
      </c>
      <c r="K1960">
        <v>33</v>
      </c>
      <c r="L1960">
        <v>-1</v>
      </c>
      <c r="M1960">
        <v>-1</v>
      </c>
      <c r="N1960">
        <v>-1</v>
      </c>
      <c r="O1960">
        <v>-1</v>
      </c>
      <c r="P1960">
        <v>1</v>
      </c>
      <c r="Q1960" t="s">
        <v>244</v>
      </c>
      <c r="S1960" t="s">
        <v>2934</v>
      </c>
      <c r="T1960">
        <v>960</v>
      </c>
      <c r="U1960">
        <v>-1</v>
      </c>
      <c r="W1960" s="1" t="s">
        <v>2935</v>
      </c>
      <c r="X1960" t="s">
        <v>2935</v>
      </c>
    </row>
    <row r="1961" spans="2:24" ht="45" hidden="1" x14ac:dyDescent="0.25">
      <c r="B1961" t="s">
        <v>1998</v>
      </c>
      <c r="C1961" t="s">
        <v>903</v>
      </c>
      <c r="D1961" t="s">
        <v>903</v>
      </c>
      <c r="E1961">
        <v>-1</v>
      </c>
      <c r="F1961" t="s">
        <v>26</v>
      </c>
      <c r="G1961">
        <v>1</v>
      </c>
      <c r="H1961">
        <v>0</v>
      </c>
      <c r="I1961" t="s">
        <v>27</v>
      </c>
      <c r="J1961" t="s">
        <v>28</v>
      </c>
      <c r="K1961">
        <v>12</v>
      </c>
      <c r="L1961">
        <v>-1</v>
      </c>
      <c r="M1961">
        <v>-1</v>
      </c>
      <c r="N1961">
        <v>-1</v>
      </c>
      <c r="O1961">
        <v>-1</v>
      </c>
      <c r="P1961">
        <v>1</v>
      </c>
      <c r="Q1961" t="s">
        <v>102</v>
      </c>
      <c r="S1961" t="s">
        <v>2900</v>
      </c>
      <c r="T1961">
        <v>961</v>
      </c>
      <c r="U1961">
        <v>-1</v>
      </c>
      <c r="W1961" s="1" t="s">
        <v>2901</v>
      </c>
      <c r="X1961" t="s">
        <v>2901</v>
      </c>
    </row>
    <row r="1962" spans="2:24" hidden="1" x14ac:dyDescent="0.25">
      <c r="B1962" t="s">
        <v>1998</v>
      </c>
      <c r="C1962" t="s">
        <v>2357</v>
      </c>
      <c r="D1962" t="s">
        <v>2357</v>
      </c>
      <c r="E1962">
        <v>-1</v>
      </c>
      <c r="F1962" t="s">
        <v>89</v>
      </c>
      <c r="G1962">
        <v>2</v>
      </c>
      <c r="H1962">
        <v>0</v>
      </c>
      <c r="I1962" t="s">
        <v>27</v>
      </c>
      <c r="J1962" t="s">
        <v>28</v>
      </c>
      <c r="K1962">
        <v>28</v>
      </c>
      <c r="L1962">
        <v>-1</v>
      </c>
      <c r="M1962">
        <v>-1</v>
      </c>
      <c r="N1962">
        <v>-1</v>
      </c>
      <c r="O1962">
        <v>-1</v>
      </c>
      <c r="P1962">
        <v>1</v>
      </c>
      <c r="Q1962">
        <v>-1</v>
      </c>
      <c r="S1962" t="s">
        <v>2928</v>
      </c>
      <c r="T1962">
        <v>1258</v>
      </c>
      <c r="U1962">
        <v>-1</v>
      </c>
      <c r="V1962">
        <v>-1</v>
      </c>
      <c r="W1962" s="1" t="s">
        <v>2929</v>
      </c>
      <c r="X1962" t="s">
        <v>2360</v>
      </c>
    </row>
    <row r="1963" spans="2:24" ht="30" hidden="1" x14ac:dyDescent="0.25">
      <c r="B1963" t="s">
        <v>1998</v>
      </c>
      <c r="C1963" t="s">
        <v>2807</v>
      </c>
      <c r="D1963" t="s">
        <v>2807</v>
      </c>
      <c r="E1963">
        <v>-1</v>
      </c>
      <c r="F1963" t="s">
        <v>89</v>
      </c>
      <c r="G1963">
        <v>2</v>
      </c>
      <c r="H1963">
        <v>0</v>
      </c>
      <c r="I1963" t="s">
        <v>28</v>
      </c>
      <c r="J1963" t="s">
        <v>28</v>
      </c>
      <c r="K1963">
        <v>11</v>
      </c>
      <c r="L1963">
        <v>-1</v>
      </c>
      <c r="M1963">
        <v>-1</v>
      </c>
      <c r="N1963">
        <v>-1</v>
      </c>
      <c r="O1963">
        <v>-1</v>
      </c>
      <c r="P1963">
        <v>1</v>
      </c>
      <c r="Q1963">
        <v>-1</v>
      </c>
      <c r="S1963" t="s">
        <v>2898</v>
      </c>
      <c r="T1963">
        <v>962</v>
      </c>
      <c r="U1963">
        <v>-1</v>
      </c>
      <c r="W1963" s="1" t="s">
        <v>2899</v>
      </c>
      <c r="X1963" t="s">
        <v>2899</v>
      </c>
    </row>
    <row r="1964" spans="2:24" ht="30" hidden="1" x14ac:dyDescent="0.25">
      <c r="B1964" t="s">
        <v>1998</v>
      </c>
      <c r="C1964" t="s">
        <v>2342</v>
      </c>
      <c r="D1964" t="s">
        <v>2342</v>
      </c>
      <c r="E1964">
        <v>-1</v>
      </c>
      <c r="F1964" t="s">
        <v>26</v>
      </c>
      <c r="G1964">
        <v>1</v>
      </c>
      <c r="H1964">
        <v>0</v>
      </c>
      <c r="I1964" t="s">
        <v>27</v>
      </c>
      <c r="K1964">
        <v>21</v>
      </c>
      <c r="L1964">
        <v>-1</v>
      </c>
      <c r="M1964">
        <v>-1</v>
      </c>
      <c r="N1964">
        <v>-1</v>
      </c>
      <c r="O1964">
        <v>-1</v>
      </c>
      <c r="P1964">
        <v>1</v>
      </c>
      <c r="Q1964" t="s">
        <v>102</v>
      </c>
      <c r="S1964" t="s">
        <v>2916</v>
      </c>
      <c r="T1964">
        <v>963</v>
      </c>
      <c r="U1964">
        <v>-1</v>
      </c>
      <c r="W1964" s="1" t="s">
        <v>2917</v>
      </c>
      <c r="X1964" t="s">
        <v>2917</v>
      </c>
    </row>
    <row r="1965" spans="2:24" ht="30" hidden="1" x14ac:dyDescent="0.25">
      <c r="B1965" t="s">
        <v>1998</v>
      </c>
      <c r="C1965" t="s">
        <v>2339</v>
      </c>
      <c r="D1965" t="s">
        <v>2339</v>
      </c>
      <c r="E1965">
        <v>-1</v>
      </c>
      <c r="F1965" t="s">
        <v>26</v>
      </c>
      <c r="G1965">
        <v>1</v>
      </c>
      <c r="H1965">
        <v>0</v>
      </c>
      <c r="I1965" t="s">
        <v>27</v>
      </c>
      <c r="K1965">
        <v>20</v>
      </c>
      <c r="L1965">
        <v>-1</v>
      </c>
      <c r="M1965">
        <v>-1</v>
      </c>
      <c r="N1965">
        <v>-1</v>
      </c>
      <c r="O1965">
        <v>-1</v>
      </c>
      <c r="P1965">
        <v>1</v>
      </c>
      <c r="Q1965" t="s">
        <v>102</v>
      </c>
      <c r="S1965" t="s">
        <v>2914</v>
      </c>
      <c r="T1965">
        <v>964</v>
      </c>
      <c r="U1965">
        <v>-1</v>
      </c>
      <c r="W1965" s="1" t="s">
        <v>2915</v>
      </c>
      <c r="X1965" t="s">
        <v>2915</v>
      </c>
    </row>
    <row r="1966" spans="2:24" hidden="1" x14ac:dyDescent="0.25">
      <c r="B1966" t="s">
        <v>1998</v>
      </c>
      <c r="C1966" t="s">
        <v>237</v>
      </c>
      <c r="D1966" t="s">
        <v>237</v>
      </c>
      <c r="E1966">
        <v>-1</v>
      </c>
      <c r="F1966" t="s">
        <v>120</v>
      </c>
      <c r="G1966">
        <v>26</v>
      </c>
      <c r="H1966">
        <v>6</v>
      </c>
      <c r="I1966" t="s">
        <v>27</v>
      </c>
      <c r="K1966">
        <v>31</v>
      </c>
      <c r="L1966">
        <v>-1</v>
      </c>
      <c r="M1966">
        <v>-1</v>
      </c>
      <c r="N1966">
        <v>-1</v>
      </c>
      <c r="O1966">
        <v>-1</v>
      </c>
      <c r="P1966">
        <v>1</v>
      </c>
      <c r="Q1966" t="s">
        <v>231</v>
      </c>
      <c r="S1966" t="s">
        <v>2932</v>
      </c>
      <c r="T1966">
        <v>965</v>
      </c>
      <c r="U1966">
        <v>-1</v>
      </c>
      <c r="W1966" s="1" t="s">
        <v>239</v>
      </c>
      <c r="X1966" t="s">
        <v>239</v>
      </c>
    </row>
    <row r="1967" spans="2:24" hidden="1" x14ac:dyDescent="0.25">
      <c r="B1967" t="s">
        <v>1998</v>
      </c>
      <c r="C1967" t="s">
        <v>247</v>
      </c>
      <c r="D1967" t="s">
        <v>247</v>
      </c>
      <c r="E1967" t="s">
        <v>25</v>
      </c>
      <c r="F1967" t="s">
        <v>89</v>
      </c>
      <c r="G1967">
        <v>2000</v>
      </c>
      <c r="H1967">
        <v>0</v>
      </c>
      <c r="I1967" t="s">
        <v>27</v>
      </c>
      <c r="K1967">
        <v>34</v>
      </c>
      <c r="L1967">
        <v>-1</v>
      </c>
      <c r="M1967">
        <v>-1</v>
      </c>
      <c r="N1967">
        <v>-1</v>
      </c>
      <c r="O1967">
        <v>-1</v>
      </c>
      <c r="P1967">
        <v>1</v>
      </c>
      <c r="Q1967" t="s">
        <v>30</v>
      </c>
      <c r="S1967" t="s">
        <v>2936</v>
      </c>
      <c r="T1967">
        <v>966</v>
      </c>
      <c r="U1967">
        <v>-1</v>
      </c>
      <c r="W1967" s="1" t="s">
        <v>2937</v>
      </c>
      <c r="X1967" t="s">
        <v>2937</v>
      </c>
    </row>
    <row r="1968" spans="2:24" ht="30" hidden="1" x14ac:dyDescent="0.25">
      <c r="B1968" t="s">
        <v>1998</v>
      </c>
      <c r="C1968" t="s">
        <v>891</v>
      </c>
      <c r="D1968" t="s">
        <v>891</v>
      </c>
      <c r="E1968">
        <v>-1</v>
      </c>
      <c r="F1968" t="s">
        <v>89</v>
      </c>
      <c r="G1968">
        <v>10</v>
      </c>
      <c r="H1968">
        <v>0</v>
      </c>
      <c r="I1968" t="s">
        <v>27</v>
      </c>
      <c r="K1968">
        <v>7</v>
      </c>
      <c r="L1968">
        <v>-1</v>
      </c>
      <c r="M1968">
        <v>-1</v>
      </c>
      <c r="N1968">
        <v>-1</v>
      </c>
      <c r="O1968">
        <v>-1</v>
      </c>
      <c r="P1968">
        <v>1</v>
      </c>
      <c r="Q1968">
        <v>-1</v>
      </c>
      <c r="S1968" t="s">
        <v>1999</v>
      </c>
      <c r="T1968">
        <v>967</v>
      </c>
      <c r="U1968">
        <v>-1</v>
      </c>
      <c r="W1968" s="1" t="s">
        <v>893</v>
      </c>
      <c r="X1968" t="s">
        <v>893</v>
      </c>
    </row>
    <row r="1969" spans="2:24" hidden="1" x14ac:dyDescent="0.25">
      <c r="B1969" t="s">
        <v>1998</v>
      </c>
      <c r="C1969" t="s">
        <v>888</v>
      </c>
      <c r="D1969" t="s">
        <v>888</v>
      </c>
      <c r="E1969">
        <v>-1</v>
      </c>
      <c r="F1969" t="s">
        <v>26</v>
      </c>
      <c r="G1969">
        <v>1</v>
      </c>
      <c r="H1969">
        <v>0</v>
      </c>
      <c r="I1969" t="s">
        <v>27</v>
      </c>
      <c r="K1969">
        <v>6</v>
      </c>
      <c r="L1969">
        <v>-1</v>
      </c>
      <c r="M1969">
        <v>-1</v>
      </c>
      <c r="N1969">
        <v>-1</v>
      </c>
      <c r="O1969">
        <v>-1</v>
      </c>
      <c r="P1969">
        <v>1</v>
      </c>
      <c r="Q1969">
        <v>-1</v>
      </c>
      <c r="S1969" t="s">
        <v>2894</v>
      </c>
      <c r="T1969">
        <v>968</v>
      </c>
      <c r="U1969">
        <v>-1</v>
      </c>
      <c r="W1969" s="1" t="s">
        <v>890</v>
      </c>
      <c r="X1969" t="s">
        <v>890</v>
      </c>
    </row>
    <row r="1970" spans="2:24" hidden="1" x14ac:dyDescent="0.25">
      <c r="B1970" t="s">
        <v>1998</v>
      </c>
      <c r="C1970" t="s">
        <v>2369</v>
      </c>
      <c r="D1970" t="s">
        <v>2369</v>
      </c>
      <c r="E1970">
        <v>-1</v>
      </c>
      <c r="F1970" t="s">
        <v>89</v>
      </c>
      <c r="G1970">
        <v>30</v>
      </c>
      <c r="H1970">
        <v>0</v>
      </c>
      <c r="I1970" t="s">
        <v>28</v>
      </c>
      <c r="K1970">
        <v>3</v>
      </c>
      <c r="L1970">
        <v>-1</v>
      </c>
      <c r="M1970">
        <v>-1</v>
      </c>
      <c r="N1970">
        <v>-1</v>
      </c>
      <c r="O1970">
        <v>-1</v>
      </c>
      <c r="P1970">
        <v>1</v>
      </c>
      <c r="Q1970">
        <v>-1</v>
      </c>
      <c r="S1970" t="s">
        <v>2889</v>
      </c>
      <c r="T1970">
        <v>969</v>
      </c>
      <c r="U1970">
        <v>-1</v>
      </c>
      <c r="W1970" s="1" t="s">
        <v>2371</v>
      </c>
      <c r="X1970" t="s">
        <v>2371</v>
      </c>
    </row>
    <row r="1971" spans="2:24" ht="45" hidden="1" x14ac:dyDescent="0.25">
      <c r="B1971" t="s">
        <v>1998</v>
      </c>
      <c r="C1971" t="s">
        <v>574</v>
      </c>
      <c r="D1971" t="s">
        <v>574</v>
      </c>
      <c r="E1971">
        <v>-1</v>
      </c>
      <c r="F1971" t="s">
        <v>38</v>
      </c>
      <c r="G1971">
        <v>10</v>
      </c>
      <c r="H1971">
        <v>0</v>
      </c>
      <c r="I1971" t="s">
        <v>27</v>
      </c>
      <c r="K1971">
        <v>22</v>
      </c>
      <c r="L1971">
        <v>-1</v>
      </c>
      <c r="M1971">
        <v>-1</v>
      </c>
      <c r="N1971">
        <v>-1</v>
      </c>
      <c r="O1971">
        <v>-1</v>
      </c>
      <c r="P1971">
        <v>1</v>
      </c>
      <c r="Q1971" t="s">
        <v>102</v>
      </c>
      <c r="S1971" t="s">
        <v>2000</v>
      </c>
      <c r="T1971">
        <v>970</v>
      </c>
      <c r="U1971">
        <v>-1</v>
      </c>
      <c r="W1971" s="1" t="s">
        <v>2001</v>
      </c>
      <c r="X1971" t="s">
        <v>2001</v>
      </c>
    </row>
    <row r="1972" spans="2:24" ht="30" hidden="1" x14ac:dyDescent="0.25">
      <c r="B1972" t="s">
        <v>1998</v>
      </c>
      <c r="C1972" t="s">
        <v>924</v>
      </c>
      <c r="D1972" t="s">
        <v>924</v>
      </c>
      <c r="E1972">
        <v>-1</v>
      </c>
      <c r="F1972" t="s">
        <v>26</v>
      </c>
      <c r="G1972">
        <v>1</v>
      </c>
      <c r="H1972">
        <v>0</v>
      </c>
      <c r="I1972" t="s">
        <v>27</v>
      </c>
      <c r="K1972">
        <v>23</v>
      </c>
      <c r="L1972">
        <v>-1</v>
      </c>
      <c r="M1972">
        <v>-1</v>
      </c>
      <c r="N1972">
        <v>-1</v>
      </c>
      <c r="O1972">
        <v>-1</v>
      </c>
      <c r="P1972">
        <v>1</v>
      </c>
      <c r="Q1972" t="s">
        <v>102</v>
      </c>
      <c r="S1972" t="s">
        <v>2918</v>
      </c>
      <c r="T1972">
        <v>971</v>
      </c>
      <c r="U1972">
        <v>-1</v>
      </c>
      <c r="W1972" s="1" t="s">
        <v>2919</v>
      </c>
      <c r="X1972" t="s">
        <v>2919</v>
      </c>
    </row>
    <row r="1973" spans="2:24" ht="30" hidden="1" x14ac:dyDescent="0.25">
      <c r="B1973" t="s">
        <v>1998</v>
      </c>
      <c r="C1973" t="s">
        <v>927</v>
      </c>
      <c r="D1973" t="s">
        <v>927</v>
      </c>
      <c r="E1973">
        <v>-1</v>
      </c>
      <c r="F1973" t="s">
        <v>26</v>
      </c>
      <c r="G1973">
        <v>1</v>
      </c>
      <c r="H1973">
        <v>0</v>
      </c>
      <c r="I1973" t="s">
        <v>27</v>
      </c>
      <c r="K1973">
        <v>24</v>
      </c>
      <c r="L1973">
        <v>-1</v>
      </c>
      <c r="M1973">
        <v>-1</v>
      </c>
      <c r="N1973">
        <v>-1</v>
      </c>
      <c r="O1973">
        <v>-1</v>
      </c>
      <c r="P1973">
        <v>1</v>
      </c>
      <c r="Q1973" t="s">
        <v>102</v>
      </c>
      <c r="S1973" t="s">
        <v>2920</v>
      </c>
      <c r="T1973">
        <v>972</v>
      </c>
      <c r="U1973">
        <v>-1</v>
      </c>
      <c r="W1973" s="1" t="s">
        <v>2921</v>
      </c>
      <c r="X1973" t="s">
        <v>2921</v>
      </c>
    </row>
    <row r="1974" spans="2:24" ht="30" hidden="1" x14ac:dyDescent="0.25">
      <c r="B1974" t="s">
        <v>1998</v>
      </c>
      <c r="C1974" t="s">
        <v>2126</v>
      </c>
      <c r="D1974" t="s">
        <v>2126</v>
      </c>
      <c r="E1974">
        <v>-1</v>
      </c>
      <c r="F1974" t="s">
        <v>26</v>
      </c>
      <c r="G1974">
        <v>1</v>
      </c>
      <c r="H1974">
        <v>0</v>
      </c>
      <c r="I1974" t="s">
        <v>27</v>
      </c>
      <c r="K1974">
        <v>25</v>
      </c>
      <c r="L1974">
        <v>-1</v>
      </c>
      <c r="M1974">
        <v>-1</v>
      </c>
      <c r="N1974">
        <v>-1</v>
      </c>
      <c r="O1974">
        <v>-1</v>
      </c>
      <c r="P1974">
        <v>1</v>
      </c>
      <c r="Q1974" t="s">
        <v>102</v>
      </c>
      <c r="S1974" t="s">
        <v>2922</v>
      </c>
      <c r="T1974">
        <v>973</v>
      </c>
      <c r="U1974">
        <v>-1</v>
      </c>
      <c r="W1974" s="1" t="s">
        <v>2923</v>
      </c>
      <c r="X1974" t="s">
        <v>2923</v>
      </c>
    </row>
    <row r="1975" spans="2:24" ht="30" hidden="1" x14ac:dyDescent="0.25">
      <c r="B1975" t="s">
        <v>1998</v>
      </c>
      <c r="C1975" t="s">
        <v>930</v>
      </c>
      <c r="D1975" t="s">
        <v>930</v>
      </c>
      <c r="E1975">
        <v>-1</v>
      </c>
      <c r="F1975" t="s">
        <v>26</v>
      </c>
      <c r="G1975">
        <v>1</v>
      </c>
      <c r="H1975">
        <v>0</v>
      </c>
      <c r="I1975" t="s">
        <v>27</v>
      </c>
      <c r="K1975">
        <v>26</v>
      </c>
      <c r="L1975">
        <v>-1</v>
      </c>
      <c r="M1975">
        <v>-1</v>
      </c>
      <c r="N1975">
        <v>-1</v>
      </c>
      <c r="O1975">
        <v>-1</v>
      </c>
      <c r="P1975">
        <v>1</v>
      </c>
      <c r="Q1975" t="s">
        <v>102</v>
      </c>
      <c r="S1975" t="s">
        <v>2924</v>
      </c>
      <c r="T1975">
        <v>974</v>
      </c>
      <c r="U1975">
        <v>-1</v>
      </c>
      <c r="W1975" s="1" t="s">
        <v>2925</v>
      </c>
      <c r="X1975" t="s">
        <v>2925</v>
      </c>
    </row>
    <row r="1976" spans="2:24" ht="30" hidden="1" x14ac:dyDescent="0.25">
      <c r="B1976" t="s">
        <v>1998</v>
      </c>
      <c r="C1976" t="s">
        <v>2129</v>
      </c>
      <c r="D1976" t="s">
        <v>2129</v>
      </c>
      <c r="E1976">
        <v>-1</v>
      </c>
      <c r="F1976" t="s">
        <v>26</v>
      </c>
      <c r="G1976">
        <v>1</v>
      </c>
      <c r="H1976">
        <v>0</v>
      </c>
      <c r="I1976" t="s">
        <v>27</v>
      </c>
      <c r="K1976">
        <v>27</v>
      </c>
      <c r="L1976">
        <v>-1</v>
      </c>
      <c r="M1976">
        <v>-1</v>
      </c>
      <c r="N1976">
        <v>-1</v>
      </c>
      <c r="O1976">
        <v>-1</v>
      </c>
      <c r="P1976">
        <v>1</v>
      </c>
      <c r="Q1976" t="s">
        <v>102</v>
      </c>
      <c r="S1976" t="s">
        <v>2926</v>
      </c>
      <c r="T1976">
        <v>975</v>
      </c>
      <c r="U1976">
        <v>-1</v>
      </c>
      <c r="W1976" s="1" t="s">
        <v>2927</v>
      </c>
      <c r="X1976" t="s">
        <v>2927</v>
      </c>
    </row>
    <row r="1977" spans="2:24" ht="30" hidden="1" x14ac:dyDescent="0.25">
      <c r="B1977" t="s">
        <v>1998</v>
      </c>
      <c r="C1977" t="s">
        <v>565</v>
      </c>
      <c r="D1977" t="s">
        <v>565</v>
      </c>
      <c r="E1977">
        <v>-1</v>
      </c>
      <c r="F1977" t="s">
        <v>82</v>
      </c>
      <c r="G1977">
        <v>4</v>
      </c>
      <c r="H1977">
        <v>0</v>
      </c>
      <c r="I1977" t="s">
        <v>27</v>
      </c>
      <c r="K1977">
        <v>5</v>
      </c>
      <c r="L1977">
        <v>-1</v>
      </c>
      <c r="M1977">
        <v>-1</v>
      </c>
      <c r="N1977">
        <v>-1</v>
      </c>
      <c r="O1977">
        <v>-1</v>
      </c>
      <c r="P1977">
        <v>1</v>
      </c>
      <c r="Q1977" t="s">
        <v>547</v>
      </c>
      <c r="S1977" t="s">
        <v>2892</v>
      </c>
      <c r="T1977">
        <v>976</v>
      </c>
      <c r="U1977">
        <v>-1</v>
      </c>
      <c r="W1977" s="1" t="s">
        <v>2893</v>
      </c>
      <c r="X1977" t="s">
        <v>2893</v>
      </c>
    </row>
    <row r="1978" spans="2:24" hidden="1" x14ac:dyDescent="0.25">
      <c r="B1978" t="s">
        <v>1998</v>
      </c>
      <c r="C1978" t="s">
        <v>240</v>
      </c>
      <c r="D1978" t="s">
        <v>240</v>
      </c>
      <c r="E1978">
        <v>-1</v>
      </c>
      <c r="F1978" t="s">
        <v>89</v>
      </c>
      <c r="G1978">
        <v>4</v>
      </c>
      <c r="H1978">
        <v>0</v>
      </c>
      <c r="I1978" t="s">
        <v>27</v>
      </c>
      <c r="K1978">
        <v>32</v>
      </c>
      <c r="L1978">
        <v>-1</v>
      </c>
      <c r="M1978">
        <v>-1</v>
      </c>
      <c r="N1978">
        <v>-1</v>
      </c>
      <c r="O1978">
        <v>-1</v>
      </c>
      <c r="P1978">
        <v>1</v>
      </c>
      <c r="Q1978" t="s">
        <v>98</v>
      </c>
      <c r="S1978" t="s">
        <v>2933</v>
      </c>
      <c r="T1978">
        <v>977</v>
      </c>
      <c r="U1978">
        <v>-1</v>
      </c>
      <c r="W1978" s="1" t="s">
        <v>242</v>
      </c>
      <c r="X1978" t="s">
        <v>242</v>
      </c>
    </row>
    <row r="1979" spans="2:24" hidden="1" x14ac:dyDescent="0.25">
      <c r="B1979" t="s">
        <v>1998</v>
      </c>
      <c r="C1979" t="s">
        <v>2886</v>
      </c>
      <c r="D1979" t="s">
        <v>2886</v>
      </c>
      <c r="E1979">
        <v>-1</v>
      </c>
      <c r="F1979" t="s">
        <v>89</v>
      </c>
      <c r="G1979">
        <v>30</v>
      </c>
      <c r="H1979">
        <v>0</v>
      </c>
      <c r="I1979" t="s">
        <v>28</v>
      </c>
      <c r="K1979">
        <v>2</v>
      </c>
      <c r="L1979">
        <v>-1</v>
      </c>
      <c r="M1979">
        <v>-1</v>
      </c>
      <c r="N1979">
        <v>-1</v>
      </c>
      <c r="O1979">
        <v>-1</v>
      </c>
      <c r="P1979">
        <v>1</v>
      </c>
      <c r="Q1979">
        <v>-1</v>
      </c>
      <c r="S1979" t="s">
        <v>2887</v>
      </c>
      <c r="T1979">
        <v>978</v>
      </c>
      <c r="U1979">
        <v>-1</v>
      </c>
      <c r="W1979" s="1" t="s">
        <v>2888</v>
      </c>
      <c r="X1979" t="s">
        <v>2888</v>
      </c>
    </row>
    <row r="1980" spans="2:24" hidden="1" x14ac:dyDescent="0.25">
      <c r="B1980" t="s">
        <v>1998</v>
      </c>
      <c r="C1980" t="s">
        <v>2320</v>
      </c>
      <c r="D1980" t="s">
        <v>2320</v>
      </c>
      <c r="E1980">
        <v>-1</v>
      </c>
      <c r="F1980" t="s">
        <v>89</v>
      </c>
      <c r="G1980">
        <v>30</v>
      </c>
      <c r="H1980">
        <v>0</v>
      </c>
      <c r="I1980" t="s">
        <v>28</v>
      </c>
      <c r="J1980" t="s">
        <v>27</v>
      </c>
      <c r="K1980">
        <v>1</v>
      </c>
      <c r="L1980">
        <v>-1</v>
      </c>
      <c r="M1980">
        <v>-1</v>
      </c>
      <c r="N1980">
        <v>-1</v>
      </c>
      <c r="O1980">
        <v>-1</v>
      </c>
      <c r="P1980">
        <v>1</v>
      </c>
      <c r="Q1980" t="s">
        <v>244</v>
      </c>
      <c r="R1980" t="s">
        <v>27</v>
      </c>
      <c r="S1980" t="s">
        <v>2884</v>
      </c>
      <c r="T1980">
        <v>979</v>
      </c>
      <c r="U1980">
        <v>-1</v>
      </c>
      <c r="W1980" s="1" t="s">
        <v>2885</v>
      </c>
      <c r="X1980" t="s">
        <v>2885</v>
      </c>
    </row>
    <row r="1981" spans="2:24" hidden="1" x14ac:dyDescent="0.25">
      <c r="B1981" t="s">
        <v>1998</v>
      </c>
      <c r="C1981" t="s">
        <v>2909</v>
      </c>
      <c r="D1981" t="s">
        <v>2909</v>
      </c>
      <c r="E1981">
        <v>-1</v>
      </c>
      <c r="F1981" t="s">
        <v>26</v>
      </c>
      <c r="G1981">
        <v>1</v>
      </c>
      <c r="H1981">
        <v>0</v>
      </c>
      <c r="I1981" t="s">
        <v>27</v>
      </c>
      <c r="K1981">
        <v>17</v>
      </c>
      <c r="L1981">
        <v>-1</v>
      </c>
      <c r="M1981">
        <v>-1</v>
      </c>
      <c r="N1981">
        <v>-1</v>
      </c>
      <c r="O1981">
        <v>-1</v>
      </c>
      <c r="P1981">
        <v>1</v>
      </c>
      <c r="Q1981">
        <v>-1</v>
      </c>
      <c r="S1981" t="s">
        <v>2910</v>
      </c>
      <c r="T1981">
        <v>980</v>
      </c>
      <c r="U1981">
        <v>-1</v>
      </c>
      <c r="W1981" s="1" t="s">
        <v>2911</v>
      </c>
      <c r="X1981" t="s">
        <v>2911</v>
      </c>
    </row>
    <row r="1982" spans="2:24" ht="30" hidden="1" x14ac:dyDescent="0.25">
      <c r="B1982" t="s">
        <v>1998</v>
      </c>
      <c r="C1982" t="s">
        <v>915</v>
      </c>
      <c r="D1982" t="s">
        <v>915</v>
      </c>
      <c r="E1982">
        <v>-1</v>
      </c>
      <c r="F1982" t="s">
        <v>89</v>
      </c>
      <c r="G1982">
        <v>3</v>
      </c>
      <c r="H1982">
        <v>0</v>
      </c>
      <c r="I1982" t="s">
        <v>27</v>
      </c>
      <c r="J1982" t="s">
        <v>28</v>
      </c>
      <c r="K1982">
        <v>16</v>
      </c>
      <c r="L1982">
        <v>-1</v>
      </c>
      <c r="M1982">
        <v>-1</v>
      </c>
      <c r="N1982">
        <v>-1</v>
      </c>
      <c r="O1982">
        <v>-1</v>
      </c>
      <c r="P1982">
        <v>1</v>
      </c>
      <c r="Q1982">
        <v>-1</v>
      </c>
      <c r="S1982" t="s">
        <v>2907</v>
      </c>
      <c r="T1982">
        <v>981</v>
      </c>
      <c r="U1982">
        <v>-1</v>
      </c>
      <c r="W1982" s="1" t="s">
        <v>2908</v>
      </c>
      <c r="X1982" t="s">
        <v>2908</v>
      </c>
    </row>
    <row r="1983" spans="2:24" hidden="1" x14ac:dyDescent="0.25">
      <c r="B1983" t="s">
        <v>1998</v>
      </c>
      <c r="C1983" t="s">
        <v>912</v>
      </c>
      <c r="D1983" t="s">
        <v>912</v>
      </c>
      <c r="E1983">
        <v>-1</v>
      </c>
      <c r="F1983" t="s">
        <v>120</v>
      </c>
      <c r="G1983">
        <v>10</v>
      </c>
      <c r="H1983">
        <v>0</v>
      </c>
      <c r="I1983" t="s">
        <v>27</v>
      </c>
      <c r="J1983" t="s">
        <v>28</v>
      </c>
      <c r="K1983">
        <v>15</v>
      </c>
      <c r="L1983">
        <v>-1</v>
      </c>
      <c r="M1983">
        <v>-1</v>
      </c>
      <c r="N1983">
        <v>-1</v>
      </c>
      <c r="O1983">
        <v>-1</v>
      </c>
      <c r="P1983">
        <v>1</v>
      </c>
      <c r="Q1983">
        <v>-1</v>
      </c>
      <c r="S1983" t="s">
        <v>2905</v>
      </c>
      <c r="T1983">
        <v>982</v>
      </c>
      <c r="U1983">
        <v>-1</v>
      </c>
      <c r="W1983" s="1" t="s">
        <v>2906</v>
      </c>
      <c r="X1983" t="s">
        <v>2906</v>
      </c>
    </row>
    <row r="1984" spans="2:24" hidden="1" x14ac:dyDescent="0.25">
      <c r="B1984" t="s">
        <v>1998</v>
      </c>
      <c r="C1984" t="s">
        <v>267</v>
      </c>
      <c r="D1984" t="s">
        <v>267</v>
      </c>
      <c r="E1984">
        <v>-1</v>
      </c>
      <c r="F1984" t="s">
        <v>82</v>
      </c>
      <c r="G1984">
        <v>4</v>
      </c>
      <c r="H1984">
        <v>0</v>
      </c>
      <c r="I1984" t="s">
        <v>27</v>
      </c>
      <c r="K1984">
        <v>10</v>
      </c>
      <c r="L1984">
        <v>-1</v>
      </c>
      <c r="M1984">
        <v>-1</v>
      </c>
      <c r="N1984">
        <v>-1</v>
      </c>
      <c r="O1984">
        <v>-1</v>
      </c>
      <c r="P1984">
        <v>1</v>
      </c>
      <c r="Q1984">
        <v>-1</v>
      </c>
      <c r="S1984" t="s">
        <v>2897</v>
      </c>
      <c r="T1984">
        <v>983</v>
      </c>
      <c r="U1984">
        <v>-1</v>
      </c>
      <c r="W1984" s="1" t="s">
        <v>269</v>
      </c>
      <c r="X1984" t="s">
        <v>269</v>
      </c>
    </row>
    <row r="1985" spans="2:24" hidden="1" x14ac:dyDescent="0.25">
      <c r="B1985" t="s">
        <v>2938</v>
      </c>
      <c r="C1985" t="s">
        <v>897</v>
      </c>
      <c r="D1985" t="s">
        <v>897</v>
      </c>
      <c r="E1985">
        <v>-1</v>
      </c>
      <c r="F1985" t="s">
        <v>486</v>
      </c>
      <c r="G1985">
        <v>2</v>
      </c>
      <c r="H1985">
        <v>0</v>
      </c>
      <c r="I1985" t="s">
        <v>28</v>
      </c>
      <c r="J1985" t="s">
        <v>28</v>
      </c>
      <c r="K1985">
        <v>9</v>
      </c>
      <c r="L1985">
        <v>-1</v>
      </c>
      <c r="M1985">
        <v>-1</v>
      </c>
      <c r="N1985">
        <v>-1</v>
      </c>
      <c r="O1985">
        <v>-1</v>
      </c>
      <c r="P1985">
        <v>1</v>
      </c>
      <c r="Q1985">
        <v>-1</v>
      </c>
      <c r="R1985" t="s">
        <v>97</v>
      </c>
      <c r="S1985" t="s">
        <v>2956</v>
      </c>
      <c r="T1985">
        <v>1254</v>
      </c>
      <c r="U1985">
        <v>-1</v>
      </c>
      <c r="V1985">
        <v>-1</v>
      </c>
      <c r="W1985" s="1" t="s">
        <v>2957</v>
      </c>
      <c r="X1985" t="s">
        <v>1189</v>
      </c>
    </row>
    <row r="1986" spans="2:24" hidden="1" x14ac:dyDescent="0.25">
      <c r="B1986" t="s">
        <v>2938</v>
      </c>
      <c r="C1986" t="s">
        <v>894</v>
      </c>
      <c r="D1986" t="s">
        <v>894</v>
      </c>
      <c r="E1986">
        <v>-1</v>
      </c>
      <c r="F1986" t="s">
        <v>2949</v>
      </c>
      <c r="G1986">
        <v>1</v>
      </c>
      <c r="H1986">
        <v>0</v>
      </c>
      <c r="I1986" t="s">
        <v>27</v>
      </c>
      <c r="J1986" t="s">
        <v>28</v>
      </c>
      <c r="K1986">
        <v>8</v>
      </c>
      <c r="L1986">
        <v>-1</v>
      </c>
      <c r="M1986">
        <v>-1</v>
      </c>
      <c r="N1986">
        <v>-1</v>
      </c>
      <c r="O1986">
        <v>-1</v>
      </c>
      <c r="P1986">
        <v>1</v>
      </c>
      <c r="Q1986">
        <v>-1</v>
      </c>
      <c r="R1986" t="s">
        <v>97</v>
      </c>
      <c r="S1986" t="s">
        <v>2954</v>
      </c>
      <c r="T1986">
        <v>1254</v>
      </c>
      <c r="U1986">
        <v>-1</v>
      </c>
      <c r="V1986">
        <v>-1</v>
      </c>
      <c r="W1986" s="1" t="s">
        <v>2955</v>
      </c>
      <c r="X1986" t="s">
        <v>1189</v>
      </c>
    </row>
    <row r="1987" spans="2:24" hidden="1" x14ac:dyDescent="0.25">
      <c r="B1987" t="s">
        <v>2938</v>
      </c>
      <c r="C1987" t="s">
        <v>909</v>
      </c>
      <c r="D1987" t="s">
        <v>909</v>
      </c>
      <c r="E1987">
        <v>-1</v>
      </c>
      <c r="F1987" t="s">
        <v>486</v>
      </c>
      <c r="G1987">
        <v>3</v>
      </c>
      <c r="H1987">
        <v>0</v>
      </c>
      <c r="I1987" t="s">
        <v>27</v>
      </c>
      <c r="J1987" t="s">
        <v>28</v>
      </c>
      <c r="K1987">
        <v>14</v>
      </c>
      <c r="L1987">
        <v>-1</v>
      </c>
      <c r="M1987">
        <v>-1</v>
      </c>
      <c r="N1987">
        <v>-1</v>
      </c>
      <c r="O1987">
        <v>-1</v>
      </c>
      <c r="P1987">
        <v>1</v>
      </c>
      <c r="Q1987">
        <v>-1</v>
      </c>
      <c r="R1987" t="s">
        <v>97</v>
      </c>
      <c r="S1987" t="s">
        <v>2966</v>
      </c>
      <c r="T1987">
        <v>1254</v>
      </c>
      <c r="U1987">
        <v>-1</v>
      </c>
      <c r="V1987">
        <v>-1</v>
      </c>
      <c r="W1987" s="1" t="s">
        <v>2967</v>
      </c>
      <c r="X1987" t="s">
        <v>1189</v>
      </c>
    </row>
    <row r="1988" spans="2:24" hidden="1" x14ac:dyDescent="0.25">
      <c r="B1988" t="s">
        <v>2938</v>
      </c>
      <c r="C1988" t="s">
        <v>906</v>
      </c>
      <c r="D1988" t="s">
        <v>906</v>
      </c>
      <c r="E1988">
        <v>-1</v>
      </c>
      <c r="F1988" t="s">
        <v>486</v>
      </c>
      <c r="G1988">
        <v>3</v>
      </c>
      <c r="H1988">
        <v>0</v>
      </c>
      <c r="I1988" t="s">
        <v>27</v>
      </c>
      <c r="J1988" t="s">
        <v>28</v>
      </c>
      <c r="K1988">
        <v>13</v>
      </c>
      <c r="L1988">
        <v>-1</v>
      </c>
      <c r="M1988">
        <v>-1</v>
      </c>
      <c r="N1988">
        <v>-1</v>
      </c>
      <c r="O1988">
        <v>-1</v>
      </c>
      <c r="P1988">
        <v>1</v>
      </c>
      <c r="Q1988">
        <v>-1</v>
      </c>
      <c r="R1988" t="s">
        <v>97</v>
      </c>
      <c r="S1988" t="s">
        <v>2964</v>
      </c>
      <c r="T1988">
        <v>1254</v>
      </c>
      <c r="U1988">
        <v>-1</v>
      </c>
      <c r="V1988">
        <v>-1</v>
      </c>
      <c r="W1988" s="1" t="s">
        <v>2965</v>
      </c>
      <c r="X1988" t="s">
        <v>1189</v>
      </c>
    </row>
    <row r="1989" spans="2:24" hidden="1" x14ac:dyDescent="0.25">
      <c r="B1989" t="s">
        <v>2938</v>
      </c>
      <c r="C1989" t="s">
        <v>2336</v>
      </c>
      <c r="D1989" t="s">
        <v>2336</v>
      </c>
      <c r="E1989">
        <v>-1</v>
      </c>
      <c r="F1989" t="s">
        <v>490</v>
      </c>
      <c r="G1989">
        <v>10</v>
      </c>
      <c r="H1989">
        <v>0</v>
      </c>
      <c r="I1989" t="s">
        <v>27</v>
      </c>
      <c r="J1989" t="s">
        <v>28</v>
      </c>
      <c r="K1989">
        <v>19</v>
      </c>
      <c r="L1989">
        <v>-1</v>
      </c>
      <c r="M1989">
        <v>-1</v>
      </c>
      <c r="N1989">
        <v>-1</v>
      </c>
      <c r="O1989">
        <v>-1</v>
      </c>
      <c r="P1989">
        <v>1</v>
      </c>
      <c r="Q1989">
        <v>-1</v>
      </c>
      <c r="R1989" t="s">
        <v>97</v>
      </c>
      <c r="S1989" t="s">
        <v>2976</v>
      </c>
      <c r="T1989">
        <v>1254</v>
      </c>
      <c r="U1989">
        <v>-1</v>
      </c>
      <c r="V1989">
        <v>-1</v>
      </c>
      <c r="W1989" s="1" t="s">
        <v>2977</v>
      </c>
      <c r="X1989" t="s">
        <v>1189</v>
      </c>
    </row>
    <row r="1990" spans="2:24" hidden="1" x14ac:dyDescent="0.25">
      <c r="B1990" t="s">
        <v>2938</v>
      </c>
      <c r="C1990" t="s">
        <v>282</v>
      </c>
      <c r="D1990" t="s">
        <v>282</v>
      </c>
      <c r="E1990">
        <v>-1</v>
      </c>
      <c r="F1990" t="s">
        <v>486</v>
      </c>
      <c r="G1990">
        <v>15</v>
      </c>
      <c r="H1990">
        <v>0</v>
      </c>
      <c r="I1990" t="s">
        <v>27</v>
      </c>
      <c r="J1990" t="s">
        <v>28</v>
      </c>
      <c r="K1990">
        <v>4</v>
      </c>
      <c r="L1990">
        <v>-1</v>
      </c>
      <c r="M1990">
        <v>-1</v>
      </c>
      <c r="N1990">
        <v>-1</v>
      </c>
      <c r="O1990">
        <v>-1</v>
      </c>
      <c r="P1990">
        <v>1</v>
      </c>
      <c r="Q1990">
        <v>-1</v>
      </c>
      <c r="R1990" t="s">
        <v>97</v>
      </c>
      <c r="S1990" t="s">
        <v>2945</v>
      </c>
      <c r="T1990">
        <v>1254</v>
      </c>
      <c r="U1990">
        <v>-1</v>
      </c>
      <c r="V1990">
        <v>-1</v>
      </c>
      <c r="W1990" s="1" t="s">
        <v>2946</v>
      </c>
      <c r="X1990" t="s">
        <v>1189</v>
      </c>
    </row>
    <row r="1991" spans="2:24" hidden="1" x14ac:dyDescent="0.25">
      <c r="B1991" t="s">
        <v>2938</v>
      </c>
      <c r="C1991" t="s">
        <v>2333</v>
      </c>
      <c r="D1991" t="s">
        <v>2333</v>
      </c>
      <c r="E1991">
        <v>-1</v>
      </c>
      <c r="F1991" t="s">
        <v>490</v>
      </c>
      <c r="G1991">
        <v>10</v>
      </c>
      <c r="H1991">
        <v>0</v>
      </c>
      <c r="I1991" t="s">
        <v>27</v>
      </c>
      <c r="J1991" t="s">
        <v>28</v>
      </c>
      <c r="K1991">
        <v>18</v>
      </c>
      <c r="L1991">
        <v>-1</v>
      </c>
      <c r="M1991">
        <v>-1</v>
      </c>
      <c r="N1991">
        <v>-1</v>
      </c>
      <c r="O1991">
        <v>-1</v>
      </c>
      <c r="P1991">
        <v>1</v>
      </c>
      <c r="Q1991">
        <v>-1</v>
      </c>
      <c r="R1991" t="s">
        <v>97</v>
      </c>
      <c r="S1991" t="s">
        <v>2974</v>
      </c>
      <c r="T1991">
        <v>1254</v>
      </c>
      <c r="U1991">
        <v>-1</v>
      </c>
      <c r="V1991">
        <v>-1</v>
      </c>
      <c r="W1991" s="1" t="s">
        <v>2975</v>
      </c>
      <c r="X1991" t="s">
        <v>1189</v>
      </c>
    </row>
    <row r="1992" spans="2:24" hidden="1" x14ac:dyDescent="0.25">
      <c r="B1992" t="s">
        <v>2938</v>
      </c>
      <c r="C1992" t="s">
        <v>230</v>
      </c>
      <c r="D1992" t="s">
        <v>230</v>
      </c>
      <c r="E1992">
        <v>-1</v>
      </c>
      <c r="F1992" t="s">
        <v>1787</v>
      </c>
      <c r="G1992">
        <v>19</v>
      </c>
      <c r="H1992">
        <v>0</v>
      </c>
      <c r="I1992" t="s">
        <v>27</v>
      </c>
      <c r="J1992" t="s">
        <v>28</v>
      </c>
      <c r="K1992">
        <v>29</v>
      </c>
      <c r="L1992">
        <v>-1</v>
      </c>
      <c r="M1992">
        <v>-1</v>
      </c>
      <c r="N1992">
        <v>-1</v>
      </c>
      <c r="O1992">
        <v>-1</v>
      </c>
      <c r="P1992">
        <v>1</v>
      </c>
      <c r="Q1992" t="s">
        <v>231</v>
      </c>
      <c r="R1992" t="s">
        <v>97</v>
      </c>
      <c r="S1992" t="s">
        <v>2996</v>
      </c>
      <c r="T1992">
        <v>1254</v>
      </c>
      <c r="U1992">
        <v>-1</v>
      </c>
      <c r="V1992">
        <v>-1</v>
      </c>
      <c r="W1992" s="1" t="s">
        <v>2997</v>
      </c>
      <c r="X1992" t="s">
        <v>1189</v>
      </c>
    </row>
    <row r="1993" spans="2:24" hidden="1" x14ac:dyDescent="0.25">
      <c r="B1993" t="s">
        <v>2938</v>
      </c>
      <c r="C1993" t="s">
        <v>234</v>
      </c>
      <c r="D1993" t="s">
        <v>234</v>
      </c>
      <c r="E1993">
        <v>-1</v>
      </c>
      <c r="F1993" t="s">
        <v>486</v>
      </c>
      <c r="G1993">
        <v>4</v>
      </c>
      <c r="H1993">
        <v>0</v>
      </c>
      <c r="I1993" t="s">
        <v>27</v>
      </c>
      <c r="J1993" t="s">
        <v>28</v>
      </c>
      <c r="K1993">
        <v>30</v>
      </c>
      <c r="L1993">
        <v>-1</v>
      </c>
      <c r="M1993">
        <v>-1</v>
      </c>
      <c r="N1993">
        <v>-1</v>
      </c>
      <c r="O1993">
        <v>-1</v>
      </c>
      <c r="P1993">
        <v>1</v>
      </c>
      <c r="Q1993" t="s">
        <v>98</v>
      </c>
      <c r="R1993" t="s">
        <v>97</v>
      </c>
      <c r="S1993" t="s">
        <v>2998</v>
      </c>
      <c r="T1993">
        <v>1254</v>
      </c>
      <c r="U1993">
        <v>-1</v>
      </c>
      <c r="V1993">
        <v>-1</v>
      </c>
      <c r="W1993" s="1" t="s">
        <v>2999</v>
      </c>
      <c r="X1993" t="s">
        <v>1189</v>
      </c>
    </row>
    <row r="1994" spans="2:24" hidden="1" x14ac:dyDescent="0.25">
      <c r="B1994" t="s">
        <v>2938</v>
      </c>
      <c r="C1994" t="s">
        <v>243</v>
      </c>
      <c r="D1994" t="s">
        <v>243</v>
      </c>
      <c r="E1994">
        <v>-1</v>
      </c>
      <c r="F1994" t="s">
        <v>486</v>
      </c>
      <c r="G1994">
        <v>255</v>
      </c>
      <c r="H1994">
        <v>0</v>
      </c>
      <c r="I1994" t="s">
        <v>27</v>
      </c>
      <c r="J1994" t="s">
        <v>28</v>
      </c>
      <c r="K1994">
        <v>33</v>
      </c>
      <c r="L1994">
        <v>-1</v>
      </c>
      <c r="M1994">
        <v>-1</v>
      </c>
      <c r="N1994">
        <v>-1</v>
      </c>
      <c r="O1994">
        <v>-1</v>
      </c>
      <c r="P1994">
        <v>1</v>
      </c>
      <c r="Q1994" t="s">
        <v>244</v>
      </c>
      <c r="R1994" t="s">
        <v>97</v>
      </c>
      <c r="S1994" t="s">
        <v>3004</v>
      </c>
      <c r="T1994">
        <v>1254</v>
      </c>
      <c r="U1994">
        <v>-1</v>
      </c>
      <c r="V1994">
        <v>-1</v>
      </c>
      <c r="W1994" s="1" t="s">
        <v>3005</v>
      </c>
      <c r="X1994" t="s">
        <v>1189</v>
      </c>
    </row>
    <row r="1995" spans="2:24" hidden="1" x14ac:dyDescent="0.25">
      <c r="B1995" t="s">
        <v>2938</v>
      </c>
      <c r="C1995" t="s">
        <v>903</v>
      </c>
      <c r="D1995" t="s">
        <v>903</v>
      </c>
      <c r="E1995">
        <v>-1</v>
      </c>
      <c r="F1995" t="s">
        <v>2949</v>
      </c>
      <c r="G1995">
        <v>1</v>
      </c>
      <c r="H1995">
        <v>0</v>
      </c>
      <c r="I1995" t="s">
        <v>27</v>
      </c>
      <c r="J1995" t="s">
        <v>28</v>
      </c>
      <c r="K1995">
        <v>12</v>
      </c>
      <c r="L1995">
        <v>-1</v>
      </c>
      <c r="M1995">
        <v>-1</v>
      </c>
      <c r="N1995">
        <v>-1</v>
      </c>
      <c r="O1995">
        <v>-1</v>
      </c>
      <c r="P1995">
        <v>1</v>
      </c>
      <c r="Q1995">
        <v>-1</v>
      </c>
      <c r="R1995" t="s">
        <v>97</v>
      </c>
      <c r="S1995" t="s">
        <v>2962</v>
      </c>
      <c r="T1995">
        <v>1254</v>
      </c>
      <c r="U1995">
        <v>-1</v>
      </c>
      <c r="V1995">
        <v>-1</v>
      </c>
      <c r="W1995" s="1" t="s">
        <v>2963</v>
      </c>
      <c r="X1995" t="s">
        <v>1189</v>
      </c>
    </row>
    <row r="1996" spans="2:24" hidden="1" x14ac:dyDescent="0.25">
      <c r="B1996" t="s">
        <v>2938</v>
      </c>
      <c r="C1996" t="s">
        <v>2357</v>
      </c>
      <c r="D1996" t="s">
        <v>2357</v>
      </c>
      <c r="E1996">
        <v>-1</v>
      </c>
      <c r="F1996" t="s">
        <v>486</v>
      </c>
      <c r="G1996">
        <v>2</v>
      </c>
      <c r="H1996">
        <v>0</v>
      </c>
      <c r="I1996" t="s">
        <v>27</v>
      </c>
      <c r="J1996" t="s">
        <v>28</v>
      </c>
      <c r="K1996">
        <v>28</v>
      </c>
      <c r="L1996">
        <v>-1</v>
      </c>
      <c r="M1996">
        <v>-1</v>
      </c>
      <c r="N1996">
        <v>-1</v>
      </c>
      <c r="O1996">
        <v>-1</v>
      </c>
      <c r="P1996">
        <v>1</v>
      </c>
      <c r="Q1996">
        <v>-1</v>
      </c>
      <c r="R1996" t="s">
        <v>97</v>
      </c>
      <c r="S1996" t="s">
        <v>2994</v>
      </c>
      <c r="T1996">
        <v>581</v>
      </c>
      <c r="U1996">
        <v>-1</v>
      </c>
      <c r="V1996">
        <v>-1</v>
      </c>
      <c r="W1996" s="1" t="s">
        <v>2995</v>
      </c>
      <c r="X1996" t="s">
        <v>2360</v>
      </c>
    </row>
    <row r="1997" spans="2:24" hidden="1" x14ac:dyDescent="0.25">
      <c r="B1997" t="s">
        <v>2938</v>
      </c>
      <c r="C1997" t="s">
        <v>2807</v>
      </c>
      <c r="D1997" t="s">
        <v>2807</v>
      </c>
      <c r="E1997">
        <v>-1</v>
      </c>
      <c r="F1997" t="s">
        <v>486</v>
      </c>
      <c r="G1997">
        <v>2</v>
      </c>
      <c r="H1997">
        <v>0</v>
      </c>
      <c r="I1997" t="s">
        <v>27</v>
      </c>
      <c r="J1997" t="s">
        <v>28</v>
      </c>
      <c r="K1997">
        <v>11</v>
      </c>
      <c r="L1997">
        <v>-1</v>
      </c>
      <c r="M1997">
        <v>-1</v>
      </c>
      <c r="N1997">
        <v>-1</v>
      </c>
      <c r="O1997">
        <v>-1</v>
      </c>
      <c r="P1997">
        <v>1</v>
      </c>
      <c r="Q1997">
        <v>-1</v>
      </c>
      <c r="R1997" t="s">
        <v>97</v>
      </c>
      <c r="S1997" t="s">
        <v>2960</v>
      </c>
      <c r="T1997">
        <v>1254</v>
      </c>
      <c r="U1997">
        <v>-1</v>
      </c>
      <c r="V1997">
        <v>-1</v>
      </c>
      <c r="W1997" s="1" t="s">
        <v>2961</v>
      </c>
      <c r="X1997" t="s">
        <v>1189</v>
      </c>
    </row>
    <row r="1998" spans="2:24" hidden="1" x14ac:dyDescent="0.25">
      <c r="B1998" t="s">
        <v>2938</v>
      </c>
      <c r="C1998" t="s">
        <v>2342</v>
      </c>
      <c r="D1998" t="s">
        <v>2342</v>
      </c>
      <c r="E1998">
        <v>-1</v>
      </c>
      <c r="F1998" t="s">
        <v>2949</v>
      </c>
      <c r="G1998">
        <v>1</v>
      </c>
      <c r="H1998">
        <v>0</v>
      </c>
      <c r="I1998" t="s">
        <v>27</v>
      </c>
      <c r="J1998" t="s">
        <v>28</v>
      </c>
      <c r="K1998">
        <v>21</v>
      </c>
      <c r="L1998">
        <v>-1</v>
      </c>
      <c r="M1998">
        <v>-1</v>
      </c>
      <c r="N1998">
        <v>-1</v>
      </c>
      <c r="O1998">
        <v>-1</v>
      </c>
      <c r="P1998">
        <v>1</v>
      </c>
      <c r="Q1998">
        <v>-1</v>
      </c>
      <c r="R1998" t="s">
        <v>97</v>
      </c>
      <c r="S1998" t="s">
        <v>2980</v>
      </c>
      <c r="T1998">
        <v>1254</v>
      </c>
      <c r="U1998">
        <v>-1</v>
      </c>
      <c r="V1998">
        <v>-1</v>
      </c>
      <c r="W1998" s="1" t="s">
        <v>2981</v>
      </c>
      <c r="X1998" t="s">
        <v>1189</v>
      </c>
    </row>
    <row r="1999" spans="2:24" hidden="1" x14ac:dyDescent="0.25">
      <c r="B1999" t="s">
        <v>2938</v>
      </c>
      <c r="C1999" t="s">
        <v>2339</v>
      </c>
      <c r="D1999" t="s">
        <v>2339</v>
      </c>
      <c r="E1999">
        <v>-1</v>
      </c>
      <c r="F1999" t="s">
        <v>2949</v>
      </c>
      <c r="G1999">
        <v>1</v>
      </c>
      <c r="H1999">
        <v>0</v>
      </c>
      <c r="I1999" t="s">
        <v>27</v>
      </c>
      <c r="J1999" t="s">
        <v>28</v>
      </c>
      <c r="K1999">
        <v>20</v>
      </c>
      <c r="L1999">
        <v>-1</v>
      </c>
      <c r="M1999">
        <v>-1</v>
      </c>
      <c r="N1999">
        <v>-1</v>
      </c>
      <c r="O1999">
        <v>-1</v>
      </c>
      <c r="P1999">
        <v>1</v>
      </c>
      <c r="Q1999">
        <v>-1</v>
      </c>
      <c r="R1999" t="s">
        <v>97</v>
      </c>
      <c r="S1999" t="s">
        <v>2978</v>
      </c>
      <c r="T1999">
        <v>1254</v>
      </c>
      <c r="U1999">
        <v>-1</v>
      </c>
      <c r="V1999">
        <v>-1</v>
      </c>
      <c r="W1999" s="1" t="s">
        <v>2979</v>
      </c>
      <c r="X1999" t="s">
        <v>1189</v>
      </c>
    </row>
    <row r="2000" spans="2:24" hidden="1" x14ac:dyDescent="0.25">
      <c r="B2000" t="s">
        <v>2938</v>
      </c>
      <c r="C2000" t="s">
        <v>237</v>
      </c>
      <c r="D2000" t="s">
        <v>237</v>
      </c>
      <c r="E2000">
        <v>-1</v>
      </c>
      <c r="F2000" t="s">
        <v>1787</v>
      </c>
      <c r="G2000">
        <v>19</v>
      </c>
      <c r="H2000">
        <v>0</v>
      </c>
      <c r="I2000" t="s">
        <v>27</v>
      </c>
      <c r="J2000" t="s">
        <v>28</v>
      </c>
      <c r="K2000">
        <v>31</v>
      </c>
      <c r="L2000">
        <v>-1</v>
      </c>
      <c r="M2000">
        <v>-1</v>
      </c>
      <c r="N2000">
        <v>-1</v>
      </c>
      <c r="O2000">
        <v>-1</v>
      </c>
      <c r="P2000">
        <v>1</v>
      </c>
      <c r="Q2000" t="s">
        <v>231</v>
      </c>
      <c r="R2000" t="s">
        <v>97</v>
      </c>
      <c r="S2000" t="s">
        <v>3000</v>
      </c>
      <c r="T2000">
        <v>1254</v>
      </c>
      <c r="U2000">
        <v>-1</v>
      </c>
      <c r="V2000">
        <v>-1</v>
      </c>
      <c r="W2000" s="1" t="s">
        <v>3001</v>
      </c>
      <c r="X2000" t="s">
        <v>1189</v>
      </c>
    </row>
    <row r="2001" spans="2:24" hidden="1" x14ac:dyDescent="0.25">
      <c r="B2001" t="s">
        <v>2938</v>
      </c>
      <c r="C2001" t="s">
        <v>247</v>
      </c>
      <c r="D2001" t="s">
        <v>247</v>
      </c>
      <c r="E2001" t="s">
        <v>25</v>
      </c>
      <c r="F2001" t="s">
        <v>486</v>
      </c>
      <c r="G2001">
        <v>2000</v>
      </c>
      <c r="H2001">
        <v>0</v>
      </c>
      <c r="I2001" t="s">
        <v>27</v>
      </c>
      <c r="J2001" t="s">
        <v>28</v>
      </c>
      <c r="K2001">
        <v>34</v>
      </c>
      <c r="L2001">
        <v>-1</v>
      </c>
      <c r="M2001">
        <v>-1</v>
      </c>
      <c r="N2001">
        <v>-1</v>
      </c>
      <c r="O2001">
        <v>-1</v>
      </c>
      <c r="P2001">
        <v>1</v>
      </c>
      <c r="Q2001" t="s">
        <v>30</v>
      </c>
      <c r="R2001" t="s">
        <v>97</v>
      </c>
      <c r="S2001" t="s">
        <v>3006</v>
      </c>
      <c r="T2001">
        <v>1254</v>
      </c>
      <c r="U2001">
        <v>-1</v>
      </c>
      <c r="V2001">
        <v>-1</v>
      </c>
      <c r="W2001" s="1" t="s">
        <v>3007</v>
      </c>
      <c r="X2001" t="s">
        <v>1189</v>
      </c>
    </row>
    <row r="2002" spans="2:24" hidden="1" x14ac:dyDescent="0.25">
      <c r="B2002" t="s">
        <v>2938</v>
      </c>
      <c r="C2002" t="s">
        <v>891</v>
      </c>
      <c r="D2002" t="s">
        <v>891</v>
      </c>
      <c r="E2002">
        <v>-1</v>
      </c>
      <c r="F2002" t="s">
        <v>486</v>
      </c>
      <c r="G2002">
        <v>10</v>
      </c>
      <c r="H2002">
        <v>0</v>
      </c>
      <c r="I2002" t="s">
        <v>27</v>
      </c>
      <c r="J2002" t="s">
        <v>28</v>
      </c>
      <c r="K2002">
        <v>7</v>
      </c>
      <c r="L2002">
        <v>-1</v>
      </c>
      <c r="M2002">
        <v>-1</v>
      </c>
      <c r="N2002">
        <v>-1</v>
      </c>
      <c r="O2002">
        <v>-1</v>
      </c>
      <c r="P2002">
        <v>1</v>
      </c>
      <c r="Q2002">
        <v>-1</v>
      </c>
      <c r="R2002" t="s">
        <v>97</v>
      </c>
      <c r="S2002" t="s">
        <v>2952</v>
      </c>
      <c r="T2002">
        <v>1254</v>
      </c>
      <c r="U2002">
        <v>-1</v>
      </c>
      <c r="V2002">
        <v>-1</v>
      </c>
      <c r="W2002" s="1" t="s">
        <v>2953</v>
      </c>
      <c r="X2002" t="s">
        <v>1189</v>
      </c>
    </row>
    <row r="2003" spans="2:24" hidden="1" x14ac:dyDescent="0.25">
      <c r="B2003" t="s">
        <v>2938</v>
      </c>
      <c r="C2003" t="s">
        <v>888</v>
      </c>
      <c r="D2003" t="s">
        <v>888</v>
      </c>
      <c r="E2003">
        <v>-1</v>
      </c>
      <c r="F2003" t="s">
        <v>2949</v>
      </c>
      <c r="G2003">
        <v>1</v>
      </c>
      <c r="H2003">
        <v>0</v>
      </c>
      <c r="I2003" t="s">
        <v>27</v>
      </c>
      <c r="J2003" t="s">
        <v>28</v>
      </c>
      <c r="K2003">
        <v>6</v>
      </c>
      <c r="L2003">
        <v>-1</v>
      </c>
      <c r="M2003">
        <v>-1</v>
      </c>
      <c r="N2003">
        <v>-1</v>
      </c>
      <c r="O2003">
        <v>-1</v>
      </c>
      <c r="P2003">
        <v>1</v>
      </c>
      <c r="Q2003">
        <v>-1</v>
      </c>
      <c r="R2003" t="s">
        <v>97</v>
      </c>
      <c r="S2003" t="s">
        <v>2950</v>
      </c>
      <c r="T2003">
        <v>1254</v>
      </c>
      <c r="U2003">
        <v>-1</v>
      </c>
      <c r="V2003">
        <v>-1</v>
      </c>
      <c r="W2003" s="1" t="s">
        <v>2951</v>
      </c>
      <c r="X2003" t="s">
        <v>1189</v>
      </c>
    </row>
    <row r="2004" spans="2:24" hidden="1" x14ac:dyDescent="0.25">
      <c r="B2004" t="s">
        <v>2938</v>
      </c>
      <c r="C2004" t="s">
        <v>2369</v>
      </c>
      <c r="D2004" t="s">
        <v>2369</v>
      </c>
      <c r="E2004">
        <v>-1</v>
      </c>
      <c r="F2004" t="s">
        <v>486</v>
      </c>
      <c r="G2004">
        <v>30</v>
      </c>
      <c r="H2004">
        <v>0</v>
      </c>
      <c r="I2004" t="s">
        <v>27</v>
      </c>
      <c r="J2004" t="s">
        <v>28</v>
      </c>
      <c r="K2004">
        <v>3</v>
      </c>
      <c r="L2004">
        <v>-1</v>
      </c>
      <c r="M2004">
        <v>-1</v>
      </c>
      <c r="N2004">
        <v>-1</v>
      </c>
      <c r="O2004">
        <v>-1</v>
      </c>
      <c r="P2004">
        <v>1</v>
      </c>
      <c r="Q2004">
        <v>-1</v>
      </c>
      <c r="R2004" t="s">
        <v>97</v>
      </c>
      <c r="S2004" t="s">
        <v>2943</v>
      </c>
      <c r="T2004">
        <v>1254</v>
      </c>
      <c r="U2004">
        <v>-1</v>
      </c>
      <c r="V2004">
        <v>-1</v>
      </c>
      <c r="W2004" s="1" t="s">
        <v>2944</v>
      </c>
      <c r="X2004" t="s">
        <v>1189</v>
      </c>
    </row>
    <row r="2005" spans="2:24" hidden="1" x14ac:dyDescent="0.25">
      <c r="B2005" t="s">
        <v>2938</v>
      </c>
      <c r="C2005" t="s">
        <v>574</v>
      </c>
      <c r="D2005" t="s">
        <v>574</v>
      </c>
      <c r="E2005">
        <v>-1</v>
      </c>
      <c r="F2005" t="s">
        <v>1796</v>
      </c>
      <c r="G2005">
        <v>38</v>
      </c>
      <c r="H2005">
        <v>0</v>
      </c>
      <c r="I2005" t="s">
        <v>27</v>
      </c>
      <c r="J2005" t="s">
        <v>28</v>
      </c>
      <c r="K2005">
        <v>22</v>
      </c>
      <c r="L2005">
        <v>-1</v>
      </c>
      <c r="M2005">
        <v>-1</v>
      </c>
      <c r="N2005">
        <v>-1</v>
      </c>
      <c r="O2005">
        <v>-1</v>
      </c>
      <c r="P2005">
        <v>1</v>
      </c>
      <c r="Q2005">
        <v>-1</v>
      </c>
      <c r="R2005" t="s">
        <v>97</v>
      </c>
      <c r="S2005" t="s">
        <v>2982</v>
      </c>
      <c r="T2005">
        <v>1254</v>
      </c>
      <c r="U2005">
        <v>-1</v>
      </c>
      <c r="V2005">
        <v>-1</v>
      </c>
      <c r="W2005" s="1" t="s">
        <v>2983</v>
      </c>
      <c r="X2005" t="s">
        <v>1189</v>
      </c>
    </row>
    <row r="2006" spans="2:24" hidden="1" x14ac:dyDescent="0.25">
      <c r="B2006" t="s">
        <v>2938</v>
      </c>
      <c r="C2006" t="s">
        <v>924</v>
      </c>
      <c r="D2006" t="s">
        <v>924</v>
      </c>
      <c r="E2006">
        <v>-1</v>
      </c>
      <c r="F2006" t="s">
        <v>2949</v>
      </c>
      <c r="G2006">
        <v>1</v>
      </c>
      <c r="H2006">
        <v>0</v>
      </c>
      <c r="I2006" t="s">
        <v>27</v>
      </c>
      <c r="J2006" t="s">
        <v>28</v>
      </c>
      <c r="K2006">
        <v>23</v>
      </c>
      <c r="L2006">
        <v>-1</v>
      </c>
      <c r="M2006">
        <v>-1</v>
      </c>
      <c r="N2006">
        <v>-1</v>
      </c>
      <c r="O2006">
        <v>-1</v>
      </c>
      <c r="P2006">
        <v>1</v>
      </c>
      <c r="Q2006">
        <v>-1</v>
      </c>
      <c r="R2006" t="s">
        <v>97</v>
      </c>
      <c r="S2006" t="s">
        <v>2984</v>
      </c>
      <c r="T2006">
        <v>1254</v>
      </c>
      <c r="U2006">
        <v>-1</v>
      </c>
      <c r="V2006">
        <v>-1</v>
      </c>
      <c r="W2006" s="1" t="s">
        <v>2985</v>
      </c>
      <c r="X2006" t="s">
        <v>1189</v>
      </c>
    </row>
    <row r="2007" spans="2:24" hidden="1" x14ac:dyDescent="0.25">
      <c r="B2007" t="s">
        <v>2938</v>
      </c>
      <c r="C2007" t="s">
        <v>927</v>
      </c>
      <c r="D2007" t="s">
        <v>927</v>
      </c>
      <c r="E2007">
        <v>-1</v>
      </c>
      <c r="F2007" t="s">
        <v>2949</v>
      </c>
      <c r="G2007">
        <v>1</v>
      </c>
      <c r="H2007">
        <v>0</v>
      </c>
      <c r="I2007" t="s">
        <v>27</v>
      </c>
      <c r="J2007" t="s">
        <v>28</v>
      </c>
      <c r="K2007">
        <v>24</v>
      </c>
      <c r="L2007">
        <v>-1</v>
      </c>
      <c r="M2007">
        <v>-1</v>
      </c>
      <c r="N2007">
        <v>-1</v>
      </c>
      <c r="O2007">
        <v>-1</v>
      </c>
      <c r="P2007">
        <v>1</v>
      </c>
      <c r="Q2007">
        <v>-1</v>
      </c>
      <c r="R2007" t="s">
        <v>97</v>
      </c>
      <c r="S2007" t="s">
        <v>2986</v>
      </c>
      <c r="T2007">
        <v>1254</v>
      </c>
      <c r="U2007">
        <v>-1</v>
      </c>
      <c r="V2007">
        <v>-1</v>
      </c>
      <c r="W2007" s="1" t="s">
        <v>2987</v>
      </c>
      <c r="X2007" t="s">
        <v>1189</v>
      </c>
    </row>
    <row r="2008" spans="2:24" hidden="1" x14ac:dyDescent="0.25">
      <c r="B2008" t="s">
        <v>2938</v>
      </c>
      <c r="C2008" t="s">
        <v>2126</v>
      </c>
      <c r="D2008" t="s">
        <v>2126</v>
      </c>
      <c r="E2008">
        <v>-1</v>
      </c>
      <c r="F2008" t="s">
        <v>2949</v>
      </c>
      <c r="G2008">
        <v>1</v>
      </c>
      <c r="H2008">
        <v>0</v>
      </c>
      <c r="I2008" t="s">
        <v>27</v>
      </c>
      <c r="J2008" t="s">
        <v>28</v>
      </c>
      <c r="K2008">
        <v>25</v>
      </c>
      <c r="L2008">
        <v>-1</v>
      </c>
      <c r="M2008">
        <v>-1</v>
      </c>
      <c r="N2008">
        <v>-1</v>
      </c>
      <c r="O2008">
        <v>-1</v>
      </c>
      <c r="P2008">
        <v>1</v>
      </c>
      <c r="Q2008">
        <v>-1</v>
      </c>
      <c r="R2008" t="s">
        <v>97</v>
      </c>
      <c r="S2008" t="s">
        <v>2988</v>
      </c>
      <c r="T2008">
        <v>1254</v>
      </c>
      <c r="U2008">
        <v>-1</v>
      </c>
      <c r="V2008">
        <v>-1</v>
      </c>
      <c r="W2008" s="1" t="s">
        <v>2989</v>
      </c>
      <c r="X2008" t="s">
        <v>1189</v>
      </c>
    </row>
    <row r="2009" spans="2:24" hidden="1" x14ac:dyDescent="0.25">
      <c r="B2009" t="s">
        <v>2938</v>
      </c>
      <c r="C2009" t="s">
        <v>930</v>
      </c>
      <c r="D2009" t="s">
        <v>930</v>
      </c>
      <c r="E2009">
        <v>-1</v>
      </c>
      <c r="F2009" t="s">
        <v>2949</v>
      </c>
      <c r="G2009">
        <v>1</v>
      </c>
      <c r="H2009">
        <v>0</v>
      </c>
      <c r="I2009" t="s">
        <v>27</v>
      </c>
      <c r="J2009" t="s">
        <v>28</v>
      </c>
      <c r="K2009">
        <v>26</v>
      </c>
      <c r="L2009">
        <v>-1</v>
      </c>
      <c r="M2009">
        <v>-1</v>
      </c>
      <c r="N2009">
        <v>-1</v>
      </c>
      <c r="O2009">
        <v>-1</v>
      </c>
      <c r="P2009">
        <v>1</v>
      </c>
      <c r="Q2009">
        <v>-1</v>
      </c>
      <c r="R2009" t="s">
        <v>97</v>
      </c>
      <c r="S2009" t="s">
        <v>2990</v>
      </c>
      <c r="T2009">
        <v>1254</v>
      </c>
      <c r="U2009">
        <v>-1</v>
      </c>
      <c r="V2009">
        <v>-1</v>
      </c>
      <c r="W2009" s="1" t="s">
        <v>2991</v>
      </c>
      <c r="X2009" t="s">
        <v>1189</v>
      </c>
    </row>
    <row r="2010" spans="2:24" hidden="1" x14ac:dyDescent="0.25">
      <c r="B2010" t="s">
        <v>2938</v>
      </c>
      <c r="C2010" t="s">
        <v>2129</v>
      </c>
      <c r="D2010" t="s">
        <v>2129</v>
      </c>
      <c r="E2010">
        <v>-1</v>
      </c>
      <c r="F2010" t="s">
        <v>2949</v>
      </c>
      <c r="G2010">
        <v>1</v>
      </c>
      <c r="H2010">
        <v>0</v>
      </c>
      <c r="I2010" t="s">
        <v>27</v>
      </c>
      <c r="J2010" t="s">
        <v>28</v>
      </c>
      <c r="K2010">
        <v>27</v>
      </c>
      <c r="L2010">
        <v>-1</v>
      </c>
      <c r="M2010">
        <v>-1</v>
      </c>
      <c r="N2010">
        <v>-1</v>
      </c>
      <c r="O2010">
        <v>-1</v>
      </c>
      <c r="P2010">
        <v>1</v>
      </c>
      <c r="Q2010">
        <v>-1</v>
      </c>
      <c r="R2010" t="s">
        <v>97</v>
      </c>
      <c r="S2010" t="s">
        <v>2992</v>
      </c>
      <c r="T2010">
        <v>1254</v>
      </c>
      <c r="U2010">
        <v>-1</v>
      </c>
      <c r="V2010">
        <v>-1</v>
      </c>
      <c r="W2010" s="1" t="s">
        <v>2993</v>
      </c>
      <c r="X2010" t="s">
        <v>1189</v>
      </c>
    </row>
    <row r="2011" spans="2:24" hidden="1" x14ac:dyDescent="0.25">
      <c r="B2011" t="s">
        <v>2938</v>
      </c>
      <c r="C2011" t="s">
        <v>565</v>
      </c>
      <c r="D2011" t="s">
        <v>565</v>
      </c>
      <c r="E2011">
        <v>-1</v>
      </c>
      <c r="F2011" t="s">
        <v>490</v>
      </c>
      <c r="G2011">
        <v>4</v>
      </c>
      <c r="H2011">
        <v>0</v>
      </c>
      <c r="I2011" t="s">
        <v>27</v>
      </c>
      <c r="J2011" t="s">
        <v>28</v>
      </c>
      <c r="K2011">
        <v>5</v>
      </c>
      <c r="L2011">
        <v>-1</v>
      </c>
      <c r="M2011">
        <v>-1</v>
      </c>
      <c r="N2011">
        <v>-1</v>
      </c>
      <c r="O2011">
        <v>-1</v>
      </c>
      <c r="P2011">
        <v>1</v>
      </c>
      <c r="Q2011">
        <v>-1</v>
      </c>
      <c r="R2011" t="s">
        <v>97</v>
      </c>
      <c r="S2011" t="s">
        <v>2947</v>
      </c>
      <c r="T2011">
        <v>1254</v>
      </c>
      <c r="U2011">
        <v>-1</v>
      </c>
      <c r="V2011">
        <v>-1</v>
      </c>
      <c r="W2011" s="1" t="s">
        <v>2948</v>
      </c>
      <c r="X2011" t="s">
        <v>1189</v>
      </c>
    </row>
    <row r="2012" spans="2:24" hidden="1" x14ac:dyDescent="0.25">
      <c r="B2012" t="s">
        <v>2938</v>
      </c>
      <c r="C2012" t="s">
        <v>240</v>
      </c>
      <c r="D2012" t="s">
        <v>240</v>
      </c>
      <c r="E2012">
        <v>-1</v>
      </c>
      <c r="F2012" t="s">
        <v>486</v>
      </c>
      <c r="G2012">
        <v>4</v>
      </c>
      <c r="H2012">
        <v>0</v>
      </c>
      <c r="I2012" t="s">
        <v>27</v>
      </c>
      <c r="J2012" t="s">
        <v>28</v>
      </c>
      <c r="K2012">
        <v>32</v>
      </c>
      <c r="L2012">
        <v>-1</v>
      </c>
      <c r="M2012">
        <v>-1</v>
      </c>
      <c r="N2012">
        <v>-1</v>
      </c>
      <c r="O2012">
        <v>-1</v>
      </c>
      <c r="P2012">
        <v>1</v>
      </c>
      <c r="Q2012" t="s">
        <v>98</v>
      </c>
      <c r="R2012" t="s">
        <v>97</v>
      </c>
      <c r="S2012" t="s">
        <v>3002</v>
      </c>
      <c r="T2012">
        <v>1254</v>
      </c>
      <c r="U2012">
        <v>-1</v>
      </c>
      <c r="V2012">
        <v>-1</v>
      </c>
      <c r="W2012" s="1" t="s">
        <v>3003</v>
      </c>
      <c r="X2012" t="s">
        <v>1189</v>
      </c>
    </row>
    <row r="2013" spans="2:24" hidden="1" x14ac:dyDescent="0.25">
      <c r="B2013" t="s">
        <v>2938</v>
      </c>
      <c r="C2013" t="s">
        <v>2886</v>
      </c>
      <c r="D2013" t="s">
        <v>2886</v>
      </c>
      <c r="E2013">
        <v>-1</v>
      </c>
      <c r="F2013" t="s">
        <v>486</v>
      </c>
      <c r="G2013">
        <v>30</v>
      </c>
      <c r="H2013">
        <v>0</v>
      </c>
      <c r="I2013" t="s">
        <v>28</v>
      </c>
      <c r="J2013" t="s">
        <v>28</v>
      </c>
      <c r="K2013">
        <v>2</v>
      </c>
      <c r="L2013">
        <v>-1</v>
      </c>
      <c r="M2013">
        <v>-1</v>
      </c>
      <c r="N2013">
        <v>-1</v>
      </c>
      <c r="O2013">
        <v>-1</v>
      </c>
      <c r="P2013">
        <v>1</v>
      </c>
      <c r="Q2013">
        <v>-1</v>
      </c>
      <c r="R2013" t="s">
        <v>97</v>
      </c>
      <c r="S2013" t="s">
        <v>2941</v>
      </c>
      <c r="T2013">
        <v>1254</v>
      </c>
      <c r="U2013">
        <v>-1</v>
      </c>
      <c r="V2013">
        <v>-1</v>
      </c>
      <c r="W2013" s="1" t="s">
        <v>2942</v>
      </c>
      <c r="X2013" t="s">
        <v>1189</v>
      </c>
    </row>
    <row r="2014" spans="2:24" hidden="1" x14ac:dyDescent="0.25">
      <c r="B2014" t="s">
        <v>2938</v>
      </c>
      <c r="C2014" t="s">
        <v>2320</v>
      </c>
      <c r="D2014" t="s">
        <v>2320</v>
      </c>
      <c r="E2014">
        <v>-1</v>
      </c>
      <c r="F2014" t="s">
        <v>486</v>
      </c>
      <c r="G2014">
        <v>30</v>
      </c>
      <c r="H2014">
        <v>0</v>
      </c>
      <c r="I2014" t="s">
        <v>28</v>
      </c>
      <c r="J2014" t="s">
        <v>27</v>
      </c>
      <c r="K2014">
        <v>1</v>
      </c>
      <c r="L2014">
        <v>-1</v>
      </c>
      <c r="M2014">
        <v>-1</v>
      </c>
      <c r="N2014">
        <v>-1</v>
      </c>
      <c r="O2014">
        <v>-1</v>
      </c>
      <c r="P2014">
        <v>1</v>
      </c>
      <c r="Q2014">
        <v>-1</v>
      </c>
      <c r="R2014" t="s">
        <v>27</v>
      </c>
      <c r="S2014" t="s">
        <v>2939</v>
      </c>
      <c r="T2014">
        <v>1254</v>
      </c>
      <c r="U2014">
        <v>-1</v>
      </c>
      <c r="V2014">
        <v>-1</v>
      </c>
      <c r="W2014" s="1" t="s">
        <v>2940</v>
      </c>
      <c r="X2014" t="s">
        <v>1189</v>
      </c>
    </row>
    <row r="2015" spans="2:24" hidden="1" x14ac:dyDescent="0.25">
      <c r="B2015" t="s">
        <v>2938</v>
      </c>
      <c r="C2015" t="s">
        <v>2909</v>
      </c>
      <c r="D2015" t="s">
        <v>2909</v>
      </c>
      <c r="E2015">
        <v>-1</v>
      </c>
      <c r="F2015" t="s">
        <v>2949</v>
      </c>
      <c r="G2015">
        <v>1</v>
      </c>
      <c r="H2015">
        <v>0</v>
      </c>
      <c r="I2015" t="s">
        <v>27</v>
      </c>
      <c r="J2015" t="s">
        <v>28</v>
      </c>
      <c r="K2015">
        <v>17</v>
      </c>
      <c r="L2015">
        <v>-1</v>
      </c>
      <c r="M2015">
        <v>-1</v>
      </c>
      <c r="N2015">
        <v>-1</v>
      </c>
      <c r="O2015">
        <v>-1</v>
      </c>
      <c r="P2015">
        <v>1</v>
      </c>
      <c r="Q2015">
        <v>-1</v>
      </c>
      <c r="R2015" t="s">
        <v>97</v>
      </c>
      <c r="S2015" t="s">
        <v>2972</v>
      </c>
      <c r="T2015">
        <v>1254</v>
      </c>
      <c r="U2015">
        <v>-1</v>
      </c>
      <c r="V2015">
        <v>-1</v>
      </c>
      <c r="W2015" s="1" t="s">
        <v>2973</v>
      </c>
      <c r="X2015" t="s">
        <v>1189</v>
      </c>
    </row>
    <row r="2016" spans="2:24" hidden="1" x14ac:dyDescent="0.25">
      <c r="B2016" t="s">
        <v>2938</v>
      </c>
      <c r="C2016" t="s">
        <v>915</v>
      </c>
      <c r="D2016" t="s">
        <v>915</v>
      </c>
      <c r="E2016">
        <v>-1</v>
      </c>
      <c r="F2016" t="s">
        <v>486</v>
      </c>
      <c r="G2016">
        <v>3</v>
      </c>
      <c r="H2016">
        <v>0</v>
      </c>
      <c r="I2016" t="s">
        <v>27</v>
      </c>
      <c r="J2016" t="s">
        <v>28</v>
      </c>
      <c r="K2016">
        <v>16</v>
      </c>
      <c r="L2016">
        <v>-1</v>
      </c>
      <c r="M2016">
        <v>-1</v>
      </c>
      <c r="N2016">
        <v>-1</v>
      </c>
      <c r="O2016">
        <v>-1</v>
      </c>
      <c r="P2016">
        <v>1</v>
      </c>
      <c r="Q2016">
        <v>-1</v>
      </c>
      <c r="R2016" t="s">
        <v>97</v>
      </c>
      <c r="S2016" t="s">
        <v>2970</v>
      </c>
      <c r="T2016">
        <v>1254</v>
      </c>
      <c r="U2016">
        <v>-1</v>
      </c>
      <c r="V2016">
        <v>-1</v>
      </c>
      <c r="W2016" s="1" t="s">
        <v>2971</v>
      </c>
      <c r="X2016" t="s">
        <v>1189</v>
      </c>
    </row>
    <row r="2017" spans="2:24" hidden="1" x14ac:dyDescent="0.25">
      <c r="B2017" t="s">
        <v>2938</v>
      </c>
      <c r="C2017" t="s">
        <v>912</v>
      </c>
      <c r="D2017" t="s">
        <v>912</v>
      </c>
      <c r="E2017">
        <v>-1</v>
      </c>
      <c r="F2017" t="s">
        <v>1787</v>
      </c>
      <c r="G2017">
        <v>19</v>
      </c>
      <c r="H2017">
        <v>0</v>
      </c>
      <c r="I2017" t="s">
        <v>27</v>
      </c>
      <c r="J2017" t="s">
        <v>28</v>
      </c>
      <c r="K2017">
        <v>15</v>
      </c>
      <c r="L2017">
        <v>-1</v>
      </c>
      <c r="M2017">
        <v>-1</v>
      </c>
      <c r="N2017">
        <v>-1</v>
      </c>
      <c r="O2017">
        <v>-1</v>
      </c>
      <c r="P2017">
        <v>1</v>
      </c>
      <c r="Q2017">
        <v>-1</v>
      </c>
      <c r="R2017" t="s">
        <v>97</v>
      </c>
      <c r="S2017" t="s">
        <v>2968</v>
      </c>
      <c r="T2017">
        <v>1254</v>
      </c>
      <c r="U2017">
        <v>-1</v>
      </c>
      <c r="V2017">
        <v>-1</v>
      </c>
      <c r="W2017" s="1" t="s">
        <v>2969</v>
      </c>
      <c r="X2017" t="s">
        <v>1189</v>
      </c>
    </row>
    <row r="2018" spans="2:24" hidden="1" x14ac:dyDescent="0.25">
      <c r="B2018" t="s">
        <v>2938</v>
      </c>
      <c r="C2018" t="s">
        <v>267</v>
      </c>
      <c r="D2018" t="s">
        <v>267</v>
      </c>
      <c r="E2018">
        <v>-1</v>
      </c>
      <c r="F2018" t="s">
        <v>490</v>
      </c>
      <c r="G2018">
        <v>4</v>
      </c>
      <c r="H2018">
        <v>0</v>
      </c>
      <c r="I2018" t="s">
        <v>27</v>
      </c>
      <c r="J2018" t="s">
        <v>28</v>
      </c>
      <c r="K2018">
        <v>10</v>
      </c>
      <c r="L2018">
        <v>-1</v>
      </c>
      <c r="M2018">
        <v>-1</v>
      </c>
      <c r="N2018">
        <v>-1</v>
      </c>
      <c r="O2018">
        <v>-1</v>
      </c>
      <c r="P2018">
        <v>1</v>
      </c>
      <c r="Q2018">
        <v>-1</v>
      </c>
      <c r="R2018" t="s">
        <v>97</v>
      </c>
      <c r="S2018" t="s">
        <v>2958</v>
      </c>
      <c r="T2018">
        <v>1254</v>
      </c>
      <c r="U2018">
        <v>-1</v>
      </c>
      <c r="V2018">
        <v>-1</v>
      </c>
      <c r="W2018" s="1" t="s">
        <v>2959</v>
      </c>
      <c r="X2018" t="s">
        <v>1189</v>
      </c>
    </row>
    <row r="2019" spans="2:24" hidden="1" x14ac:dyDescent="0.25">
      <c r="B2019" t="s">
        <v>3008</v>
      </c>
      <c r="C2019" t="s">
        <v>282</v>
      </c>
      <c r="D2019" t="s">
        <v>282</v>
      </c>
      <c r="E2019">
        <v>-1</v>
      </c>
      <c r="F2019" t="s">
        <v>89</v>
      </c>
      <c r="G2019">
        <v>15</v>
      </c>
      <c r="H2019">
        <v>0</v>
      </c>
      <c r="I2019" t="s">
        <v>28</v>
      </c>
      <c r="J2019" t="s">
        <v>27</v>
      </c>
      <c r="K2019">
        <v>3</v>
      </c>
      <c r="L2019">
        <v>-1</v>
      </c>
      <c r="M2019">
        <v>-1</v>
      </c>
      <c r="N2019">
        <v>-1</v>
      </c>
      <c r="O2019">
        <v>-1</v>
      </c>
      <c r="P2019">
        <v>1</v>
      </c>
      <c r="Q2019">
        <v>-1</v>
      </c>
      <c r="R2019" t="s">
        <v>27</v>
      </c>
      <c r="S2019" t="s">
        <v>3011</v>
      </c>
      <c r="T2019">
        <v>985</v>
      </c>
      <c r="U2019">
        <v>-1</v>
      </c>
      <c r="W2019" s="1" t="s">
        <v>1840</v>
      </c>
      <c r="X2019" t="s">
        <v>1840</v>
      </c>
    </row>
    <row r="2020" spans="2:24" hidden="1" x14ac:dyDescent="0.25">
      <c r="B2020" t="s">
        <v>3008</v>
      </c>
      <c r="C2020" t="s">
        <v>320</v>
      </c>
      <c r="D2020" t="s">
        <v>320</v>
      </c>
      <c r="E2020">
        <v>-1</v>
      </c>
      <c r="F2020" t="s">
        <v>82</v>
      </c>
      <c r="G2020">
        <v>3</v>
      </c>
      <c r="H2020">
        <v>0</v>
      </c>
      <c r="I2020" t="s">
        <v>28</v>
      </c>
      <c r="J2020" t="s">
        <v>27</v>
      </c>
      <c r="K2020">
        <v>5</v>
      </c>
      <c r="L2020">
        <v>-1</v>
      </c>
      <c r="M2020">
        <v>-1</v>
      </c>
      <c r="N2020">
        <v>-1</v>
      </c>
      <c r="O2020">
        <v>-1</v>
      </c>
      <c r="P2020">
        <v>1</v>
      </c>
      <c r="Q2020">
        <v>-1</v>
      </c>
      <c r="R2020" t="s">
        <v>27</v>
      </c>
      <c r="S2020" t="s">
        <v>3013</v>
      </c>
      <c r="T2020">
        <v>986</v>
      </c>
      <c r="U2020">
        <v>-1</v>
      </c>
      <c r="W2020" s="1" t="s">
        <v>3014</v>
      </c>
      <c r="X2020" t="s">
        <v>3014</v>
      </c>
    </row>
    <row r="2021" spans="2:24" hidden="1" x14ac:dyDescent="0.25">
      <c r="B2021" t="s">
        <v>3008</v>
      </c>
      <c r="C2021" t="s">
        <v>324</v>
      </c>
      <c r="D2021" t="s">
        <v>324</v>
      </c>
      <c r="E2021">
        <v>-1</v>
      </c>
      <c r="F2021" t="s">
        <v>82</v>
      </c>
      <c r="G2021">
        <v>1</v>
      </c>
      <c r="H2021">
        <v>0</v>
      </c>
      <c r="I2021" t="s">
        <v>28</v>
      </c>
      <c r="J2021" t="s">
        <v>27</v>
      </c>
      <c r="K2021">
        <v>6</v>
      </c>
      <c r="L2021">
        <v>-1</v>
      </c>
      <c r="M2021">
        <v>-1</v>
      </c>
      <c r="N2021">
        <v>-1</v>
      </c>
      <c r="O2021">
        <v>-1</v>
      </c>
      <c r="P2021">
        <v>1</v>
      </c>
      <c r="Q2021">
        <v>-1</v>
      </c>
      <c r="R2021" t="s">
        <v>27</v>
      </c>
      <c r="S2021" t="s">
        <v>3015</v>
      </c>
      <c r="T2021">
        <v>987</v>
      </c>
      <c r="U2021">
        <v>-1</v>
      </c>
      <c r="W2021" s="1" t="s">
        <v>1581</v>
      </c>
      <c r="X2021" t="s">
        <v>1581</v>
      </c>
    </row>
    <row r="2022" spans="2:24" hidden="1" x14ac:dyDescent="0.25">
      <c r="B2022" t="s">
        <v>3008</v>
      </c>
      <c r="C2022" t="s">
        <v>582</v>
      </c>
      <c r="D2022" t="s">
        <v>582</v>
      </c>
      <c r="E2022">
        <v>-1</v>
      </c>
      <c r="F2022" t="s">
        <v>82</v>
      </c>
      <c r="G2022">
        <v>6</v>
      </c>
      <c r="H2022">
        <v>3</v>
      </c>
      <c r="I2022" t="s">
        <v>27</v>
      </c>
      <c r="J2022" t="s">
        <v>28</v>
      </c>
      <c r="K2022">
        <v>7</v>
      </c>
      <c r="L2022">
        <v>-1</v>
      </c>
      <c r="M2022">
        <v>-1</v>
      </c>
      <c r="N2022">
        <v>-1</v>
      </c>
      <c r="O2022">
        <v>-1</v>
      </c>
      <c r="P2022">
        <v>1</v>
      </c>
      <c r="Q2022">
        <v>-1</v>
      </c>
      <c r="S2022" t="s">
        <v>3016</v>
      </c>
      <c r="T2022">
        <v>988</v>
      </c>
      <c r="U2022">
        <v>-1</v>
      </c>
      <c r="W2022" s="1" t="s">
        <v>3017</v>
      </c>
      <c r="X2022" t="s">
        <v>3017</v>
      </c>
    </row>
    <row r="2023" spans="2:24" hidden="1" x14ac:dyDescent="0.25">
      <c r="B2023" t="s">
        <v>3008</v>
      </c>
      <c r="C2023" t="s">
        <v>588</v>
      </c>
      <c r="D2023" t="s">
        <v>588</v>
      </c>
      <c r="E2023">
        <v>-1</v>
      </c>
      <c r="F2023" t="s">
        <v>82</v>
      </c>
      <c r="G2023">
        <v>6</v>
      </c>
      <c r="H2023">
        <v>3</v>
      </c>
      <c r="I2023" t="s">
        <v>27</v>
      </c>
      <c r="J2023" t="s">
        <v>28</v>
      </c>
      <c r="K2023">
        <v>8</v>
      </c>
      <c r="L2023">
        <v>-1</v>
      </c>
      <c r="M2023">
        <v>-1</v>
      </c>
      <c r="N2023">
        <v>-1</v>
      </c>
      <c r="O2023">
        <v>-1</v>
      </c>
      <c r="P2023">
        <v>1</v>
      </c>
      <c r="Q2023">
        <v>-1</v>
      </c>
      <c r="S2023" t="s">
        <v>3018</v>
      </c>
      <c r="T2023">
        <v>989</v>
      </c>
      <c r="U2023">
        <v>-1</v>
      </c>
      <c r="W2023" s="1" t="s">
        <v>3019</v>
      </c>
      <c r="X2023" t="s">
        <v>3019</v>
      </c>
    </row>
    <row r="2024" spans="2:24" hidden="1" x14ac:dyDescent="0.25">
      <c r="B2024" t="s">
        <v>3008</v>
      </c>
      <c r="C2024" t="s">
        <v>594</v>
      </c>
      <c r="D2024" t="s">
        <v>594</v>
      </c>
      <c r="E2024">
        <v>-1</v>
      </c>
      <c r="F2024" t="s">
        <v>82</v>
      </c>
      <c r="G2024">
        <v>6</v>
      </c>
      <c r="H2024">
        <v>3</v>
      </c>
      <c r="I2024" t="s">
        <v>27</v>
      </c>
      <c r="J2024" t="s">
        <v>28</v>
      </c>
      <c r="K2024">
        <v>9</v>
      </c>
      <c r="L2024">
        <v>-1</v>
      </c>
      <c r="M2024">
        <v>-1</v>
      </c>
      <c r="N2024">
        <v>-1</v>
      </c>
      <c r="O2024">
        <v>-1</v>
      </c>
      <c r="P2024">
        <v>1</v>
      </c>
      <c r="Q2024">
        <v>-1</v>
      </c>
      <c r="S2024" t="s">
        <v>3020</v>
      </c>
      <c r="T2024">
        <v>990</v>
      </c>
      <c r="U2024">
        <v>-1</v>
      </c>
      <c r="W2024" s="1" t="s">
        <v>3021</v>
      </c>
      <c r="X2024" t="s">
        <v>3021</v>
      </c>
    </row>
    <row r="2025" spans="2:24" hidden="1" x14ac:dyDescent="0.25">
      <c r="B2025" t="s">
        <v>3008</v>
      </c>
      <c r="C2025" t="s">
        <v>600</v>
      </c>
      <c r="D2025" t="s">
        <v>600</v>
      </c>
      <c r="E2025">
        <v>-1</v>
      </c>
      <c r="F2025" t="s">
        <v>82</v>
      </c>
      <c r="G2025">
        <v>6</v>
      </c>
      <c r="H2025">
        <v>3</v>
      </c>
      <c r="I2025" t="s">
        <v>27</v>
      </c>
      <c r="J2025" t="s">
        <v>28</v>
      </c>
      <c r="K2025">
        <v>10</v>
      </c>
      <c r="L2025">
        <v>-1</v>
      </c>
      <c r="M2025">
        <v>-1</v>
      </c>
      <c r="N2025">
        <v>-1</v>
      </c>
      <c r="O2025">
        <v>-1</v>
      </c>
      <c r="P2025">
        <v>1</v>
      </c>
      <c r="Q2025">
        <v>-1</v>
      </c>
      <c r="S2025" t="s">
        <v>3022</v>
      </c>
      <c r="T2025">
        <v>991</v>
      </c>
      <c r="U2025">
        <v>-1</v>
      </c>
      <c r="W2025" s="1" t="s">
        <v>3023</v>
      </c>
      <c r="X2025" t="s">
        <v>3023</v>
      </c>
    </row>
    <row r="2026" spans="2:24" hidden="1" x14ac:dyDescent="0.25">
      <c r="B2026" t="s">
        <v>3008</v>
      </c>
      <c r="C2026" t="s">
        <v>1546</v>
      </c>
      <c r="D2026" t="s">
        <v>1546</v>
      </c>
      <c r="E2026">
        <v>-1</v>
      </c>
      <c r="F2026" t="s">
        <v>82</v>
      </c>
      <c r="G2026">
        <v>6</v>
      </c>
      <c r="H2026">
        <v>3</v>
      </c>
      <c r="I2026" t="s">
        <v>27</v>
      </c>
      <c r="J2026" t="s">
        <v>28</v>
      </c>
      <c r="K2026">
        <v>11</v>
      </c>
      <c r="L2026">
        <v>-1</v>
      </c>
      <c r="M2026">
        <v>-1</v>
      </c>
      <c r="N2026">
        <v>-1</v>
      </c>
      <c r="O2026">
        <v>-1</v>
      </c>
      <c r="P2026">
        <v>1</v>
      </c>
      <c r="Q2026">
        <v>-1</v>
      </c>
      <c r="S2026" t="s">
        <v>3024</v>
      </c>
      <c r="T2026">
        <v>992</v>
      </c>
      <c r="U2026">
        <v>-1</v>
      </c>
      <c r="W2026" s="1" t="s">
        <v>3025</v>
      </c>
      <c r="X2026" t="s">
        <v>3025</v>
      </c>
    </row>
    <row r="2027" spans="2:24" hidden="1" x14ac:dyDescent="0.25">
      <c r="B2027" t="s">
        <v>3008</v>
      </c>
      <c r="C2027" t="s">
        <v>1330</v>
      </c>
      <c r="D2027" t="s">
        <v>1330</v>
      </c>
      <c r="E2027">
        <v>-1</v>
      </c>
      <c r="F2027" t="s">
        <v>89</v>
      </c>
      <c r="G2027">
        <v>2</v>
      </c>
      <c r="H2027">
        <v>0</v>
      </c>
      <c r="I2027" t="s">
        <v>28</v>
      </c>
      <c r="J2027" t="s">
        <v>27</v>
      </c>
      <c r="K2027">
        <v>1</v>
      </c>
      <c r="L2027">
        <v>-1</v>
      </c>
      <c r="M2027">
        <v>-1</v>
      </c>
      <c r="N2027">
        <v>-1</v>
      </c>
      <c r="O2027">
        <v>-1</v>
      </c>
      <c r="P2027">
        <v>1</v>
      </c>
      <c r="Q2027">
        <v>-1</v>
      </c>
      <c r="R2027" t="s">
        <v>27</v>
      </c>
      <c r="S2027" t="s">
        <v>3009</v>
      </c>
      <c r="T2027">
        <v>993</v>
      </c>
      <c r="U2027">
        <v>-1</v>
      </c>
      <c r="W2027" s="1" t="s">
        <v>1332</v>
      </c>
      <c r="X2027" t="s">
        <v>1332</v>
      </c>
    </row>
    <row r="2028" spans="2:24" hidden="1" x14ac:dyDescent="0.25">
      <c r="B2028" t="s">
        <v>3008</v>
      </c>
      <c r="C2028" t="s">
        <v>565</v>
      </c>
      <c r="D2028" t="s">
        <v>565</v>
      </c>
      <c r="E2028">
        <v>-1</v>
      </c>
      <c r="F2028" t="s">
        <v>82</v>
      </c>
      <c r="G2028">
        <v>4</v>
      </c>
      <c r="H2028">
        <v>0</v>
      </c>
      <c r="I2028" t="s">
        <v>28</v>
      </c>
      <c r="J2028" t="s">
        <v>27</v>
      </c>
      <c r="K2028">
        <v>4</v>
      </c>
      <c r="L2028">
        <v>-1</v>
      </c>
      <c r="M2028">
        <v>-1</v>
      </c>
      <c r="N2028">
        <v>-1</v>
      </c>
      <c r="O2028">
        <v>-1</v>
      </c>
      <c r="P2028">
        <v>1</v>
      </c>
      <c r="Q2028">
        <v>-1</v>
      </c>
      <c r="R2028" t="s">
        <v>27</v>
      </c>
      <c r="S2028" t="s">
        <v>3012</v>
      </c>
      <c r="T2028">
        <v>994</v>
      </c>
      <c r="U2028">
        <v>-1</v>
      </c>
      <c r="W2028" s="1" t="s">
        <v>2325</v>
      </c>
      <c r="X2028" t="s">
        <v>2325</v>
      </c>
    </row>
    <row r="2029" spans="2:24" hidden="1" x14ac:dyDescent="0.25">
      <c r="B2029" t="s">
        <v>3008</v>
      </c>
      <c r="C2029" t="s">
        <v>267</v>
      </c>
      <c r="D2029" t="s">
        <v>267</v>
      </c>
      <c r="E2029">
        <v>-1</v>
      </c>
      <c r="F2029" t="s">
        <v>82</v>
      </c>
      <c r="G2029">
        <v>4</v>
      </c>
      <c r="H2029">
        <v>0</v>
      </c>
      <c r="I2029" t="s">
        <v>28</v>
      </c>
      <c r="J2029" t="s">
        <v>27</v>
      </c>
      <c r="K2029">
        <v>2</v>
      </c>
      <c r="L2029">
        <v>-1</v>
      </c>
      <c r="M2029">
        <v>-1</v>
      </c>
      <c r="N2029">
        <v>-1</v>
      </c>
      <c r="O2029">
        <v>-1</v>
      </c>
      <c r="P2029">
        <v>1</v>
      </c>
      <c r="Q2029">
        <v>-1</v>
      </c>
      <c r="R2029" t="s">
        <v>27</v>
      </c>
      <c r="S2029" t="s">
        <v>3010</v>
      </c>
      <c r="T2029">
        <v>995</v>
      </c>
      <c r="U2029">
        <v>-1</v>
      </c>
      <c r="W2029" s="1" t="s">
        <v>269</v>
      </c>
      <c r="X2029" t="s">
        <v>269</v>
      </c>
    </row>
    <row r="2030" spans="2:24" hidden="1" x14ac:dyDescent="0.25">
      <c r="B2030" t="s">
        <v>3026</v>
      </c>
      <c r="C2030" t="s">
        <v>3031</v>
      </c>
      <c r="D2030" t="s">
        <v>3031</v>
      </c>
      <c r="E2030">
        <v>-1</v>
      </c>
      <c r="F2030" t="s">
        <v>89</v>
      </c>
      <c r="G2030">
        <v>80</v>
      </c>
      <c r="H2030">
        <v>0</v>
      </c>
      <c r="I2030" t="s">
        <v>28</v>
      </c>
      <c r="J2030" t="s">
        <v>28</v>
      </c>
      <c r="K2030">
        <v>3</v>
      </c>
      <c r="L2030">
        <v>-1</v>
      </c>
      <c r="M2030">
        <v>-1</v>
      </c>
      <c r="N2030">
        <v>-1</v>
      </c>
      <c r="O2030">
        <v>-1</v>
      </c>
      <c r="P2030">
        <v>1</v>
      </c>
      <c r="Q2030">
        <v>-1</v>
      </c>
      <c r="S2030" t="s">
        <v>3031</v>
      </c>
      <c r="T2030">
        <v>997</v>
      </c>
      <c r="U2030">
        <v>-1</v>
      </c>
      <c r="W2030" s="1" t="s">
        <v>3032</v>
      </c>
      <c r="X2030" t="s">
        <v>3032</v>
      </c>
    </row>
    <row r="2031" spans="2:24" hidden="1" x14ac:dyDescent="0.25">
      <c r="B2031" t="s">
        <v>3026</v>
      </c>
      <c r="C2031" t="s">
        <v>3027</v>
      </c>
      <c r="D2031" t="s">
        <v>3027</v>
      </c>
      <c r="E2031">
        <v>-1</v>
      </c>
      <c r="F2031" t="s">
        <v>89</v>
      </c>
      <c r="G2031">
        <v>12</v>
      </c>
      <c r="H2031">
        <v>0</v>
      </c>
      <c r="I2031" t="s">
        <v>28</v>
      </c>
      <c r="J2031" t="s">
        <v>28</v>
      </c>
      <c r="K2031">
        <v>1</v>
      </c>
      <c r="L2031">
        <v>-1</v>
      </c>
      <c r="M2031">
        <v>-1</v>
      </c>
      <c r="N2031">
        <v>-1</v>
      </c>
      <c r="O2031">
        <v>-1</v>
      </c>
      <c r="P2031">
        <v>1</v>
      </c>
      <c r="Q2031">
        <v>-1</v>
      </c>
      <c r="R2031" t="s">
        <v>27</v>
      </c>
      <c r="S2031" t="s">
        <v>3027</v>
      </c>
      <c r="T2031">
        <v>998</v>
      </c>
      <c r="U2031">
        <v>-1</v>
      </c>
      <c r="W2031" s="1" t="s">
        <v>3028</v>
      </c>
      <c r="X2031" t="s">
        <v>3028</v>
      </c>
    </row>
    <row r="2032" spans="2:24" hidden="1" x14ac:dyDescent="0.25">
      <c r="B2032" t="s">
        <v>3026</v>
      </c>
      <c r="C2032" t="s">
        <v>3033</v>
      </c>
      <c r="D2032" t="s">
        <v>3033</v>
      </c>
      <c r="E2032">
        <v>-1</v>
      </c>
      <c r="F2032" t="s">
        <v>26</v>
      </c>
      <c r="G2032">
        <v>1</v>
      </c>
      <c r="H2032">
        <v>0</v>
      </c>
      <c r="I2032" t="s">
        <v>28</v>
      </c>
      <c r="J2032" t="s">
        <v>28</v>
      </c>
      <c r="K2032">
        <v>4</v>
      </c>
      <c r="L2032">
        <v>-1</v>
      </c>
      <c r="M2032">
        <v>-1</v>
      </c>
      <c r="N2032">
        <v>-1</v>
      </c>
      <c r="O2032">
        <v>-1</v>
      </c>
      <c r="P2032">
        <v>1</v>
      </c>
      <c r="Q2032">
        <v>-1</v>
      </c>
      <c r="S2032" t="s">
        <v>3033</v>
      </c>
      <c r="T2032">
        <v>999</v>
      </c>
      <c r="U2032">
        <v>-1</v>
      </c>
      <c r="W2032" s="1" t="s">
        <v>3034</v>
      </c>
      <c r="X2032" t="s">
        <v>3034</v>
      </c>
    </row>
    <row r="2033" spans="2:24" hidden="1" x14ac:dyDescent="0.25">
      <c r="B2033" t="s">
        <v>3026</v>
      </c>
      <c r="C2033" t="s">
        <v>3029</v>
      </c>
      <c r="D2033" t="s">
        <v>3029</v>
      </c>
      <c r="E2033">
        <v>-1</v>
      </c>
      <c r="F2033" t="s">
        <v>89</v>
      </c>
      <c r="G2033">
        <v>3</v>
      </c>
      <c r="H2033">
        <v>0</v>
      </c>
      <c r="I2033" t="s">
        <v>27</v>
      </c>
      <c r="J2033" t="s">
        <v>28</v>
      </c>
      <c r="K2033">
        <v>2</v>
      </c>
      <c r="L2033">
        <v>-1</v>
      </c>
      <c r="M2033">
        <v>-1</v>
      </c>
      <c r="N2033">
        <v>-1</v>
      </c>
      <c r="O2033">
        <v>-1</v>
      </c>
      <c r="P2033">
        <v>1</v>
      </c>
      <c r="Q2033">
        <v>-1</v>
      </c>
      <c r="S2033" t="s">
        <v>3029</v>
      </c>
      <c r="T2033">
        <v>1000</v>
      </c>
      <c r="U2033">
        <v>-1</v>
      </c>
      <c r="W2033" s="1" t="s">
        <v>3030</v>
      </c>
      <c r="X2033" t="s">
        <v>3030</v>
      </c>
    </row>
    <row r="2034" spans="2:24" hidden="1" x14ac:dyDescent="0.25">
      <c r="B2034" t="s">
        <v>3035</v>
      </c>
      <c r="C2034" t="s">
        <v>3109</v>
      </c>
      <c r="D2034" t="s">
        <v>3109</v>
      </c>
      <c r="E2034">
        <v>-1</v>
      </c>
      <c r="F2034" t="s">
        <v>89</v>
      </c>
      <c r="G2034">
        <v>30</v>
      </c>
      <c r="H2034">
        <v>0</v>
      </c>
      <c r="I2034" t="s">
        <v>27</v>
      </c>
      <c r="J2034" t="s">
        <v>28</v>
      </c>
      <c r="K2034">
        <v>27</v>
      </c>
      <c r="L2034">
        <v>-1</v>
      </c>
      <c r="M2034">
        <v>-1</v>
      </c>
      <c r="N2034">
        <v>-1</v>
      </c>
      <c r="O2034">
        <v>-1</v>
      </c>
      <c r="P2034">
        <v>1</v>
      </c>
      <c r="Q2034">
        <v>-1</v>
      </c>
      <c r="S2034" t="s">
        <v>3110</v>
      </c>
      <c r="T2034">
        <v>1002</v>
      </c>
      <c r="U2034">
        <v>-1</v>
      </c>
      <c r="W2034" s="1" t="s">
        <v>168</v>
      </c>
      <c r="X2034" t="s">
        <v>168</v>
      </c>
    </row>
    <row r="2035" spans="2:24" hidden="1" x14ac:dyDescent="0.25">
      <c r="B2035" t="s">
        <v>3035</v>
      </c>
      <c r="C2035" t="s">
        <v>3127</v>
      </c>
      <c r="D2035" t="s">
        <v>3127</v>
      </c>
      <c r="E2035">
        <v>-1</v>
      </c>
      <c r="F2035" t="s">
        <v>89</v>
      </c>
      <c r="G2035">
        <v>30</v>
      </c>
      <c r="H2035">
        <v>0</v>
      </c>
      <c r="I2035" t="s">
        <v>27</v>
      </c>
      <c r="J2035" t="s">
        <v>28</v>
      </c>
      <c r="K2035">
        <v>36</v>
      </c>
      <c r="L2035">
        <v>-1</v>
      </c>
      <c r="M2035">
        <v>-1</v>
      </c>
      <c r="N2035">
        <v>-1</v>
      </c>
      <c r="O2035">
        <v>-1</v>
      </c>
      <c r="P2035">
        <v>1</v>
      </c>
      <c r="Q2035">
        <v>-1</v>
      </c>
      <c r="S2035" t="s">
        <v>3110</v>
      </c>
      <c r="T2035">
        <v>1003</v>
      </c>
      <c r="U2035">
        <v>-1</v>
      </c>
      <c r="W2035" s="1" t="s">
        <v>204</v>
      </c>
      <c r="X2035" t="s">
        <v>204</v>
      </c>
    </row>
    <row r="2036" spans="2:24" hidden="1" x14ac:dyDescent="0.25">
      <c r="B2036" t="s">
        <v>3035</v>
      </c>
      <c r="C2036" t="s">
        <v>3111</v>
      </c>
      <c r="D2036" t="s">
        <v>3111</v>
      </c>
      <c r="E2036">
        <v>-1</v>
      </c>
      <c r="F2036" t="s">
        <v>89</v>
      </c>
      <c r="G2036">
        <v>30</v>
      </c>
      <c r="H2036">
        <v>0</v>
      </c>
      <c r="I2036" t="s">
        <v>27</v>
      </c>
      <c r="J2036" t="s">
        <v>28</v>
      </c>
      <c r="K2036">
        <v>28</v>
      </c>
      <c r="L2036">
        <v>-1</v>
      </c>
      <c r="M2036">
        <v>-1</v>
      </c>
      <c r="N2036">
        <v>-1</v>
      </c>
      <c r="O2036">
        <v>-1</v>
      </c>
      <c r="P2036">
        <v>1</v>
      </c>
      <c r="Q2036">
        <v>-1</v>
      </c>
      <c r="S2036" t="s">
        <v>3112</v>
      </c>
      <c r="T2036">
        <v>1004</v>
      </c>
      <c r="U2036">
        <v>-1</v>
      </c>
      <c r="W2036" s="1" t="s">
        <v>172</v>
      </c>
      <c r="X2036" t="s">
        <v>172</v>
      </c>
    </row>
    <row r="2037" spans="2:24" hidden="1" x14ac:dyDescent="0.25">
      <c r="B2037" t="s">
        <v>3035</v>
      </c>
      <c r="C2037" t="s">
        <v>3113</v>
      </c>
      <c r="D2037" t="s">
        <v>3113</v>
      </c>
      <c r="E2037">
        <v>-1</v>
      </c>
      <c r="F2037" t="s">
        <v>89</v>
      </c>
      <c r="G2037">
        <v>30</v>
      </c>
      <c r="H2037">
        <v>0</v>
      </c>
      <c r="I2037" t="s">
        <v>27</v>
      </c>
      <c r="J2037" t="s">
        <v>28</v>
      </c>
      <c r="K2037">
        <v>29</v>
      </c>
      <c r="L2037">
        <v>-1</v>
      </c>
      <c r="M2037">
        <v>-1</v>
      </c>
      <c r="N2037">
        <v>-1</v>
      </c>
      <c r="O2037">
        <v>-1</v>
      </c>
      <c r="P2037">
        <v>1</v>
      </c>
      <c r="Q2037">
        <v>-1</v>
      </c>
      <c r="S2037" t="s">
        <v>3114</v>
      </c>
      <c r="T2037">
        <v>1005</v>
      </c>
      <c r="U2037">
        <v>-1</v>
      </c>
      <c r="W2037" s="1" t="s">
        <v>176</v>
      </c>
      <c r="X2037" t="s">
        <v>176</v>
      </c>
    </row>
    <row r="2038" spans="2:24" hidden="1" x14ac:dyDescent="0.25">
      <c r="B2038" t="s">
        <v>3035</v>
      </c>
      <c r="C2038" t="s">
        <v>3115</v>
      </c>
      <c r="D2038" t="s">
        <v>3115</v>
      </c>
      <c r="E2038">
        <v>-1</v>
      </c>
      <c r="F2038" t="s">
        <v>89</v>
      </c>
      <c r="G2038">
        <v>30</v>
      </c>
      <c r="H2038">
        <v>0</v>
      </c>
      <c r="I2038" t="s">
        <v>27</v>
      </c>
      <c r="J2038" t="s">
        <v>28</v>
      </c>
      <c r="K2038">
        <v>30</v>
      </c>
      <c r="L2038">
        <v>-1</v>
      </c>
      <c r="M2038">
        <v>-1</v>
      </c>
      <c r="N2038">
        <v>-1</v>
      </c>
      <c r="O2038">
        <v>-1</v>
      </c>
      <c r="P2038">
        <v>1</v>
      </c>
      <c r="Q2038">
        <v>-1</v>
      </c>
      <c r="S2038" t="s">
        <v>3116</v>
      </c>
      <c r="T2038">
        <v>1006</v>
      </c>
      <c r="U2038">
        <v>-1</v>
      </c>
      <c r="W2038" s="1" t="s">
        <v>180</v>
      </c>
      <c r="X2038" t="s">
        <v>180</v>
      </c>
    </row>
    <row r="2039" spans="2:24" hidden="1" x14ac:dyDescent="0.25">
      <c r="B2039" t="s">
        <v>3035</v>
      </c>
      <c r="C2039" t="s">
        <v>3117</v>
      </c>
      <c r="D2039" t="s">
        <v>3117</v>
      </c>
      <c r="E2039">
        <v>-1</v>
      </c>
      <c r="F2039" t="s">
        <v>89</v>
      </c>
      <c r="G2039">
        <v>30</v>
      </c>
      <c r="H2039">
        <v>0</v>
      </c>
      <c r="I2039" t="s">
        <v>27</v>
      </c>
      <c r="J2039" t="s">
        <v>28</v>
      </c>
      <c r="K2039">
        <v>31</v>
      </c>
      <c r="L2039">
        <v>-1</v>
      </c>
      <c r="M2039">
        <v>-1</v>
      </c>
      <c r="N2039">
        <v>-1</v>
      </c>
      <c r="O2039">
        <v>-1</v>
      </c>
      <c r="P2039">
        <v>1</v>
      </c>
      <c r="Q2039">
        <v>-1</v>
      </c>
      <c r="S2039" t="s">
        <v>3118</v>
      </c>
      <c r="T2039">
        <v>1007</v>
      </c>
      <c r="U2039">
        <v>-1</v>
      </c>
      <c r="W2039" s="1" t="s">
        <v>184</v>
      </c>
      <c r="X2039" t="s">
        <v>184</v>
      </c>
    </row>
    <row r="2040" spans="2:24" hidden="1" x14ac:dyDescent="0.25">
      <c r="B2040" t="s">
        <v>3035</v>
      </c>
      <c r="C2040" t="s">
        <v>3119</v>
      </c>
      <c r="D2040" t="s">
        <v>3119</v>
      </c>
      <c r="E2040">
        <v>-1</v>
      </c>
      <c r="F2040" t="s">
        <v>89</v>
      </c>
      <c r="G2040">
        <v>30</v>
      </c>
      <c r="H2040">
        <v>0</v>
      </c>
      <c r="I2040" t="s">
        <v>27</v>
      </c>
      <c r="J2040" t="s">
        <v>28</v>
      </c>
      <c r="K2040">
        <v>32</v>
      </c>
      <c r="L2040">
        <v>-1</v>
      </c>
      <c r="M2040">
        <v>-1</v>
      </c>
      <c r="N2040">
        <v>-1</v>
      </c>
      <c r="O2040">
        <v>-1</v>
      </c>
      <c r="P2040">
        <v>1</v>
      </c>
      <c r="Q2040">
        <v>-1</v>
      </c>
      <c r="S2040" t="s">
        <v>3120</v>
      </c>
      <c r="T2040">
        <v>1008</v>
      </c>
      <c r="U2040">
        <v>-1</v>
      </c>
      <c r="W2040" s="1" t="s">
        <v>188</v>
      </c>
      <c r="X2040" t="s">
        <v>188</v>
      </c>
    </row>
    <row r="2041" spans="2:24" hidden="1" x14ac:dyDescent="0.25">
      <c r="B2041" t="s">
        <v>3035</v>
      </c>
      <c r="C2041" t="s">
        <v>3121</v>
      </c>
      <c r="D2041" t="s">
        <v>3121</v>
      </c>
      <c r="E2041">
        <v>-1</v>
      </c>
      <c r="F2041" t="s">
        <v>89</v>
      </c>
      <c r="G2041">
        <v>30</v>
      </c>
      <c r="H2041">
        <v>0</v>
      </c>
      <c r="I2041" t="s">
        <v>27</v>
      </c>
      <c r="J2041" t="s">
        <v>28</v>
      </c>
      <c r="K2041">
        <v>33</v>
      </c>
      <c r="L2041">
        <v>-1</v>
      </c>
      <c r="M2041">
        <v>-1</v>
      </c>
      <c r="N2041">
        <v>-1</v>
      </c>
      <c r="O2041">
        <v>-1</v>
      </c>
      <c r="P2041">
        <v>1</v>
      </c>
      <c r="Q2041">
        <v>-1</v>
      </c>
      <c r="S2041" t="s">
        <v>3122</v>
      </c>
      <c r="T2041">
        <v>1009</v>
      </c>
      <c r="U2041">
        <v>-1</v>
      </c>
      <c r="W2041" s="1" t="s">
        <v>192</v>
      </c>
      <c r="X2041" t="s">
        <v>192</v>
      </c>
    </row>
    <row r="2042" spans="2:24" hidden="1" x14ac:dyDescent="0.25">
      <c r="B2042" t="s">
        <v>3035</v>
      </c>
      <c r="C2042" t="s">
        <v>3123</v>
      </c>
      <c r="D2042" t="s">
        <v>3123</v>
      </c>
      <c r="E2042">
        <v>-1</v>
      </c>
      <c r="F2042" t="s">
        <v>89</v>
      </c>
      <c r="G2042">
        <v>30</v>
      </c>
      <c r="H2042">
        <v>0</v>
      </c>
      <c r="I2042" t="s">
        <v>27</v>
      </c>
      <c r="J2042" t="s">
        <v>28</v>
      </c>
      <c r="K2042">
        <v>34</v>
      </c>
      <c r="L2042">
        <v>-1</v>
      </c>
      <c r="M2042">
        <v>-1</v>
      </c>
      <c r="N2042">
        <v>-1</v>
      </c>
      <c r="O2042">
        <v>-1</v>
      </c>
      <c r="P2042">
        <v>1</v>
      </c>
      <c r="Q2042">
        <v>-1</v>
      </c>
      <c r="S2042" t="s">
        <v>3124</v>
      </c>
      <c r="T2042">
        <v>1010</v>
      </c>
      <c r="U2042">
        <v>-1</v>
      </c>
      <c r="W2042" s="1" t="s">
        <v>196</v>
      </c>
      <c r="X2042" t="s">
        <v>196</v>
      </c>
    </row>
    <row r="2043" spans="2:24" hidden="1" x14ac:dyDescent="0.25">
      <c r="B2043" t="s">
        <v>3035</v>
      </c>
      <c r="C2043" t="s">
        <v>3125</v>
      </c>
      <c r="D2043" t="s">
        <v>3125</v>
      </c>
      <c r="E2043">
        <v>-1</v>
      </c>
      <c r="F2043" t="s">
        <v>89</v>
      </c>
      <c r="G2043">
        <v>30</v>
      </c>
      <c r="H2043">
        <v>0</v>
      </c>
      <c r="I2043" t="s">
        <v>27</v>
      </c>
      <c r="J2043" t="s">
        <v>28</v>
      </c>
      <c r="K2043">
        <v>35</v>
      </c>
      <c r="L2043">
        <v>-1</v>
      </c>
      <c r="M2043">
        <v>-1</v>
      </c>
      <c r="N2043">
        <v>-1</v>
      </c>
      <c r="O2043">
        <v>-1</v>
      </c>
      <c r="P2043">
        <v>1</v>
      </c>
      <c r="Q2043">
        <v>-1</v>
      </c>
      <c r="S2043" t="s">
        <v>3126</v>
      </c>
      <c r="T2043">
        <v>1011</v>
      </c>
      <c r="U2043">
        <v>-1</v>
      </c>
      <c r="W2043" s="1" t="s">
        <v>200</v>
      </c>
      <c r="X2043" t="s">
        <v>200</v>
      </c>
    </row>
    <row r="2044" spans="2:24" ht="30" hidden="1" x14ac:dyDescent="0.25">
      <c r="B2044" t="s">
        <v>3035</v>
      </c>
      <c r="C2044" t="s">
        <v>3088</v>
      </c>
      <c r="D2044" t="s">
        <v>3088</v>
      </c>
      <c r="E2044">
        <v>-1</v>
      </c>
      <c r="F2044" t="s">
        <v>82</v>
      </c>
      <c r="G2044">
        <v>4</v>
      </c>
      <c r="H2044">
        <v>0</v>
      </c>
      <c r="I2044" t="s">
        <v>27</v>
      </c>
      <c r="K2044">
        <v>20</v>
      </c>
      <c r="L2044">
        <v>-1</v>
      </c>
      <c r="M2044">
        <v>-1</v>
      </c>
      <c r="N2044">
        <v>-1</v>
      </c>
      <c r="O2044">
        <v>-1</v>
      </c>
      <c r="P2044">
        <v>1</v>
      </c>
      <c r="Q2044" t="s">
        <v>102</v>
      </c>
      <c r="S2044" t="s">
        <v>3089</v>
      </c>
      <c r="T2044">
        <v>1012</v>
      </c>
      <c r="U2044">
        <v>-1</v>
      </c>
      <c r="W2044" s="1" t="s">
        <v>3090</v>
      </c>
      <c r="X2044" t="s">
        <v>3090</v>
      </c>
    </row>
    <row r="2045" spans="2:24" hidden="1" x14ac:dyDescent="0.25">
      <c r="B2045" t="s">
        <v>3035</v>
      </c>
      <c r="C2045" t="s">
        <v>3082</v>
      </c>
      <c r="D2045" t="s">
        <v>3082</v>
      </c>
      <c r="E2045">
        <v>-1</v>
      </c>
      <c r="F2045" t="s">
        <v>82</v>
      </c>
      <c r="G2045">
        <v>5</v>
      </c>
      <c r="H2045">
        <v>1</v>
      </c>
      <c r="I2045" t="s">
        <v>27</v>
      </c>
      <c r="J2045" t="s">
        <v>28</v>
      </c>
      <c r="K2045">
        <v>18</v>
      </c>
      <c r="L2045">
        <v>-1</v>
      </c>
      <c r="M2045">
        <v>-1</v>
      </c>
      <c r="N2045">
        <v>-1</v>
      </c>
      <c r="O2045">
        <v>-1</v>
      </c>
      <c r="P2045">
        <v>1</v>
      </c>
      <c r="Q2045" t="s">
        <v>102</v>
      </c>
      <c r="S2045" t="s">
        <v>3083</v>
      </c>
      <c r="T2045">
        <v>1013</v>
      </c>
      <c r="U2045">
        <v>-1</v>
      </c>
      <c r="W2045" s="1" t="s">
        <v>3084</v>
      </c>
      <c r="X2045" t="s">
        <v>3084</v>
      </c>
    </row>
    <row r="2046" spans="2:24" ht="30" hidden="1" x14ac:dyDescent="0.25">
      <c r="B2046" t="s">
        <v>3035</v>
      </c>
      <c r="C2046" t="s">
        <v>3085</v>
      </c>
      <c r="D2046" t="s">
        <v>3085</v>
      </c>
      <c r="E2046">
        <v>-1</v>
      </c>
      <c r="F2046" t="s">
        <v>38</v>
      </c>
      <c r="G2046">
        <v>4</v>
      </c>
      <c r="H2046">
        <v>1</v>
      </c>
      <c r="I2046" t="s">
        <v>27</v>
      </c>
      <c r="J2046" t="s">
        <v>28</v>
      </c>
      <c r="K2046">
        <v>19</v>
      </c>
      <c r="L2046">
        <v>-1</v>
      </c>
      <c r="M2046">
        <v>-1</v>
      </c>
      <c r="N2046">
        <v>-1</v>
      </c>
      <c r="O2046">
        <v>-1</v>
      </c>
      <c r="P2046">
        <v>1</v>
      </c>
      <c r="Q2046" t="s">
        <v>102</v>
      </c>
      <c r="S2046" t="s">
        <v>3086</v>
      </c>
      <c r="T2046">
        <v>1014</v>
      </c>
      <c r="U2046">
        <v>-1</v>
      </c>
      <c r="W2046" s="1" t="s">
        <v>3087</v>
      </c>
      <c r="X2046" t="s">
        <v>3087</v>
      </c>
    </row>
    <row r="2047" spans="2:24" hidden="1" x14ac:dyDescent="0.25">
      <c r="B2047" t="s">
        <v>3035</v>
      </c>
      <c r="C2047" t="s">
        <v>3076</v>
      </c>
      <c r="D2047" t="s">
        <v>3076</v>
      </c>
      <c r="E2047">
        <v>-1</v>
      </c>
      <c r="F2047" t="s">
        <v>38</v>
      </c>
      <c r="G2047">
        <v>10</v>
      </c>
      <c r="H2047">
        <v>6</v>
      </c>
      <c r="I2047" t="s">
        <v>27</v>
      </c>
      <c r="J2047" t="s">
        <v>28</v>
      </c>
      <c r="K2047">
        <v>16</v>
      </c>
      <c r="L2047">
        <v>-1</v>
      </c>
      <c r="M2047">
        <v>-1</v>
      </c>
      <c r="N2047">
        <v>-1</v>
      </c>
      <c r="O2047">
        <v>-1</v>
      </c>
      <c r="P2047">
        <v>1</v>
      </c>
      <c r="Q2047" t="s">
        <v>102</v>
      </c>
      <c r="S2047" t="s">
        <v>3077</v>
      </c>
      <c r="T2047">
        <v>1015</v>
      </c>
      <c r="U2047">
        <v>12</v>
      </c>
      <c r="W2047" s="1" t="s">
        <v>3078</v>
      </c>
      <c r="X2047" t="s">
        <v>3078</v>
      </c>
    </row>
    <row r="2048" spans="2:24" hidden="1" x14ac:dyDescent="0.25">
      <c r="B2048" t="s">
        <v>3035</v>
      </c>
      <c r="C2048" t="s">
        <v>3097</v>
      </c>
      <c r="D2048" t="s">
        <v>3097</v>
      </c>
      <c r="E2048" t="s">
        <v>25</v>
      </c>
      <c r="F2048" t="s">
        <v>89</v>
      </c>
      <c r="G2048">
        <v>30</v>
      </c>
      <c r="H2048">
        <v>0</v>
      </c>
      <c r="I2048" t="s">
        <v>27</v>
      </c>
      <c r="J2048" t="s">
        <v>28</v>
      </c>
      <c r="K2048">
        <v>23</v>
      </c>
      <c r="L2048">
        <v>-1</v>
      </c>
      <c r="M2048">
        <v>-1</v>
      </c>
      <c r="N2048">
        <v>-1</v>
      </c>
      <c r="O2048">
        <v>-1</v>
      </c>
      <c r="P2048">
        <v>1</v>
      </c>
      <c r="Q2048" t="s">
        <v>30</v>
      </c>
      <c r="S2048" t="s">
        <v>3098</v>
      </c>
      <c r="T2048">
        <v>1016</v>
      </c>
      <c r="U2048">
        <v>-1</v>
      </c>
      <c r="W2048" s="1" t="s">
        <v>3099</v>
      </c>
      <c r="X2048" t="s">
        <v>3099</v>
      </c>
    </row>
    <row r="2049" spans="2:24" hidden="1" x14ac:dyDescent="0.25">
      <c r="B2049" t="s">
        <v>3035</v>
      </c>
      <c r="C2049" t="s">
        <v>3103</v>
      </c>
      <c r="D2049" t="s">
        <v>3103</v>
      </c>
      <c r="E2049">
        <v>-1</v>
      </c>
      <c r="F2049" t="s">
        <v>82</v>
      </c>
      <c r="G2049">
        <v>10</v>
      </c>
      <c r="H2049">
        <v>0</v>
      </c>
      <c r="I2049" t="s">
        <v>27</v>
      </c>
      <c r="K2049">
        <v>25</v>
      </c>
      <c r="L2049">
        <v>-1</v>
      </c>
      <c r="M2049">
        <v>-1</v>
      </c>
      <c r="N2049">
        <v>-1</v>
      </c>
      <c r="O2049">
        <v>-1</v>
      </c>
      <c r="P2049">
        <v>1</v>
      </c>
      <c r="Q2049" t="s">
        <v>102</v>
      </c>
      <c r="S2049" t="s">
        <v>3104</v>
      </c>
      <c r="T2049">
        <v>1017</v>
      </c>
      <c r="U2049">
        <v>-1</v>
      </c>
      <c r="W2049" s="1" t="s">
        <v>3105</v>
      </c>
      <c r="X2049" t="s">
        <v>3105</v>
      </c>
    </row>
    <row r="2050" spans="2:24" hidden="1" x14ac:dyDescent="0.25">
      <c r="B2050" t="s">
        <v>3035</v>
      </c>
      <c r="C2050" t="s">
        <v>3094</v>
      </c>
      <c r="D2050" t="s">
        <v>3094</v>
      </c>
      <c r="E2050" t="s">
        <v>25</v>
      </c>
      <c r="F2050" t="s">
        <v>89</v>
      </c>
      <c r="G2050">
        <v>3</v>
      </c>
      <c r="H2050">
        <v>0</v>
      </c>
      <c r="I2050" t="s">
        <v>27</v>
      </c>
      <c r="J2050" t="s">
        <v>28</v>
      </c>
      <c r="K2050">
        <v>22</v>
      </c>
      <c r="L2050">
        <v>-1</v>
      </c>
      <c r="M2050">
        <v>-1</v>
      </c>
      <c r="N2050">
        <v>-1</v>
      </c>
      <c r="O2050">
        <v>-1</v>
      </c>
      <c r="P2050">
        <v>1</v>
      </c>
      <c r="Q2050" t="s">
        <v>30</v>
      </c>
      <c r="S2050" t="s">
        <v>3095</v>
      </c>
      <c r="T2050">
        <v>1018</v>
      </c>
      <c r="U2050">
        <v>-1</v>
      </c>
      <c r="W2050" s="1" t="s">
        <v>3096</v>
      </c>
      <c r="X2050" t="s">
        <v>3096</v>
      </c>
    </row>
    <row r="2051" spans="2:24" hidden="1" x14ac:dyDescent="0.25">
      <c r="B2051" t="s">
        <v>3035</v>
      </c>
      <c r="C2051" t="s">
        <v>230</v>
      </c>
      <c r="D2051" t="s">
        <v>230</v>
      </c>
      <c r="E2051">
        <v>-1</v>
      </c>
      <c r="F2051" t="s">
        <v>120</v>
      </c>
      <c r="G2051">
        <v>26</v>
      </c>
      <c r="H2051">
        <v>6</v>
      </c>
      <c r="I2051" t="s">
        <v>27</v>
      </c>
      <c r="K2051">
        <v>37</v>
      </c>
      <c r="L2051">
        <v>-1</v>
      </c>
      <c r="M2051">
        <v>-1</v>
      </c>
      <c r="N2051">
        <v>-1</v>
      </c>
      <c r="O2051">
        <v>-1</v>
      </c>
      <c r="P2051">
        <v>2</v>
      </c>
      <c r="Q2051" t="s">
        <v>231</v>
      </c>
      <c r="S2051" t="s">
        <v>3128</v>
      </c>
      <c r="T2051">
        <v>1019</v>
      </c>
      <c r="U2051">
        <v>-1</v>
      </c>
      <c r="W2051" s="1" t="s">
        <v>233</v>
      </c>
      <c r="X2051" t="s">
        <v>233</v>
      </c>
    </row>
    <row r="2052" spans="2:24" hidden="1" x14ac:dyDescent="0.25">
      <c r="B2052" t="s">
        <v>3035</v>
      </c>
      <c r="C2052" t="s">
        <v>234</v>
      </c>
      <c r="D2052" t="s">
        <v>234</v>
      </c>
      <c r="E2052">
        <v>-1</v>
      </c>
      <c r="F2052" t="s">
        <v>89</v>
      </c>
      <c r="G2052">
        <v>4</v>
      </c>
      <c r="H2052">
        <v>0</v>
      </c>
      <c r="I2052" t="s">
        <v>27</v>
      </c>
      <c r="K2052">
        <v>38</v>
      </c>
      <c r="L2052">
        <v>-1</v>
      </c>
      <c r="M2052">
        <v>-1</v>
      </c>
      <c r="N2052">
        <v>-1</v>
      </c>
      <c r="O2052">
        <v>-1</v>
      </c>
      <c r="P2052">
        <v>2</v>
      </c>
      <c r="Q2052" t="s">
        <v>98</v>
      </c>
      <c r="S2052" t="s">
        <v>3129</v>
      </c>
      <c r="T2052">
        <v>1020</v>
      </c>
      <c r="U2052">
        <v>-1</v>
      </c>
      <c r="W2052" s="1" t="s">
        <v>236</v>
      </c>
      <c r="X2052" t="s">
        <v>236</v>
      </c>
    </row>
    <row r="2053" spans="2:24" hidden="1" x14ac:dyDescent="0.25">
      <c r="B2053" t="s">
        <v>3035</v>
      </c>
      <c r="C2053" t="s">
        <v>364</v>
      </c>
      <c r="D2053" t="s">
        <v>364</v>
      </c>
      <c r="E2053" t="s">
        <v>25</v>
      </c>
      <c r="F2053" t="s">
        <v>89</v>
      </c>
      <c r="G2053">
        <v>2</v>
      </c>
      <c r="H2053">
        <v>0</v>
      </c>
      <c r="I2053" t="s">
        <v>27</v>
      </c>
      <c r="J2053" t="s">
        <v>28</v>
      </c>
      <c r="K2053">
        <v>5</v>
      </c>
      <c r="L2053">
        <v>-1</v>
      </c>
      <c r="M2053">
        <v>-1</v>
      </c>
      <c r="N2053">
        <v>-1</v>
      </c>
      <c r="O2053">
        <v>-1</v>
      </c>
      <c r="P2053">
        <v>1</v>
      </c>
      <c r="Q2053" t="s">
        <v>30</v>
      </c>
      <c r="S2053" t="s">
        <v>3044</v>
      </c>
      <c r="T2053">
        <v>1021</v>
      </c>
      <c r="U2053">
        <v>-1</v>
      </c>
      <c r="W2053" s="1" t="s">
        <v>3045</v>
      </c>
      <c r="X2053" t="s">
        <v>3045</v>
      </c>
    </row>
    <row r="2054" spans="2:24" hidden="1" x14ac:dyDescent="0.25">
      <c r="B2054" t="s">
        <v>3035</v>
      </c>
      <c r="C2054" t="s">
        <v>243</v>
      </c>
      <c r="D2054" t="s">
        <v>243</v>
      </c>
      <c r="E2054">
        <v>-1</v>
      </c>
      <c r="F2054" t="s">
        <v>89</v>
      </c>
      <c r="G2054">
        <v>255</v>
      </c>
      <c r="H2054">
        <v>0</v>
      </c>
      <c r="I2054" t="s">
        <v>27</v>
      </c>
      <c r="K2054">
        <v>41</v>
      </c>
      <c r="L2054">
        <v>-1</v>
      </c>
      <c r="M2054">
        <v>-1</v>
      </c>
      <c r="N2054">
        <v>-1</v>
      </c>
      <c r="O2054">
        <v>-1</v>
      </c>
      <c r="P2054">
        <v>1</v>
      </c>
      <c r="Q2054" t="s">
        <v>244</v>
      </c>
      <c r="S2054" t="s">
        <v>3132</v>
      </c>
      <c r="T2054">
        <v>1022</v>
      </c>
      <c r="U2054">
        <v>-1</v>
      </c>
      <c r="W2054" s="1" t="s">
        <v>3133</v>
      </c>
      <c r="X2054" t="s">
        <v>3133</v>
      </c>
    </row>
    <row r="2055" spans="2:24" hidden="1" x14ac:dyDescent="0.25">
      <c r="B2055" t="s">
        <v>3035</v>
      </c>
      <c r="C2055" t="s">
        <v>3079</v>
      </c>
      <c r="D2055" t="s">
        <v>3079</v>
      </c>
      <c r="E2055">
        <v>-1</v>
      </c>
      <c r="F2055" t="s">
        <v>38</v>
      </c>
      <c r="G2055">
        <v>10</v>
      </c>
      <c r="H2055">
        <v>6</v>
      </c>
      <c r="I2055" t="s">
        <v>27</v>
      </c>
      <c r="K2055">
        <v>17</v>
      </c>
      <c r="L2055">
        <v>-1</v>
      </c>
      <c r="M2055">
        <v>-1</v>
      </c>
      <c r="N2055">
        <v>-1</v>
      </c>
      <c r="O2055">
        <v>-1</v>
      </c>
      <c r="P2055">
        <v>1</v>
      </c>
      <c r="Q2055" t="s">
        <v>102</v>
      </c>
      <c r="S2055" t="s">
        <v>3080</v>
      </c>
      <c r="T2055">
        <v>1023</v>
      </c>
      <c r="U2055">
        <v>12</v>
      </c>
      <c r="W2055" s="1" t="s">
        <v>3081</v>
      </c>
      <c r="X2055" t="s">
        <v>3081</v>
      </c>
    </row>
    <row r="2056" spans="2:24" hidden="1" x14ac:dyDescent="0.25">
      <c r="B2056" t="s">
        <v>3035</v>
      </c>
      <c r="C2056" t="s">
        <v>3100</v>
      </c>
      <c r="D2056" t="s">
        <v>3100</v>
      </c>
      <c r="E2056">
        <v>-1</v>
      </c>
      <c r="F2056" t="s">
        <v>82</v>
      </c>
      <c r="G2056">
        <v>10</v>
      </c>
      <c r="H2056">
        <v>0</v>
      </c>
      <c r="I2056" t="s">
        <v>27</v>
      </c>
      <c r="K2056">
        <v>24</v>
      </c>
      <c r="L2056">
        <v>-1</v>
      </c>
      <c r="M2056">
        <v>-1</v>
      </c>
      <c r="N2056">
        <v>-1</v>
      </c>
      <c r="O2056">
        <v>-1</v>
      </c>
      <c r="P2056">
        <v>1</v>
      </c>
      <c r="Q2056" t="s">
        <v>102</v>
      </c>
      <c r="S2056" t="s">
        <v>3101</v>
      </c>
      <c r="T2056">
        <v>1024</v>
      </c>
      <c r="U2056">
        <v>-1</v>
      </c>
      <c r="W2056" s="1" t="s">
        <v>3102</v>
      </c>
      <c r="X2056" t="s">
        <v>3102</v>
      </c>
    </row>
    <row r="2057" spans="2:24" hidden="1" x14ac:dyDescent="0.25">
      <c r="B2057" t="s">
        <v>3035</v>
      </c>
      <c r="C2057" t="s">
        <v>3106</v>
      </c>
      <c r="D2057" t="s">
        <v>3106</v>
      </c>
      <c r="E2057">
        <v>-1</v>
      </c>
      <c r="F2057" t="s">
        <v>82</v>
      </c>
      <c r="G2057">
        <v>10</v>
      </c>
      <c r="H2057">
        <v>0</v>
      </c>
      <c r="I2057" t="s">
        <v>27</v>
      </c>
      <c r="K2057">
        <v>26</v>
      </c>
      <c r="L2057">
        <v>-1</v>
      </c>
      <c r="M2057">
        <v>-1</v>
      </c>
      <c r="N2057">
        <v>-1</v>
      </c>
      <c r="O2057">
        <v>-1</v>
      </c>
      <c r="P2057">
        <v>1</v>
      </c>
      <c r="Q2057" t="s">
        <v>102</v>
      </c>
      <c r="S2057" t="s">
        <v>3107</v>
      </c>
      <c r="T2057">
        <v>1025</v>
      </c>
      <c r="U2057">
        <v>-1</v>
      </c>
      <c r="W2057" s="1" t="s">
        <v>3108</v>
      </c>
      <c r="X2057" t="s">
        <v>3108</v>
      </c>
    </row>
    <row r="2058" spans="2:24" hidden="1" x14ac:dyDescent="0.25">
      <c r="B2058" t="s">
        <v>3035</v>
      </c>
      <c r="C2058" t="s">
        <v>3064</v>
      </c>
      <c r="D2058" t="s">
        <v>3064</v>
      </c>
      <c r="E2058">
        <v>-1</v>
      </c>
      <c r="F2058" t="s">
        <v>82</v>
      </c>
      <c r="G2058">
        <v>10</v>
      </c>
      <c r="H2058">
        <v>0</v>
      </c>
      <c r="I2058" t="s">
        <v>27</v>
      </c>
      <c r="J2058" t="s">
        <v>28</v>
      </c>
      <c r="K2058">
        <v>12</v>
      </c>
      <c r="L2058">
        <v>-1</v>
      </c>
      <c r="M2058">
        <v>-1</v>
      </c>
      <c r="N2058">
        <v>-1</v>
      </c>
      <c r="O2058">
        <v>-1</v>
      </c>
      <c r="P2058">
        <v>1</v>
      </c>
      <c r="Q2058" t="s">
        <v>102</v>
      </c>
      <c r="S2058" t="s">
        <v>3065</v>
      </c>
      <c r="T2058">
        <v>1026</v>
      </c>
      <c r="U2058">
        <v>-1</v>
      </c>
      <c r="W2058" s="1" t="s">
        <v>3066</v>
      </c>
      <c r="X2058" t="s">
        <v>3066</v>
      </c>
    </row>
    <row r="2059" spans="2:24" hidden="1" x14ac:dyDescent="0.25">
      <c r="B2059" t="s">
        <v>3035</v>
      </c>
      <c r="C2059" t="s">
        <v>3067</v>
      </c>
      <c r="D2059" t="s">
        <v>3067</v>
      </c>
      <c r="E2059">
        <v>-1</v>
      </c>
      <c r="F2059" t="s">
        <v>82</v>
      </c>
      <c r="G2059">
        <v>10</v>
      </c>
      <c r="H2059">
        <v>0</v>
      </c>
      <c r="I2059" t="s">
        <v>27</v>
      </c>
      <c r="J2059" t="s">
        <v>28</v>
      </c>
      <c r="K2059">
        <v>13</v>
      </c>
      <c r="L2059">
        <v>-1</v>
      </c>
      <c r="M2059">
        <v>-1</v>
      </c>
      <c r="N2059">
        <v>-1</v>
      </c>
      <c r="O2059">
        <v>-1</v>
      </c>
      <c r="P2059">
        <v>1</v>
      </c>
      <c r="Q2059" t="s">
        <v>102</v>
      </c>
      <c r="S2059" t="s">
        <v>3068</v>
      </c>
      <c r="T2059">
        <v>1027</v>
      </c>
      <c r="U2059">
        <v>-1</v>
      </c>
      <c r="W2059" s="1" t="s">
        <v>3069</v>
      </c>
      <c r="X2059" t="s">
        <v>3069</v>
      </c>
    </row>
    <row r="2060" spans="2:24" hidden="1" x14ac:dyDescent="0.25">
      <c r="B2060" t="s">
        <v>3035</v>
      </c>
      <c r="C2060" t="s">
        <v>237</v>
      </c>
      <c r="D2060" t="s">
        <v>237</v>
      </c>
      <c r="E2060">
        <v>-1</v>
      </c>
      <c r="F2060" t="s">
        <v>120</v>
      </c>
      <c r="G2060">
        <v>26</v>
      </c>
      <c r="H2060">
        <v>6</v>
      </c>
      <c r="I2060" t="s">
        <v>27</v>
      </c>
      <c r="K2060">
        <v>39</v>
      </c>
      <c r="L2060">
        <v>-1</v>
      </c>
      <c r="M2060">
        <v>-1</v>
      </c>
      <c r="N2060">
        <v>-1</v>
      </c>
      <c r="O2060">
        <v>-1</v>
      </c>
      <c r="P2060">
        <v>1</v>
      </c>
      <c r="Q2060" t="s">
        <v>231</v>
      </c>
      <c r="S2060" t="s">
        <v>3130</v>
      </c>
      <c r="T2060">
        <v>1028</v>
      </c>
      <c r="U2060">
        <v>-1</v>
      </c>
      <c r="W2060" s="1" t="s">
        <v>239</v>
      </c>
      <c r="X2060" t="s">
        <v>239</v>
      </c>
    </row>
    <row r="2061" spans="2:24" hidden="1" x14ac:dyDescent="0.25">
      <c r="B2061" t="s">
        <v>3035</v>
      </c>
      <c r="C2061" t="s">
        <v>247</v>
      </c>
      <c r="D2061" t="s">
        <v>247</v>
      </c>
      <c r="E2061" t="s">
        <v>25</v>
      </c>
      <c r="F2061" t="s">
        <v>89</v>
      </c>
      <c r="G2061">
        <v>2000</v>
      </c>
      <c r="H2061">
        <v>0</v>
      </c>
      <c r="I2061" t="s">
        <v>27</v>
      </c>
      <c r="J2061" t="s">
        <v>28</v>
      </c>
      <c r="K2061">
        <v>42</v>
      </c>
      <c r="L2061">
        <v>-1</v>
      </c>
      <c r="M2061">
        <v>-1</v>
      </c>
      <c r="N2061">
        <v>-1</v>
      </c>
      <c r="O2061">
        <v>-1</v>
      </c>
      <c r="P2061">
        <v>1</v>
      </c>
      <c r="Q2061" t="s">
        <v>30</v>
      </c>
      <c r="S2061" t="s">
        <v>3134</v>
      </c>
      <c r="T2061">
        <v>1029</v>
      </c>
      <c r="U2061">
        <v>-1</v>
      </c>
      <c r="W2061" s="1" t="s">
        <v>2373</v>
      </c>
      <c r="X2061" t="s">
        <v>2373</v>
      </c>
    </row>
    <row r="2062" spans="2:24" hidden="1" x14ac:dyDescent="0.25">
      <c r="B2062" t="s">
        <v>3035</v>
      </c>
      <c r="C2062" t="s">
        <v>2838</v>
      </c>
      <c r="D2062" t="s">
        <v>2838</v>
      </c>
      <c r="E2062">
        <v>-1</v>
      </c>
      <c r="F2062" t="s">
        <v>89</v>
      </c>
      <c r="G2062">
        <v>2</v>
      </c>
      <c r="H2062">
        <v>0</v>
      </c>
      <c r="I2062" t="s">
        <v>28</v>
      </c>
      <c r="K2062">
        <v>2</v>
      </c>
      <c r="L2062">
        <v>-1</v>
      </c>
      <c r="M2062">
        <v>-1</v>
      </c>
      <c r="N2062">
        <v>-1</v>
      </c>
      <c r="O2062">
        <v>-1</v>
      </c>
      <c r="P2062">
        <v>1</v>
      </c>
      <c r="Q2062">
        <v>-1</v>
      </c>
      <c r="S2062" t="s">
        <v>3038</v>
      </c>
      <c r="T2062">
        <v>1030</v>
      </c>
      <c r="U2062">
        <v>-1</v>
      </c>
      <c r="W2062" s="1" t="s">
        <v>2840</v>
      </c>
      <c r="X2062" t="s">
        <v>2840</v>
      </c>
    </row>
    <row r="2063" spans="2:24" ht="30" hidden="1" x14ac:dyDescent="0.25">
      <c r="B2063" t="s">
        <v>3035</v>
      </c>
      <c r="C2063" t="s">
        <v>3091</v>
      </c>
      <c r="D2063" t="s">
        <v>3091</v>
      </c>
      <c r="E2063">
        <v>-1</v>
      </c>
      <c r="F2063" t="s">
        <v>82</v>
      </c>
      <c r="G2063">
        <v>4</v>
      </c>
      <c r="H2063">
        <v>0</v>
      </c>
      <c r="I2063" t="s">
        <v>27</v>
      </c>
      <c r="J2063" t="s">
        <v>28</v>
      </c>
      <c r="K2063">
        <v>21</v>
      </c>
      <c r="L2063">
        <v>-1</v>
      </c>
      <c r="M2063">
        <v>-1</v>
      </c>
      <c r="N2063">
        <v>-1</v>
      </c>
      <c r="O2063">
        <v>-1</v>
      </c>
      <c r="P2063">
        <v>1</v>
      </c>
      <c r="Q2063" t="s">
        <v>102</v>
      </c>
      <c r="S2063" t="s">
        <v>3092</v>
      </c>
      <c r="T2063">
        <v>1031</v>
      </c>
      <c r="U2063">
        <v>-1</v>
      </c>
      <c r="W2063" s="1" t="s">
        <v>3093</v>
      </c>
      <c r="X2063" t="s">
        <v>3093</v>
      </c>
    </row>
    <row r="2064" spans="2:24" hidden="1" x14ac:dyDescent="0.25">
      <c r="B2064" t="s">
        <v>3035</v>
      </c>
      <c r="C2064" t="s">
        <v>3049</v>
      </c>
      <c r="D2064" t="s">
        <v>3049</v>
      </c>
      <c r="E2064">
        <v>-1</v>
      </c>
      <c r="F2064" t="s">
        <v>82</v>
      </c>
      <c r="G2064">
        <v>4</v>
      </c>
      <c r="H2064">
        <v>0</v>
      </c>
      <c r="I2064" t="s">
        <v>27</v>
      </c>
      <c r="J2064" t="s">
        <v>28</v>
      </c>
      <c r="K2064">
        <v>7</v>
      </c>
      <c r="L2064">
        <v>-1</v>
      </c>
      <c r="M2064">
        <v>-1</v>
      </c>
      <c r="N2064">
        <v>-1</v>
      </c>
      <c r="O2064">
        <v>-1</v>
      </c>
      <c r="P2064">
        <v>1</v>
      </c>
      <c r="Q2064">
        <v>-1</v>
      </c>
      <c r="S2064" t="s">
        <v>3050</v>
      </c>
      <c r="T2064">
        <v>1032</v>
      </c>
      <c r="U2064">
        <v>-1</v>
      </c>
      <c r="W2064" s="1" t="s">
        <v>3051</v>
      </c>
      <c r="X2064" t="s">
        <v>3051</v>
      </c>
    </row>
    <row r="2065" spans="2:24" hidden="1" x14ac:dyDescent="0.25">
      <c r="B2065" t="s">
        <v>3035</v>
      </c>
      <c r="C2065" t="s">
        <v>3046</v>
      </c>
      <c r="D2065" t="s">
        <v>3046</v>
      </c>
      <c r="E2065">
        <v>-1</v>
      </c>
      <c r="F2065" t="s">
        <v>89</v>
      </c>
      <c r="G2065">
        <v>2</v>
      </c>
      <c r="H2065">
        <v>0</v>
      </c>
      <c r="I2065" t="s">
        <v>27</v>
      </c>
      <c r="K2065">
        <v>6</v>
      </c>
      <c r="L2065">
        <v>-1</v>
      </c>
      <c r="M2065">
        <v>-1</v>
      </c>
      <c r="N2065">
        <v>-1</v>
      </c>
      <c r="O2065">
        <v>-1</v>
      </c>
      <c r="P2065">
        <v>1</v>
      </c>
      <c r="Q2065">
        <v>-1</v>
      </c>
      <c r="S2065" t="s">
        <v>3047</v>
      </c>
      <c r="T2065">
        <v>1033</v>
      </c>
      <c r="U2065">
        <v>-1</v>
      </c>
      <c r="W2065" s="1" t="s">
        <v>3048</v>
      </c>
      <c r="X2065" t="s">
        <v>3048</v>
      </c>
    </row>
    <row r="2066" spans="2:24" hidden="1" x14ac:dyDescent="0.25">
      <c r="B2066" t="s">
        <v>3035</v>
      </c>
      <c r="C2066" t="s">
        <v>3058</v>
      </c>
      <c r="D2066" t="s">
        <v>3058</v>
      </c>
      <c r="E2066">
        <v>-1</v>
      </c>
      <c r="F2066" t="s">
        <v>26</v>
      </c>
      <c r="G2066">
        <v>1</v>
      </c>
      <c r="H2066">
        <v>0</v>
      </c>
      <c r="I2066" t="s">
        <v>27</v>
      </c>
      <c r="K2066">
        <v>10</v>
      </c>
      <c r="L2066">
        <v>-1</v>
      </c>
      <c r="M2066">
        <v>-1</v>
      </c>
      <c r="N2066">
        <v>-1</v>
      </c>
      <c r="O2066">
        <v>-1</v>
      </c>
      <c r="P2066">
        <v>1</v>
      </c>
      <c r="Q2066">
        <v>-1</v>
      </c>
      <c r="S2066" t="s">
        <v>3059</v>
      </c>
      <c r="T2066">
        <v>1034</v>
      </c>
      <c r="U2066">
        <v>-1</v>
      </c>
      <c r="W2066" s="1" t="s">
        <v>3060</v>
      </c>
      <c r="X2066" t="s">
        <v>3060</v>
      </c>
    </row>
    <row r="2067" spans="2:24" hidden="1" x14ac:dyDescent="0.25">
      <c r="B2067" t="s">
        <v>3035</v>
      </c>
      <c r="C2067" t="s">
        <v>3061</v>
      </c>
      <c r="D2067" t="s">
        <v>3061</v>
      </c>
      <c r="E2067">
        <v>-1</v>
      </c>
      <c r="F2067" t="s">
        <v>89</v>
      </c>
      <c r="G2067">
        <v>4</v>
      </c>
      <c r="H2067">
        <v>0</v>
      </c>
      <c r="I2067" t="s">
        <v>27</v>
      </c>
      <c r="K2067">
        <v>11</v>
      </c>
      <c r="L2067">
        <v>-1</v>
      </c>
      <c r="M2067">
        <v>-1</v>
      </c>
      <c r="N2067">
        <v>-1</v>
      </c>
      <c r="O2067">
        <v>-1</v>
      </c>
      <c r="P2067">
        <v>1</v>
      </c>
      <c r="Q2067" t="s">
        <v>98</v>
      </c>
      <c r="S2067" t="s">
        <v>3062</v>
      </c>
      <c r="T2067">
        <v>1035</v>
      </c>
      <c r="U2067">
        <v>-1</v>
      </c>
      <c r="W2067" s="1" t="s">
        <v>3063</v>
      </c>
      <c r="X2067" t="s">
        <v>3063</v>
      </c>
    </row>
    <row r="2068" spans="2:24" hidden="1" x14ac:dyDescent="0.25">
      <c r="B2068" t="s">
        <v>3035</v>
      </c>
      <c r="C2068" t="s">
        <v>3055</v>
      </c>
      <c r="D2068" t="s">
        <v>3055</v>
      </c>
      <c r="E2068">
        <v>-1</v>
      </c>
      <c r="F2068" t="s">
        <v>89</v>
      </c>
      <c r="G2068">
        <v>3</v>
      </c>
      <c r="H2068">
        <v>0</v>
      </c>
      <c r="I2068" t="s">
        <v>27</v>
      </c>
      <c r="K2068">
        <v>9</v>
      </c>
      <c r="L2068">
        <v>-1</v>
      </c>
      <c r="M2068">
        <v>-1</v>
      </c>
      <c r="N2068">
        <v>-1</v>
      </c>
      <c r="O2068">
        <v>-1</v>
      </c>
      <c r="P2068">
        <v>1</v>
      </c>
      <c r="Q2068">
        <v>-1</v>
      </c>
      <c r="S2068" t="s">
        <v>3056</v>
      </c>
      <c r="T2068">
        <v>1036</v>
      </c>
      <c r="U2068">
        <v>-1</v>
      </c>
      <c r="W2068" s="1" t="s">
        <v>3057</v>
      </c>
      <c r="X2068" t="s">
        <v>3057</v>
      </c>
    </row>
    <row r="2069" spans="2:24" hidden="1" x14ac:dyDescent="0.25">
      <c r="B2069" t="s">
        <v>3035</v>
      </c>
      <c r="C2069" t="s">
        <v>3039</v>
      </c>
      <c r="D2069" t="s">
        <v>3039</v>
      </c>
      <c r="E2069" t="s">
        <v>25</v>
      </c>
      <c r="F2069" t="s">
        <v>89</v>
      </c>
      <c r="G2069">
        <v>30</v>
      </c>
      <c r="H2069">
        <v>0</v>
      </c>
      <c r="I2069" t="s">
        <v>28</v>
      </c>
      <c r="J2069" t="s">
        <v>28</v>
      </c>
      <c r="K2069">
        <v>3</v>
      </c>
      <c r="L2069">
        <v>-1</v>
      </c>
      <c r="M2069">
        <v>-1</v>
      </c>
      <c r="N2069">
        <v>-1</v>
      </c>
      <c r="O2069">
        <v>-1</v>
      </c>
      <c r="P2069">
        <v>1</v>
      </c>
      <c r="Q2069" t="s">
        <v>30</v>
      </c>
      <c r="S2069" t="s">
        <v>3039</v>
      </c>
      <c r="T2069">
        <v>1037</v>
      </c>
      <c r="U2069">
        <v>-1</v>
      </c>
      <c r="W2069" s="1" t="s">
        <v>3040</v>
      </c>
      <c r="X2069" t="s">
        <v>3040</v>
      </c>
    </row>
    <row r="2070" spans="2:24" hidden="1" x14ac:dyDescent="0.25">
      <c r="B2070" t="s">
        <v>3035</v>
      </c>
      <c r="C2070" t="s">
        <v>3052</v>
      </c>
      <c r="D2070" t="s">
        <v>3052</v>
      </c>
      <c r="E2070">
        <v>-1</v>
      </c>
      <c r="F2070" t="s">
        <v>120</v>
      </c>
      <c r="G2070">
        <v>10</v>
      </c>
      <c r="H2070">
        <v>0</v>
      </c>
      <c r="I2070" t="s">
        <v>27</v>
      </c>
      <c r="J2070" t="s">
        <v>28</v>
      </c>
      <c r="K2070">
        <v>8</v>
      </c>
      <c r="L2070">
        <v>-1</v>
      </c>
      <c r="M2070">
        <v>-1</v>
      </c>
      <c r="N2070">
        <v>-1</v>
      </c>
      <c r="O2070">
        <v>-1</v>
      </c>
      <c r="P2070">
        <v>1</v>
      </c>
      <c r="Q2070">
        <v>-1</v>
      </c>
      <c r="S2070" t="s">
        <v>3053</v>
      </c>
      <c r="T2070">
        <v>1038</v>
      </c>
      <c r="U2070">
        <v>-1</v>
      </c>
      <c r="W2070" s="1" t="s">
        <v>3054</v>
      </c>
      <c r="X2070" t="s">
        <v>3054</v>
      </c>
    </row>
    <row r="2071" spans="2:24" hidden="1" x14ac:dyDescent="0.25">
      <c r="B2071" t="s">
        <v>3035</v>
      </c>
      <c r="C2071" t="s">
        <v>2369</v>
      </c>
      <c r="D2071" t="s">
        <v>2369</v>
      </c>
      <c r="E2071">
        <v>-1</v>
      </c>
      <c r="F2071" t="s">
        <v>89</v>
      </c>
      <c r="G2071">
        <v>30</v>
      </c>
      <c r="H2071">
        <v>0</v>
      </c>
      <c r="I2071" t="s">
        <v>28</v>
      </c>
      <c r="J2071" t="s">
        <v>27</v>
      </c>
      <c r="K2071">
        <v>1</v>
      </c>
      <c r="L2071">
        <v>-1</v>
      </c>
      <c r="M2071">
        <v>-1</v>
      </c>
      <c r="N2071">
        <v>-1</v>
      </c>
      <c r="O2071">
        <v>-1</v>
      </c>
      <c r="P2071">
        <v>1</v>
      </c>
      <c r="Q2071" t="s">
        <v>244</v>
      </c>
      <c r="R2071" t="s">
        <v>27</v>
      </c>
      <c r="S2071" t="s">
        <v>3036</v>
      </c>
      <c r="T2071">
        <v>1039</v>
      </c>
      <c r="U2071">
        <v>-1</v>
      </c>
      <c r="W2071" s="1" t="s">
        <v>3037</v>
      </c>
      <c r="X2071" t="s">
        <v>3037</v>
      </c>
    </row>
    <row r="2072" spans="2:24" hidden="1" x14ac:dyDescent="0.25">
      <c r="B2072" t="s">
        <v>3035</v>
      </c>
      <c r="C2072" t="s">
        <v>3041</v>
      </c>
      <c r="D2072" t="s">
        <v>3041</v>
      </c>
      <c r="E2072" t="s">
        <v>25</v>
      </c>
      <c r="F2072" t="s">
        <v>89</v>
      </c>
      <c r="G2072">
        <v>50</v>
      </c>
      <c r="H2072">
        <v>0</v>
      </c>
      <c r="I2072" t="s">
        <v>27</v>
      </c>
      <c r="K2072">
        <v>4</v>
      </c>
      <c r="L2072">
        <v>-1</v>
      </c>
      <c r="M2072">
        <v>-1</v>
      </c>
      <c r="N2072">
        <v>-1</v>
      </c>
      <c r="O2072">
        <v>-1</v>
      </c>
      <c r="P2072">
        <v>1</v>
      </c>
      <c r="Q2072" t="s">
        <v>30</v>
      </c>
      <c r="S2072" t="s">
        <v>3042</v>
      </c>
      <c r="T2072">
        <v>1040</v>
      </c>
      <c r="U2072">
        <v>-1</v>
      </c>
      <c r="W2072" s="1" t="s">
        <v>3043</v>
      </c>
      <c r="X2072" t="s">
        <v>3043</v>
      </c>
    </row>
    <row r="2073" spans="2:24" hidden="1" x14ac:dyDescent="0.25">
      <c r="B2073" t="s">
        <v>3035</v>
      </c>
      <c r="C2073" t="s">
        <v>3073</v>
      </c>
      <c r="D2073" t="s">
        <v>3073</v>
      </c>
      <c r="E2073" t="s">
        <v>25</v>
      </c>
      <c r="F2073" t="s">
        <v>89</v>
      </c>
      <c r="G2073">
        <v>5</v>
      </c>
      <c r="H2073">
        <v>0</v>
      </c>
      <c r="I2073" t="s">
        <v>27</v>
      </c>
      <c r="J2073" t="s">
        <v>28</v>
      </c>
      <c r="K2073">
        <v>15</v>
      </c>
      <c r="L2073">
        <v>-1</v>
      </c>
      <c r="M2073">
        <v>-1</v>
      </c>
      <c r="N2073">
        <v>-1</v>
      </c>
      <c r="O2073">
        <v>-1</v>
      </c>
      <c r="P2073">
        <v>1</v>
      </c>
      <c r="Q2073" t="s">
        <v>30</v>
      </c>
      <c r="S2073" t="s">
        <v>3074</v>
      </c>
      <c r="T2073">
        <v>1041</v>
      </c>
      <c r="U2073">
        <v>-1</v>
      </c>
      <c r="W2073" s="1" t="s">
        <v>3075</v>
      </c>
      <c r="X2073" t="s">
        <v>3075</v>
      </c>
    </row>
    <row r="2074" spans="2:24" hidden="1" x14ac:dyDescent="0.25">
      <c r="B2074" t="s">
        <v>3035</v>
      </c>
      <c r="C2074" t="s">
        <v>3070</v>
      </c>
      <c r="D2074" t="s">
        <v>3070</v>
      </c>
      <c r="E2074" t="s">
        <v>25</v>
      </c>
      <c r="F2074" t="s">
        <v>26</v>
      </c>
      <c r="G2074">
        <v>1</v>
      </c>
      <c r="H2074">
        <v>0</v>
      </c>
      <c r="I2074" t="s">
        <v>27</v>
      </c>
      <c r="K2074">
        <v>14</v>
      </c>
      <c r="L2074">
        <v>-1</v>
      </c>
      <c r="M2074">
        <v>-1</v>
      </c>
      <c r="N2074">
        <v>-1</v>
      </c>
      <c r="O2074">
        <v>-1</v>
      </c>
      <c r="P2074">
        <v>1</v>
      </c>
      <c r="Q2074" t="s">
        <v>30</v>
      </c>
      <c r="S2074" t="s">
        <v>3071</v>
      </c>
      <c r="T2074">
        <v>1042</v>
      </c>
      <c r="U2074">
        <v>-1</v>
      </c>
      <c r="W2074" s="1" t="s">
        <v>3072</v>
      </c>
      <c r="X2074" t="s">
        <v>3072</v>
      </c>
    </row>
    <row r="2075" spans="2:24" hidden="1" x14ac:dyDescent="0.25">
      <c r="B2075" t="s">
        <v>3035</v>
      </c>
      <c r="C2075" t="s">
        <v>240</v>
      </c>
      <c r="D2075" t="s">
        <v>240</v>
      </c>
      <c r="E2075">
        <v>-1</v>
      </c>
      <c r="F2075" t="s">
        <v>89</v>
      </c>
      <c r="G2075">
        <v>4</v>
      </c>
      <c r="H2075">
        <v>0</v>
      </c>
      <c r="I2075" t="s">
        <v>27</v>
      </c>
      <c r="J2075" t="s">
        <v>28</v>
      </c>
      <c r="K2075">
        <v>40</v>
      </c>
      <c r="L2075">
        <v>-1</v>
      </c>
      <c r="M2075">
        <v>-1</v>
      </c>
      <c r="N2075">
        <v>-1</v>
      </c>
      <c r="O2075">
        <v>-1</v>
      </c>
      <c r="P2075">
        <v>1</v>
      </c>
      <c r="Q2075" t="s">
        <v>98</v>
      </c>
      <c r="S2075" t="s">
        <v>3131</v>
      </c>
      <c r="T2075">
        <v>1043</v>
      </c>
      <c r="U2075">
        <v>-1</v>
      </c>
      <c r="V2075">
        <v>-1</v>
      </c>
      <c r="W2075" s="1" t="s">
        <v>242</v>
      </c>
      <c r="X2075" t="s">
        <v>242</v>
      </c>
    </row>
    <row r="2076" spans="2:24" ht="30" hidden="1" x14ac:dyDescent="0.25">
      <c r="B2076" t="s">
        <v>3135</v>
      </c>
      <c r="C2076" t="s">
        <v>897</v>
      </c>
      <c r="D2076" t="s">
        <v>897</v>
      </c>
      <c r="E2076">
        <v>-1</v>
      </c>
      <c r="F2076" t="s">
        <v>89</v>
      </c>
      <c r="G2076">
        <v>2</v>
      </c>
      <c r="H2076">
        <v>0</v>
      </c>
      <c r="I2076" t="s">
        <v>28</v>
      </c>
      <c r="K2076">
        <v>8</v>
      </c>
      <c r="L2076">
        <v>-1</v>
      </c>
      <c r="M2076">
        <v>-1</v>
      </c>
      <c r="N2076">
        <v>-1</v>
      </c>
      <c r="O2076">
        <v>-1</v>
      </c>
      <c r="P2076">
        <v>1</v>
      </c>
      <c r="Q2076">
        <v>-1</v>
      </c>
      <c r="S2076" t="s">
        <v>3153</v>
      </c>
      <c r="T2076">
        <v>1045</v>
      </c>
      <c r="U2076">
        <v>-1</v>
      </c>
      <c r="W2076" s="1" t="s">
        <v>899</v>
      </c>
      <c r="X2076" t="s">
        <v>899</v>
      </c>
    </row>
    <row r="2077" spans="2:24" hidden="1" x14ac:dyDescent="0.25">
      <c r="B2077" t="s">
        <v>3135</v>
      </c>
      <c r="C2077" t="s">
        <v>894</v>
      </c>
      <c r="D2077" t="s">
        <v>894</v>
      </c>
      <c r="E2077">
        <v>-1</v>
      </c>
      <c r="F2077" t="s">
        <v>26</v>
      </c>
      <c r="G2077">
        <v>1</v>
      </c>
      <c r="H2077">
        <v>0</v>
      </c>
      <c r="I2077" t="s">
        <v>27</v>
      </c>
      <c r="K2077">
        <v>7</v>
      </c>
      <c r="L2077">
        <v>-1</v>
      </c>
      <c r="M2077">
        <v>-1</v>
      </c>
      <c r="N2077">
        <v>-1</v>
      </c>
      <c r="O2077">
        <v>-1</v>
      </c>
      <c r="P2077">
        <v>1</v>
      </c>
      <c r="Q2077">
        <v>-1</v>
      </c>
      <c r="S2077" t="s">
        <v>3152</v>
      </c>
      <c r="T2077">
        <v>1046</v>
      </c>
      <c r="U2077">
        <v>-1</v>
      </c>
      <c r="W2077" s="1" t="s">
        <v>896</v>
      </c>
      <c r="X2077" t="s">
        <v>896</v>
      </c>
    </row>
    <row r="2078" spans="2:24" ht="45" hidden="1" x14ac:dyDescent="0.25">
      <c r="B2078" t="s">
        <v>3135</v>
      </c>
      <c r="C2078" t="s">
        <v>1244</v>
      </c>
      <c r="D2078" t="s">
        <v>1244</v>
      </c>
      <c r="E2078">
        <v>-1</v>
      </c>
      <c r="F2078" t="s">
        <v>26</v>
      </c>
      <c r="G2078">
        <v>1</v>
      </c>
      <c r="H2078">
        <v>0</v>
      </c>
      <c r="I2078" t="s">
        <v>27</v>
      </c>
      <c r="K2078">
        <v>9</v>
      </c>
      <c r="L2078">
        <v>-1</v>
      </c>
      <c r="M2078">
        <v>-1</v>
      </c>
      <c r="N2078">
        <v>-1</v>
      </c>
      <c r="O2078">
        <v>-1</v>
      </c>
      <c r="P2078">
        <v>1</v>
      </c>
      <c r="Q2078">
        <v>-1</v>
      </c>
      <c r="S2078" t="s">
        <v>3154</v>
      </c>
      <c r="T2078">
        <v>1047</v>
      </c>
      <c r="U2078">
        <v>-1</v>
      </c>
      <c r="W2078" s="1" t="s">
        <v>1246</v>
      </c>
      <c r="X2078" t="s">
        <v>1246</v>
      </c>
    </row>
    <row r="2079" spans="2:24" hidden="1" x14ac:dyDescent="0.25">
      <c r="B2079" t="s">
        <v>3135</v>
      </c>
      <c r="C2079" t="s">
        <v>351</v>
      </c>
      <c r="D2079" t="s">
        <v>351</v>
      </c>
      <c r="E2079">
        <v>-1</v>
      </c>
      <c r="F2079" t="s">
        <v>89</v>
      </c>
      <c r="G2079">
        <v>255</v>
      </c>
      <c r="H2079">
        <v>0</v>
      </c>
      <c r="I2079" t="s">
        <v>27</v>
      </c>
      <c r="J2079" t="s">
        <v>28</v>
      </c>
      <c r="K2079">
        <v>10</v>
      </c>
      <c r="L2079">
        <v>-1</v>
      </c>
      <c r="M2079">
        <v>-1</v>
      </c>
      <c r="N2079">
        <v>-1</v>
      </c>
      <c r="O2079">
        <v>-1</v>
      </c>
      <c r="P2079">
        <v>1</v>
      </c>
      <c r="Q2079">
        <v>-1</v>
      </c>
      <c r="S2079" t="s">
        <v>3155</v>
      </c>
      <c r="T2079">
        <v>1048</v>
      </c>
      <c r="U2079">
        <v>-1</v>
      </c>
      <c r="W2079" s="1" t="s">
        <v>3156</v>
      </c>
      <c r="X2079" t="s">
        <v>3156</v>
      </c>
    </row>
    <row r="2080" spans="2:24" hidden="1" x14ac:dyDescent="0.25">
      <c r="B2080" t="s">
        <v>3135</v>
      </c>
      <c r="C2080" t="s">
        <v>494</v>
      </c>
      <c r="D2080" t="s">
        <v>494</v>
      </c>
      <c r="E2080">
        <v>-1</v>
      </c>
      <c r="F2080" t="s">
        <v>26</v>
      </c>
      <c r="G2080">
        <v>1</v>
      </c>
      <c r="H2080">
        <v>0</v>
      </c>
      <c r="I2080" t="s">
        <v>27</v>
      </c>
      <c r="J2080" t="s">
        <v>28</v>
      </c>
      <c r="K2080">
        <v>3</v>
      </c>
      <c r="L2080">
        <v>-1</v>
      </c>
      <c r="M2080">
        <v>-1</v>
      </c>
      <c r="N2080">
        <v>-1</v>
      </c>
      <c r="O2080">
        <v>-1</v>
      </c>
      <c r="P2080">
        <v>1</v>
      </c>
      <c r="Q2080">
        <v>-1</v>
      </c>
      <c r="S2080" t="s">
        <v>3141</v>
      </c>
      <c r="T2080">
        <v>1049</v>
      </c>
      <c r="U2080">
        <v>-1</v>
      </c>
      <c r="W2080" s="1" t="s">
        <v>3142</v>
      </c>
      <c r="X2080" t="s">
        <v>3142</v>
      </c>
    </row>
    <row r="2081" spans="1:24" ht="30" hidden="1" x14ac:dyDescent="0.25">
      <c r="B2081" t="s">
        <v>3135</v>
      </c>
      <c r="C2081" t="s">
        <v>3143</v>
      </c>
      <c r="D2081" t="s">
        <v>3143</v>
      </c>
      <c r="E2081">
        <v>-1</v>
      </c>
      <c r="F2081" t="s">
        <v>82</v>
      </c>
      <c r="G2081">
        <v>2</v>
      </c>
      <c r="H2081">
        <v>0</v>
      </c>
      <c r="I2081" t="s">
        <v>27</v>
      </c>
      <c r="K2081">
        <v>4</v>
      </c>
      <c r="L2081">
        <v>-1</v>
      </c>
      <c r="M2081">
        <v>-1</v>
      </c>
      <c r="N2081">
        <v>-1</v>
      </c>
      <c r="O2081">
        <v>-1</v>
      </c>
      <c r="P2081">
        <v>1</v>
      </c>
      <c r="Q2081">
        <v>-1</v>
      </c>
      <c r="S2081" t="s">
        <v>3144</v>
      </c>
      <c r="T2081">
        <v>1050</v>
      </c>
      <c r="U2081">
        <v>-1</v>
      </c>
      <c r="W2081" s="1" t="s">
        <v>3145</v>
      </c>
      <c r="X2081" t="s">
        <v>3145</v>
      </c>
    </row>
    <row r="2082" spans="1:24" hidden="1" x14ac:dyDescent="0.25">
      <c r="B2082" t="s">
        <v>3135</v>
      </c>
      <c r="C2082" t="s">
        <v>3138</v>
      </c>
      <c r="D2082" t="s">
        <v>3138</v>
      </c>
      <c r="E2082">
        <v>-1</v>
      </c>
      <c r="F2082" t="s">
        <v>89</v>
      </c>
      <c r="G2082">
        <v>2</v>
      </c>
      <c r="H2082">
        <v>0</v>
      </c>
      <c r="I2082" t="s">
        <v>28</v>
      </c>
      <c r="J2082" t="s">
        <v>27</v>
      </c>
      <c r="K2082">
        <v>2</v>
      </c>
      <c r="L2082">
        <v>-1</v>
      </c>
      <c r="M2082">
        <v>-1</v>
      </c>
      <c r="N2082">
        <v>-1</v>
      </c>
      <c r="O2082">
        <v>-1</v>
      </c>
      <c r="P2082">
        <v>1</v>
      </c>
      <c r="Q2082">
        <v>-1</v>
      </c>
      <c r="R2082" t="s">
        <v>27</v>
      </c>
      <c r="S2082" t="s">
        <v>3139</v>
      </c>
      <c r="T2082">
        <v>1051</v>
      </c>
      <c r="U2082">
        <v>-1</v>
      </c>
      <c r="W2082" s="1" t="s">
        <v>3140</v>
      </c>
      <c r="X2082" t="s">
        <v>3140</v>
      </c>
    </row>
    <row r="2083" spans="1:24" hidden="1" x14ac:dyDescent="0.25">
      <c r="B2083" t="s">
        <v>3135</v>
      </c>
      <c r="C2083" t="s">
        <v>2421</v>
      </c>
      <c r="D2083" t="s">
        <v>2421</v>
      </c>
      <c r="E2083">
        <v>-1</v>
      </c>
      <c r="F2083" t="s">
        <v>89</v>
      </c>
      <c r="G2083">
        <v>2</v>
      </c>
      <c r="H2083">
        <v>0</v>
      </c>
      <c r="I2083" t="s">
        <v>28</v>
      </c>
      <c r="J2083" t="s">
        <v>27</v>
      </c>
      <c r="K2083">
        <v>1</v>
      </c>
      <c r="L2083">
        <v>-1</v>
      </c>
      <c r="M2083">
        <v>-1</v>
      </c>
      <c r="N2083">
        <v>-1</v>
      </c>
      <c r="O2083">
        <v>-1</v>
      </c>
      <c r="P2083">
        <v>1</v>
      </c>
      <c r="Q2083">
        <v>-1</v>
      </c>
      <c r="R2083" t="s">
        <v>27</v>
      </c>
      <c r="S2083" t="s">
        <v>3136</v>
      </c>
      <c r="T2083">
        <v>1052</v>
      </c>
      <c r="U2083">
        <v>-1</v>
      </c>
      <c r="W2083" s="1" t="s">
        <v>3137</v>
      </c>
      <c r="X2083" t="s">
        <v>3137</v>
      </c>
    </row>
    <row r="2084" spans="1:24" ht="30" hidden="1" x14ac:dyDescent="0.25">
      <c r="B2084" t="s">
        <v>3135</v>
      </c>
      <c r="C2084" t="s">
        <v>3146</v>
      </c>
      <c r="D2084" t="s">
        <v>3146</v>
      </c>
      <c r="E2084">
        <v>-1</v>
      </c>
      <c r="F2084" t="s">
        <v>26</v>
      </c>
      <c r="G2084">
        <v>1</v>
      </c>
      <c r="H2084">
        <v>0</v>
      </c>
      <c r="I2084" t="s">
        <v>27</v>
      </c>
      <c r="K2084">
        <v>5</v>
      </c>
      <c r="L2084">
        <v>-1</v>
      </c>
      <c r="M2084">
        <v>-1</v>
      </c>
      <c r="N2084">
        <v>-1</v>
      </c>
      <c r="O2084">
        <v>-1</v>
      </c>
      <c r="P2084">
        <v>1</v>
      </c>
      <c r="Q2084">
        <v>-1</v>
      </c>
      <c r="S2084" t="s">
        <v>3147</v>
      </c>
      <c r="T2084">
        <v>1053</v>
      </c>
      <c r="U2084">
        <v>-1</v>
      </c>
      <c r="W2084" s="1" t="s">
        <v>3148</v>
      </c>
      <c r="X2084" t="s">
        <v>3148</v>
      </c>
    </row>
    <row r="2085" spans="1:24" hidden="1" x14ac:dyDescent="0.25">
      <c r="B2085" t="s">
        <v>3135</v>
      </c>
      <c r="C2085" t="s">
        <v>3149</v>
      </c>
      <c r="D2085" t="s">
        <v>3149</v>
      </c>
      <c r="E2085">
        <v>-1</v>
      </c>
      <c r="F2085" t="s">
        <v>82</v>
      </c>
      <c r="G2085">
        <v>12</v>
      </c>
      <c r="H2085">
        <v>0</v>
      </c>
      <c r="I2085" t="s">
        <v>27</v>
      </c>
      <c r="K2085">
        <v>6</v>
      </c>
      <c r="L2085">
        <v>-1</v>
      </c>
      <c r="M2085">
        <v>-1</v>
      </c>
      <c r="N2085">
        <v>-1</v>
      </c>
      <c r="O2085">
        <v>-1</v>
      </c>
      <c r="P2085">
        <v>1</v>
      </c>
      <c r="Q2085">
        <v>-1</v>
      </c>
      <c r="S2085" t="s">
        <v>3150</v>
      </c>
      <c r="T2085">
        <v>1054</v>
      </c>
      <c r="U2085">
        <v>-1</v>
      </c>
      <c r="W2085" s="1" t="s">
        <v>3151</v>
      </c>
      <c r="X2085" t="s">
        <v>3151</v>
      </c>
    </row>
    <row r="2086" spans="1:24" hidden="1" x14ac:dyDescent="0.25">
      <c r="B2086" t="s">
        <v>3157</v>
      </c>
      <c r="C2086" t="s">
        <v>237</v>
      </c>
      <c r="D2086" t="s">
        <v>237</v>
      </c>
      <c r="E2086">
        <v>-1</v>
      </c>
      <c r="F2086" t="s">
        <v>120</v>
      </c>
      <c r="G2086">
        <v>26</v>
      </c>
      <c r="H2086">
        <v>6</v>
      </c>
      <c r="I2086" t="s">
        <v>27</v>
      </c>
      <c r="K2086">
        <v>3</v>
      </c>
      <c r="L2086">
        <v>-1</v>
      </c>
      <c r="M2086">
        <v>-1</v>
      </c>
      <c r="N2086">
        <v>-1</v>
      </c>
      <c r="O2086">
        <v>-1</v>
      </c>
      <c r="P2086">
        <v>1</v>
      </c>
      <c r="Q2086" t="s">
        <v>231</v>
      </c>
      <c r="S2086" t="s">
        <v>3163</v>
      </c>
      <c r="T2086">
        <v>1056</v>
      </c>
      <c r="U2086">
        <v>-1</v>
      </c>
      <c r="W2086" s="1" t="s">
        <v>239</v>
      </c>
      <c r="X2086" t="s">
        <v>239</v>
      </c>
    </row>
    <row r="2087" spans="1:24" hidden="1" x14ac:dyDescent="0.25">
      <c r="B2087" t="s">
        <v>3157</v>
      </c>
      <c r="C2087" t="s">
        <v>247</v>
      </c>
      <c r="D2087" t="s">
        <v>247</v>
      </c>
      <c r="E2087" t="s">
        <v>25</v>
      </c>
      <c r="F2087" t="s">
        <v>89</v>
      </c>
      <c r="G2087">
        <v>2000</v>
      </c>
      <c r="H2087">
        <v>0</v>
      </c>
      <c r="I2087" t="s">
        <v>27</v>
      </c>
      <c r="K2087">
        <v>5</v>
      </c>
      <c r="L2087">
        <v>-1</v>
      </c>
      <c r="M2087">
        <v>-1</v>
      </c>
      <c r="N2087">
        <v>-1</v>
      </c>
      <c r="O2087">
        <v>-1</v>
      </c>
      <c r="P2087">
        <v>1</v>
      </c>
      <c r="Q2087" t="s">
        <v>30</v>
      </c>
      <c r="S2087" t="s">
        <v>3165</v>
      </c>
      <c r="T2087">
        <v>1057</v>
      </c>
      <c r="U2087">
        <v>-1</v>
      </c>
      <c r="W2087" s="1" t="s">
        <v>3166</v>
      </c>
      <c r="X2087" t="s">
        <v>3166</v>
      </c>
    </row>
    <row r="2088" spans="1:24" hidden="1" x14ac:dyDescent="0.25">
      <c r="B2088" t="s">
        <v>3157</v>
      </c>
      <c r="C2088" t="s">
        <v>2421</v>
      </c>
      <c r="D2088" t="s">
        <v>2421</v>
      </c>
      <c r="E2088">
        <v>-1</v>
      </c>
      <c r="F2088" t="s">
        <v>89</v>
      </c>
      <c r="G2088">
        <v>2</v>
      </c>
      <c r="H2088">
        <v>0</v>
      </c>
      <c r="I2088" t="s">
        <v>28</v>
      </c>
      <c r="J2088" t="s">
        <v>27</v>
      </c>
      <c r="K2088">
        <v>1</v>
      </c>
      <c r="L2088">
        <v>-1</v>
      </c>
      <c r="M2088">
        <v>-1</v>
      </c>
      <c r="N2088">
        <v>-1</v>
      </c>
      <c r="O2088">
        <v>-1</v>
      </c>
      <c r="P2088">
        <v>1</v>
      </c>
      <c r="Q2088">
        <v>-1</v>
      </c>
      <c r="R2088" t="s">
        <v>27</v>
      </c>
      <c r="S2088" t="s">
        <v>3158</v>
      </c>
      <c r="T2088">
        <v>1058</v>
      </c>
      <c r="U2088">
        <v>-1</v>
      </c>
      <c r="W2088" s="1" t="s">
        <v>3159</v>
      </c>
      <c r="X2088" t="s">
        <v>3159</v>
      </c>
    </row>
    <row r="2089" spans="1:24" hidden="1" x14ac:dyDescent="0.25">
      <c r="B2089" t="s">
        <v>3157</v>
      </c>
      <c r="C2089" t="s">
        <v>3160</v>
      </c>
      <c r="D2089" t="s">
        <v>3160</v>
      </c>
      <c r="E2089" t="s">
        <v>25</v>
      </c>
      <c r="F2089" t="s">
        <v>89</v>
      </c>
      <c r="G2089">
        <v>24</v>
      </c>
      <c r="H2089">
        <v>0</v>
      </c>
      <c r="I2089" t="s">
        <v>27</v>
      </c>
      <c r="J2089" t="s">
        <v>28</v>
      </c>
      <c r="K2089">
        <v>2</v>
      </c>
      <c r="L2089">
        <v>-1</v>
      </c>
      <c r="M2089">
        <v>-1</v>
      </c>
      <c r="N2089">
        <v>-1</v>
      </c>
      <c r="O2089">
        <v>-1</v>
      </c>
      <c r="P2089">
        <v>1</v>
      </c>
      <c r="Q2089" t="s">
        <v>30</v>
      </c>
      <c r="S2089" t="s">
        <v>3161</v>
      </c>
      <c r="T2089">
        <v>1255</v>
      </c>
      <c r="U2089">
        <v>-1</v>
      </c>
      <c r="V2089">
        <v>-1</v>
      </c>
      <c r="W2089" s="1" t="s">
        <v>3162</v>
      </c>
      <c r="X2089" t="s">
        <v>3162</v>
      </c>
    </row>
    <row r="2090" spans="1:24" hidden="1" x14ac:dyDescent="0.25">
      <c r="B2090" t="s">
        <v>3157</v>
      </c>
      <c r="C2090" t="s">
        <v>240</v>
      </c>
      <c r="D2090" t="s">
        <v>240</v>
      </c>
      <c r="E2090">
        <v>-1</v>
      </c>
      <c r="F2090" t="s">
        <v>89</v>
      </c>
      <c r="G2090">
        <v>4</v>
      </c>
      <c r="H2090">
        <v>0</v>
      </c>
      <c r="I2090" t="s">
        <v>27</v>
      </c>
      <c r="K2090">
        <v>4</v>
      </c>
      <c r="L2090">
        <v>-1</v>
      </c>
      <c r="M2090">
        <v>-1</v>
      </c>
      <c r="N2090">
        <v>-1</v>
      </c>
      <c r="O2090">
        <v>-1</v>
      </c>
      <c r="P2090">
        <v>1</v>
      </c>
      <c r="Q2090" t="s">
        <v>98</v>
      </c>
      <c r="S2090" t="s">
        <v>3164</v>
      </c>
      <c r="T2090">
        <v>1059</v>
      </c>
      <c r="U2090">
        <v>-1</v>
      </c>
      <c r="W2090" s="1" t="s">
        <v>242</v>
      </c>
      <c r="X2090" t="s">
        <v>242</v>
      </c>
    </row>
    <row r="2091" spans="1:24" x14ac:dyDescent="0.25">
      <c r="A2091" t="s">
        <v>6011</v>
      </c>
      <c r="B2091" t="s">
        <v>1970</v>
      </c>
      <c r="C2091" t="s">
        <v>3258</v>
      </c>
      <c r="D2091" t="s">
        <v>3259</v>
      </c>
      <c r="E2091" t="s">
        <v>56</v>
      </c>
      <c r="F2091" t="s">
        <v>82</v>
      </c>
      <c r="G2091">
        <v>6</v>
      </c>
      <c r="H2091">
        <v>2</v>
      </c>
      <c r="I2091" t="s">
        <v>27</v>
      </c>
      <c r="J2091" t="s">
        <v>28</v>
      </c>
      <c r="K2091">
        <v>44</v>
      </c>
      <c r="L2091">
        <v>-1</v>
      </c>
      <c r="M2091">
        <v>-1</v>
      </c>
      <c r="N2091">
        <v>-1</v>
      </c>
      <c r="O2091">
        <v>-1</v>
      </c>
      <c r="P2091" t="s">
        <v>97</v>
      </c>
      <c r="Q2091">
        <v>-1</v>
      </c>
      <c r="S2091" t="s">
        <v>3258</v>
      </c>
      <c r="T2091">
        <v>1064</v>
      </c>
      <c r="U2091">
        <v>-1</v>
      </c>
      <c r="W2091" s="1" t="s">
        <v>3260</v>
      </c>
      <c r="X2091" t="s">
        <v>3260</v>
      </c>
    </row>
    <row r="2092" spans="1:24" ht="45" x14ac:dyDescent="0.25">
      <c r="A2092" t="s">
        <v>6011</v>
      </c>
      <c r="B2092" t="s">
        <v>1970</v>
      </c>
      <c r="C2092" t="s">
        <v>3227</v>
      </c>
      <c r="D2092" t="s">
        <v>3227</v>
      </c>
      <c r="E2092">
        <v>-1</v>
      </c>
      <c r="F2092" t="s">
        <v>82</v>
      </c>
      <c r="G2092">
        <v>6</v>
      </c>
      <c r="H2092">
        <v>0</v>
      </c>
      <c r="I2092" t="s">
        <v>27</v>
      </c>
      <c r="J2092" t="s">
        <v>28</v>
      </c>
      <c r="K2092">
        <v>29</v>
      </c>
      <c r="L2092">
        <v>-1</v>
      </c>
      <c r="M2092">
        <v>-1</v>
      </c>
      <c r="N2092">
        <v>-1</v>
      </c>
      <c r="O2092">
        <v>-1</v>
      </c>
      <c r="P2092">
        <v>1</v>
      </c>
      <c r="Q2092">
        <v>-1</v>
      </c>
      <c r="S2092" t="s">
        <v>3227</v>
      </c>
      <c r="T2092">
        <v>1065</v>
      </c>
      <c r="U2092">
        <v>-1</v>
      </c>
      <c r="W2092" s="1" t="s">
        <v>3228</v>
      </c>
      <c r="X2092" t="s">
        <v>3228</v>
      </c>
    </row>
    <row r="2093" spans="1:24" x14ac:dyDescent="0.25">
      <c r="A2093" t="s">
        <v>6011</v>
      </c>
      <c r="B2093" t="s">
        <v>1970</v>
      </c>
      <c r="C2093" t="s">
        <v>3229</v>
      </c>
      <c r="D2093" t="s">
        <v>3229</v>
      </c>
      <c r="E2093">
        <v>-1</v>
      </c>
      <c r="F2093" t="s">
        <v>82</v>
      </c>
      <c r="G2093">
        <v>10</v>
      </c>
      <c r="H2093">
        <v>9</v>
      </c>
      <c r="I2093" t="s">
        <v>27</v>
      </c>
      <c r="J2093" t="s">
        <v>28</v>
      </c>
      <c r="K2093">
        <v>30</v>
      </c>
      <c r="L2093">
        <v>-1</v>
      </c>
      <c r="M2093">
        <v>-1</v>
      </c>
      <c r="N2093">
        <v>-1</v>
      </c>
      <c r="O2093">
        <v>-1</v>
      </c>
      <c r="P2093">
        <v>1</v>
      </c>
      <c r="Q2093">
        <v>-1</v>
      </c>
      <c r="S2093" t="s">
        <v>3229</v>
      </c>
      <c r="T2093">
        <v>1066</v>
      </c>
      <c r="U2093">
        <v>-1</v>
      </c>
      <c r="W2093" s="1" t="s">
        <v>3230</v>
      </c>
      <c r="X2093" t="s">
        <v>3230</v>
      </c>
    </row>
    <row r="2094" spans="1:24" x14ac:dyDescent="0.25">
      <c r="A2094" t="s">
        <v>6011</v>
      </c>
      <c r="B2094" t="s">
        <v>1970</v>
      </c>
      <c r="C2094" t="s">
        <v>3265</v>
      </c>
      <c r="D2094" t="s">
        <v>3265</v>
      </c>
      <c r="E2094" t="s">
        <v>365</v>
      </c>
      <c r="F2094" t="s">
        <v>89</v>
      </c>
      <c r="G2094">
        <v>2</v>
      </c>
      <c r="H2094">
        <v>0</v>
      </c>
      <c r="I2094" t="s">
        <v>27</v>
      </c>
      <c r="J2094" t="s">
        <v>28</v>
      </c>
      <c r="K2094">
        <v>47</v>
      </c>
      <c r="L2094">
        <v>-1</v>
      </c>
      <c r="M2094">
        <v>-1</v>
      </c>
      <c r="N2094">
        <v>-1</v>
      </c>
      <c r="O2094">
        <v>-1</v>
      </c>
      <c r="P2094">
        <v>1</v>
      </c>
      <c r="Q2094">
        <v>-1</v>
      </c>
      <c r="S2094" t="s">
        <v>3266</v>
      </c>
      <c r="T2094">
        <v>1067</v>
      </c>
      <c r="U2094">
        <v>-1</v>
      </c>
      <c r="W2094" s="1" t="s">
        <v>3267</v>
      </c>
      <c r="X2094" t="s">
        <v>3267</v>
      </c>
    </row>
    <row r="2095" spans="1:24" x14ac:dyDescent="0.25">
      <c r="A2095" t="s">
        <v>6011</v>
      </c>
      <c r="B2095" t="s">
        <v>1970</v>
      </c>
      <c r="C2095" t="s">
        <v>3205</v>
      </c>
      <c r="D2095" t="s">
        <v>3205</v>
      </c>
      <c r="E2095" t="s">
        <v>2028</v>
      </c>
      <c r="F2095" t="s">
        <v>82</v>
      </c>
      <c r="G2095">
        <v>8</v>
      </c>
      <c r="H2095">
        <v>0</v>
      </c>
      <c r="I2095" t="s">
        <v>27</v>
      </c>
      <c r="J2095" t="s">
        <v>28</v>
      </c>
      <c r="K2095">
        <v>20</v>
      </c>
      <c r="L2095">
        <v>114</v>
      </c>
      <c r="P2095">
        <v>1</v>
      </c>
      <c r="Q2095">
        <v>-1</v>
      </c>
      <c r="S2095" t="s">
        <v>3205</v>
      </c>
      <c r="T2095">
        <v>1068</v>
      </c>
      <c r="U2095">
        <v>-1</v>
      </c>
      <c r="W2095" s="1" t="s">
        <v>3206</v>
      </c>
      <c r="X2095" t="s">
        <v>3207</v>
      </c>
    </row>
    <row r="2096" spans="1:24" x14ac:dyDescent="0.25">
      <c r="A2096" t="s">
        <v>6011</v>
      </c>
      <c r="B2096" t="s">
        <v>1970</v>
      </c>
      <c r="C2096" t="s">
        <v>2002</v>
      </c>
      <c r="D2096" t="s">
        <v>2002</v>
      </c>
      <c r="E2096" t="s">
        <v>1902</v>
      </c>
      <c r="F2096" t="s">
        <v>82</v>
      </c>
      <c r="G2096">
        <v>4</v>
      </c>
      <c r="H2096">
        <v>0</v>
      </c>
      <c r="I2096" t="s">
        <v>27</v>
      </c>
      <c r="J2096" t="s">
        <v>28</v>
      </c>
      <c r="K2096">
        <v>21</v>
      </c>
      <c r="L2096">
        <v>115</v>
      </c>
      <c r="M2096" t="s">
        <v>149</v>
      </c>
      <c r="N2096">
        <v>1980</v>
      </c>
      <c r="O2096">
        <v>2042</v>
      </c>
      <c r="P2096">
        <v>1</v>
      </c>
      <c r="Q2096">
        <v>-1</v>
      </c>
      <c r="S2096" t="s">
        <v>2002</v>
      </c>
      <c r="T2096">
        <v>1069</v>
      </c>
      <c r="U2096">
        <v>-1</v>
      </c>
      <c r="W2096" s="1" t="s">
        <v>2003</v>
      </c>
      <c r="X2096" t="s">
        <v>2004</v>
      </c>
    </row>
    <row r="2097" spans="1:24" s="2" customFormat="1" x14ac:dyDescent="0.25">
      <c r="A2097" s="2" t="s">
        <v>6011</v>
      </c>
      <c r="B2097" s="2" t="s">
        <v>1970</v>
      </c>
      <c r="C2097" s="2" t="s">
        <v>3193</v>
      </c>
      <c r="D2097" s="2" t="s">
        <v>3193</v>
      </c>
      <c r="E2097" s="2" t="s">
        <v>2028</v>
      </c>
      <c r="F2097" s="2" t="s">
        <v>82</v>
      </c>
      <c r="G2097" s="2">
        <v>8</v>
      </c>
      <c r="H2097" s="2">
        <v>0</v>
      </c>
      <c r="I2097" t="s">
        <v>27</v>
      </c>
      <c r="J2097" t="s">
        <v>28</v>
      </c>
      <c r="K2097">
        <v>16</v>
      </c>
      <c r="L2097">
        <v>29</v>
      </c>
      <c r="M2097"/>
      <c r="N2097"/>
      <c r="O2097"/>
      <c r="P2097">
        <v>1</v>
      </c>
      <c r="Q2097">
        <v>-1</v>
      </c>
      <c r="R2097"/>
      <c r="S2097" t="s">
        <v>3193</v>
      </c>
      <c r="T2097">
        <v>1070</v>
      </c>
      <c r="U2097">
        <v>-1</v>
      </c>
      <c r="V2097"/>
      <c r="W2097" s="3" t="s">
        <v>3194</v>
      </c>
      <c r="X2097" s="2" t="s">
        <v>3195</v>
      </c>
    </row>
    <row r="2098" spans="1:24" x14ac:dyDescent="0.25">
      <c r="A2098" t="s">
        <v>6011</v>
      </c>
      <c r="B2098" t="s">
        <v>1970</v>
      </c>
      <c r="C2098" t="s">
        <v>3196</v>
      </c>
      <c r="D2098" t="s">
        <v>3196</v>
      </c>
      <c r="E2098" t="s">
        <v>1902</v>
      </c>
      <c r="F2098" t="s">
        <v>82</v>
      </c>
      <c r="G2098">
        <v>4</v>
      </c>
      <c r="H2098">
        <v>0</v>
      </c>
      <c r="I2098" t="s">
        <v>27</v>
      </c>
      <c r="J2098" t="s">
        <v>28</v>
      </c>
      <c r="K2098">
        <v>17</v>
      </c>
      <c r="L2098">
        <v>30</v>
      </c>
      <c r="M2098" t="s">
        <v>149</v>
      </c>
      <c r="N2098">
        <v>1980</v>
      </c>
      <c r="O2098">
        <v>2042</v>
      </c>
      <c r="P2098">
        <v>1</v>
      </c>
      <c r="Q2098">
        <v>-1</v>
      </c>
      <c r="S2098" t="s">
        <v>3196</v>
      </c>
      <c r="T2098">
        <v>1071</v>
      </c>
      <c r="U2098">
        <v>-1</v>
      </c>
      <c r="W2098" s="1" t="s">
        <v>3197</v>
      </c>
      <c r="X2098" t="s">
        <v>3198</v>
      </c>
    </row>
    <row r="2099" spans="1:24" x14ac:dyDescent="0.25">
      <c r="A2099" t="s">
        <v>6011</v>
      </c>
      <c r="B2099" t="s">
        <v>1970</v>
      </c>
      <c r="C2099" t="s">
        <v>4891</v>
      </c>
      <c r="D2099" t="s">
        <v>4891</v>
      </c>
      <c r="E2099" t="s">
        <v>128</v>
      </c>
      <c r="F2099" t="s">
        <v>38</v>
      </c>
      <c r="G2099">
        <v>6</v>
      </c>
      <c r="H2099">
        <v>3</v>
      </c>
      <c r="I2099" t="s">
        <v>27</v>
      </c>
      <c r="J2099" t="s">
        <v>28</v>
      </c>
      <c r="K2099">
        <v>33</v>
      </c>
      <c r="L2099">
        <v>32</v>
      </c>
      <c r="P2099">
        <v>1</v>
      </c>
      <c r="Q2099">
        <v>-1</v>
      </c>
      <c r="S2099" t="s">
        <v>4891</v>
      </c>
      <c r="T2099">
        <v>1072</v>
      </c>
      <c r="U2099">
        <v>6</v>
      </c>
      <c r="W2099" s="1" t="s">
        <v>4892</v>
      </c>
      <c r="X2099" t="s">
        <v>4893</v>
      </c>
    </row>
    <row r="2100" spans="1:24" x14ac:dyDescent="0.25">
      <c r="A2100" t="s">
        <v>6011</v>
      </c>
      <c r="B2100" t="s">
        <v>1970</v>
      </c>
      <c r="C2100" t="s">
        <v>282</v>
      </c>
      <c r="D2100" t="s">
        <v>557</v>
      </c>
      <c r="E2100" t="s">
        <v>88</v>
      </c>
      <c r="F2100" t="s">
        <v>89</v>
      </c>
      <c r="G2100">
        <v>15</v>
      </c>
      <c r="H2100">
        <v>0</v>
      </c>
      <c r="I2100" t="s">
        <v>28</v>
      </c>
      <c r="J2100" t="s">
        <v>28</v>
      </c>
      <c r="K2100">
        <v>1</v>
      </c>
      <c r="L2100">
        <v>-1</v>
      </c>
      <c r="M2100">
        <v>-1</v>
      </c>
      <c r="N2100">
        <v>-1</v>
      </c>
      <c r="O2100">
        <v>-1</v>
      </c>
      <c r="P2100">
        <v>1</v>
      </c>
      <c r="Q2100">
        <v>-1</v>
      </c>
      <c r="R2100" t="s">
        <v>27</v>
      </c>
      <c r="S2100" t="s">
        <v>3167</v>
      </c>
      <c r="T2100">
        <v>1073</v>
      </c>
      <c r="U2100">
        <v>-1</v>
      </c>
      <c r="W2100" s="1" t="s">
        <v>284</v>
      </c>
      <c r="X2100" t="s">
        <v>284</v>
      </c>
    </row>
    <row r="2101" spans="1:24" x14ac:dyDescent="0.25">
      <c r="A2101" t="s">
        <v>6011</v>
      </c>
      <c r="B2101" t="s">
        <v>1970</v>
      </c>
      <c r="C2101" t="s">
        <v>2005</v>
      </c>
      <c r="D2101" t="s">
        <v>2005</v>
      </c>
      <c r="E2101" t="s">
        <v>128</v>
      </c>
      <c r="F2101" t="s">
        <v>38</v>
      </c>
      <c r="G2101">
        <v>9</v>
      </c>
      <c r="H2101">
        <v>6</v>
      </c>
      <c r="I2101" t="s">
        <v>27</v>
      </c>
      <c r="J2101" t="s">
        <v>28</v>
      </c>
      <c r="K2101">
        <v>10</v>
      </c>
      <c r="L2101">
        <v>19</v>
      </c>
      <c r="P2101">
        <v>1</v>
      </c>
      <c r="Q2101" t="s">
        <v>102</v>
      </c>
      <c r="S2101" t="s">
        <v>2005</v>
      </c>
      <c r="T2101">
        <v>1074</v>
      </c>
      <c r="U2101">
        <v>12</v>
      </c>
      <c r="W2101" s="1" t="s">
        <v>2006</v>
      </c>
      <c r="X2101" t="s">
        <v>2007</v>
      </c>
    </row>
    <row r="2102" spans="1:24" x14ac:dyDescent="0.25">
      <c r="A2102" t="s">
        <v>6011</v>
      </c>
      <c r="B2102" t="s">
        <v>1970</v>
      </c>
      <c r="C2102" t="s">
        <v>230</v>
      </c>
      <c r="D2102" t="s">
        <v>230</v>
      </c>
      <c r="E2102">
        <v>-1</v>
      </c>
      <c r="F2102" t="s">
        <v>120</v>
      </c>
      <c r="G2102">
        <v>26</v>
      </c>
      <c r="H2102">
        <v>6</v>
      </c>
      <c r="I2102" t="s">
        <v>27</v>
      </c>
      <c r="K2102">
        <v>51</v>
      </c>
      <c r="L2102">
        <v>-1</v>
      </c>
      <c r="M2102">
        <v>-1</v>
      </c>
      <c r="N2102">
        <v>-1</v>
      </c>
      <c r="O2102">
        <v>-1</v>
      </c>
      <c r="P2102">
        <v>2</v>
      </c>
      <c r="Q2102" t="s">
        <v>231</v>
      </c>
      <c r="S2102" t="s">
        <v>3271</v>
      </c>
      <c r="T2102">
        <v>1075</v>
      </c>
      <c r="U2102">
        <v>-1</v>
      </c>
      <c r="W2102" s="1" t="s">
        <v>233</v>
      </c>
      <c r="X2102" t="s">
        <v>233</v>
      </c>
    </row>
    <row r="2103" spans="1:24" x14ac:dyDescent="0.25">
      <c r="A2103" t="s">
        <v>6011</v>
      </c>
      <c r="B2103" t="s">
        <v>1970</v>
      </c>
      <c r="C2103" t="s">
        <v>234</v>
      </c>
      <c r="D2103" t="s">
        <v>234</v>
      </c>
      <c r="E2103">
        <v>-1</v>
      </c>
      <c r="F2103" t="s">
        <v>89</v>
      </c>
      <c r="G2103">
        <v>4</v>
      </c>
      <c r="H2103">
        <v>0</v>
      </c>
      <c r="I2103" t="s">
        <v>27</v>
      </c>
      <c r="K2103">
        <v>52</v>
      </c>
      <c r="L2103">
        <v>-1</v>
      </c>
      <c r="M2103">
        <v>-1</v>
      </c>
      <c r="N2103">
        <v>-1</v>
      </c>
      <c r="O2103">
        <v>-1</v>
      </c>
      <c r="P2103">
        <v>2</v>
      </c>
      <c r="Q2103" t="s">
        <v>98</v>
      </c>
      <c r="S2103" t="s">
        <v>3272</v>
      </c>
      <c r="T2103">
        <v>1076</v>
      </c>
      <c r="U2103">
        <v>-1</v>
      </c>
      <c r="W2103" s="1" t="s">
        <v>236</v>
      </c>
      <c r="X2103" t="s">
        <v>236</v>
      </c>
    </row>
    <row r="2104" spans="1:24" x14ac:dyDescent="0.25">
      <c r="A2104" t="s">
        <v>6011</v>
      </c>
      <c r="B2104" t="s">
        <v>1970</v>
      </c>
      <c r="C2104" t="s">
        <v>3179</v>
      </c>
      <c r="D2104" t="s">
        <v>3180</v>
      </c>
      <c r="E2104" t="s">
        <v>25</v>
      </c>
      <c r="F2104" t="s">
        <v>26</v>
      </c>
      <c r="G2104">
        <v>1</v>
      </c>
      <c r="H2104">
        <v>0</v>
      </c>
      <c r="I2104" t="s">
        <v>27</v>
      </c>
      <c r="J2104" t="s">
        <v>28</v>
      </c>
      <c r="K2104">
        <v>8</v>
      </c>
      <c r="L2104" t="s">
        <v>3181</v>
      </c>
      <c r="M2104" t="s">
        <v>47</v>
      </c>
      <c r="N2104" t="s">
        <v>3182</v>
      </c>
      <c r="O2104">
        <v>-1</v>
      </c>
      <c r="P2104">
        <v>1</v>
      </c>
      <c r="Q2104" t="s">
        <v>30</v>
      </c>
      <c r="S2104" t="s">
        <v>3179</v>
      </c>
      <c r="T2104">
        <v>1077</v>
      </c>
      <c r="U2104">
        <v>-1</v>
      </c>
      <c r="W2104" s="1" t="s">
        <v>3183</v>
      </c>
      <c r="X2104" t="s">
        <v>3184</v>
      </c>
    </row>
    <row r="2105" spans="1:24" s="2" customFormat="1" ht="30" x14ac:dyDescent="0.25">
      <c r="A2105" s="2" t="s">
        <v>6011</v>
      </c>
      <c r="B2105" s="2" t="s">
        <v>1970</v>
      </c>
      <c r="C2105" s="2" t="s">
        <v>3220</v>
      </c>
      <c r="D2105" s="2" t="s">
        <v>3221</v>
      </c>
      <c r="E2105" s="2" t="s">
        <v>128</v>
      </c>
      <c r="F2105" s="2" t="s">
        <v>26</v>
      </c>
      <c r="G2105" s="2">
        <v>1</v>
      </c>
      <c r="H2105" s="2">
        <v>0</v>
      </c>
      <c r="I2105" t="s">
        <v>27</v>
      </c>
      <c r="J2105" t="s">
        <v>28</v>
      </c>
      <c r="K2105">
        <v>26</v>
      </c>
      <c r="L2105">
        <v>-1</v>
      </c>
      <c r="M2105">
        <v>-1</v>
      </c>
      <c r="N2105">
        <v>-1</v>
      </c>
      <c r="O2105">
        <v>-1</v>
      </c>
      <c r="P2105">
        <v>1</v>
      </c>
      <c r="Q2105">
        <v>-1</v>
      </c>
      <c r="R2105"/>
      <c r="S2105" t="s">
        <v>3220</v>
      </c>
      <c r="T2105">
        <v>1078</v>
      </c>
      <c r="U2105">
        <v>-1</v>
      </c>
      <c r="V2105"/>
      <c r="W2105" s="3" t="s">
        <v>3222</v>
      </c>
      <c r="X2105" s="2" t="s">
        <v>3222</v>
      </c>
    </row>
    <row r="2106" spans="1:24" x14ac:dyDescent="0.25">
      <c r="A2106" t="s">
        <v>6011</v>
      </c>
      <c r="B2106" t="s">
        <v>1970</v>
      </c>
      <c r="C2106" t="s">
        <v>3185</v>
      </c>
      <c r="D2106" t="s">
        <v>3185</v>
      </c>
      <c r="E2106" t="s">
        <v>25</v>
      </c>
      <c r="F2106" t="s">
        <v>26</v>
      </c>
      <c r="G2106">
        <v>1</v>
      </c>
      <c r="H2106">
        <v>0</v>
      </c>
      <c r="I2106" t="s">
        <v>27</v>
      </c>
      <c r="J2106" t="s">
        <v>28</v>
      </c>
      <c r="K2106">
        <v>12</v>
      </c>
      <c r="L2106">
        <v>100</v>
      </c>
      <c r="M2106" t="s">
        <v>149</v>
      </c>
      <c r="N2106">
        <v>0</v>
      </c>
      <c r="O2106">
        <v>2</v>
      </c>
      <c r="P2106">
        <v>1</v>
      </c>
      <c r="Q2106" t="s">
        <v>30</v>
      </c>
      <c r="S2106" t="s">
        <v>3185</v>
      </c>
      <c r="T2106">
        <v>1079</v>
      </c>
      <c r="U2106">
        <v>-1</v>
      </c>
      <c r="W2106" s="1" t="s">
        <v>3186</v>
      </c>
      <c r="X2106" t="s">
        <v>3187</v>
      </c>
    </row>
    <row r="2107" spans="1:24" x14ac:dyDescent="0.25">
      <c r="A2107" t="s">
        <v>6011</v>
      </c>
      <c r="B2107" t="s">
        <v>1970</v>
      </c>
      <c r="C2107" t="s">
        <v>3211</v>
      </c>
      <c r="D2107" t="s">
        <v>3212</v>
      </c>
      <c r="E2107" t="s">
        <v>128</v>
      </c>
      <c r="F2107" t="s">
        <v>82</v>
      </c>
      <c r="G2107">
        <v>4</v>
      </c>
      <c r="H2107">
        <v>0</v>
      </c>
      <c r="I2107" t="s">
        <v>27</v>
      </c>
      <c r="J2107" t="s">
        <v>28</v>
      </c>
      <c r="K2107">
        <v>23</v>
      </c>
      <c r="L2107">
        <v>-1</v>
      </c>
      <c r="P2107">
        <v>1</v>
      </c>
      <c r="Q2107">
        <v>-1</v>
      </c>
      <c r="S2107" t="s">
        <v>3211</v>
      </c>
      <c r="T2107">
        <v>1080</v>
      </c>
      <c r="U2107">
        <v>33</v>
      </c>
      <c r="W2107" s="1" t="s">
        <v>3213</v>
      </c>
      <c r="X2107" t="s">
        <v>3213</v>
      </c>
    </row>
    <row r="2108" spans="1:24" x14ac:dyDescent="0.25">
      <c r="A2108" t="s">
        <v>6011</v>
      </c>
      <c r="B2108" t="s">
        <v>1970</v>
      </c>
      <c r="C2108" t="s">
        <v>2008</v>
      </c>
      <c r="D2108" t="s">
        <v>2009</v>
      </c>
      <c r="E2108" t="s">
        <v>25</v>
      </c>
      <c r="F2108" t="s">
        <v>26</v>
      </c>
      <c r="G2108">
        <v>1</v>
      </c>
      <c r="H2108">
        <v>0</v>
      </c>
      <c r="I2108" t="s">
        <v>27</v>
      </c>
      <c r="J2108" t="s">
        <v>28</v>
      </c>
      <c r="K2108">
        <v>6</v>
      </c>
      <c r="L2108" t="s">
        <v>2010</v>
      </c>
      <c r="M2108" t="s">
        <v>47</v>
      </c>
      <c r="N2108">
        <v>1234</v>
      </c>
      <c r="O2108" t="s">
        <v>2011</v>
      </c>
      <c r="P2108">
        <v>1</v>
      </c>
      <c r="Q2108" t="s">
        <v>30</v>
      </c>
      <c r="S2108" t="s">
        <v>2008</v>
      </c>
      <c r="T2108">
        <v>1081</v>
      </c>
      <c r="U2108">
        <v>-1</v>
      </c>
      <c r="W2108" s="1" t="s">
        <v>2012</v>
      </c>
      <c r="X2108" t="s">
        <v>2013</v>
      </c>
    </row>
    <row r="2109" spans="1:24" x14ac:dyDescent="0.25">
      <c r="A2109" t="s">
        <v>6011</v>
      </c>
      <c r="B2109" t="s">
        <v>1970</v>
      </c>
      <c r="C2109" t="s">
        <v>243</v>
      </c>
      <c r="D2109" t="s">
        <v>243</v>
      </c>
      <c r="E2109">
        <v>-1</v>
      </c>
      <c r="F2109" t="s">
        <v>89</v>
      </c>
      <c r="G2109">
        <v>255</v>
      </c>
      <c r="H2109">
        <v>0</v>
      </c>
      <c r="I2109" t="s">
        <v>27</v>
      </c>
      <c r="K2109">
        <v>55</v>
      </c>
      <c r="L2109">
        <v>-1</v>
      </c>
      <c r="M2109">
        <v>-1</v>
      </c>
      <c r="N2109">
        <v>-1</v>
      </c>
      <c r="O2109">
        <v>-1</v>
      </c>
      <c r="P2109">
        <v>1</v>
      </c>
      <c r="Q2109" t="s">
        <v>244</v>
      </c>
      <c r="S2109" t="s">
        <v>3275</v>
      </c>
      <c r="T2109">
        <v>1082</v>
      </c>
      <c r="U2109">
        <v>-1</v>
      </c>
      <c r="W2109" s="1" t="s">
        <v>3276</v>
      </c>
      <c r="X2109" t="s">
        <v>3276</v>
      </c>
    </row>
    <row r="2110" spans="1:24" x14ac:dyDescent="0.25">
      <c r="A2110" t="s">
        <v>6011</v>
      </c>
      <c r="B2110" t="s">
        <v>1970</v>
      </c>
      <c r="C2110" t="s">
        <v>3262</v>
      </c>
      <c r="D2110" t="s">
        <v>3262</v>
      </c>
      <c r="E2110" t="s">
        <v>25</v>
      </c>
      <c r="F2110" t="s">
        <v>26</v>
      </c>
      <c r="G2110">
        <v>1</v>
      </c>
      <c r="H2110">
        <v>0</v>
      </c>
      <c r="I2110" t="s">
        <v>27</v>
      </c>
      <c r="J2110" t="s">
        <v>28</v>
      </c>
      <c r="K2110">
        <v>46</v>
      </c>
      <c r="L2110">
        <v>105</v>
      </c>
      <c r="M2110">
        <v>-1</v>
      </c>
      <c r="N2110">
        <v>-1</v>
      </c>
      <c r="O2110">
        <v>-1</v>
      </c>
      <c r="P2110" t="s">
        <v>97</v>
      </c>
      <c r="Q2110" t="s">
        <v>30</v>
      </c>
      <c r="S2110" t="s">
        <v>3262</v>
      </c>
      <c r="T2110">
        <v>1083</v>
      </c>
      <c r="U2110">
        <v>-1</v>
      </c>
      <c r="W2110" s="1" t="s">
        <v>3263</v>
      </c>
      <c r="X2110" t="s">
        <v>3264</v>
      </c>
    </row>
    <row r="2111" spans="1:24" x14ac:dyDescent="0.25">
      <c r="A2111" t="s">
        <v>6011</v>
      </c>
      <c r="B2111" t="s">
        <v>1970</v>
      </c>
      <c r="C2111" t="s">
        <v>369</v>
      </c>
      <c r="D2111" t="s">
        <v>369</v>
      </c>
      <c r="E2111" t="s">
        <v>365</v>
      </c>
      <c r="F2111" t="s">
        <v>89</v>
      </c>
      <c r="G2111">
        <v>2</v>
      </c>
      <c r="H2111">
        <v>0</v>
      </c>
      <c r="I2111" t="s">
        <v>27</v>
      </c>
      <c r="J2111" t="s">
        <v>28</v>
      </c>
      <c r="K2111">
        <v>15</v>
      </c>
      <c r="L2111">
        <v>26</v>
      </c>
      <c r="M2111" t="s">
        <v>149</v>
      </c>
      <c r="N2111">
        <v>1</v>
      </c>
      <c r="O2111">
        <v>19</v>
      </c>
      <c r="P2111">
        <v>1</v>
      </c>
      <c r="Q2111">
        <v>-1</v>
      </c>
      <c r="S2111" t="s">
        <v>369</v>
      </c>
      <c r="T2111">
        <v>1084</v>
      </c>
      <c r="U2111">
        <v>-1</v>
      </c>
      <c r="W2111" s="1" t="s">
        <v>1971</v>
      </c>
      <c r="X2111" t="s">
        <v>1972</v>
      </c>
    </row>
    <row r="2112" spans="1:24" x14ac:dyDescent="0.25">
      <c r="A2112" t="s">
        <v>6011</v>
      </c>
      <c r="B2112" t="s">
        <v>1970</v>
      </c>
      <c r="C2112" t="s">
        <v>1973</v>
      </c>
      <c r="D2112" t="s">
        <v>1973</v>
      </c>
      <c r="E2112" t="s">
        <v>56</v>
      </c>
      <c r="F2112" t="s">
        <v>38</v>
      </c>
      <c r="G2112">
        <v>5</v>
      </c>
      <c r="H2112">
        <v>3</v>
      </c>
      <c r="I2112" t="s">
        <v>27</v>
      </c>
      <c r="J2112" t="s">
        <v>28</v>
      </c>
      <c r="K2112">
        <v>32</v>
      </c>
      <c r="L2112">
        <v>47</v>
      </c>
      <c r="M2112">
        <v>-1</v>
      </c>
      <c r="N2112">
        <v>-1</v>
      </c>
      <c r="O2112">
        <v>-1</v>
      </c>
      <c r="P2112">
        <v>1</v>
      </c>
      <c r="Q2112">
        <v>-1</v>
      </c>
      <c r="S2112" t="s">
        <v>1973</v>
      </c>
      <c r="T2112">
        <v>1085</v>
      </c>
      <c r="U2112">
        <v>6</v>
      </c>
      <c r="V2112" t="s">
        <v>1959</v>
      </c>
      <c r="W2112" s="1" t="s">
        <v>1974</v>
      </c>
      <c r="X2112" t="s">
        <v>1975</v>
      </c>
    </row>
    <row r="2113" spans="1:24" x14ac:dyDescent="0.25">
      <c r="A2113" t="s">
        <v>6011</v>
      </c>
      <c r="B2113" t="s">
        <v>1970</v>
      </c>
      <c r="C2113" t="s">
        <v>1976</v>
      </c>
      <c r="D2113" t="s">
        <v>1977</v>
      </c>
      <c r="E2113" t="s">
        <v>128</v>
      </c>
      <c r="F2113" t="s">
        <v>26</v>
      </c>
      <c r="G2113">
        <v>1</v>
      </c>
      <c r="H2113">
        <v>0</v>
      </c>
      <c r="I2113" t="s">
        <v>27</v>
      </c>
      <c r="J2113" t="s">
        <v>28</v>
      </c>
      <c r="K2113">
        <v>3</v>
      </c>
      <c r="L2113" t="s">
        <v>1978</v>
      </c>
      <c r="M2113" t="s">
        <v>149</v>
      </c>
      <c r="N2113">
        <v>0</v>
      </c>
      <c r="O2113">
        <v>8</v>
      </c>
      <c r="P2113">
        <v>1</v>
      </c>
      <c r="Q2113" t="s">
        <v>1979</v>
      </c>
      <c r="S2113" t="s">
        <v>1976</v>
      </c>
      <c r="T2113">
        <v>1086</v>
      </c>
      <c r="U2113">
        <v>-1</v>
      </c>
      <c r="W2113" s="1" t="s">
        <v>1980</v>
      </c>
      <c r="X2113" t="s">
        <v>1981</v>
      </c>
    </row>
    <row r="2114" spans="1:24" x14ac:dyDescent="0.25">
      <c r="A2114" t="s">
        <v>6011</v>
      </c>
      <c r="B2114" t="s">
        <v>1970</v>
      </c>
      <c r="C2114" t="s">
        <v>1982</v>
      </c>
      <c r="D2114" t="s">
        <v>1983</v>
      </c>
      <c r="E2114" t="s">
        <v>56</v>
      </c>
      <c r="F2114" t="s">
        <v>38</v>
      </c>
      <c r="G2114">
        <v>10</v>
      </c>
      <c r="H2114">
        <v>6</v>
      </c>
      <c r="I2114" t="s">
        <v>27</v>
      </c>
      <c r="J2114" t="s">
        <v>28</v>
      </c>
      <c r="K2114">
        <v>9</v>
      </c>
      <c r="L2114">
        <v>11</v>
      </c>
      <c r="M2114">
        <v>-1</v>
      </c>
      <c r="N2114">
        <v>-1</v>
      </c>
      <c r="O2114">
        <v>-1</v>
      </c>
      <c r="P2114">
        <v>1</v>
      </c>
      <c r="Q2114" t="s">
        <v>102</v>
      </c>
      <c r="S2114" t="s">
        <v>1982</v>
      </c>
      <c r="T2114">
        <v>1087</v>
      </c>
      <c r="U2114">
        <v>12</v>
      </c>
      <c r="W2114" s="1" t="s">
        <v>1984</v>
      </c>
      <c r="X2114" t="s">
        <v>1985</v>
      </c>
    </row>
    <row r="2115" spans="1:24" ht="30" x14ac:dyDescent="0.25">
      <c r="A2115" t="s">
        <v>6011</v>
      </c>
      <c r="B2115" t="s">
        <v>1970</v>
      </c>
      <c r="C2115" t="s">
        <v>3188</v>
      </c>
      <c r="D2115" t="s">
        <v>3189</v>
      </c>
      <c r="E2115" t="s">
        <v>128</v>
      </c>
      <c r="F2115" t="s">
        <v>82</v>
      </c>
      <c r="G2115">
        <v>2</v>
      </c>
      <c r="H2115">
        <v>0</v>
      </c>
      <c r="I2115" t="s">
        <v>27</v>
      </c>
      <c r="J2115" t="s">
        <v>28</v>
      </c>
      <c r="K2115">
        <v>14</v>
      </c>
      <c r="L2115" t="s">
        <v>3190</v>
      </c>
      <c r="M2115">
        <v>-1</v>
      </c>
      <c r="N2115">
        <v>-1</v>
      </c>
      <c r="O2115">
        <v>-1</v>
      </c>
      <c r="P2115">
        <v>1</v>
      </c>
      <c r="Q2115">
        <v>-1</v>
      </c>
      <c r="S2115" t="s">
        <v>3188</v>
      </c>
      <c r="T2115">
        <v>1088</v>
      </c>
      <c r="U2115">
        <v>-1</v>
      </c>
      <c r="W2115" s="1" t="s">
        <v>3191</v>
      </c>
      <c r="X2115" t="s">
        <v>3192</v>
      </c>
    </row>
    <row r="2116" spans="1:24" s="2" customFormat="1" x14ac:dyDescent="0.25">
      <c r="A2116" s="2" t="s">
        <v>6011</v>
      </c>
      <c r="B2116" s="2" t="s">
        <v>1970</v>
      </c>
      <c r="C2116" s="2" t="s">
        <v>3168</v>
      </c>
      <c r="D2116" s="2" t="s">
        <v>3169</v>
      </c>
      <c r="E2116" s="2" t="s">
        <v>128</v>
      </c>
      <c r="F2116" s="2" t="s">
        <v>26</v>
      </c>
      <c r="G2116" s="2">
        <v>1</v>
      </c>
      <c r="H2116" s="2">
        <v>0</v>
      </c>
      <c r="I2116" t="s">
        <v>27</v>
      </c>
      <c r="J2116" t="s">
        <v>28</v>
      </c>
      <c r="K2116">
        <v>4</v>
      </c>
      <c r="L2116" t="s">
        <v>3170</v>
      </c>
      <c r="M2116"/>
      <c r="N2116"/>
      <c r="O2116"/>
      <c r="P2116">
        <v>1</v>
      </c>
      <c r="Q2116" t="s">
        <v>102</v>
      </c>
      <c r="R2116"/>
      <c r="S2116" t="s">
        <v>3168</v>
      </c>
      <c r="T2116">
        <v>1089</v>
      </c>
      <c r="U2116">
        <v>-1</v>
      </c>
      <c r="V2116"/>
      <c r="W2116" s="3" t="s">
        <v>3171</v>
      </c>
      <c r="X2116" s="2" t="s">
        <v>3172</v>
      </c>
    </row>
    <row r="2117" spans="1:24" x14ac:dyDescent="0.25">
      <c r="A2117" t="s">
        <v>6011</v>
      </c>
      <c r="B2117" t="s">
        <v>1970</v>
      </c>
      <c r="C2117" t="s">
        <v>1986</v>
      </c>
      <c r="D2117" t="s">
        <v>1986</v>
      </c>
      <c r="E2117">
        <v>-1</v>
      </c>
      <c r="F2117" t="s">
        <v>89</v>
      </c>
      <c r="G2117">
        <v>10</v>
      </c>
      <c r="H2117">
        <v>0</v>
      </c>
      <c r="I2117" t="s">
        <v>27</v>
      </c>
      <c r="J2117" t="s">
        <v>28</v>
      </c>
      <c r="K2117">
        <v>49</v>
      </c>
      <c r="L2117" t="s">
        <v>1987</v>
      </c>
      <c r="M2117">
        <v>-1</v>
      </c>
      <c r="N2117">
        <v>-1</v>
      </c>
      <c r="O2117">
        <v>-1</v>
      </c>
      <c r="P2117">
        <v>0</v>
      </c>
      <c r="Q2117">
        <v>-1</v>
      </c>
      <c r="S2117" t="s">
        <v>1986</v>
      </c>
      <c r="T2117">
        <v>1090</v>
      </c>
      <c r="U2117">
        <v>-1</v>
      </c>
      <c r="W2117" s="1" t="s">
        <v>1988</v>
      </c>
      <c r="X2117" t="s">
        <v>1989</v>
      </c>
    </row>
    <row r="2118" spans="1:24" x14ac:dyDescent="0.25">
      <c r="A2118" t="s">
        <v>6011</v>
      </c>
      <c r="B2118" t="s">
        <v>1970</v>
      </c>
      <c r="C2118" t="s">
        <v>237</v>
      </c>
      <c r="D2118" t="s">
        <v>237</v>
      </c>
      <c r="E2118">
        <v>-1</v>
      </c>
      <c r="F2118" t="s">
        <v>120</v>
      </c>
      <c r="G2118">
        <v>26</v>
      </c>
      <c r="H2118">
        <v>6</v>
      </c>
      <c r="I2118" t="s">
        <v>27</v>
      </c>
      <c r="J2118" t="s">
        <v>28</v>
      </c>
      <c r="K2118">
        <v>54</v>
      </c>
      <c r="L2118">
        <v>-1</v>
      </c>
      <c r="M2118">
        <v>-1</v>
      </c>
      <c r="N2118">
        <v>-1</v>
      </c>
      <c r="O2118">
        <v>-1</v>
      </c>
      <c r="P2118">
        <v>1</v>
      </c>
      <c r="Q2118" t="s">
        <v>231</v>
      </c>
      <c r="S2118" t="s">
        <v>3274</v>
      </c>
      <c r="T2118">
        <v>1091</v>
      </c>
      <c r="U2118">
        <v>-1</v>
      </c>
      <c r="W2118" s="1" t="s">
        <v>242</v>
      </c>
      <c r="X2118" t="s">
        <v>242</v>
      </c>
    </row>
    <row r="2119" spans="1:24" x14ac:dyDescent="0.25">
      <c r="A2119" t="s">
        <v>6011</v>
      </c>
      <c r="B2119" t="s">
        <v>1970</v>
      </c>
      <c r="C2119" t="s">
        <v>3255</v>
      </c>
      <c r="D2119" t="s">
        <v>3255</v>
      </c>
      <c r="E2119">
        <v>-1</v>
      </c>
      <c r="F2119" t="s">
        <v>26</v>
      </c>
      <c r="G2119">
        <v>1</v>
      </c>
      <c r="H2119">
        <v>0</v>
      </c>
      <c r="I2119" t="s">
        <v>27</v>
      </c>
      <c r="K2119">
        <v>43</v>
      </c>
      <c r="L2119">
        <v>-1</v>
      </c>
      <c r="M2119">
        <v>-1</v>
      </c>
      <c r="N2119">
        <v>-1</v>
      </c>
      <c r="O2119">
        <v>-1</v>
      </c>
      <c r="P2119">
        <v>1</v>
      </c>
      <c r="Q2119" t="s">
        <v>547</v>
      </c>
      <c r="S2119" t="s">
        <v>3256</v>
      </c>
      <c r="T2119">
        <v>1092</v>
      </c>
      <c r="U2119">
        <v>-1</v>
      </c>
      <c r="W2119" s="1" t="s">
        <v>3257</v>
      </c>
      <c r="X2119" t="s">
        <v>3257</v>
      </c>
    </row>
    <row r="2120" spans="1:24" s="2" customFormat="1" x14ac:dyDescent="0.25">
      <c r="A2120" s="2" t="s">
        <v>6011</v>
      </c>
      <c r="B2120" s="2" t="s">
        <v>1970</v>
      </c>
      <c r="C2120" s="2" t="s">
        <v>3241</v>
      </c>
      <c r="D2120" s="2" t="s">
        <v>3241</v>
      </c>
      <c r="E2120" s="2">
        <v>-1</v>
      </c>
      <c r="F2120" s="2" t="s">
        <v>26</v>
      </c>
      <c r="G2120" s="2">
        <v>1</v>
      </c>
      <c r="H2120" s="2">
        <v>0</v>
      </c>
      <c r="I2120" t="s">
        <v>27</v>
      </c>
      <c r="J2120" t="s">
        <v>28</v>
      </c>
      <c r="K2120">
        <v>37</v>
      </c>
      <c r="L2120">
        <v>104</v>
      </c>
      <c r="M2120">
        <v>-1</v>
      </c>
      <c r="N2120">
        <v>-1</v>
      </c>
      <c r="O2120">
        <v>-1</v>
      </c>
      <c r="P2120">
        <v>1</v>
      </c>
      <c r="Q2120" t="s">
        <v>102</v>
      </c>
      <c r="R2120"/>
      <c r="S2120" t="s">
        <v>3242</v>
      </c>
      <c r="T2120">
        <v>1093</v>
      </c>
      <c r="U2120">
        <v>-1</v>
      </c>
      <c r="V2120"/>
      <c r="W2120" s="3" t="s">
        <v>3243</v>
      </c>
      <c r="X2120" s="2" t="s">
        <v>3244</v>
      </c>
    </row>
    <row r="2121" spans="1:24" x14ac:dyDescent="0.25">
      <c r="A2121" t="s">
        <v>6011</v>
      </c>
      <c r="B2121" t="s">
        <v>1970</v>
      </c>
      <c r="C2121" t="s">
        <v>247</v>
      </c>
      <c r="D2121" t="s">
        <v>247</v>
      </c>
      <c r="E2121" t="s">
        <v>25</v>
      </c>
      <c r="F2121" t="s">
        <v>89</v>
      </c>
      <c r="G2121">
        <v>2000</v>
      </c>
      <c r="H2121">
        <v>0</v>
      </c>
      <c r="I2121" t="s">
        <v>27</v>
      </c>
      <c r="K2121">
        <v>56</v>
      </c>
      <c r="L2121">
        <v>-1</v>
      </c>
      <c r="M2121">
        <v>-1</v>
      </c>
      <c r="N2121">
        <v>-1</v>
      </c>
      <c r="O2121">
        <v>-1</v>
      </c>
      <c r="P2121">
        <v>1</v>
      </c>
      <c r="Q2121" t="s">
        <v>30</v>
      </c>
      <c r="S2121" t="s">
        <v>3277</v>
      </c>
      <c r="T2121">
        <v>1094</v>
      </c>
      <c r="U2121">
        <v>-1</v>
      </c>
      <c r="W2121" s="1" t="s">
        <v>3278</v>
      </c>
      <c r="X2121" t="s">
        <v>3278</v>
      </c>
    </row>
    <row r="2122" spans="1:24" x14ac:dyDescent="0.25">
      <c r="A2122" t="s">
        <v>6011</v>
      </c>
      <c r="B2122" t="s">
        <v>1970</v>
      </c>
      <c r="C2122" t="s">
        <v>3223</v>
      </c>
      <c r="D2122" t="s">
        <v>3223</v>
      </c>
      <c r="E2122">
        <v>-1</v>
      </c>
      <c r="F2122" t="s">
        <v>26</v>
      </c>
      <c r="G2122">
        <v>1</v>
      </c>
      <c r="H2122">
        <v>0</v>
      </c>
      <c r="I2122" t="s">
        <v>27</v>
      </c>
      <c r="J2122" t="s">
        <v>28</v>
      </c>
      <c r="K2122">
        <v>27</v>
      </c>
      <c r="L2122">
        <v>-1</v>
      </c>
      <c r="M2122">
        <v>-1</v>
      </c>
      <c r="N2122">
        <v>-1</v>
      </c>
      <c r="O2122">
        <v>-1</v>
      </c>
      <c r="P2122">
        <v>1</v>
      </c>
      <c r="Q2122">
        <v>-1</v>
      </c>
      <c r="S2122" t="s">
        <v>3223</v>
      </c>
      <c r="T2122">
        <v>1095</v>
      </c>
      <c r="U2122">
        <v>-1</v>
      </c>
      <c r="W2122" s="1" t="s">
        <v>3224</v>
      </c>
      <c r="X2122" t="s">
        <v>3224</v>
      </c>
    </row>
    <row r="2123" spans="1:24" ht="45" x14ac:dyDescent="0.25">
      <c r="A2123" t="s">
        <v>6011</v>
      </c>
      <c r="B2123" t="s">
        <v>1970</v>
      </c>
      <c r="C2123" t="s">
        <v>2062</v>
      </c>
      <c r="D2123" t="s">
        <v>3554</v>
      </c>
      <c r="E2123" t="s">
        <v>25</v>
      </c>
      <c r="F2123" t="s">
        <v>89</v>
      </c>
      <c r="G2123">
        <v>2</v>
      </c>
      <c r="H2123">
        <v>0</v>
      </c>
      <c r="I2123" t="s">
        <v>28</v>
      </c>
      <c r="J2123" t="s">
        <v>28</v>
      </c>
      <c r="K2123">
        <v>2</v>
      </c>
      <c r="L2123" t="s">
        <v>3555</v>
      </c>
      <c r="M2123">
        <v>-1</v>
      </c>
      <c r="N2123">
        <v>-1</v>
      </c>
      <c r="O2123">
        <v>-1</v>
      </c>
      <c r="P2123">
        <v>1</v>
      </c>
      <c r="Q2123">
        <v>-1</v>
      </c>
      <c r="R2123" t="s">
        <v>27</v>
      </c>
      <c r="S2123" t="s">
        <v>2062</v>
      </c>
      <c r="T2123">
        <v>1096</v>
      </c>
      <c r="U2123">
        <v>-1</v>
      </c>
      <c r="W2123" s="1" t="s">
        <v>3556</v>
      </c>
      <c r="X2123" t="s">
        <v>3557</v>
      </c>
    </row>
    <row r="2124" spans="1:24" x14ac:dyDescent="0.25">
      <c r="A2124" t="s">
        <v>6011</v>
      </c>
      <c r="B2124" t="s">
        <v>1970</v>
      </c>
      <c r="C2124" t="s">
        <v>3268</v>
      </c>
      <c r="D2124" t="s">
        <v>3268</v>
      </c>
      <c r="E2124" t="s">
        <v>25</v>
      </c>
      <c r="F2124" t="s">
        <v>26</v>
      </c>
      <c r="G2124">
        <v>1</v>
      </c>
      <c r="H2124">
        <v>0</v>
      </c>
      <c r="I2124" t="s">
        <v>27</v>
      </c>
      <c r="J2124" t="s">
        <v>28</v>
      </c>
      <c r="K2124">
        <v>48</v>
      </c>
      <c r="L2124">
        <v>12</v>
      </c>
      <c r="M2124">
        <v>-1</v>
      </c>
      <c r="N2124">
        <v>-1</v>
      </c>
      <c r="O2124">
        <v>-1</v>
      </c>
      <c r="P2124">
        <v>0</v>
      </c>
      <c r="Q2124" t="s">
        <v>30</v>
      </c>
      <c r="S2124" t="s">
        <v>3268</v>
      </c>
      <c r="T2124">
        <v>1097</v>
      </c>
      <c r="U2124">
        <v>-1</v>
      </c>
      <c r="W2124" s="1" t="s">
        <v>3269</v>
      </c>
      <c r="X2124" t="s">
        <v>3270</v>
      </c>
    </row>
    <row r="2125" spans="1:24" x14ac:dyDescent="0.25">
      <c r="A2125" t="s">
        <v>6011</v>
      </c>
      <c r="B2125" t="s">
        <v>1970</v>
      </c>
      <c r="C2125" t="s">
        <v>3239</v>
      </c>
      <c r="D2125" t="s">
        <v>3239</v>
      </c>
      <c r="E2125">
        <v>-1</v>
      </c>
      <c r="F2125" t="s">
        <v>26</v>
      </c>
      <c r="G2125">
        <v>1</v>
      </c>
      <c r="H2125">
        <v>0</v>
      </c>
      <c r="I2125" t="s">
        <v>27</v>
      </c>
      <c r="J2125" t="s">
        <v>28</v>
      </c>
      <c r="K2125">
        <v>36</v>
      </c>
      <c r="L2125">
        <v>-1</v>
      </c>
      <c r="M2125">
        <v>-1</v>
      </c>
      <c r="N2125">
        <v>-1</v>
      </c>
      <c r="O2125">
        <v>-1</v>
      </c>
      <c r="P2125">
        <v>1</v>
      </c>
      <c r="Q2125">
        <v>-1</v>
      </c>
      <c r="S2125" t="s">
        <v>3239</v>
      </c>
      <c r="T2125">
        <v>1098</v>
      </c>
      <c r="U2125">
        <v>-1</v>
      </c>
      <c r="W2125" s="1" t="s">
        <v>3240</v>
      </c>
      <c r="X2125" t="s">
        <v>3240</v>
      </c>
    </row>
    <row r="2126" spans="1:24" x14ac:dyDescent="0.25">
      <c r="A2126" t="s">
        <v>6011</v>
      </c>
      <c r="B2126" t="s">
        <v>1970</v>
      </c>
      <c r="C2126" t="s">
        <v>3236</v>
      </c>
      <c r="D2126" t="s">
        <v>3236</v>
      </c>
      <c r="E2126">
        <v>-1</v>
      </c>
      <c r="F2126" t="s">
        <v>89</v>
      </c>
      <c r="G2126">
        <v>2</v>
      </c>
      <c r="H2126">
        <v>0</v>
      </c>
      <c r="I2126" t="s">
        <v>27</v>
      </c>
      <c r="J2126" t="s">
        <v>28</v>
      </c>
      <c r="K2126">
        <v>35</v>
      </c>
      <c r="L2126">
        <v>-1</v>
      </c>
      <c r="M2126">
        <v>-1</v>
      </c>
      <c r="N2126">
        <v>-1</v>
      </c>
      <c r="O2126">
        <v>-1</v>
      </c>
      <c r="P2126">
        <v>1</v>
      </c>
      <c r="Q2126">
        <v>-1</v>
      </c>
      <c r="S2126" t="s">
        <v>3237</v>
      </c>
      <c r="T2126">
        <v>1099</v>
      </c>
      <c r="U2126">
        <v>-1</v>
      </c>
      <c r="W2126" s="1" t="s">
        <v>3238</v>
      </c>
      <c r="X2126" t="s">
        <v>3238</v>
      </c>
    </row>
    <row r="2127" spans="1:24" ht="30" x14ac:dyDescent="0.25">
      <c r="A2127" t="s">
        <v>6011</v>
      </c>
      <c r="B2127" t="s">
        <v>1970</v>
      </c>
      <c r="C2127" t="s">
        <v>3208</v>
      </c>
      <c r="D2127" t="s">
        <v>3209</v>
      </c>
      <c r="E2127">
        <v>-1</v>
      </c>
      <c r="F2127" t="s">
        <v>82</v>
      </c>
      <c r="G2127">
        <v>4</v>
      </c>
      <c r="H2127">
        <v>0</v>
      </c>
      <c r="I2127" t="s">
        <v>27</v>
      </c>
      <c r="J2127" t="s">
        <v>28</v>
      </c>
      <c r="K2127">
        <v>22</v>
      </c>
      <c r="L2127">
        <v>-1</v>
      </c>
      <c r="M2127">
        <v>-1</v>
      </c>
      <c r="N2127">
        <v>-1</v>
      </c>
      <c r="O2127">
        <v>-1</v>
      </c>
      <c r="P2127">
        <v>1</v>
      </c>
      <c r="Q2127">
        <v>-1</v>
      </c>
      <c r="S2127" t="s">
        <v>3208</v>
      </c>
      <c r="T2127">
        <v>1100</v>
      </c>
      <c r="U2127">
        <v>33</v>
      </c>
      <c r="W2127" s="1" t="s">
        <v>3210</v>
      </c>
      <c r="X2127" t="s">
        <v>3210</v>
      </c>
    </row>
    <row r="2128" spans="1:24" s="2" customFormat="1" x14ac:dyDescent="0.25">
      <c r="A2128" s="2" t="s">
        <v>6011</v>
      </c>
      <c r="B2128" s="2" t="s">
        <v>1970</v>
      </c>
      <c r="C2128" s="2" t="s">
        <v>3176</v>
      </c>
      <c r="D2128" s="2" t="s">
        <v>3176</v>
      </c>
      <c r="E2128" s="2" t="s">
        <v>25</v>
      </c>
      <c r="F2128" s="2" t="s">
        <v>89</v>
      </c>
      <c r="G2128" s="2">
        <v>30</v>
      </c>
      <c r="H2128" s="2">
        <v>0</v>
      </c>
      <c r="I2128" t="s">
        <v>27</v>
      </c>
      <c r="J2128" t="s">
        <v>28</v>
      </c>
      <c r="K2128">
        <v>7</v>
      </c>
      <c r="L2128">
        <v>-1</v>
      </c>
      <c r="M2128">
        <v>-1</v>
      </c>
      <c r="N2128">
        <v>-1</v>
      </c>
      <c r="O2128">
        <v>-1</v>
      </c>
      <c r="P2128">
        <v>1</v>
      </c>
      <c r="Q2128" t="s">
        <v>30</v>
      </c>
      <c r="R2128"/>
      <c r="S2128" t="s">
        <v>3177</v>
      </c>
      <c r="T2128">
        <v>1101</v>
      </c>
      <c r="U2128">
        <v>-1</v>
      </c>
      <c r="V2128"/>
      <c r="W2128" s="3" t="s">
        <v>3178</v>
      </c>
      <c r="X2128" s="2" t="s">
        <v>3178</v>
      </c>
    </row>
    <row r="2129" spans="1:24" ht="30" x14ac:dyDescent="0.25">
      <c r="A2129" t="s">
        <v>6011</v>
      </c>
      <c r="B2129" t="s">
        <v>1970</v>
      </c>
      <c r="C2129" t="s">
        <v>3234</v>
      </c>
      <c r="D2129" t="s">
        <v>3234</v>
      </c>
      <c r="E2129" t="s">
        <v>56</v>
      </c>
      <c r="F2129" t="s">
        <v>38</v>
      </c>
      <c r="G2129">
        <v>6</v>
      </c>
      <c r="H2129">
        <v>3</v>
      </c>
      <c r="I2129" t="s">
        <v>27</v>
      </c>
      <c r="J2129" t="s">
        <v>28</v>
      </c>
      <c r="K2129">
        <v>34</v>
      </c>
      <c r="L2129">
        <v>51</v>
      </c>
      <c r="P2129">
        <v>1</v>
      </c>
      <c r="Q2129">
        <v>-1</v>
      </c>
      <c r="S2129" t="s">
        <v>3234</v>
      </c>
      <c r="T2129">
        <v>1102</v>
      </c>
      <c r="U2129">
        <v>6</v>
      </c>
      <c r="W2129" s="1" t="s">
        <v>3235</v>
      </c>
      <c r="X2129" t="s">
        <v>3235</v>
      </c>
    </row>
    <row r="2130" spans="1:24" x14ac:dyDescent="0.25">
      <c r="A2130" t="s">
        <v>6011</v>
      </c>
      <c r="B2130" t="s">
        <v>1970</v>
      </c>
      <c r="C2130" t="s">
        <v>3073</v>
      </c>
      <c r="D2130" t="s">
        <v>3073</v>
      </c>
      <c r="E2130" t="s">
        <v>25</v>
      </c>
      <c r="F2130" t="s">
        <v>89</v>
      </c>
      <c r="G2130">
        <v>5</v>
      </c>
      <c r="H2130">
        <v>0</v>
      </c>
      <c r="I2130" t="s">
        <v>27</v>
      </c>
      <c r="J2130" t="s">
        <v>28</v>
      </c>
      <c r="K2130">
        <v>5</v>
      </c>
      <c r="L2130" t="s">
        <v>3173</v>
      </c>
      <c r="M2130">
        <v>-1</v>
      </c>
      <c r="N2130">
        <v>-1</v>
      </c>
      <c r="O2130">
        <v>-1</v>
      </c>
      <c r="P2130">
        <v>1</v>
      </c>
      <c r="Q2130" t="s">
        <v>30</v>
      </c>
      <c r="S2130" t="s">
        <v>3073</v>
      </c>
      <c r="T2130">
        <v>1103</v>
      </c>
      <c r="U2130">
        <v>-1</v>
      </c>
      <c r="W2130" s="1" t="s">
        <v>3174</v>
      </c>
      <c r="X2130" t="s">
        <v>3175</v>
      </c>
    </row>
    <row r="2131" spans="1:24" ht="45" x14ac:dyDescent="0.25">
      <c r="A2131" t="s">
        <v>6011</v>
      </c>
      <c r="B2131" t="s">
        <v>1970</v>
      </c>
      <c r="C2131" t="s">
        <v>311</v>
      </c>
      <c r="D2131" t="s">
        <v>311</v>
      </c>
      <c r="E2131" t="s">
        <v>25</v>
      </c>
      <c r="F2131" t="s">
        <v>26</v>
      </c>
      <c r="G2131">
        <v>1</v>
      </c>
      <c r="H2131">
        <v>0</v>
      </c>
      <c r="I2131" t="s">
        <v>27</v>
      </c>
      <c r="J2131" t="s">
        <v>28</v>
      </c>
      <c r="K2131">
        <v>45</v>
      </c>
      <c r="L2131">
        <v>-1</v>
      </c>
      <c r="M2131">
        <v>-1</v>
      </c>
      <c r="N2131">
        <v>-1</v>
      </c>
      <c r="O2131">
        <v>-1</v>
      </c>
      <c r="P2131" t="s">
        <v>97</v>
      </c>
      <c r="Q2131" t="s">
        <v>30</v>
      </c>
      <c r="S2131" t="s">
        <v>311</v>
      </c>
      <c r="T2131">
        <v>1104</v>
      </c>
      <c r="U2131">
        <v>-1</v>
      </c>
      <c r="W2131" s="1" t="s">
        <v>3261</v>
      </c>
      <c r="X2131" t="s">
        <v>3261</v>
      </c>
    </row>
    <row r="2132" spans="1:24" ht="30" x14ac:dyDescent="0.25">
      <c r="A2132" t="s">
        <v>6011</v>
      </c>
      <c r="B2132" t="s">
        <v>1970</v>
      </c>
      <c r="C2132" t="s">
        <v>3214</v>
      </c>
      <c r="D2132" t="s">
        <v>3215</v>
      </c>
      <c r="E2132">
        <v>-1</v>
      </c>
      <c r="F2132" t="s">
        <v>26</v>
      </c>
      <c r="G2132">
        <v>1</v>
      </c>
      <c r="H2132">
        <v>0</v>
      </c>
      <c r="I2132" t="s">
        <v>27</v>
      </c>
      <c r="J2132" t="s">
        <v>28</v>
      </c>
      <c r="K2132">
        <v>24</v>
      </c>
      <c r="L2132">
        <v>-1</v>
      </c>
      <c r="M2132">
        <v>-1</v>
      </c>
      <c r="N2132">
        <v>-1</v>
      </c>
      <c r="O2132">
        <v>-1</v>
      </c>
      <c r="P2132">
        <v>1</v>
      </c>
      <c r="Q2132">
        <v>-1</v>
      </c>
      <c r="S2132" t="s">
        <v>3214</v>
      </c>
      <c r="T2132">
        <v>1105</v>
      </c>
      <c r="U2132">
        <v>-1</v>
      </c>
      <c r="W2132" s="1" t="s">
        <v>3216</v>
      </c>
      <c r="X2132" t="s">
        <v>3216</v>
      </c>
    </row>
    <row r="2133" spans="1:24" x14ac:dyDescent="0.25">
      <c r="A2133" t="s">
        <v>6011</v>
      </c>
      <c r="B2133" t="s">
        <v>1970</v>
      </c>
      <c r="C2133" t="s">
        <v>3558</v>
      </c>
      <c r="D2133" t="s">
        <v>3558</v>
      </c>
      <c r="E2133">
        <v>-1</v>
      </c>
      <c r="F2133" t="s">
        <v>89</v>
      </c>
      <c r="G2133">
        <v>2</v>
      </c>
      <c r="H2133">
        <v>0</v>
      </c>
      <c r="I2133" t="s">
        <v>27</v>
      </c>
      <c r="J2133" t="s">
        <v>28</v>
      </c>
      <c r="K2133">
        <v>50</v>
      </c>
      <c r="L2133" t="s">
        <v>3559</v>
      </c>
      <c r="M2133">
        <v>-1</v>
      </c>
      <c r="N2133">
        <v>-1</v>
      </c>
      <c r="O2133">
        <v>-1</v>
      </c>
      <c r="P2133">
        <v>0</v>
      </c>
      <c r="Q2133">
        <v>-1</v>
      </c>
      <c r="S2133" t="s">
        <v>3558</v>
      </c>
      <c r="T2133">
        <v>1106</v>
      </c>
      <c r="U2133">
        <v>-1</v>
      </c>
      <c r="W2133" s="1" t="s">
        <v>3560</v>
      </c>
      <c r="X2133" t="s">
        <v>3561</v>
      </c>
    </row>
    <row r="2134" spans="1:24" x14ac:dyDescent="0.25">
      <c r="A2134" t="s">
        <v>6011</v>
      </c>
      <c r="B2134" t="s">
        <v>1970</v>
      </c>
      <c r="C2134" t="s">
        <v>3225</v>
      </c>
      <c r="D2134" t="s">
        <v>3225</v>
      </c>
      <c r="E2134">
        <v>-1</v>
      </c>
      <c r="F2134" t="s">
        <v>82</v>
      </c>
      <c r="G2134">
        <v>5</v>
      </c>
      <c r="H2134">
        <v>0</v>
      </c>
      <c r="I2134" t="s">
        <v>27</v>
      </c>
      <c r="J2134" t="s">
        <v>28</v>
      </c>
      <c r="K2134">
        <v>28</v>
      </c>
      <c r="L2134">
        <v>-1</v>
      </c>
      <c r="M2134">
        <v>-1</v>
      </c>
      <c r="N2134">
        <v>-1</v>
      </c>
      <c r="O2134">
        <v>-1</v>
      </c>
      <c r="P2134">
        <v>1</v>
      </c>
      <c r="Q2134">
        <v>-1</v>
      </c>
      <c r="S2134" t="s">
        <v>3225</v>
      </c>
      <c r="T2134">
        <v>1107</v>
      </c>
      <c r="U2134">
        <v>-1</v>
      </c>
      <c r="W2134" s="1" t="s">
        <v>3226</v>
      </c>
      <c r="X2134" t="s">
        <v>3226</v>
      </c>
    </row>
    <row r="2135" spans="1:24" x14ac:dyDescent="0.25">
      <c r="A2135" t="s">
        <v>6011</v>
      </c>
      <c r="B2135" t="s">
        <v>1970</v>
      </c>
      <c r="C2135" t="s">
        <v>3562</v>
      </c>
      <c r="D2135" t="s">
        <v>3562</v>
      </c>
      <c r="E2135" t="s">
        <v>25</v>
      </c>
      <c r="F2135" t="s">
        <v>26</v>
      </c>
      <c r="G2135">
        <v>1</v>
      </c>
      <c r="H2135">
        <v>0</v>
      </c>
      <c r="I2135" t="s">
        <v>27</v>
      </c>
      <c r="J2135" t="s">
        <v>28</v>
      </c>
      <c r="K2135">
        <v>11</v>
      </c>
      <c r="L2135">
        <v>20</v>
      </c>
      <c r="M2135" t="s">
        <v>149</v>
      </c>
      <c r="N2135">
        <v>0</v>
      </c>
      <c r="O2135">
        <v>5</v>
      </c>
      <c r="P2135">
        <v>1</v>
      </c>
      <c r="Q2135" t="s">
        <v>30</v>
      </c>
      <c r="S2135" t="s">
        <v>3562</v>
      </c>
      <c r="T2135">
        <v>1108</v>
      </c>
      <c r="U2135">
        <v>-1</v>
      </c>
      <c r="W2135" s="1" t="s">
        <v>3563</v>
      </c>
      <c r="X2135" t="s">
        <v>3564</v>
      </c>
    </row>
    <row r="2136" spans="1:24" x14ac:dyDescent="0.25">
      <c r="A2136" t="s">
        <v>6011</v>
      </c>
      <c r="B2136" t="s">
        <v>1970</v>
      </c>
      <c r="C2136" t="s">
        <v>3199</v>
      </c>
      <c r="D2136" t="s">
        <v>3199</v>
      </c>
      <c r="E2136" t="s">
        <v>25</v>
      </c>
      <c r="F2136" t="s">
        <v>26</v>
      </c>
      <c r="G2136">
        <v>1</v>
      </c>
      <c r="H2136">
        <v>0</v>
      </c>
      <c r="I2136" t="s">
        <v>27</v>
      </c>
      <c r="J2136" t="s">
        <v>28</v>
      </c>
      <c r="K2136">
        <v>18</v>
      </c>
      <c r="L2136">
        <v>102</v>
      </c>
      <c r="M2136" t="s">
        <v>149</v>
      </c>
      <c r="N2136">
        <v>0</v>
      </c>
      <c r="O2136">
        <v>3</v>
      </c>
      <c r="P2136">
        <v>1</v>
      </c>
      <c r="Q2136" t="s">
        <v>30</v>
      </c>
      <c r="S2136" t="s">
        <v>3199</v>
      </c>
      <c r="T2136">
        <v>1109</v>
      </c>
      <c r="U2136">
        <v>-1</v>
      </c>
      <c r="W2136" s="1" t="s">
        <v>3200</v>
      </c>
      <c r="X2136" t="s">
        <v>3201</v>
      </c>
    </row>
    <row r="2137" spans="1:24" ht="30" x14ac:dyDescent="0.25">
      <c r="A2137" t="s">
        <v>6011</v>
      </c>
      <c r="B2137" t="s">
        <v>1970</v>
      </c>
      <c r="C2137" t="s">
        <v>3217</v>
      </c>
      <c r="D2137" t="s">
        <v>3218</v>
      </c>
      <c r="E2137">
        <v>-1</v>
      </c>
      <c r="F2137" t="s">
        <v>26</v>
      </c>
      <c r="G2137">
        <v>1</v>
      </c>
      <c r="H2137">
        <v>0</v>
      </c>
      <c r="I2137" t="s">
        <v>27</v>
      </c>
      <c r="J2137" t="s">
        <v>28</v>
      </c>
      <c r="K2137">
        <v>25</v>
      </c>
      <c r="L2137">
        <v>-1</v>
      </c>
      <c r="M2137">
        <v>-1</v>
      </c>
      <c r="N2137">
        <v>-1</v>
      </c>
      <c r="O2137">
        <v>-1</v>
      </c>
      <c r="P2137">
        <v>1</v>
      </c>
      <c r="Q2137">
        <v>-1</v>
      </c>
      <c r="S2137" t="s">
        <v>3217</v>
      </c>
      <c r="T2137">
        <v>1110</v>
      </c>
      <c r="U2137">
        <v>-1</v>
      </c>
      <c r="W2137" s="1" t="s">
        <v>3219</v>
      </c>
      <c r="X2137" t="s">
        <v>3219</v>
      </c>
    </row>
    <row r="2138" spans="1:24" x14ac:dyDescent="0.25">
      <c r="A2138" t="s">
        <v>6011</v>
      </c>
      <c r="B2138" t="s">
        <v>1970</v>
      </c>
      <c r="C2138" t="s">
        <v>3565</v>
      </c>
      <c r="D2138" t="s">
        <v>3565</v>
      </c>
      <c r="E2138" t="s">
        <v>25</v>
      </c>
      <c r="F2138" t="s">
        <v>26</v>
      </c>
      <c r="G2138">
        <v>1</v>
      </c>
      <c r="H2138">
        <v>0</v>
      </c>
      <c r="I2138" t="s">
        <v>27</v>
      </c>
      <c r="J2138" t="s">
        <v>28</v>
      </c>
      <c r="K2138">
        <v>13</v>
      </c>
      <c r="L2138">
        <v>110</v>
      </c>
      <c r="M2138" t="s">
        <v>149</v>
      </c>
      <c r="N2138">
        <v>0</v>
      </c>
      <c r="O2138">
        <v>1</v>
      </c>
      <c r="P2138">
        <v>1</v>
      </c>
      <c r="Q2138" t="s">
        <v>30</v>
      </c>
      <c r="S2138" t="s">
        <v>3565</v>
      </c>
      <c r="T2138">
        <v>1111</v>
      </c>
      <c r="U2138">
        <v>-1</v>
      </c>
      <c r="W2138" s="1" t="s">
        <v>3566</v>
      </c>
      <c r="X2138" t="s">
        <v>3567</v>
      </c>
    </row>
    <row r="2139" spans="1:24" x14ac:dyDescent="0.25">
      <c r="A2139" t="s">
        <v>6011</v>
      </c>
      <c r="B2139" t="s">
        <v>1970</v>
      </c>
      <c r="C2139" t="s">
        <v>3202</v>
      </c>
      <c r="D2139" t="s">
        <v>3202</v>
      </c>
      <c r="E2139" t="s">
        <v>128</v>
      </c>
      <c r="F2139" t="s">
        <v>82</v>
      </c>
      <c r="G2139">
        <v>2</v>
      </c>
      <c r="H2139">
        <v>0</v>
      </c>
      <c r="I2139" t="s">
        <v>27</v>
      </c>
      <c r="J2139" t="s">
        <v>28</v>
      </c>
      <c r="K2139">
        <v>19</v>
      </c>
      <c r="L2139">
        <v>109</v>
      </c>
      <c r="P2139">
        <v>1</v>
      </c>
      <c r="Q2139">
        <v>-1</v>
      </c>
      <c r="S2139" t="s">
        <v>3202</v>
      </c>
      <c r="T2139">
        <v>1112</v>
      </c>
      <c r="U2139">
        <v>-1</v>
      </c>
      <c r="W2139" s="1" t="s">
        <v>3203</v>
      </c>
      <c r="X2139" t="s">
        <v>3204</v>
      </c>
    </row>
    <row r="2140" spans="1:24" x14ac:dyDescent="0.25">
      <c r="A2140" t="s">
        <v>6011</v>
      </c>
      <c r="B2140" t="s">
        <v>1970</v>
      </c>
      <c r="C2140" t="s">
        <v>240</v>
      </c>
      <c r="D2140" t="s">
        <v>240</v>
      </c>
      <c r="E2140">
        <v>-1</v>
      </c>
      <c r="F2140" t="s">
        <v>89</v>
      </c>
      <c r="G2140">
        <v>4</v>
      </c>
      <c r="H2140">
        <v>0</v>
      </c>
      <c r="I2140" t="s">
        <v>27</v>
      </c>
      <c r="J2140" t="s">
        <v>28</v>
      </c>
      <c r="K2140">
        <v>53</v>
      </c>
      <c r="L2140">
        <v>-1</v>
      </c>
      <c r="M2140">
        <v>-1</v>
      </c>
      <c r="N2140">
        <v>-1</v>
      </c>
      <c r="O2140">
        <v>-1</v>
      </c>
      <c r="P2140">
        <v>1</v>
      </c>
      <c r="Q2140" t="s">
        <v>98</v>
      </c>
      <c r="S2140" t="s">
        <v>3273</v>
      </c>
      <c r="T2140">
        <v>1113</v>
      </c>
      <c r="U2140">
        <v>-1</v>
      </c>
      <c r="W2140" s="1" t="s">
        <v>239</v>
      </c>
      <c r="X2140" t="s">
        <v>239</v>
      </c>
    </row>
    <row r="2141" spans="1:24" x14ac:dyDescent="0.25">
      <c r="A2141" t="s">
        <v>6011</v>
      </c>
      <c r="B2141" t="s">
        <v>1970</v>
      </c>
      <c r="C2141" t="s">
        <v>3245</v>
      </c>
      <c r="D2141" t="s">
        <v>3245</v>
      </c>
      <c r="E2141">
        <v>-1</v>
      </c>
      <c r="F2141" t="s">
        <v>89</v>
      </c>
      <c r="G2141">
        <v>30</v>
      </c>
      <c r="H2141">
        <v>0</v>
      </c>
      <c r="I2141" t="s">
        <v>27</v>
      </c>
      <c r="K2141">
        <v>38</v>
      </c>
      <c r="L2141">
        <v>-1</v>
      </c>
      <c r="M2141">
        <v>-1</v>
      </c>
      <c r="N2141">
        <v>-1</v>
      </c>
      <c r="O2141">
        <v>-1</v>
      </c>
      <c r="P2141">
        <v>1</v>
      </c>
      <c r="Q2141">
        <v>-1</v>
      </c>
      <c r="S2141" t="s">
        <v>3246</v>
      </c>
      <c r="T2141">
        <v>1114</v>
      </c>
      <c r="U2141">
        <v>-1</v>
      </c>
      <c r="W2141" s="1" t="s">
        <v>168</v>
      </c>
      <c r="X2141" t="s">
        <v>168</v>
      </c>
    </row>
    <row r="2142" spans="1:24" x14ac:dyDescent="0.25">
      <c r="A2142" t="s">
        <v>6011</v>
      </c>
      <c r="B2142" t="s">
        <v>1970</v>
      </c>
      <c r="C2142" t="s">
        <v>3247</v>
      </c>
      <c r="D2142" t="s">
        <v>3247</v>
      </c>
      <c r="E2142">
        <v>-1</v>
      </c>
      <c r="F2142" t="s">
        <v>89</v>
      </c>
      <c r="G2142">
        <v>30</v>
      </c>
      <c r="H2142">
        <v>0</v>
      </c>
      <c r="I2142" t="s">
        <v>27</v>
      </c>
      <c r="K2142">
        <v>39</v>
      </c>
      <c r="L2142">
        <v>-1</v>
      </c>
      <c r="M2142">
        <v>-1</v>
      </c>
      <c r="N2142">
        <v>-1</v>
      </c>
      <c r="O2142">
        <v>-1</v>
      </c>
      <c r="P2142">
        <v>1</v>
      </c>
      <c r="Q2142">
        <v>-1</v>
      </c>
      <c r="S2142" t="s">
        <v>3248</v>
      </c>
      <c r="T2142">
        <v>1115</v>
      </c>
      <c r="U2142">
        <v>-1</v>
      </c>
      <c r="W2142" s="1" t="s">
        <v>172</v>
      </c>
      <c r="X2142" t="s">
        <v>172</v>
      </c>
    </row>
    <row r="2143" spans="1:24" x14ac:dyDescent="0.25">
      <c r="A2143" t="s">
        <v>6011</v>
      </c>
      <c r="B2143" t="s">
        <v>1970</v>
      </c>
      <c r="C2143" t="s">
        <v>3249</v>
      </c>
      <c r="D2143" t="s">
        <v>3249</v>
      </c>
      <c r="E2143">
        <v>-1</v>
      </c>
      <c r="F2143" t="s">
        <v>89</v>
      </c>
      <c r="G2143">
        <v>30</v>
      </c>
      <c r="H2143">
        <v>0</v>
      </c>
      <c r="I2143" t="s">
        <v>27</v>
      </c>
      <c r="K2143">
        <v>40</v>
      </c>
      <c r="L2143">
        <v>-1</v>
      </c>
      <c r="M2143">
        <v>-1</v>
      </c>
      <c r="N2143">
        <v>-1</v>
      </c>
      <c r="O2143">
        <v>-1</v>
      </c>
      <c r="P2143">
        <v>1</v>
      </c>
      <c r="Q2143">
        <v>-1</v>
      </c>
      <c r="S2143" t="s">
        <v>3250</v>
      </c>
      <c r="T2143">
        <v>1116</v>
      </c>
      <c r="U2143">
        <v>-1</v>
      </c>
      <c r="W2143" s="1" t="s">
        <v>176</v>
      </c>
      <c r="X2143" t="s">
        <v>176</v>
      </c>
    </row>
    <row r="2144" spans="1:24" x14ac:dyDescent="0.25">
      <c r="A2144" t="s">
        <v>6011</v>
      </c>
      <c r="B2144" t="s">
        <v>1970</v>
      </c>
      <c r="C2144" t="s">
        <v>3251</v>
      </c>
      <c r="D2144" t="s">
        <v>3251</v>
      </c>
      <c r="E2144">
        <v>-1</v>
      </c>
      <c r="F2144" t="s">
        <v>89</v>
      </c>
      <c r="G2144">
        <v>30</v>
      </c>
      <c r="H2144">
        <v>0</v>
      </c>
      <c r="I2144" t="s">
        <v>27</v>
      </c>
      <c r="K2144">
        <v>41</v>
      </c>
      <c r="L2144">
        <v>-1</v>
      </c>
      <c r="M2144">
        <v>-1</v>
      </c>
      <c r="N2144">
        <v>-1</v>
      </c>
      <c r="O2144">
        <v>-1</v>
      </c>
      <c r="P2144">
        <v>1</v>
      </c>
      <c r="Q2144">
        <v>-1</v>
      </c>
      <c r="S2144" t="s">
        <v>3252</v>
      </c>
      <c r="T2144">
        <v>1117</v>
      </c>
      <c r="U2144">
        <v>-1</v>
      </c>
      <c r="W2144" s="1" t="s">
        <v>180</v>
      </c>
      <c r="X2144" t="s">
        <v>180</v>
      </c>
    </row>
    <row r="2145" spans="1:24" x14ac:dyDescent="0.25">
      <c r="A2145" t="s">
        <v>6011</v>
      </c>
      <c r="B2145" t="s">
        <v>1970</v>
      </c>
      <c r="C2145" t="s">
        <v>3253</v>
      </c>
      <c r="D2145" t="s">
        <v>3253</v>
      </c>
      <c r="E2145">
        <v>-1</v>
      </c>
      <c r="F2145" t="s">
        <v>89</v>
      </c>
      <c r="G2145">
        <v>30</v>
      </c>
      <c r="H2145">
        <v>0</v>
      </c>
      <c r="I2145" t="s">
        <v>27</v>
      </c>
      <c r="K2145">
        <v>42</v>
      </c>
      <c r="L2145">
        <v>-1</v>
      </c>
      <c r="M2145">
        <v>-1</v>
      </c>
      <c r="N2145">
        <v>-1</v>
      </c>
      <c r="O2145">
        <v>-1</v>
      </c>
      <c r="P2145">
        <v>1</v>
      </c>
      <c r="Q2145">
        <v>-1</v>
      </c>
      <c r="S2145" t="s">
        <v>3254</v>
      </c>
      <c r="T2145">
        <v>1118</v>
      </c>
      <c r="U2145">
        <v>-1</v>
      </c>
      <c r="W2145" s="1" t="s">
        <v>184</v>
      </c>
      <c r="X2145" t="s">
        <v>184</v>
      </c>
    </row>
    <row r="2146" spans="1:24" x14ac:dyDescent="0.25">
      <c r="A2146" t="s">
        <v>6011</v>
      </c>
      <c r="B2146" t="s">
        <v>1970</v>
      </c>
      <c r="C2146" t="s">
        <v>3231</v>
      </c>
      <c r="D2146" t="s">
        <v>3231</v>
      </c>
      <c r="E2146" t="s">
        <v>2110</v>
      </c>
      <c r="F2146" t="s">
        <v>38</v>
      </c>
      <c r="G2146">
        <v>5</v>
      </c>
      <c r="H2146">
        <v>3</v>
      </c>
      <c r="I2146" t="s">
        <v>27</v>
      </c>
      <c r="J2146" t="s">
        <v>28</v>
      </c>
      <c r="K2146">
        <v>31</v>
      </c>
      <c r="L2146">
        <v>10</v>
      </c>
      <c r="P2146">
        <v>1</v>
      </c>
      <c r="Q2146">
        <v>-1</v>
      </c>
      <c r="S2146" t="s">
        <v>3231</v>
      </c>
      <c r="T2146">
        <v>1119</v>
      </c>
      <c r="U2146">
        <v>6</v>
      </c>
      <c r="V2146" t="s">
        <v>2111</v>
      </c>
      <c r="W2146" s="1" t="s">
        <v>3232</v>
      </c>
      <c r="X2146" t="s">
        <v>3233</v>
      </c>
    </row>
    <row r="2147" spans="1:24" hidden="1" x14ac:dyDescent="0.25">
      <c r="B2147" t="s">
        <v>3279</v>
      </c>
      <c r="C2147" t="s">
        <v>2427</v>
      </c>
      <c r="D2147" t="s">
        <v>2427</v>
      </c>
      <c r="E2147">
        <v>-1</v>
      </c>
      <c r="F2147" t="s">
        <v>89</v>
      </c>
      <c r="G2147">
        <v>2</v>
      </c>
      <c r="H2147">
        <v>0</v>
      </c>
      <c r="I2147" t="s">
        <v>28</v>
      </c>
      <c r="J2147" t="s">
        <v>28</v>
      </c>
      <c r="K2147">
        <v>11</v>
      </c>
      <c r="L2147">
        <v>-1</v>
      </c>
      <c r="M2147">
        <v>-1</v>
      </c>
      <c r="N2147">
        <v>-1</v>
      </c>
      <c r="O2147">
        <v>-1</v>
      </c>
      <c r="P2147">
        <v>1</v>
      </c>
      <c r="Q2147">
        <v>-1</v>
      </c>
      <c r="S2147" t="s">
        <v>4657</v>
      </c>
      <c r="T2147">
        <v>581</v>
      </c>
      <c r="U2147">
        <v>-1</v>
      </c>
      <c r="V2147">
        <v>-1</v>
      </c>
      <c r="W2147" s="1" t="s">
        <v>4658</v>
      </c>
      <c r="X2147" t="s">
        <v>4658</v>
      </c>
    </row>
    <row r="2148" spans="1:24" hidden="1" x14ac:dyDescent="0.25">
      <c r="B2148" t="s">
        <v>3279</v>
      </c>
      <c r="C2148" t="s">
        <v>264</v>
      </c>
      <c r="D2148" t="s">
        <v>264</v>
      </c>
      <c r="E2148">
        <v>-1</v>
      </c>
      <c r="F2148" t="s">
        <v>89</v>
      </c>
      <c r="G2148">
        <v>2</v>
      </c>
      <c r="H2148">
        <v>0</v>
      </c>
      <c r="I2148" t="s">
        <v>28</v>
      </c>
      <c r="J2148" t="s">
        <v>28</v>
      </c>
      <c r="K2148">
        <v>2</v>
      </c>
      <c r="L2148">
        <v>-1</v>
      </c>
      <c r="M2148">
        <v>-1</v>
      </c>
      <c r="N2148">
        <v>-1</v>
      </c>
      <c r="O2148">
        <v>-1</v>
      </c>
      <c r="P2148">
        <v>1</v>
      </c>
      <c r="Q2148">
        <v>-1</v>
      </c>
      <c r="S2148" t="s">
        <v>3282</v>
      </c>
      <c r="T2148">
        <v>1121</v>
      </c>
      <c r="U2148">
        <v>-1</v>
      </c>
      <c r="W2148" s="1" t="s">
        <v>266</v>
      </c>
      <c r="X2148" t="s">
        <v>266</v>
      </c>
    </row>
    <row r="2149" spans="1:24" hidden="1" x14ac:dyDescent="0.25">
      <c r="B2149" t="s">
        <v>3279</v>
      </c>
      <c r="C2149" t="s">
        <v>360</v>
      </c>
      <c r="D2149" t="s">
        <v>360</v>
      </c>
      <c r="E2149">
        <v>-1</v>
      </c>
      <c r="F2149" t="s">
        <v>89</v>
      </c>
      <c r="G2149">
        <v>2</v>
      </c>
      <c r="H2149">
        <v>0</v>
      </c>
      <c r="I2149" t="s">
        <v>28</v>
      </c>
      <c r="J2149" t="s">
        <v>28</v>
      </c>
      <c r="K2149">
        <v>3</v>
      </c>
      <c r="L2149">
        <v>-1</v>
      </c>
      <c r="M2149">
        <v>-1</v>
      </c>
      <c r="N2149">
        <v>-1</v>
      </c>
      <c r="O2149">
        <v>-1</v>
      </c>
      <c r="P2149">
        <v>1</v>
      </c>
      <c r="Q2149">
        <v>-1</v>
      </c>
      <c r="S2149" t="s">
        <v>3283</v>
      </c>
      <c r="T2149">
        <v>1122</v>
      </c>
      <c r="U2149">
        <v>-1</v>
      </c>
      <c r="W2149" s="1" t="s">
        <v>3284</v>
      </c>
      <c r="X2149" t="s">
        <v>3284</v>
      </c>
    </row>
    <row r="2150" spans="1:24" hidden="1" x14ac:dyDescent="0.25">
      <c r="B2150" t="s">
        <v>3279</v>
      </c>
      <c r="C2150" t="s">
        <v>363</v>
      </c>
      <c r="D2150" t="s">
        <v>363</v>
      </c>
      <c r="E2150" t="s">
        <v>365</v>
      </c>
      <c r="F2150" t="s">
        <v>89</v>
      </c>
      <c r="G2150">
        <v>2</v>
      </c>
      <c r="H2150">
        <v>0</v>
      </c>
      <c r="I2150" t="s">
        <v>27</v>
      </c>
      <c r="J2150" t="s">
        <v>28</v>
      </c>
      <c r="K2150">
        <v>16</v>
      </c>
      <c r="L2150">
        <v>-1</v>
      </c>
      <c r="M2150">
        <v>-1</v>
      </c>
      <c r="N2150">
        <v>-1</v>
      </c>
      <c r="O2150">
        <v>-1</v>
      </c>
      <c r="P2150">
        <v>1</v>
      </c>
      <c r="Q2150">
        <v>-1</v>
      </c>
      <c r="S2150" t="s">
        <v>3307</v>
      </c>
      <c r="T2150">
        <v>1123</v>
      </c>
      <c r="U2150">
        <v>-1</v>
      </c>
      <c r="W2150" s="1" t="s">
        <v>3308</v>
      </c>
      <c r="X2150" t="s">
        <v>3308</v>
      </c>
    </row>
    <row r="2151" spans="1:24" hidden="1" x14ac:dyDescent="0.25">
      <c r="B2151" t="s">
        <v>3279</v>
      </c>
      <c r="C2151" t="s">
        <v>368</v>
      </c>
      <c r="D2151" t="s">
        <v>368</v>
      </c>
      <c r="E2151" t="s">
        <v>365</v>
      </c>
      <c r="F2151" t="s">
        <v>89</v>
      </c>
      <c r="G2151">
        <v>2</v>
      </c>
      <c r="H2151">
        <v>0</v>
      </c>
      <c r="I2151" t="s">
        <v>27</v>
      </c>
      <c r="J2151" t="s">
        <v>28</v>
      </c>
      <c r="K2151">
        <v>17</v>
      </c>
      <c r="L2151">
        <v>-1</v>
      </c>
      <c r="M2151">
        <v>-1</v>
      </c>
      <c r="N2151">
        <v>-1</v>
      </c>
      <c r="O2151">
        <v>-1</v>
      </c>
      <c r="P2151">
        <v>1</v>
      </c>
      <c r="Q2151">
        <v>-1</v>
      </c>
      <c r="S2151" t="s">
        <v>3309</v>
      </c>
      <c r="T2151">
        <v>1124</v>
      </c>
      <c r="U2151">
        <v>-1</v>
      </c>
      <c r="W2151" s="1" t="s">
        <v>3310</v>
      </c>
      <c r="X2151" t="s">
        <v>3310</v>
      </c>
    </row>
    <row r="2152" spans="1:24" ht="30" hidden="1" x14ac:dyDescent="0.25">
      <c r="B2152" t="s">
        <v>3279</v>
      </c>
      <c r="C2152" t="s">
        <v>372</v>
      </c>
      <c r="D2152" t="s">
        <v>372</v>
      </c>
      <c r="E2152" t="s">
        <v>365</v>
      </c>
      <c r="F2152" t="s">
        <v>89</v>
      </c>
      <c r="G2152">
        <v>2</v>
      </c>
      <c r="H2152">
        <v>0</v>
      </c>
      <c r="I2152" t="s">
        <v>27</v>
      </c>
      <c r="J2152" t="s">
        <v>28</v>
      </c>
      <c r="K2152">
        <v>18</v>
      </c>
      <c r="L2152">
        <v>-1</v>
      </c>
      <c r="M2152">
        <v>-1</v>
      </c>
      <c r="N2152">
        <v>-1</v>
      </c>
      <c r="O2152">
        <v>-1</v>
      </c>
      <c r="P2152">
        <v>1</v>
      </c>
      <c r="Q2152">
        <v>-1</v>
      </c>
      <c r="S2152" t="s">
        <v>3311</v>
      </c>
      <c r="T2152">
        <v>1125</v>
      </c>
      <c r="U2152">
        <v>-1</v>
      </c>
      <c r="W2152" s="1" t="s">
        <v>3312</v>
      </c>
      <c r="X2152" t="s">
        <v>3312</v>
      </c>
    </row>
    <row r="2153" spans="1:24" hidden="1" x14ac:dyDescent="0.25">
      <c r="B2153" t="s">
        <v>3279</v>
      </c>
      <c r="C2153" t="s">
        <v>376</v>
      </c>
      <c r="D2153" t="s">
        <v>376</v>
      </c>
      <c r="E2153" t="s">
        <v>365</v>
      </c>
      <c r="F2153" t="s">
        <v>89</v>
      </c>
      <c r="G2153">
        <v>2</v>
      </c>
      <c r="H2153">
        <v>0</v>
      </c>
      <c r="I2153" t="s">
        <v>27</v>
      </c>
      <c r="J2153" t="s">
        <v>28</v>
      </c>
      <c r="K2153">
        <v>19</v>
      </c>
      <c r="L2153">
        <v>-1</v>
      </c>
      <c r="M2153">
        <v>-1</v>
      </c>
      <c r="N2153">
        <v>-1</v>
      </c>
      <c r="O2153">
        <v>-1</v>
      </c>
      <c r="P2153">
        <v>1</v>
      </c>
      <c r="Q2153">
        <v>-1</v>
      </c>
      <c r="S2153" t="s">
        <v>3313</v>
      </c>
      <c r="T2153">
        <v>1126</v>
      </c>
      <c r="U2153">
        <v>-1</v>
      </c>
      <c r="W2153" s="1" t="s">
        <v>3314</v>
      </c>
      <c r="X2153" t="s">
        <v>3314</v>
      </c>
    </row>
    <row r="2154" spans="1:24" hidden="1" x14ac:dyDescent="0.25">
      <c r="B2154" t="s">
        <v>3279</v>
      </c>
      <c r="C2154" t="s">
        <v>243</v>
      </c>
      <c r="D2154" t="s">
        <v>243</v>
      </c>
      <c r="E2154">
        <v>-1</v>
      </c>
      <c r="F2154" t="s">
        <v>89</v>
      </c>
      <c r="G2154">
        <v>255</v>
      </c>
      <c r="H2154">
        <v>0</v>
      </c>
      <c r="I2154" t="s">
        <v>27</v>
      </c>
      <c r="K2154">
        <v>27</v>
      </c>
      <c r="L2154">
        <v>-1</v>
      </c>
      <c r="M2154">
        <v>-1</v>
      </c>
      <c r="N2154">
        <v>-1</v>
      </c>
      <c r="O2154">
        <v>-1</v>
      </c>
      <c r="P2154">
        <v>1</v>
      </c>
      <c r="Q2154" t="s">
        <v>244</v>
      </c>
      <c r="S2154" t="s">
        <v>3317</v>
      </c>
      <c r="T2154">
        <v>1127</v>
      </c>
      <c r="U2154">
        <v>-1</v>
      </c>
      <c r="W2154" s="1" t="s">
        <v>3318</v>
      </c>
      <c r="X2154" t="s">
        <v>3318</v>
      </c>
    </row>
    <row r="2155" spans="1:24" hidden="1" x14ac:dyDescent="0.25">
      <c r="B2155" t="s">
        <v>3279</v>
      </c>
      <c r="C2155" t="s">
        <v>1655</v>
      </c>
      <c r="D2155" t="s">
        <v>1655</v>
      </c>
      <c r="E2155">
        <v>-1</v>
      </c>
      <c r="F2155" t="s">
        <v>89</v>
      </c>
      <c r="G2155">
        <v>2</v>
      </c>
      <c r="H2155">
        <v>0</v>
      </c>
      <c r="I2155" t="s">
        <v>28</v>
      </c>
      <c r="K2155">
        <v>10</v>
      </c>
      <c r="L2155">
        <v>-1</v>
      </c>
      <c r="M2155">
        <v>-1</v>
      </c>
      <c r="N2155">
        <v>-1</v>
      </c>
      <c r="O2155">
        <v>-1</v>
      </c>
      <c r="P2155">
        <v>1</v>
      </c>
      <c r="Q2155">
        <v>-1</v>
      </c>
      <c r="S2155" t="s">
        <v>3299</v>
      </c>
      <c r="T2155">
        <v>1128</v>
      </c>
      <c r="U2155">
        <v>-1</v>
      </c>
      <c r="W2155" s="1" t="s">
        <v>1657</v>
      </c>
      <c r="X2155" t="s">
        <v>1657</v>
      </c>
    </row>
    <row r="2156" spans="1:24" ht="30" hidden="1" x14ac:dyDescent="0.25">
      <c r="B2156" t="s">
        <v>3279</v>
      </c>
      <c r="C2156" t="s">
        <v>745</v>
      </c>
      <c r="D2156">
        <v>-1</v>
      </c>
      <c r="E2156">
        <v>-1</v>
      </c>
      <c r="F2156" t="s">
        <v>89</v>
      </c>
      <c r="G2156">
        <v>2</v>
      </c>
      <c r="H2156">
        <v>0</v>
      </c>
      <c r="I2156" t="s">
        <v>28</v>
      </c>
      <c r="J2156" t="s">
        <v>28</v>
      </c>
      <c r="K2156">
        <v>4</v>
      </c>
      <c r="L2156">
        <v>-1</v>
      </c>
      <c r="M2156">
        <v>-1</v>
      </c>
      <c r="N2156">
        <v>-1</v>
      </c>
      <c r="O2156">
        <v>-1</v>
      </c>
      <c r="P2156" t="s">
        <v>97</v>
      </c>
      <c r="Q2156">
        <v>-1</v>
      </c>
      <c r="S2156" t="s">
        <v>3285</v>
      </c>
      <c r="T2156">
        <v>1129</v>
      </c>
      <c r="U2156">
        <v>-1</v>
      </c>
      <c r="W2156" s="1" t="s">
        <v>3286</v>
      </c>
      <c r="X2156" t="s">
        <v>3286</v>
      </c>
    </row>
    <row r="2157" spans="1:24" ht="30" hidden="1" x14ac:dyDescent="0.25">
      <c r="B2157" t="s">
        <v>3279</v>
      </c>
      <c r="C2157" t="s">
        <v>1214</v>
      </c>
      <c r="D2157" t="s">
        <v>1214</v>
      </c>
      <c r="E2157">
        <v>-1</v>
      </c>
      <c r="F2157" t="s">
        <v>89</v>
      </c>
      <c r="G2157">
        <v>2</v>
      </c>
      <c r="H2157">
        <v>0</v>
      </c>
      <c r="I2157" t="s">
        <v>28</v>
      </c>
      <c r="J2157" t="s">
        <v>28</v>
      </c>
      <c r="K2157">
        <v>8</v>
      </c>
      <c r="L2157">
        <v>-1</v>
      </c>
      <c r="M2157">
        <v>-1</v>
      </c>
      <c r="N2157">
        <v>-1</v>
      </c>
      <c r="O2157">
        <v>-1</v>
      </c>
      <c r="P2157">
        <v>1</v>
      </c>
      <c r="Q2157">
        <v>-1</v>
      </c>
      <c r="S2157" t="s">
        <v>3295</v>
      </c>
      <c r="T2157">
        <v>1130</v>
      </c>
      <c r="U2157">
        <v>-1</v>
      </c>
      <c r="W2157" s="1" t="s">
        <v>3296</v>
      </c>
      <c r="X2157" t="s">
        <v>3296</v>
      </c>
    </row>
    <row r="2158" spans="1:24" hidden="1" x14ac:dyDescent="0.25">
      <c r="B2158" t="s">
        <v>3279</v>
      </c>
      <c r="C2158" t="s">
        <v>237</v>
      </c>
      <c r="D2158" t="s">
        <v>237</v>
      </c>
      <c r="E2158">
        <v>-1</v>
      </c>
      <c r="F2158" t="s">
        <v>120</v>
      </c>
      <c r="G2158">
        <v>26</v>
      </c>
      <c r="H2158">
        <v>6</v>
      </c>
      <c r="I2158" t="s">
        <v>27</v>
      </c>
      <c r="J2158" t="s">
        <v>28</v>
      </c>
      <c r="K2158">
        <v>25</v>
      </c>
      <c r="L2158">
        <v>-1</v>
      </c>
      <c r="M2158">
        <v>-1</v>
      </c>
      <c r="N2158">
        <v>-1</v>
      </c>
      <c r="O2158">
        <v>-1</v>
      </c>
      <c r="P2158">
        <v>1</v>
      </c>
      <c r="Q2158" t="s">
        <v>231</v>
      </c>
      <c r="S2158" t="s">
        <v>3315</v>
      </c>
      <c r="T2158">
        <v>1131</v>
      </c>
      <c r="U2158">
        <v>-1</v>
      </c>
      <c r="W2158" s="1" t="s">
        <v>239</v>
      </c>
      <c r="X2158" t="s">
        <v>239</v>
      </c>
    </row>
    <row r="2159" spans="1:24" ht="30" hidden="1" x14ac:dyDescent="0.25">
      <c r="B2159" t="s">
        <v>3279</v>
      </c>
      <c r="C2159" t="s">
        <v>317</v>
      </c>
      <c r="D2159" t="s">
        <v>317</v>
      </c>
      <c r="E2159">
        <v>-1</v>
      </c>
      <c r="F2159" t="s">
        <v>89</v>
      </c>
      <c r="G2159">
        <v>2</v>
      </c>
      <c r="H2159">
        <v>0</v>
      </c>
      <c r="I2159" t="s">
        <v>28</v>
      </c>
      <c r="J2159" t="s">
        <v>28</v>
      </c>
      <c r="K2159">
        <v>5</v>
      </c>
      <c r="L2159">
        <v>-1</v>
      </c>
      <c r="M2159">
        <v>-1</v>
      </c>
      <c r="N2159">
        <v>-1</v>
      </c>
      <c r="O2159">
        <v>-1</v>
      </c>
      <c r="P2159">
        <v>1</v>
      </c>
      <c r="Q2159">
        <v>-1</v>
      </c>
      <c r="S2159" t="s">
        <v>3287</v>
      </c>
      <c r="T2159">
        <v>1132</v>
      </c>
      <c r="U2159">
        <v>-1</v>
      </c>
      <c r="W2159" s="1" t="s">
        <v>3288</v>
      </c>
      <c r="X2159" t="s">
        <v>3288</v>
      </c>
    </row>
    <row r="2160" spans="1:24" hidden="1" x14ac:dyDescent="0.25">
      <c r="B2160" t="s">
        <v>3279</v>
      </c>
      <c r="C2160" t="s">
        <v>247</v>
      </c>
      <c r="D2160" t="s">
        <v>247</v>
      </c>
      <c r="E2160" t="s">
        <v>25</v>
      </c>
      <c r="F2160" t="s">
        <v>89</v>
      </c>
      <c r="G2160">
        <v>2000</v>
      </c>
      <c r="H2160">
        <v>0</v>
      </c>
      <c r="I2160" t="s">
        <v>27</v>
      </c>
      <c r="J2160" t="s">
        <v>28</v>
      </c>
      <c r="K2160">
        <v>28</v>
      </c>
      <c r="L2160">
        <v>-1</v>
      </c>
      <c r="M2160">
        <v>-1</v>
      </c>
      <c r="N2160">
        <v>-1</v>
      </c>
      <c r="O2160">
        <v>-1</v>
      </c>
      <c r="P2160">
        <v>1</v>
      </c>
      <c r="Q2160" t="s">
        <v>30</v>
      </c>
      <c r="S2160" t="s">
        <v>3319</v>
      </c>
      <c r="T2160">
        <v>1133</v>
      </c>
      <c r="U2160">
        <v>-1</v>
      </c>
      <c r="W2160" s="1" t="s">
        <v>3320</v>
      </c>
      <c r="X2160" t="s">
        <v>3320</v>
      </c>
    </row>
    <row r="2161" spans="2:24" hidden="1" x14ac:dyDescent="0.25">
      <c r="B2161" t="s">
        <v>3279</v>
      </c>
      <c r="C2161" t="s">
        <v>3289</v>
      </c>
      <c r="D2161" t="s">
        <v>3289</v>
      </c>
      <c r="E2161">
        <v>-1</v>
      </c>
      <c r="F2161" t="s">
        <v>89</v>
      </c>
      <c r="G2161">
        <v>2</v>
      </c>
      <c r="H2161">
        <v>0</v>
      </c>
      <c r="I2161" t="s">
        <v>28</v>
      </c>
      <c r="J2161" t="s">
        <v>28</v>
      </c>
      <c r="K2161">
        <v>6</v>
      </c>
      <c r="L2161">
        <v>-1</v>
      </c>
      <c r="M2161">
        <v>-1</v>
      </c>
      <c r="N2161">
        <v>-1</v>
      </c>
      <c r="O2161">
        <v>-1</v>
      </c>
      <c r="P2161">
        <v>1</v>
      </c>
      <c r="Q2161">
        <v>-1</v>
      </c>
      <c r="S2161" t="s">
        <v>3290</v>
      </c>
      <c r="T2161">
        <v>1134</v>
      </c>
      <c r="U2161">
        <v>-1</v>
      </c>
      <c r="W2161" s="1" t="s">
        <v>3291</v>
      </c>
      <c r="X2161" t="s">
        <v>3291</v>
      </c>
    </row>
    <row r="2162" spans="2:24" hidden="1" x14ac:dyDescent="0.25">
      <c r="B2162" t="s">
        <v>3279</v>
      </c>
      <c r="C2162" t="s">
        <v>2439</v>
      </c>
      <c r="D2162" t="s">
        <v>2439</v>
      </c>
      <c r="E2162">
        <v>-1</v>
      </c>
      <c r="F2162" t="s">
        <v>82</v>
      </c>
      <c r="G2162">
        <v>1</v>
      </c>
      <c r="H2162">
        <v>0</v>
      </c>
      <c r="I2162" t="s">
        <v>27</v>
      </c>
      <c r="K2162">
        <v>15</v>
      </c>
      <c r="L2162">
        <v>-1</v>
      </c>
      <c r="M2162">
        <v>-1</v>
      </c>
      <c r="N2162">
        <v>-1</v>
      </c>
      <c r="O2162">
        <v>-1</v>
      </c>
      <c r="P2162">
        <v>1</v>
      </c>
      <c r="Q2162">
        <v>-1</v>
      </c>
      <c r="S2162" t="s">
        <v>3305</v>
      </c>
      <c r="T2162">
        <v>1135</v>
      </c>
      <c r="U2162">
        <v>-1</v>
      </c>
      <c r="W2162" s="1" t="s">
        <v>3306</v>
      </c>
      <c r="X2162" t="s">
        <v>3306</v>
      </c>
    </row>
    <row r="2163" spans="2:24" ht="30" hidden="1" x14ac:dyDescent="0.25">
      <c r="B2163" t="s">
        <v>3279</v>
      </c>
      <c r="C2163" t="s">
        <v>2436</v>
      </c>
      <c r="D2163" t="s">
        <v>2436</v>
      </c>
      <c r="E2163">
        <v>-1</v>
      </c>
      <c r="F2163" t="s">
        <v>82</v>
      </c>
      <c r="G2163">
        <v>3</v>
      </c>
      <c r="H2163">
        <v>0</v>
      </c>
      <c r="I2163" t="s">
        <v>27</v>
      </c>
      <c r="K2163">
        <v>14</v>
      </c>
      <c r="L2163">
        <v>-1</v>
      </c>
      <c r="M2163">
        <v>-1</v>
      </c>
      <c r="N2163">
        <v>-1</v>
      </c>
      <c r="O2163">
        <v>-1</v>
      </c>
      <c r="P2163">
        <v>1</v>
      </c>
      <c r="Q2163">
        <v>-1</v>
      </c>
      <c r="S2163" t="s">
        <v>3303</v>
      </c>
      <c r="T2163">
        <v>1136</v>
      </c>
      <c r="U2163">
        <v>-1</v>
      </c>
      <c r="W2163" s="1" t="s">
        <v>3304</v>
      </c>
      <c r="X2163" t="s">
        <v>3304</v>
      </c>
    </row>
    <row r="2164" spans="2:24" ht="30" hidden="1" x14ac:dyDescent="0.25">
      <c r="B2164" t="s">
        <v>3279</v>
      </c>
      <c r="C2164" t="s">
        <v>2433</v>
      </c>
      <c r="D2164" t="s">
        <v>2433</v>
      </c>
      <c r="E2164">
        <v>-1</v>
      </c>
      <c r="F2164" t="s">
        <v>82</v>
      </c>
      <c r="G2164">
        <v>3</v>
      </c>
      <c r="H2164">
        <v>0</v>
      </c>
      <c r="I2164" t="s">
        <v>27</v>
      </c>
      <c r="K2164">
        <v>13</v>
      </c>
      <c r="L2164">
        <v>-1</v>
      </c>
      <c r="M2164">
        <v>-1</v>
      </c>
      <c r="N2164">
        <v>-1</v>
      </c>
      <c r="O2164">
        <v>-1</v>
      </c>
      <c r="P2164">
        <v>1</v>
      </c>
      <c r="Q2164">
        <v>-1</v>
      </c>
      <c r="S2164" t="s">
        <v>3301</v>
      </c>
      <c r="T2164">
        <v>1137</v>
      </c>
      <c r="U2164">
        <v>-1</v>
      </c>
      <c r="W2164" s="1" t="s">
        <v>3302</v>
      </c>
      <c r="X2164" t="s">
        <v>3302</v>
      </c>
    </row>
    <row r="2165" spans="2:24" ht="30" hidden="1" x14ac:dyDescent="0.25">
      <c r="B2165" t="s">
        <v>3279</v>
      </c>
      <c r="C2165" t="s">
        <v>2421</v>
      </c>
      <c r="D2165" t="s">
        <v>2421</v>
      </c>
      <c r="E2165">
        <v>-1</v>
      </c>
      <c r="F2165" t="s">
        <v>89</v>
      </c>
      <c r="G2165">
        <v>2</v>
      </c>
      <c r="H2165">
        <v>0</v>
      </c>
      <c r="I2165" t="s">
        <v>28</v>
      </c>
      <c r="K2165">
        <v>9</v>
      </c>
      <c r="L2165">
        <v>-1</v>
      </c>
      <c r="M2165">
        <v>-1</v>
      </c>
      <c r="N2165">
        <v>-1</v>
      </c>
      <c r="O2165">
        <v>-1</v>
      </c>
      <c r="P2165">
        <v>1</v>
      </c>
      <c r="Q2165">
        <v>-1</v>
      </c>
      <c r="S2165" t="s">
        <v>3297</v>
      </c>
      <c r="T2165">
        <v>1138</v>
      </c>
      <c r="U2165">
        <v>-1</v>
      </c>
      <c r="W2165" s="1" t="s">
        <v>3298</v>
      </c>
      <c r="X2165" t="s">
        <v>3298</v>
      </c>
    </row>
    <row r="2166" spans="2:24" hidden="1" x14ac:dyDescent="0.25">
      <c r="B2166" t="s">
        <v>3279</v>
      </c>
      <c r="C2166" t="s">
        <v>2430</v>
      </c>
      <c r="D2166" t="s">
        <v>2430</v>
      </c>
      <c r="E2166">
        <v>-1</v>
      </c>
      <c r="F2166" t="s">
        <v>89</v>
      </c>
      <c r="G2166">
        <v>30</v>
      </c>
      <c r="H2166">
        <v>0</v>
      </c>
      <c r="I2166" t="s">
        <v>28</v>
      </c>
      <c r="J2166" t="s">
        <v>28</v>
      </c>
      <c r="K2166">
        <v>12</v>
      </c>
      <c r="L2166">
        <v>-1</v>
      </c>
      <c r="M2166">
        <v>-1</v>
      </c>
      <c r="N2166">
        <v>-1</v>
      </c>
      <c r="O2166">
        <v>-1</v>
      </c>
      <c r="P2166">
        <v>1</v>
      </c>
      <c r="Q2166">
        <v>-1</v>
      </c>
      <c r="S2166" t="s">
        <v>2430</v>
      </c>
      <c r="T2166">
        <v>1139</v>
      </c>
      <c r="U2166">
        <v>-1</v>
      </c>
      <c r="W2166" s="1" t="s">
        <v>3300</v>
      </c>
      <c r="X2166" t="s">
        <v>3300</v>
      </c>
    </row>
    <row r="2167" spans="2:24" hidden="1" x14ac:dyDescent="0.25">
      <c r="B2167" t="s">
        <v>3279</v>
      </c>
      <c r="C2167" t="s">
        <v>1330</v>
      </c>
      <c r="D2167" t="s">
        <v>1330</v>
      </c>
      <c r="E2167">
        <v>-1</v>
      </c>
      <c r="F2167" t="s">
        <v>89</v>
      </c>
      <c r="G2167">
        <v>2</v>
      </c>
      <c r="H2167">
        <v>0</v>
      </c>
      <c r="I2167" t="s">
        <v>28</v>
      </c>
      <c r="J2167" t="s">
        <v>28</v>
      </c>
      <c r="K2167">
        <v>1</v>
      </c>
      <c r="L2167">
        <v>-1</v>
      </c>
      <c r="M2167">
        <v>-1</v>
      </c>
      <c r="N2167">
        <v>-1</v>
      </c>
      <c r="O2167">
        <v>-1</v>
      </c>
      <c r="P2167">
        <v>1</v>
      </c>
      <c r="Q2167">
        <v>-1</v>
      </c>
      <c r="R2167" t="s">
        <v>27</v>
      </c>
      <c r="S2167" t="s">
        <v>3280</v>
      </c>
      <c r="T2167">
        <v>1140</v>
      </c>
      <c r="U2167">
        <v>-1</v>
      </c>
      <c r="W2167" s="1" t="s">
        <v>3281</v>
      </c>
      <c r="X2167" t="s">
        <v>3281</v>
      </c>
    </row>
    <row r="2168" spans="2:24" hidden="1" x14ac:dyDescent="0.25">
      <c r="B2168" t="s">
        <v>3279</v>
      </c>
      <c r="C2168" t="s">
        <v>2450</v>
      </c>
      <c r="D2168" t="s">
        <v>2450</v>
      </c>
      <c r="E2168">
        <v>-1</v>
      </c>
      <c r="F2168" t="s">
        <v>89</v>
      </c>
      <c r="G2168">
        <v>2</v>
      </c>
      <c r="H2168">
        <v>0</v>
      </c>
      <c r="I2168" t="s">
        <v>27</v>
      </c>
      <c r="J2168" t="s">
        <v>28</v>
      </c>
      <c r="K2168">
        <v>20</v>
      </c>
      <c r="L2168">
        <v>-1</v>
      </c>
      <c r="M2168">
        <v>-1</v>
      </c>
      <c r="N2168">
        <v>-1</v>
      </c>
      <c r="O2168">
        <v>-1</v>
      </c>
      <c r="P2168">
        <v>1</v>
      </c>
      <c r="Q2168">
        <v>-1</v>
      </c>
      <c r="S2168" t="s">
        <v>4659</v>
      </c>
      <c r="T2168">
        <v>581</v>
      </c>
      <c r="U2168">
        <v>-1</v>
      </c>
      <c r="V2168">
        <v>-1</v>
      </c>
      <c r="W2168" s="1" t="s">
        <v>4660</v>
      </c>
      <c r="X2168" t="s">
        <v>4660</v>
      </c>
    </row>
    <row r="2169" spans="2:24" hidden="1" x14ac:dyDescent="0.25">
      <c r="B2169" t="s">
        <v>3279</v>
      </c>
      <c r="C2169" t="s">
        <v>2453</v>
      </c>
      <c r="D2169" t="s">
        <v>2453</v>
      </c>
      <c r="E2169">
        <v>-1</v>
      </c>
      <c r="F2169" t="s">
        <v>89</v>
      </c>
      <c r="G2169">
        <v>2</v>
      </c>
      <c r="H2169">
        <v>0</v>
      </c>
      <c r="I2169" t="s">
        <v>27</v>
      </c>
      <c r="J2169" t="s">
        <v>28</v>
      </c>
      <c r="K2169">
        <v>21</v>
      </c>
      <c r="L2169">
        <v>-1</v>
      </c>
      <c r="M2169">
        <v>-1</v>
      </c>
      <c r="N2169">
        <v>-1</v>
      </c>
      <c r="O2169">
        <v>-1</v>
      </c>
      <c r="P2169">
        <v>1</v>
      </c>
      <c r="Q2169">
        <v>-1</v>
      </c>
      <c r="S2169" t="s">
        <v>4661</v>
      </c>
      <c r="T2169">
        <v>581</v>
      </c>
      <c r="U2169">
        <v>-1</v>
      </c>
      <c r="V2169">
        <v>-1</v>
      </c>
      <c r="W2169" s="1" t="s">
        <v>4660</v>
      </c>
      <c r="X2169" t="s">
        <v>4660</v>
      </c>
    </row>
    <row r="2170" spans="2:24" hidden="1" x14ac:dyDescent="0.25">
      <c r="B2170" t="s">
        <v>3279</v>
      </c>
      <c r="C2170" t="s">
        <v>2456</v>
      </c>
      <c r="D2170" t="s">
        <v>2456</v>
      </c>
      <c r="E2170">
        <v>-1</v>
      </c>
      <c r="F2170" t="s">
        <v>89</v>
      </c>
      <c r="G2170">
        <v>2</v>
      </c>
      <c r="H2170">
        <v>0</v>
      </c>
      <c r="I2170" t="s">
        <v>27</v>
      </c>
      <c r="J2170" t="s">
        <v>28</v>
      </c>
      <c r="K2170">
        <v>22</v>
      </c>
      <c r="L2170">
        <v>-1</v>
      </c>
      <c r="M2170">
        <v>-1</v>
      </c>
      <c r="N2170">
        <v>-1</v>
      </c>
      <c r="O2170">
        <v>-1</v>
      </c>
      <c r="P2170">
        <v>1</v>
      </c>
      <c r="Q2170">
        <v>-1</v>
      </c>
      <c r="S2170" t="s">
        <v>4662</v>
      </c>
      <c r="T2170">
        <v>581</v>
      </c>
      <c r="U2170">
        <v>-1</v>
      </c>
      <c r="V2170">
        <v>-1</v>
      </c>
      <c r="W2170" s="1" t="s">
        <v>4660</v>
      </c>
      <c r="X2170" t="s">
        <v>4660</v>
      </c>
    </row>
    <row r="2171" spans="2:24" hidden="1" x14ac:dyDescent="0.25">
      <c r="B2171" t="s">
        <v>3279</v>
      </c>
      <c r="C2171" t="s">
        <v>2459</v>
      </c>
      <c r="D2171" t="s">
        <v>2459</v>
      </c>
      <c r="E2171">
        <v>-1</v>
      </c>
      <c r="F2171" t="s">
        <v>89</v>
      </c>
      <c r="G2171">
        <v>2</v>
      </c>
      <c r="H2171">
        <v>0</v>
      </c>
      <c r="I2171" t="s">
        <v>27</v>
      </c>
      <c r="J2171" t="s">
        <v>28</v>
      </c>
      <c r="K2171">
        <v>23</v>
      </c>
      <c r="L2171">
        <v>-1</v>
      </c>
      <c r="M2171">
        <v>-1</v>
      </c>
      <c r="N2171">
        <v>-1</v>
      </c>
      <c r="O2171">
        <v>-1</v>
      </c>
      <c r="P2171">
        <v>1</v>
      </c>
      <c r="Q2171">
        <v>-1</v>
      </c>
      <c r="S2171" t="s">
        <v>4663</v>
      </c>
      <c r="T2171">
        <v>581</v>
      </c>
      <c r="U2171">
        <v>-1</v>
      </c>
      <c r="V2171">
        <v>-1</v>
      </c>
      <c r="W2171" s="1" t="s">
        <v>4660</v>
      </c>
      <c r="X2171" t="s">
        <v>4660</v>
      </c>
    </row>
    <row r="2172" spans="2:24" hidden="1" x14ac:dyDescent="0.25">
      <c r="B2172" t="s">
        <v>3279</v>
      </c>
      <c r="C2172" t="s">
        <v>2462</v>
      </c>
      <c r="D2172" t="s">
        <v>2462</v>
      </c>
      <c r="E2172">
        <v>-1</v>
      </c>
      <c r="F2172" t="s">
        <v>89</v>
      </c>
      <c r="G2172">
        <v>2</v>
      </c>
      <c r="H2172">
        <v>0</v>
      </c>
      <c r="I2172" t="s">
        <v>27</v>
      </c>
      <c r="J2172" t="s">
        <v>28</v>
      </c>
      <c r="K2172">
        <v>24</v>
      </c>
      <c r="L2172">
        <v>-1</v>
      </c>
      <c r="M2172">
        <v>-1</v>
      </c>
      <c r="N2172">
        <v>-1</v>
      </c>
      <c r="O2172">
        <v>-1</v>
      </c>
      <c r="P2172">
        <v>1</v>
      </c>
      <c r="Q2172">
        <v>-1</v>
      </c>
      <c r="S2172" t="s">
        <v>4664</v>
      </c>
      <c r="T2172">
        <v>581</v>
      </c>
      <c r="U2172">
        <v>-1</v>
      </c>
      <c r="V2172">
        <v>-1</v>
      </c>
      <c r="W2172" s="1" t="s">
        <v>4660</v>
      </c>
      <c r="X2172" t="s">
        <v>4660</v>
      </c>
    </row>
    <row r="2173" spans="2:24" ht="30" hidden="1" x14ac:dyDescent="0.25">
      <c r="B2173" t="s">
        <v>3279</v>
      </c>
      <c r="C2173" t="s">
        <v>3292</v>
      </c>
      <c r="D2173" t="s">
        <v>3292</v>
      </c>
      <c r="E2173">
        <v>-1</v>
      </c>
      <c r="F2173" t="s">
        <v>89</v>
      </c>
      <c r="G2173">
        <v>2</v>
      </c>
      <c r="H2173">
        <v>0</v>
      </c>
      <c r="I2173" t="s">
        <v>28</v>
      </c>
      <c r="K2173">
        <v>7</v>
      </c>
      <c r="L2173">
        <v>-1</v>
      </c>
      <c r="M2173">
        <v>-1</v>
      </c>
      <c r="N2173">
        <v>-1</v>
      </c>
      <c r="O2173">
        <v>-1</v>
      </c>
      <c r="P2173">
        <v>1</v>
      </c>
      <c r="Q2173">
        <v>-1</v>
      </c>
      <c r="S2173" t="s">
        <v>3293</v>
      </c>
      <c r="T2173">
        <v>1141</v>
      </c>
      <c r="U2173">
        <v>-1</v>
      </c>
      <c r="W2173" s="1" t="s">
        <v>3294</v>
      </c>
      <c r="X2173" t="s">
        <v>3294</v>
      </c>
    </row>
    <row r="2174" spans="2:24" hidden="1" x14ac:dyDescent="0.25">
      <c r="B2174" t="s">
        <v>3279</v>
      </c>
      <c r="C2174" t="s">
        <v>240</v>
      </c>
      <c r="D2174" t="s">
        <v>240</v>
      </c>
      <c r="E2174">
        <v>-1</v>
      </c>
      <c r="F2174" t="s">
        <v>89</v>
      </c>
      <c r="G2174">
        <v>4</v>
      </c>
      <c r="H2174">
        <v>0</v>
      </c>
      <c r="I2174" t="s">
        <v>27</v>
      </c>
      <c r="J2174" t="s">
        <v>28</v>
      </c>
      <c r="K2174">
        <v>26</v>
      </c>
      <c r="L2174">
        <v>-1</v>
      </c>
      <c r="M2174">
        <v>-1</v>
      </c>
      <c r="N2174">
        <v>-1</v>
      </c>
      <c r="O2174">
        <v>-1</v>
      </c>
      <c r="P2174">
        <v>1</v>
      </c>
      <c r="Q2174" t="s">
        <v>98</v>
      </c>
      <c r="S2174" t="s">
        <v>3316</v>
      </c>
      <c r="T2174">
        <v>1142</v>
      </c>
      <c r="U2174">
        <v>-1</v>
      </c>
      <c r="W2174" s="1" t="s">
        <v>242</v>
      </c>
      <c r="X2174" t="s">
        <v>242</v>
      </c>
    </row>
    <row r="2175" spans="2:24" hidden="1" x14ac:dyDescent="0.25">
      <c r="B2175" t="s">
        <v>3321</v>
      </c>
      <c r="C2175" t="s">
        <v>320</v>
      </c>
      <c r="D2175">
        <v>-1</v>
      </c>
      <c r="E2175">
        <v>-1</v>
      </c>
      <c r="F2175" t="s">
        <v>82</v>
      </c>
      <c r="G2175">
        <v>3</v>
      </c>
      <c r="H2175">
        <v>0</v>
      </c>
      <c r="I2175" t="s">
        <v>28</v>
      </c>
      <c r="J2175" t="s">
        <v>27</v>
      </c>
      <c r="K2175">
        <v>2</v>
      </c>
      <c r="L2175">
        <v>-1</v>
      </c>
      <c r="M2175">
        <v>-1</v>
      </c>
      <c r="N2175">
        <v>-1</v>
      </c>
      <c r="O2175">
        <v>-1</v>
      </c>
      <c r="P2175" t="s">
        <v>97</v>
      </c>
      <c r="Q2175">
        <v>-1</v>
      </c>
      <c r="R2175" t="s">
        <v>27</v>
      </c>
      <c r="S2175" t="s">
        <v>3323</v>
      </c>
      <c r="T2175">
        <v>1144</v>
      </c>
      <c r="U2175">
        <v>-1</v>
      </c>
      <c r="W2175" s="1" t="s">
        <v>323</v>
      </c>
      <c r="X2175" t="s">
        <v>323</v>
      </c>
    </row>
    <row r="2176" spans="2:24" hidden="1" x14ac:dyDescent="0.25">
      <c r="B2176" t="s">
        <v>3321</v>
      </c>
      <c r="C2176" t="s">
        <v>3324</v>
      </c>
      <c r="D2176">
        <v>-1</v>
      </c>
      <c r="E2176">
        <v>-1</v>
      </c>
      <c r="F2176" t="s">
        <v>26</v>
      </c>
      <c r="G2176">
        <v>1</v>
      </c>
      <c r="H2176">
        <v>0</v>
      </c>
      <c r="I2176" t="s">
        <v>28</v>
      </c>
      <c r="J2176" t="s">
        <v>28</v>
      </c>
      <c r="K2176">
        <v>3</v>
      </c>
      <c r="L2176">
        <v>-1</v>
      </c>
      <c r="M2176">
        <v>-1</v>
      </c>
      <c r="N2176">
        <v>-1</v>
      </c>
      <c r="O2176">
        <v>-1</v>
      </c>
      <c r="P2176" t="s">
        <v>97</v>
      </c>
      <c r="Q2176">
        <v>-1</v>
      </c>
      <c r="S2176" t="s">
        <v>3324</v>
      </c>
      <c r="T2176">
        <v>1145</v>
      </c>
      <c r="U2176">
        <v>-1</v>
      </c>
      <c r="W2176" s="1" t="s">
        <v>3325</v>
      </c>
      <c r="X2176" t="s">
        <v>3325</v>
      </c>
    </row>
    <row r="2177" spans="2:24" hidden="1" x14ac:dyDescent="0.25">
      <c r="B2177" t="s">
        <v>3321</v>
      </c>
      <c r="C2177" t="s">
        <v>1330</v>
      </c>
      <c r="D2177">
        <v>-1</v>
      </c>
      <c r="E2177">
        <v>-1</v>
      </c>
      <c r="F2177" t="s">
        <v>89</v>
      </c>
      <c r="G2177">
        <v>2</v>
      </c>
      <c r="H2177">
        <v>0</v>
      </c>
      <c r="I2177" t="s">
        <v>28</v>
      </c>
      <c r="J2177" t="s">
        <v>27</v>
      </c>
      <c r="K2177">
        <v>1</v>
      </c>
      <c r="L2177">
        <v>-1</v>
      </c>
      <c r="M2177">
        <v>-1</v>
      </c>
      <c r="N2177">
        <v>-1</v>
      </c>
      <c r="O2177">
        <v>-1</v>
      </c>
      <c r="P2177" t="s">
        <v>97</v>
      </c>
      <c r="Q2177">
        <v>-1</v>
      </c>
      <c r="R2177" t="s">
        <v>27</v>
      </c>
      <c r="S2177" t="s">
        <v>3322</v>
      </c>
      <c r="T2177">
        <v>1146</v>
      </c>
      <c r="U2177">
        <v>-1</v>
      </c>
      <c r="W2177" s="1" t="s">
        <v>1332</v>
      </c>
      <c r="X2177" t="s">
        <v>1332</v>
      </c>
    </row>
    <row r="2178" spans="2:24" hidden="1" x14ac:dyDescent="0.25">
      <c r="B2178" t="s">
        <v>3326</v>
      </c>
      <c r="C2178" t="s">
        <v>348</v>
      </c>
      <c r="D2178" t="s">
        <v>348</v>
      </c>
      <c r="E2178">
        <v>-1</v>
      </c>
      <c r="F2178" t="s">
        <v>82</v>
      </c>
      <c r="G2178">
        <v>5</v>
      </c>
      <c r="H2178">
        <v>0</v>
      </c>
      <c r="I2178" t="s">
        <v>27</v>
      </c>
      <c r="K2178">
        <v>6</v>
      </c>
      <c r="L2178">
        <v>-1</v>
      </c>
      <c r="M2178">
        <v>-1</v>
      </c>
      <c r="N2178">
        <v>-1</v>
      </c>
      <c r="O2178">
        <v>-1</v>
      </c>
      <c r="P2178">
        <v>1</v>
      </c>
      <c r="Q2178">
        <v>-1</v>
      </c>
      <c r="S2178" t="s">
        <v>3340</v>
      </c>
      <c r="T2178">
        <v>1148</v>
      </c>
      <c r="U2178">
        <v>-1</v>
      </c>
      <c r="W2178" s="1" t="s">
        <v>350</v>
      </c>
      <c r="X2178" t="s">
        <v>350</v>
      </c>
    </row>
    <row r="2179" spans="2:24" hidden="1" x14ac:dyDescent="0.25">
      <c r="B2179" t="s">
        <v>3326</v>
      </c>
      <c r="C2179" t="s">
        <v>1330</v>
      </c>
      <c r="D2179" t="s">
        <v>1330</v>
      </c>
      <c r="E2179">
        <v>-1</v>
      </c>
      <c r="F2179" t="s">
        <v>89</v>
      </c>
      <c r="G2179">
        <v>2</v>
      </c>
      <c r="H2179">
        <v>0</v>
      </c>
      <c r="I2179" t="s">
        <v>28</v>
      </c>
      <c r="J2179" t="s">
        <v>27</v>
      </c>
      <c r="K2179">
        <v>1</v>
      </c>
      <c r="L2179">
        <v>-1</v>
      </c>
      <c r="M2179">
        <v>-1</v>
      </c>
      <c r="N2179">
        <v>-1</v>
      </c>
      <c r="O2179">
        <v>-1</v>
      </c>
      <c r="P2179">
        <v>1</v>
      </c>
      <c r="Q2179">
        <v>-1</v>
      </c>
      <c r="R2179" t="s">
        <v>27</v>
      </c>
      <c r="S2179" t="s">
        <v>3327</v>
      </c>
      <c r="T2179">
        <v>1149</v>
      </c>
      <c r="U2179">
        <v>-1</v>
      </c>
      <c r="W2179" s="1" t="s">
        <v>1332</v>
      </c>
      <c r="X2179" t="s">
        <v>1332</v>
      </c>
    </row>
    <row r="2180" spans="2:24" hidden="1" x14ac:dyDescent="0.25">
      <c r="B2180" t="s">
        <v>3326</v>
      </c>
      <c r="C2180" t="s">
        <v>3328</v>
      </c>
      <c r="D2180" t="s">
        <v>3328</v>
      </c>
      <c r="E2180">
        <v>-1</v>
      </c>
      <c r="F2180" t="s">
        <v>89</v>
      </c>
      <c r="G2180">
        <v>2</v>
      </c>
      <c r="H2180">
        <v>0</v>
      </c>
      <c r="I2180" t="s">
        <v>28</v>
      </c>
      <c r="J2180" t="s">
        <v>27</v>
      </c>
      <c r="K2180">
        <v>2</v>
      </c>
      <c r="L2180">
        <v>-1</v>
      </c>
      <c r="M2180">
        <v>-1</v>
      </c>
      <c r="N2180">
        <v>-1</v>
      </c>
      <c r="O2180">
        <v>-1</v>
      </c>
      <c r="P2180">
        <v>1</v>
      </c>
      <c r="Q2180">
        <v>-1</v>
      </c>
      <c r="R2180" t="s">
        <v>27</v>
      </c>
      <c r="S2180" t="s">
        <v>3329</v>
      </c>
      <c r="T2180">
        <v>1150</v>
      </c>
      <c r="U2180">
        <v>-1</v>
      </c>
      <c r="W2180" s="1" t="s">
        <v>3330</v>
      </c>
      <c r="X2180" t="s">
        <v>3330</v>
      </c>
    </row>
    <row r="2181" spans="2:24" hidden="1" x14ac:dyDescent="0.25">
      <c r="B2181" t="s">
        <v>3326</v>
      </c>
      <c r="C2181" t="s">
        <v>3337</v>
      </c>
      <c r="D2181" t="s">
        <v>3337</v>
      </c>
      <c r="E2181">
        <v>-1</v>
      </c>
      <c r="F2181" t="s">
        <v>89</v>
      </c>
      <c r="G2181">
        <v>40</v>
      </c>
      <c r="H2181">
        <v>0</v>
      </c>
      <c r="I2181" t="s">
        <v>27</v>
      </c>
      <c r="K2181">
        <v>5</v>
      </c>
      <c r="L2181">
        <v>-1</v>
      </c>
      <c r="M2181">
        <v>-1</v>
      </c>
      <c r="N2181">
        <v>-1</v>
      </c>
      <c r="O2181">
        <v>-1</v>
      </c>
      <c r="P2181">
        <v>1</v>
      </c>
      <c r="Q2181">
        <v>-1</v>
      </c>
      <c r="S2181" t="s">
        <v>3338</v>
      </c>
      <c r="T2181">
        <v>1151</v>
      </c>
      <c r="U2181">
        <v>-1</v>
      </c>
      <c r="W2181" s="1" t="s">
        <v>3339</v>
      </c>
      <c r="X2181" t="s">
        <v>3339</v>
      </c>
    </row>
    <row r="2182" spans="2:24" hidden="1" x14ac:dyDescent="0.25">
      <c r="B2182" t="s">
        <v>3326</v>
      </c>
      <c r="C2182" t="s">
        <v>3334</v>
      </c>
      <c r="D2182" t="s">
        <v>3334</v>
      </c>
      <c r="E2182">
        <v>-1</v>
      </c>
      <c r="F2182" t="s">
        <v>89</v>
      </c>
      <c r="G2182">
        <v>24</v>
      </c>
      <c r="H2182">
        <v>0</v>
      </c>
      <c r="I2182" t="s">
        <v>27</v>
      </c>
      <c r="J2182" t="s">
        <v>28</v>
      </c>
      <c r="K2182">
        <v>4</v>
      </c>
      <c r="L2182">
        <v>-1</v>
      </c>
      <c r="M2182">
        <v>-1</v>
      </c>
      <c r="N2182">
        <v>-1</v>
      </c>
      <c r="O2182">
        <v>-1</v>
      </c>
      <c r="P2182">
        <v>1</v>
      </c>
      <c r="Q2182">
        <v>-1</v>
      </c>
      <c r="S2182" t="s">
        <v>3335</v>
      </c>
      <c r="T2182">
        <v>1152</v>
      </c>
      <c r="U2182">
        <v>-1</v>
      </c>
      <c r="W2182" s="1" t="s">
        <v>3336</v>
      </c>
      <c r="X2182" t="s">
        <v>3336</v>
      </c>
    </row>
    <row r="2183" spans="2:24" hidden="1" x14ac:dyDescent="0.25">
      <c r="B2183" t="s">
        <v>3326</v>
      </c>
      <c r="C2183" t="s">
        <v>3331</v>
      </c>
      <c r="D2183" t="s">
        <v>3331</v>
      </c>
      <c r="E2183">
        <v>-1</v>
      </c>
      <c r="F2183" t="s">
        <v>89</v>
      </c>
      <c r="G2183">
        <v>40</v>
      </c>
      <c r="H2183">
        <v>0</v>
      </c>
      <c r="I2183" t="s">
        <v>27</v>
      </c>
      <c r="J2183" t="s">
        <v>28</v>
      </c>
      <c r="K2183">
        <v>3</v>
      </c>
      <c r="L2183">
        <v>-1</v>
      </c>
      <c r="M2183">
        <v>-1</v>
      </c>
      <c r="N2183">
        <v>-1</v>
      </c>
      <c r="O2183">
        <v>-1</v>
      </c>
      <c r="P2183">
        <v>1</v>
      </c>
      <c r="Q2183">
        <v>-1</v>
      </c>
      <c r="S2183" t="s">
        <v>3332</v>
      </c>
      <c r="T2183">
        <v>1153</v>
      </c>
      <c r="U2183">
        <v>-1</v>
      </c>
      <c r="W2183" s="1" t="s">
        <v>3333</v>
      </c>
      <c r="X2183" t="s">
        <v>3333</v>
      </c>
    </row>
    <row r="2184" spans="2:24" ht="45" hidden="1" x14ac:dyDescent="0.25">
      <c r="B2184" t="s">
        <v>3341</v>
      </c>
      <c r="C2184" t="s">
        <v>1244</v>
      </c>
      <c r="D2184" t="s">
        <v>1244</v>
      </c>
      <c r="E2184">
        <v>-1</v>
      </c>
      <c r="F2184" t="s">
        <v>26</v>
      </c>
      <c r="G2184">
        <v>1</v>
      </c>
      <c r="H2184">
        <v>0</v>
      </c>
      <c r="I2184" t="s">
        <v>27</v>
      </c>
      <c r="K2184">
        <v>11</v>
      </c>
      <c r="L2184">
        <v>-1</v>
      </c>
      <c r="M2184">
        <v>-1</v>
      </c>
      <c r="N2184">
        <v>-1</v>
      </c>
      <c r="O2184">
        <v>-1</v>
      </c>
      <c r="P2184">
        <v>1</v>
      </c>
      <c r="Q2184">
        <v>-1</v>
      </c>
      <c r="S2184" t="s">
        <v>3363</v>
      </c>
      <c r="T2184">
        <v>1155</v>
      </c>
      <c r="U2184">
        <v>-1</v>
      </c>
      <c r="W2184" s="1" t="s">
        <v>1246</v>
      </c>
      <c r="X2184" t="s">
        <v>1246</v>
      </c>
    </row>
    <row r="2185" spans="2:24" hidden="1" x14ac:dyDescent="0.25">
      <c r="B2185" t="s">
        <v>3341</v>
      </c>
      <c r="C2185" t="s">
        <v>351</v>
      </c>
      <c r="D2185" t="s">
        <v>351</v>
      </c>
      <c r="E2185">
        <v>-1</v>
      </c>
      <c r="F2185" t="s">
        <v>89</v>
      </c>
      <c r="G2185">
        <v>255</v>
      </c>
      <c r="H2185">
        <v>0</v>
      </c>
      <c r="I2185" t="s">
        <v>27</v>
      </c>
      <c r="J2185" t="s">
        <v>28</v>
      </c>
      <c r="K2185">
        <v>13</v>
      </c>
      <c r="L2185">
        <v>-1</v>
      </c>
      <c r="M2185">
        <v>-1</v>
      </c>
      <c r="N2185">
        <v>-1</v>
      </c>
      <c r="O2185">
        <v>-1</v>
      </c>
      <c r="P2185">
        <v>1</v>
      </c>
      <c r="Q2185">
        <v>-1</v>
      </c>
      <c r="S2185" t="s">
        <v>3366</v>
      </c>
      <c r="T2185">
        <v>1156</v>
      </c>
      <c r="U2185">
        <v>-1</v>
      </c>
      <c r="W2185" s="1" t="s">
        <v>3367</v>
      </c>
      <c r="X2185" t="s">
        <v>3367</v>
      </c>
    </row>
    <row r="2186" spans="2:24" hidden="1" x14ac:dyDescent="0.25">
      <c r="B2186" t="s">
        <v>3341</v>
      </c>
      <c r="C2186" t="s">
        <v>1229</v>
      </c>
      <c r="D2186" t="s">
        <v>1229</v>
      </c>
      <c r="E2186">
        <v>-1</v>
      </c>
      <c r="F2186" t="s">
        <v>89</v>
      </c>
      <c r="G2186">
        <v>2</v>
      </c>
      <c r="H2186">
        <v>0</v>
      </c>
      <c r="I2186" t="s">
        <v>27</v>
      </c>
      <c r="K2186">
        <v>3</v>
      </c>
      <c r="L2186">
        <v>-1</v>
      </c>
      <c r="M2186">
        <v>-1</v>
      </c>
      <c r="N2186">
        <v>-1</v>
      </c>
      <c r="O2186">
        <v>-1</v>
      </c>
      <c r="P2186">
        <v>1</v>
      </c>
      <c r="Q2186">
        <v>-1</v>
      </c>
      <c r="S2186" t="s">
        <v>3347</v>
      </c>
      <c r="T2186">
        <v>1157</v>
      </c>
      <c r="U2186">
        <v>-1</v>
      </c>
      <c r="W2186" s="1" t="s">
        <v>3348</v>
      </c>
      <c r="X2186" t="s">
        <v>3348</v>
      </c>
    </row>
    <row r="2187" spans="2:24" hidden="1" x14ac:dyDescent="0.25">
      <c r="B2187" t="s">
        <v>3341</v>
      </c>
      <c r="C2187" t="s">
        <v>1226</v>
      </c>
      <c r="D2187" t="s">
        <v>1226</v>
      </c>
      <c r="E2187">
        <v>-1</v>
      </c>
      <c r="F2187" t="s">
        <v>26</v>
      </c>
      <c r="G2187">
        <v>1</v>
      </c>
      <c r="H2187">
        <v>0</v>
      </c>
      <c r="I2187" t="s">
        <v>27</v>
      </c>
      <c r="K2187">
        <v>4</v>
      </c>
      <c r="L2187">
        <v>-1</v>
      </c>
      <c r="M2187">
        <v>-1</v>
      </c>
      <c r="N2187">
        <v>-1</v>
      </c>
      <c r="O2187">
        <v>-1</v>
      </c>
      <c r="P2187">
        <v>1</v>
      </c>
      <c r="Q2187">
        <v>-1</v>
      </c>
      <c r="S2187" t="s">
        <v>3349</v>
      </c>
      <c r="T2187">
        <v>1158</v>
      </c>
      <c r="U2187">
        <v>-1</v>
      </c>
      <c r="W2187" s="1" t="s">
        <v>3350</v>
      </c>
      <c r="X2187" t="s">
        <v>3350</v>
      </c>
    </row>
    <row r="2188" spans="2:24" hidden="1" x14ac:dyDescent="0.25">
      <c r="B2188" t="s">
        <v>3341</v>
      </c>
      <c r="C2188" t="s">
        <v>1223</v>
      </c>
      <c r="D2188" t="s">
        <v>1223</v>
      </c>
      <c r="E2188">
        <v>-1</v>
      </c>
      <c r="F2188" t="s">
        <v>89</v>
      </c>
      <c r="G2188">
        <v>10</v>
      </c>
      <c r="H2188">
        <v>0</v>
      </c>
      <c r="I2188" t="s">
        <v>27</v>
      </c>
      <c r="K2188">
        <v>5</v>
      </c>
      <c r="L2188">
        <v>-1</v>
      </c>
      <c r="M2188">
        <v>-1</v>
      </c>
      <c r="N2188">
        <v>-1</v>
      </c>
      <c r="O2188">
        <v>-1</v>
      </c>
      <c r="P2188">
        <v>1</v>
      </c>
      <c r="Q2188">
        <v>-1</v>
      </c>
      <c r="S2188" t="s">
        <v>3351</v>
      </c>
      <c r="T2188">
        <v>1159</v>
      </c>
      <c r="U2188">
        <v>-1</v>
      </c>
      <c r="W2188" s="1" t="s">
        <v>3352</v>
      </c>
      <c r="X2188" t="s">
        <v>3352</v>
      </c>
    </row>
    <row r="2189" spans="2:24" hidden="1" x14ac:dyDescent="0.25">
      <c r="B2189" t="s">
        <v>3341</v>
      </c>
      <c r="C2189" t="s">
        <v>1220</v>
      </c>
      <c r="D2189" t="s">
        <v>1220</v>
      </c>
      <c r="E2189">
        <v>-1</v>
      </c>
      <c r="F2189" t="s">
        <v>26</v>
      </c>
      <c r="G2189">
        <v>1</v>
      </c>
      <c r="H2189">
        <v>0</v>
      </c>
      <c r="I2189" t="s">
        <v>27</v>
      </c>
      <c r="K2189">
        <v>6</v>
      </c>
      <c r="L2189">
        <v>-1</v>
      </c>
      <c r="M2189">
        <v>-1</v>
      </c>
      <c r="N2189">
        <v>-1</v>
      </c>
      <c r="O2189">
        <v>-1</v>
      </c>
      <c r="P2189">
        <v>1</v>
      </c>
      <c r="Q2189">
        <v>-1</v>
      </c>
      <c r="S2189" t="s">
        <v>3353</v>
      </c>
      <c r="T2189">
        <v>1160</v>
      </c>
      <c r="U2189">
        <v>-1</v>
      </c>
      <c r="W2189" s="1" t="s">
        <v>3354</v>
      </c>
      <c r="X2189" t="s">
        <v>3354</v>
      </c>
    </row>
    <row r="2190" spans="2:24" ht="30" hidden="1" x14ac:dyDescent="0.25">
      <c r="B2190" t="s">
        <v>3341</v>
      </c>
      <c r="C2190" t="s">
        <v>3143</v>
      </c>
      <c r="D2190" t="s">
        <v>3143</v>
      </c>
      <c r="E2190">
        <v>-1</v>
      </c>
      <c r="F2190" t="s">
        <v>82</v>
      </c>
      <c r="G2190">
        <v>2</v>
      </c>
      <c r="H2190">
        <v>0</v>
      </c>
      <c r="I2190" t="s">
        <v>28</v>
      </c>
      <c r="J2190" t="s">
        <v>28</v>
      </c>
      <c r="K2190">
        <v>12</v>
      </c>
      <c r="L2190">
        <v>-1</v>
      </c>
      <c r="M2190">
        <v>-1</v>
      </c>
      <c r="N2190">
        <v>-1</v>
      </c>
      <c r="O2190">
        <v>-1</v>
      </c>
      <c r="P2190">
        <v>1</v>
      </c>
      <c r="Q2190">
        <v>-1</v>
      </c>
      <c r="S2190" t="s">
        <v>3364</v>
      </c>
      <c r="T2190">
        <v>1161</v>
      </c>
      <c r="U2190">
        <v>-1</v>
      </c>
      <c r="W2190" s="1" t="s">
        <v>3365</v>
      </c>
      <c r="X2190" t="s">
        <v>3365</v>
      </c>
    </row>
    <row r="2191" spans="2:24" hidden="1" x14ac:dyDescent="0.25">
      <c r="B2191" t="s">
        <v>3341</v>
      </c>
      <c r="C2191" t="s">
        <v>3344</v>
      </c>
      <c r="D2191" t="s">
        <v>3344</v>
      </c>
      <c r="E2191">
        <v>-1</v>
      </c>
      <c r="F2191" t="s">
        <v>89</v>
      </c>
      <c r="G2191">
        <v>2</v>
      </c>
      <c r="H2191">
        <v>0</v>
      </c>
      <c r="I2191" t="s">
        <v>28</v>
      </c>
      <c r="J2191" t="s">
        <v>27</v>
      </c>
      <c r="K2191">
        <v>2</v>
      </c>
      <c r="L2191">
        <v>-1</v>
      </c>
      <c r="M2191">
        <v>-1</v>
      </c>
      <c r="N2191">
        <v>-1</v>
      </c>
      <c r="O2191">
        <v>-1</v>
      </c>
      <c r="P2191">
        <v>1</v>
      </c>
      <c r="Q2191">
        <v>-1</v>
      </c>
      <c r="R2191" t="s">
        <v>27</v>
      </c>
      <c r="S2191" t="s">
        <v>3345</v>
      </c>
      <c r="T2191">
        <v>1162</v>
      </c>
      <c r="U2191">
        <v>-1</v>
      </c>
      <c r="W2191" s="1" t="s">
        <v>3346</v>
      </c>
      <c r="X2191" t="s">
        <v>3346</v>
      </c>
    </row>
    <row r="2192" spans="2:24" hidden="1" x14ac:dyDescent="0.25">
      <c r="B2192" t="s">
        <v>3341</v>
      </c>
      <c r="C2192" t="s">
        <v>3292</v>
      </c>
      <c r="D2192" t="s">
        <v>3292</v>
      </c>
      <c r="E2192">
        <v>-1</v>
      </c>
      <c r="F2192" t="s">
        <v>89</v>
      </c>
      <c r="G2192">
        <v>2</v>
      </c>
      <c r="H2192">
        <v>0</v>
      </c>
      <c r="I2192" t="s">
        <v>28</v>
      </c>
      <c r="J2192" t="s">
        <v>27</v>
      </c>
      <c r="K2192">
        <v>1</v>
      </c>
      <c r="L2192">
        <v>-1</v>
      </c>
      <c r="M2192">
        <v>-1</v>
      </c>
      <c r="N2192">
        <v>-1</v>
      </c>
      <c r="O2192">
        <v>-1</v>
      </c>
      <c r="P2192">
        <v>1</v>
      </c>
      <c r="Q2192">
        <v>-1</v>
      </c>
      <c r="R2192" t="s">
        <v>27</v>
      </c>
      <c r="S2192" t="s">
        <v>3342</v>
      </c>
      <c r="T2192">
        <v>1163</v>
      </c>
      <c r="U2192">
        <v>-1</v>
      </c>
      <c r="W2192" s="1" t="s">
        <v>3343</v>
      </c>
      <c r="X2192" t="s">
        <v>3343</v>
      </c>
    </row>
    <row r="2193" spans="2:24" hidden="1" x14ac:dyDescent="0.25">
      <c r="B2193" t="s">
        <v>3341</v>
      </c>
      <c r="C2193" t="s">
        <v>1241</v>
      </c>
      <c r="D2193" t="s">
        <v>1241</v>
      </c>
      <c r="E2193">
        <v>-1</v>
      </c>
      <c r="F2193" t="s">
        <v>89</v>
      </c>
      <c r="G2193">
        <v>2</v>
      </c>
      <c r="H2193">
        <v>0</v>
      </c>
      <c r="I2193" t="s">
        <v>27</v>
      </c>
      <c r="K2193">
        <v>7</v>
      </c>
      <c r="L2193">
        <v>-1</v>
      </c>
      <c r="M2193">
        <v>-1</v>
      </c>
      <c r="N2193">
        <v>-1</v>
      </c>
      <c r="O2193">
        <v>-1</v>
      </c>
      <c r="P2193">
        <v>1</v>
      </c>
      <c r="Q2193">
        <v>-1</v>
      </c>
      <c r="S2193" t="s">
        <v>3355</v>
      </c>
      <c r="T2193">
        <v>1164</v>
      </c>
      <c r="U2193">
        <v>-1</v>
      </c>
      <c r="W2193" s="1" t="s">
        <v>3356</v>
      </c>
      <c r="X2193" t="s">
        <v>3356</v>
      </c>
    </row>
    <row r="2194" spans="2:24" hidden="1" x14ac:dyDescent="0.25">
      <c r="B2194" t="s">
        <v>3341</v>
      </c>
      <c r="C2194" t="s">
        <v>1238</v>
      </c>
      <c r="D2194" t="s">
        <v>1238</v>
      </c>
      <c r="E2194">
        <v>-1</v>
      </c>
      <c r="F2194" t="s">
        <v>26</v>
      </c>
      <c r="G2194">
        <v>1</v>
      </c>
      <c r="H2194">
        <v>0</v>
      </c>
      <c r="I2194" t="s">
        <v>27</v>
      </c>
      <c r="K2194">
        <v>8</v>
      </c>
      <c r="L2194">
        <v>-1</v>
      </c>
      <c r="M2194">
        <v>-1</v>
      </c>
      <c r="N2194">
        <v>-1</v>
      </c>
      <c r="O2194">
        <v>-1</v>
      </c>
      <c r="P2194">
        <v>1</v>
      </c>
      <c r="Q2194">
        <v>-1</v>
      </c>
      <c r="S2194" t="s">
        <v>3357</v>
      </c>
      <c r="T2194">
        <v>1165</v>
      </c>
      <c r="U2194">
        <v>-1</v>
      </c>
      <c r="W2194" s="1" t="s">
        <v>3358</v>
      </c>
      <c r="X2194" t="s">
        <v>3358</v>
      </c>
    </row>
    <row r="2195" spans="2:24" hidden="1" x14ac:dyDescent="0.25">
      <c r="B2195" t="s">
        <v>3341</v>
      </c>
      <c r="C2195" t="s">
        <v>1235</v>
      </c>
      <c r="D2195" t="s">
        <v>1235</v>
      </c>
      <c r="E2195">
        <v>-1</v>
      </c>
      <c r="F2195" t="s">
        <v>89</v>
      </c>
      <c r="G2195">
        <v>10</v>
      </c>
      <c r="H2195">
        <v>0</v>
      </c>
      <c r="I2195" t="s">
        <v>27</v>
      </c>
      <c r="K2195">
        <v>9</v>
      </c>
      <c r="L2195">
        <v>-1</v>
      </c>
      <c r="M2195">
        <v>-1</v>
      </c>
      <c r="N2195">
        <v>-1</v>
      </c>
      <c r="O2195">
        <v>-1</v>
      </c>
      <c r="P2195">
        <v>1</v>
      </c>
      <c r="Q2195">
        <v>-1</v>
      </c>
      <c r="S2195" t="s">
        <v>3359</v>
      </c>
      <c r="T2195">
        <v>1166</v>
      </c>
      <c r="U2195">
        <v>-1</v>
      </c>
      <c r="W2195" s="1" t="s">
        <v>3360</v>
      </c>
      <c r="X2195" t="s">
        <v>3360</v>
      </c>
    </row>
    <row r="2196" spans="2:24" hidden="1" x14ac:dyDescent="0.25">
      <c r="B2196" t="s">
        <v>3341</v>
      </c>
      <c r="C2196" t="s">
        <v>1232</v>
      </c>
      <c r="D2196" t="s">
        <v>1232</v>
      </c>
      <c r="E2196">
        <v>-1</v>
      </c>
      <c r="F2196" t="s">
        <v>26</v>
      </c>
      <c r="G2196">
        <v>1</v>
      </c>
      <c r="H2196">
        <v>0</v>
      </c>
      <c r="I2196" t="s">
        <v>27</v>
      </c>
      <c r="K2196">
        <v>10</v>
      </c>
      <c r="L2196">
        <v>-1</v>
      </c>
      <c r="M2196">
        <v>-1</v>
      </c>
      <c r="N2196">
        <v>-1</v>
      </c>
      <c r="O2196">
        <v>-1</v>
      </c>
      <c r="P2196">
        <v>1</v>
      </c>
      <c r="Q2196">
        <v>-1</v>
      </c>
      <c r="S2196" t="s">
        <v>3361</v>
      </c>
      <c r="T2196">
        <v>1167</v>
      </c>
      <c r="U2196">
        <v>-1</v>
      </c>
      <c r="W2196" s="1" t="s">
        <v>3362</v>
      </c>
      <c r="X2196" t="s">
        <v>3362</v>
      </c>
    </row>
    <row r="2197" spans="2:24" hidden="1" x14ac:dyDescent="0.25">
      <c r="B2197" t="s">
        <v>3368</v>
      </c>
      <c r="C2197" t="s">
        <v>237</v>
      </c>
      <c r="D2197" t="s">
        <v>237</v>
      </c>
      <c r="E2197">
        <v>-1</v>
      </c>
      <c r="F2197" t="s">
        <v>120</v>
      </c>
      <c r="G2197">
        <v>26</v>
      </c>
      <c r="H2197">
        <v>6</v>
      </c>
      <c r="I2197" t="s">
        <v>27</v>
      </c>
      <c r="K2197">
        <v>3</v>
      </c>
      <c r="L2197">
        <v>-1</v>
      </c>
      <c r="M2197">
        <v>-1</v>
      </c>
      <c r="N2197">
        <v>-1</v>
      </c>
      <c r="O2197">
        <v>-1</v>
      </c>
      <c r="P2197">
        <v>1</v>
      </c>
      <c r="Q2197" t="s">
        <v>231</v>
      </c>
      <c r="S2197" t="s">
        <v>3375</v>
      </c>
      <c r="T2197">
        <v>1169</v>
      </c>
      <c r="U2197">
        <v>-1</v>
      </c>
      <c r="W2197" s="1" t="s">
        <v>239</v>
      </c>
      <c r="X2197" t="s">
        <v>239</v>
      </c>
    </row>
    <row r="2198" spans="2:24" hidden="1" x14ac:dyDescent="0.25">
      <c r="B2198" t="s">
        <v>3368</v>
      </c>
      <c r="C2198" t="s">
        <v>247</v>
      </c>
      <c r="D2198" t="s">
        <v>247</v>
      </c>
      <c r="E2198" t="s">
        <v>25</v>
      </c>
      <c r="F2198" t="s">
        <v>89</v>
      </c>
      <c r="G2198">
        <v>2000</v>
      </c>
      <c r="H2198">
        <v>0</v>
      </c>
      <c r="I2198" t="s">
        <v>27</v>
      </c>
      <c r="K2198">
        <v>5</v>
      </c>
      <c r="L2198">
        <v>-1</v>
      </c>
      <c r="M2198">
        <v>-1</v>
      </c>
      <c r="N2198">
        <v>-1</v>
      </c>
      <c r="O2198">
        <v>-1</v>
      </c>
      <c r="P2198">
        <v>1</v>
      </c>
      <c r="Q2198" t="s">
        <v>30</v>
      </c>
      <c r="S2198" t="s">
        <v>3377</v>
      </c>
      <c r="T2198">
        <v>1170</v>
      </c>
      <c r="U2198">
        <v>-1</v>
      </c>
      <c r="W2198" s="1" t="s">
        <v>3378</v>
      </c>
      <c r="X2198" t="s">
        <v>3378</v>
      </c>
    </row>
    <row r="2199" spans="2:24" hidden="1" x14ac:dyDescent="0.25">
      <c r="B2199" t="s">
        <v>3368</v>
      </c>
      <c r="C2199" t="s">
        <v>3292</v>
      </c>
      <c r="D2199" t="s">
        <v>3292</v>
      </c>
      <c r="E2199">
        <v>-1</v>
      </c>
      <c r="F2199" t="s">
        <v>89</v>
      </c>
      <c r="G2199">
        <v>2</v>
      </c>
      <c r="H2199">
        <v>0</v>
      </c>
      <c r="I2199" t="s">
        <v>28</v>
      </c>
      <c r="J2199" t="s">
        <v>27</v>
      </c>
      <c r="K2199">
        <v>1</v>
      </c>
      <c r="L2199">
        <v>-1</v>
      </c>
      <c r="M2199">
        <v>-1</v>
      </c>
      <c r="N2199">
        <v>-1</v>
      </c>
      <c r="O2199">
        <v>-1</v>
      </c>
      <c r="P2199">
        <v>1</v>
      </c>
      <c r="Q2199">
        <v>-1</v>
      </c>
      <c r="R2199" t="s">
        <v>27</v>
      </c>
      <c r="S2199" t="s">
        <v>3369</v>
      </c>
      <c r="T2199">
        <v>1171</v>
      </c>
      <c r="U2199">
        <v>-1</v>
      </c>
      <c r="W2199" s="1" t="s">
        <v>3370</v>
      </c>
      <c r="X2199" t="s">
        <v>3370</v>
      </c>
    </row>
    <row r="2200" spans="2:24" hidden="1" x14ac:dyDescent="0.25">
      <c r="B2200" t="s">
        <v>3368</v>
      </c>
      <c r="C2200" t="s">
        <v>3371</v>
      </c>
      <c r="D2200" t="s">
        <v>3371</v>
      </c>
      <c r="E2200" t="s">
        <v>25</v>
      </c>
      <c r="F2200" t="s">
        <v>89</v>
      </c>
      <c r="G2200">
        <v>24</v>
      </c>
      <c r="H2200">
        <v>0</v>
      </c>
      <c r="I2200" t="s">
        <v>27</v>
      </c>
      <c r="J2200" t="s">
        <v>28</v>
      </c>
      <c r="K2200">
        <v>2</v>
      </c>
      <c r="L2200">
        <v>-1</v>
      </c>
      <c r="M2200">
        <v>-1</v>
      </c>
      <c r="N2200">
        <v>-1</v>
      </c>
      <c r="O2200">
        <v>-1</v>
      </c>
      <c r="P2200">
        <v>1</v>
      </c>
      <c r="Q2200" t="s">
        <v>30</v>
      </c>
      <c r="S2200" t="s">
        <v>3372</v>
      </c>
      <c r="T2200">
        <v>1257</v>
      </c>
      <c r="U2200">
        <v>-1</v>
      </c>
      <c r="V2200">
        <v>-1</v>
      </c>
      <c r="W2200" s="1" t="s">
        <v>3373</v>
      </c>
      <c r="X2200" t="s">
        <v>3374</v>
      </c>
    </row>
    <row r="2201" spans="2:24" hidden="1" x14ac:dyDescent="0.25">
      <c r="B2201" t="s">
        <v>3368</v>
      </c>
      <c r="C2201" t="s">
        <v>240</v>
      </c>
      <c r="D2201" t="s">
        <v>240</v>
      </c>
      <c r="E2201">
        <v>-1</v>
      </c>
      <c r="F2201" t="s">
        <v>89</v>
      </c>
      <c r="G2201">
        <v>4</v>
      </c>
      <c r="H2201">
        <v>0</v>
      </c>
      <c r="I2201" t="s">
        <v>27</v>
      </c>
      <c r="K2201">
        <v>4</v>
      </c>
      <c r="L2201">
        <v>-1</v>
      </c>
      <c r="M2201">
        <v>-1</v>
      </c>
      <c r="N2201">
        <v>-1</v>
      </c>
      <c r="O2201">
        <v>-1</v>
      </c>
      <c r="P2201">
        <v>1</v>
      </c>
      <c r="Q2201" t="s">
        <v>98</v>
      </c>
      <c r="S2201" t="s">
        <v>3376</v>
      </c>
      <c r="T2201">
        <v>1172</v>
      </c>
      <c r="U2201">
        <v>-1</v>
      </c>
      <c r="W2201" s="1" t="s">
        <v>242</v>
      </c>
      <c r="X2201" t="s">
        <v>242</v>
      </c>
    </row>
    <row r="2202" spans="2:24" hidden="1" x14ac:dyDescent="0.25">
      <c r="B2202" t="s">
        <v>2268</v>
      </c>
      <c r="C2202" t="s">
        <v>320</v>
      </c>
      <c r="D2202" t="s">
        <v>321</v>
      </c>
      <c r="E2202">
        <v>-1</v>
      </c>
      <c r="F2202" t="s">
        <v>82</v>
      </c>
      <c r="G2202">
        <v>3</v>
      </c>
      <c r="H2202">
        <v>0</v>
      </c>
      <c r="I2202" t="s">
        <v>28</v>
      </c>
      <c r="J2202" t="s">
        <v>28</v>
      </c>
      <c r="K2202">
        <v>1</v>
      </c>
      <c r="L2202">
        <v>-1</v>
      </c>
      <c r="M2202">
        <v>-1</v>
      </c>
      <c r="N2202">
        <v>-1</v>
      </c>
      <c r="O2202">
        <v>-1</v>
      </c>
      <c r="P2202" t="s">
        <v>97</v>
      </c>
      <c r="Q2202">
        <v>-1</v>
      </c>
      <c r="R2202" t="s">
        <v>27</v>
      </c>
      <c r="S2202" t="s">
        <v>3379</v>
      </c>
      <c r="T2202">
        <v>1174</v>
      </c>
      <c r="U2202">
        <v>-1</v>
      </c>
      <c r="W2202" s="1" t="s">
        <v>323</v>
      </c>
      <c r="X2202" t="s">
        <v>323</v>
      </c>
    </row>
    <row r="2203" spans="2:24" hidden="1" x14ac:dyDescent="0.25">
      <c r="B2203" t="s">
        <v>2268</v>
      </c>
      <c r="C2203" t="s">
        <v>1287</v>
      </c>
      <c r="D2203" t="s">
        <v>1287</v>
      </c>
      <c r="E2203">
        <v>-1</v>
      </c>
      <c r="F2203" t="s">
        <v>82</v>
      </c>
      <c r="G2203">
        <v>1</v>
      </c>
      <c r="H2203">
        <v>0</v>
      </c>
      <c r="I2203" t="s">
        <v>28</v>
      </c>
      <c r="J2203" t="s">
        <v>28</v>
      </c>
      <c r="K2203">
        <v>2</v>
      </c>
      <c r="L2203">
        <v>-1</v>
      </c>
      <c r="M2203">
        <v>-1</v>
      </c>
      <c r="N2203">
        <v>-1</v>
      </c>
      <c r="O2203">
        <v>-1</v>
      </c>
      <c r="P2203" t="s">
        <v>97</v>
      </c>
      <c r="Q2203">
        <v>-1</v>
      </c>
      <c r="R2203" t="s">
        <v>27</v>
      </c>
      <c r="S2203" t="s">
        <v>3380</v>
      </c>
      <c r="T2203">
        <v>1175</v>
      </c>
      <c r="U2203">
        <v>-1</v>
      </c>
      <c r="W2203" s="1" t="s">
        <v>3381</v>
      </c>
      <c r="X2203" t="s">
        <v>3381</v>
      </c>
    </row>
    <row r="2204" spans="2:24" hidden="1" x14ac:dyDescent="0.25">
      <c r="B2204" t="s">
        <v>2268</v>
      </c>
      <c r="C2204" t="s">
        <v>2271</v>
      </c>
      <c r="D2204" t="s">
        <v>2271</v>
      </c>
      <c r="E2204" t="s">
        <v>25</v>
      </c>
      <c r="F2204" t="s">
        <v>89</v>
      </c>
      <c r="G2204">
        <v>2000</v>
      </c>
      <c r="H2204">
        <v>0</v>
      </c>
      <c r="I2204" t="s">
        <v>28</v>
      </c>
      <c r="J2204" t="s">
        <v>28</v>
      </c>
      <c r="K2204">
        <v>5</v>
      </c>
      <c r="L2204">
        <v>-1</v>
      </c>
      <c r="M2204">
        <v>-1</v>
      </c>
      <c r="N2204">
        <v>-1</v>
      </c>
      <c r="O2204">
        <v>-1</v>
      </c>
      <c r="P2204" t="s">
        <v>97</v>
      </c>
      <c r="Q2204" t="s">
        <v>30</v>
      </c>
      <c r="S2204" t="s">
        <v>2271</v>
      </c>
      <c r="T2204">
        <v>1176</v>
      </c>
      <c r="U2204">
        <v>-1</v>
      </c>
      <c r="W2204" s="1" t="s">
        <v>2272</v>
      </c>
      <c r="X2204" t="s">
        <v>2272</v>
      </c>
    </row>
    <row r="2205" spans="2:24" hidden="1" x14ac:dyDescent="0.25">
      <c r="B2205" t="s">
        <v>2268</v>
      </c>
      <c r="C2205" t="s">
        <v>3382</v>
      </c>
      <c r="D2205" t="s">
        <v>3382</v>
      </c>
      <c r="E2205">
        <v>-1</v>
      </c>
      <c r="F2205" t="s">
        <v>82</v>
      </c>
      <c r="G2205">
        <v>1</v>
      </c>
      <c r="H2205">
        <v>0</v>
      </c>
      <c r="I2205" t="s">
        <v>28</v>
      </c>
      <c r="J2205" t="s">
        <v>28</v>
      </c>
      <c r="K2205">
        <v>3</v>
      </c>
      <c r="L2205">
        <v>-1</v>
      </c>
      <c r="M2205">
        <v>-1</v>
      </c>
      <c r="N2205">
        <v>-1</v>
      </c>
      <c r="O2205">
        <v>-1</v>
      </c>
      <c r="P2205" t="s">
        <v>97</v>
      </c>
      <c r="Q2205">
        <v>-1</v>
      </c>
      <c r="S2205" t="s">
        <v>3382</v>
      </c>
      <c r="T2205">
        <v>1177</v>
      </c>
      <c r="U2205">
        <v>-1</v>
      </c>
      <c r="W2205" s="1" t="s">
        <v>3383</v>
      </c>
      <c r="X2205" t="s">
        <v>3383</v>
      </c>
    </row>
    <row r="2206" spans="2:24" hidden="1" x14ac:dyDescent="0.25">
      <c r="B2206" t="s">
        <v>2268</v>
      </c>
      <c r="C2206" t="s">
        <v>2269</v>
      </c>
      <c r="D2206" t="s">
        <v>2269</v>
      </c>
      <c r="E2206" t="s">
        <v>25</v>
      </c>
      <c r="F2206" t="s">
        <v>89</v>
      </c>
      <c r="G2206">
        <v>20</v>
      </c>
      <c r="H2206">
        <v>0</v>
      </c>
      <c r="I2206" t="s">
        <v>28</v>
      </c>
      <c r="J2206" t="s">
        <v>28</v>
      </c>
      <c r="K2206">
        <v>4</v>
      </c>
      <c r="L2206">
        <v>-1</v>
      </c>
      <c r="M2206">
        <v>-1</v>
      </c>
      <c r="N2206">
        <v>-1</v>
      </c>
      <c r="O2206">
        <v>-1</v>
      </c>
      <c r="P2206" t="s">
        <v>97</v>
      </c>
      <c r="Q2206" t="s">
        <v>30</v>
      </c>
      <c r="S2206" t="s">
        <v>2269</v>
      </c>
      <c r="T2206">
        <v>1178</v>
      </c>
      <c r="U2206">
        <v>-1</v>
      </c>
      <c r="W2206" s="1" t="s">
        <v>2270</v>
      </c>
      <c r="X2206" t="s">
        <v>2270</v>
      </c>
    </row>
    <row r="2207" spans="2:24" hidden="1" x14ac:dyDescent="0.25">
      <c r="B2207" t="s">
        <v>2273</v>
      </c>
      <c r="C2207" t="s">
        <v>2285</v>
      </c>
      <c r="D2207" t="s">
        <v>2285</v>
      </c>
      <c r="E2207">
        <v>-1</v>
      </c>
      <c r="F2207" t="s">
        <v>82</v>
      </c>
      <c r="G2207">
        <v>1</v>
      </c>
      <c r="H2207">
        <v>0</v>
      </c>
      <c r="I2207" t="s">
        <v>27</v>
      </c>
      <c r="J2207" t="s">
        <v>28</v>
      </c>
      <c r="K2207">
        <v>7</v>
      </c>
      <c r="L2207">
        <v>-1</v>
      </c>
      <c r="M2207">
        <v>-1</v>
      </c>
      <c r="N2207">
        <v>-1</v>
      </c>
      <c r="O2207">
        <v>-1</v>
      </c>
      <c r="P2207">
        <v>1</v>
      </c>
      <c r="Q2207">
        <v>-1</v>
      </c>
      <c r="S2207" t="s">
        <v>2285</v>
      </c>
      <c r="T2207">
        <v>1180</v>
      </c>
      <c r="U2207">
        <v>-1</v>
      </c>
      <c r="W2207" s="1" t="s">
        <v>2286</v>
      </c>
      <c r="X2207" t="s">
        <v>2286</v>
      </c>
    </row>
    <row r="2208" spans="2:24" hidden="1" x14ac:dyDescent="0.25">
      <c r="B2208" t="s">
        <v>2273</v>
      </c>
      <c r="C2208" t="s">
        <v>320</v>
      </c>
      <c r="D2208" t="s">
        <v>321</v>
      </c>
      <c r="E2208">
        <v>-1</v>
      </c>
      <c r="F2208" t="s">
        <v>82</v>
      </c>
      <c r="G2208">
        <v>3</v>
      </c>
      <c r="H2208">
        <v>0</v>
      </c>
      <c r="I2208" t="s">
        <v>28</v>
      </c>
      <c r="J2208" t="s">
        <v>28</v>
      </c>
      <c r="K2208">
        <v>2</v>
      </c>
      <c r="L2208">
        <v>-1</v>
      </c>
      <c r="M2208">
        <v>-1</v>
      </c>
      <c r="N2208">
        <v>-1</v>
      </c>
      <c r="O2208">
        <v>-1</v>
      </c>
      <c r="P2208">
        <v>1</v>
      </c>
      <c r="Q2208">
        <v>-1</v>
      </c>
      <c r="R2208" t="s">
        <v>27</v>
      </c>
      <c r="S2208" t="s">
        <v>2276</v>
      </c>
      <c r="T2208">
        <v>1181</v>
      </c>
      <c r="U2208">
        <v>-1</v>
      </c>
      <c r="W2208" s="1" t="s">
        <v>2277</v>
      </c>
      <c r="X2208" t="s">
        <v>2277</v>
      </c>
    </row>
    <row r="2209" spans="2:24" hidden="1" x14ac:dyDescent="0.25">
      <c r="B2209" t="s">
        <v>2273</v>
      </c>
      <c r="C2209" t="s">
        <v>324</v>
      </c>
      <c r="D2209" t="s">
        <v>325</v>
      </c>
      <c r="E2209">
        <v>-1</v>
      </c>
      <c r="F2209" t="s">
        <v>82</v>
      </c>
      <c r="G2209">
        <v>1</v>
      </c>
      <c r="H2209">
        <v>0</v>
      </c>
      <c r="I2209" t="s">
        <v>28</v>
      </c>
      <c r="J2209" t="s">
        <v>28</v>
      </c>
      <c r="K2209">
        <v>4</v>
      </c>
      <c r="L2209">
        <v>-1</v>
      </c>
      <c r="M2209">
        <v>-1</v>
      </c>
      <c r="N2209">
        <v>-1</v>
      </c>
      <c r="O2209">
        <v>-1</v>
      </c>
      <c r="P2209">
        <v>1</v>
      </c>
      <c r="Q2209">
        <v>-1</v>
      </c>
      <c r="R2209" t="s">
        <v>27</v>
      </c>
      <c r="S2209" t="s">
        <v>2279</v>
      </c>
      <c r="T2209">
        <v>1182</v>
      </c>
      <c r="U2209">
        <v>-1</v>
      </c>
      <c r="W2209" s="1" t="s">
        <v>2280</v>
      </c>
      <c r="X2209" t="s">
        <v>2280</v>
      </c>
    </row>
    <row r="2210" spans="2:24" hidden="1" x14ac:dyDescent="0.25">
      <c r="B2210" t="s">
        <v>2273</v>
      </c>
      <c r="C2210" t="s">
        <v>1735</v>
      </c>
      <c r="D2210" t="s">
        <v>1735</v>
      </c>
      <c r="E2210">
        <v>-1</v>
      </c>
      <c r="F2210" t="s">
        <v>38</v>
      </c>
      <c r="G2210">
        <v>8</v>
      </c>
      <c r="H2210">
        <v>2</v>
      </c>
      <c r="I2210" t="s">
        <v>27</v>
      </c>
      <c r="J2210" t="s">
        <v>28</v>
      </c>
      <c r="K2210">
        <v>9</v>
      </c>
      <c r="L2210">
        <v>-1</v>
      </c>
      <c r="M2210">
        <v>-1</v>
      </c>
      <c r="N2210">
        <v>-1</v>
      </c>
      <c r="O2210">
        <v>-1</v>
      </c>
      <c r="P2210">
        <v>1</v>
      </c>
      <c r="Q2210">
        <v>-1</v>
      </c>
      <c r="S2210" t="s">
        <v>2289</v>
      </c>
      <c r="T2210">
        <v>1183</v>
      </c>
      <c r="U2210">
        <v>-1</v>
      </c>
      <c r="W2210" s="1" t="s">
        <v>2290</v>
      </c>
      <c r="X2210" t="s">
        <v>2290</v>
      </c>
    </row>
    <row r="2211" spans="2:24" hidden="1" x14ac:dyDescent="0.25">
      <c r="B2211" t="s">
        <v>2273</v>
      </c>
      <c r="C2211" t="s">
        <v>317</v>
      </c>
      <c r="D2211" t="s">
        <v>317</v>
      </c>
      <c r="E2211">
        <v>-1</v>
      </c>
      <c r="F2211" t="s">
        <v>89</v>
      </c>
      <c r="G2211">
        <v>2</v>
      </c>
      <c r="H2211">
        <v>0</v>
      </c>
      <c r="I2211" t="s">
        <v>28</v>
      </c>
      <c r="J2211" t="s">
        <v>28</v>
      </c>
      <c r="K2211">
        <v>1</v>
      </c>
      <c r="L2211">
        <v>-1</v>
      </c>
      <c r="M2211">
        <v>-1</v>
      </c>
      <c r="N2211">
        <v>-1</v>
      </c>
      <c r="O2211">
        <v>-1</v>
      </c>
      <c r="P2211">
        <v>1</v>
      </c>
      <c r="Q2211">
        <v>-1</v>
      </c>
      <c r="R2211" t="s">
        <v>27</v>
      </c>
      <c r="S2211" t="s">
        <v>2274</v>
      </c>
      <c r="T2211">
        <v>1184</v>
      </c>
      <c r="U2211">
        <v>-1</v>
      </c>
      <c r="W2211" s="1" t="s">
        <v>2275</v>
      </c>
      <c r="X2211" t="s">
        <v>2275</v>
      </c>
    </row>
    <row r="2212" spans="2:24" hidden="1" x14ac:dyDescent="0.25">
      <c r="B2212" t="s">
        <v>2273</v>
      </c>
      <c r="C2212" t="s">
        <v>2281</v>
      </c>
      <c r="D2212" t="s">
        <v>2281</v>
      </c>
      <c r="E2212">
        <v>-1</v>
      </c>
      <c r="F2212" t="s">
        <v>82</v>
      </c>
      <c r="G2212">
        <v>6</v>
      </c>
      <c r="H2212">
        <v>2</v>
      </c>
      <c r="I2212" t="s">
        <v>27</v>
      </c>
      <c r="J2212" t="s">
        <v>28</v>
      </c>
      <c r="K2212">
        <v>5</v>
      </c>
      <c r="L2212">
        <v>-1</v>
      </c>
      <c r="M2212">
        <v>-1</v>
      </c>
      <c r="N2212">
        <v>-1</v>
      </c>
      <c r="O2212">
        <v>-1</v>
      </c>
      <c r="P2212">
        <v>1</v>
      </c>
      <c r="Q2212">
        <v>-1</v>
      </c>
      <c r="S2212" t="s">
        <v>2281</v>
      </c>
      <c r="T2212">
        <v>1185</v>
      </c>
      <c r="U2212">
        <v>-1</v>
      </c>
      <c r="W2212" s="1" t="s">
        <v>2282</v>
      </c>
      <c r="X2212" t="s">
        <v>2282</v>
      </c>
    </row>
    <row r="2213" spans="2:24" ht="30" hidden="1" x14ac:dyDescent="0.25">
      <c r="B2213" t="s">
        <v>2273</v>
      </c>
      <c r="C2213" t="s">
        <v>1738</v>
      </c>
      <c r="D2213" t="s">
        <v>1738</v>
      </c>
      <c r="E2213">
        <v>-1</v>
      </c>
      <c r="F2213" t="s">
        <v>82</v>
      </c>
      <c r="G2213">
        <v>6</v>
      </c>
      <c r="H2213">
        <v>4</v>
      </c>
      <c r="I2213" t="s">
        <v>27</v>
      </c>
      <c r="J2213" t="s">
        <v>28</v>
      </c>
      <c r="K2213">
        <v>6</v>
      </c>
      <c r="L2213">
        <v>-1</v>
      </c>
      <c r="M2213">
        <v>-1</v>
      </c>
      <c r="N2213">
        <v>-1</v>
      </c>
      <c r="O2213">
        <v>-1</v>
      </c>
      <c r="P2213">
        <v>1</v>
      </c>
      <c r="Q2213">
        <v>-1</v>
      </c>
      <c r="S2213" t="s">
        <v>2283</v>
      </c>
      <c r="T2213">
        <v>1186</v>
      </c>
      <c r="U2213">
        <v>-1</v>
      </c>
      <c r="W2213" s="1" t="s">
        <v>2284</v>
      </c>
      <c r="X2213" t="s">
        <v>2284</v>
      </c>
    </row>
    <row r="2214" spans="2:24" hidden="1" x14ac:dyDescent="0.25">
      <c r="B2214" t="s">
        <v>2273</v>
      </c>
      <c r="C2214" t="s">
        <v>1287</v>
      </c>
      <c r="D2214" t="s">
        <v>1287</v>
      </c>
      <c r="E2214">
        <v>-1</v>
      </c>
      <c r="F2214" t="s">
        <v>82</v>
      </c>
      <c r="G2214">
        <v>1</v>
      </c>
      <c r="H2214">
        <v>0</v>
      </c>
      <c r="I2214" t="s">
        <v>28</v>
      </c>
      <c r="J2214" t="s">
        <v>28</v>
      </c>
      <c r="K2214">
        <v>3</v>
      </c>
      <c r="L2214">
        <v>-1</v>
      </c>
      <c r="M2214">
        <v>-1</v>
      </c>
      <c r="N2214">
        <v>-1</v>
      </c>
      <c r="O2214">
        <v>-1</v>
      </c>
      <c r="P2214">
        <v>1</v>
      </c>
      <c r="Q2214">
        <v>-1</v>
      </c>
      <c r="R2214" t="s">
        <v>27</v>
      </c>
      <c r="S2214" t="s">
        <v>2278</v>
      </c>
      <c r="T2214">
        <v>1187</v>
      </c>
      <c r="U2214">
        <v>-1</v>
      </c>
      <c r="W2214" s="1" t="s">
        <v>1289</v>
      </c>
      <c r="X2214" t="s">
        <v>1289</v>
      </c>
    </row>
    <row r="2215" spans="2:24" hidden="1" x14ac:dyDescent="0.25">
      <c r="B2215" t="s">
        <v>2273</v>
      </c>
      <c r="C2215" t="s">
        <v>2291</v>
      </c>
      <c r="D2215" t="s">
        <v>2291</v>
      </c>
      <c r="E2215">
        <v>-1</v>
      </c>
      <c r="F2215" t="s">
        <v>38</v>
      </c>
      <c r="G2215">
        <v>8</v>
      </c>
      <c r="H2215">
        <v>2</v>
      </c>
      <c r="I2215" t="s">
        <v>27</v>
      </c>
      <c r="J2215" t="s">
        <v>28</v>
      </c>
      <c r="K2215">
        <v>10</v>
      </c>
      <c r="L2215">
        <v>-1</v>
      </c>
      <c r="M2215">
        <v>-1</v>
      </c>
      <c r="N2215">
        <v>-1</v>
      </c>
      <c r="O2215">
        <v>-1</v>
      </c>
      <c r="P2215">
        <v>1</v>
      </c>
      <c r="Q2215">
        <v>-1</v>
      </c>
      <c r="S2215" t="s">
        <v>2291</v>
      </c>
      <c r="T2215">
        <v>1188</v>
      </c>
      <c r="U2215">
        <v>-1</v>
      </c>
      <c r="W2215" s="1" t="s">
        <v>2292</v>
      </c>
      <c r="X2215" t="s">
        <v>2292</v>
      </c>
    </row>
    <row r="2216" spans="2:24" hidden="1" x14ac:dyDescent="0.25">
      <c r="B2216" t="s">
        <v>2273</v>
      </c>
      <c r="C2216" t="s">
        <v>1732</v>
      </c>
      <c r="D2216" t="s">
        <v>1732</v>
      </c>
      <c r="E2216">
        <v>-1</v>
      </c>
      <c r="F2216" t="s">
        <v>38</v>
      </c>
      <c r="G2216">
        <v>8</v>
      </c>
      <c r="H2216">
        <v>2</v>
      </c>
      <c r="I2216" t="s">
        <v>27</v>
      </c>
      <c r="J2216" t="s">
        <v>28</v>
      </c>
      <c r="K2216">
        <v>8</v>
      </c>
      <c r="L2216">
        <v>-1</v>
      </c>
      <c r="M2216">
        <v>-1</v>
      </c>
      <c r="N2216">
        <v>-1</v>
      </c>
      <c r="O2216">
        <v>-1</v>
      </c>
      <c r="P2216">
        <v>1</v>
      </c>
      <c r="Q2216">
        <v>-1</v>
      </c>
      <c r="S2216" t="s">
        <v>2287</v>
      </c>
      <c r="T2216">
        <v>1189</v>
      </c>
      <c r="U2216">
        <v>-1</v>
      </c>
      <c r="W2216" s="1" t="s">
        <v>2288</v>
      </c>
      <c r="X2216" t="s">
        <v>2288</v>
      </c>
    </row>
    <row r="2217" spans="2:24" hidden="1" x14ac:dyDescent="0.25">
      <c r="B2217" t="s">
        <v>2293</v>
      </c>
      <c r="C2217" t="s">
        <v>282</v>
      </c>
      <c r="D2217" t="s">
        <v>557</v>
      </c>
      <c r="E2217" t="s">
        <v>88</v>
      </c>
      <c r="F2217" t="s">
        <v>89</v>
      </c>
      <c r="G2217">
        <v>15</v>
      </c>
      <c r="H2217">
        <v>0</v>
      </c>
      <c r="I2217" t="s">
        <v>28</v>
      </c>
      <c r="J2217" t="s">
        <v>27</v>
      </c>
      <c r="K2217">
        <v>1</v>
      </c>
      <c r="L2217">
        <v>-1</v>
      </c>
      <c r="M2217">
        <v>-1</v>
      </c>
      <c r="N2217">
        <v>-1</v>
      </c>
      <c r="O2217">
        <v>-1</v>
      </c>
      <c r="P2217">
        <v>1</v>
      </c>
      <c r="Q2217">
        <v>-1</v>
      </c>
      <c r="R2217" t="s">
        <v>27</v>
      </c>
      <c r="S2217" t="s">
        <v>2294</v>
      </c>
      <c r="T2217">
        <v>1191</v>
      </c>
      <c r="U2217">
        <v>-1</v>
      </c>
      <c r="W2217" s="1" t="s">
        <v>284</v>
      </c>
      <c r="X2217" t="s">
        <v>284</v>
      </c>
    </row>
    <row r="2218" spans="2:24" hidden="1" x14ac:dyDescent="0.25">
      <c r="B2218" t="s">
        <v>2293</v>
      </c>
      <c r="C2218" t="s">
        <v>230</v>
      </c>
      <c r="D2218" t="s">
        <v>230</v>
      </c>
      <c r="E2218">
        <v>-1</v>
      </c>
      <c r="F2218" t="s">
        <v>120</v>
      </c>
      <c r="G2218">
        <v>26</v>
      </c>
      <c r="H2218">
        <v>6</v>
      </c>
      <c r="I2218" t="s">
        <v>27</v>
      </c>
      <c r="K2218">
        <v>7</v>
      </c>
      <c r="L2218">
        <v>-1</v>
      </c>
      <c r="M2218">
        <v>-1</v>
      </c>
      <c r="N2218">
        <v>-1</v>
      </c>
      <c r="O2218">
        <v>-1</v>
      </c>
      <c r="P2218">
        <v>2</v>
      </c>
      <c r="Q2218" t="s">
        <v>231</v>
      </c>
      <c r="S2218" t="s">
        <v>2311</v>
      </c>
      <c r="T2218">
        <v>1192</v>
      </c>
      <c r="U2218">
        <v>-1</v>
      </c>
      <c r="W2218" s="1" t="s">
        <v>233</v>
      </c>
      <c r="X2218" t="s">
        <v>233</v>
      </c>
    </row>
    <row r="2219" spans="2:24" hidden="1" x14ac:dyDescent="0.25">
      <c r="B2219" t="s">
        <v>2293</v>
      </c>
      <c r="C2219" t="s">
        <v>234</v>
      </c>
      <c r="D2219" t="s">
        <v>234</v>
      </c>
      <c r="E2219">
        <v>-1</v>
      </c>
      <c r="F2219" t="s">
        <v>89</v>
      </c>
      <c r="G2219">
        <v>4</v>
      </c>
      <c r="H2219">
        <v>0</v>
      </c>
      <c r="I2219" t="s">
        <v>27</v>
      </c>
      <c r="K2219">
        <v>8</v>
      </c>
      <c r="L2219">
        <v>-1</v>
      </c>
      <c r="M2219">
        <v>-1</v>
      </c>
      <c r="N2219">
        <v>-1</v>
      </c>
      <c r="O2219">
        <v>-1</v>
      </c>
      <c r="P2219">
        <v>2</v>
      </c>
      <c r="Q2219" t="s">
        <v>98</v>
      </c>
      <c r="S2219" t="s">
        <v>2312</v>
      </c>
      <c r="T2219">
        <v>1193</v>
      </c>
      <c r="U2219">
        <v>-1</v>
      </c>
      <c r="W2219" s="1" t="s">
        <v>236</v>
      </c>
      <c r="X2219" t="s">
        <v>236</v>
      </c>
    </row>
    <row r="2220" spans="2:24" ht="30" hidden="1" x14ac:dyDescent="0.25">
      <c r="B2220" t="s">
        <v>2293</v>
      </c>
      <c r="C2220" t="s">
        <v>2308</v>
      </c>
      <c r="D2220" t="s">
        <v>2308</v>
      </c>
      <c r="E2220">
        <v>-1</v>
      </c>
      <c r="F2220" t="s">
        <v>26</v>
      </c>
      <c r="G2220">
        <v>1</v>
      </c>
      <c r="H2220">
        <v>0</v>
      </c>
      <c r="I2220" t="s">
        <v>27</v>
      </c>
      <c r="K2220">
        <v>6</v>
      </c>
      <c r="L2220">
        <v>-1</v>
      </c>
      <c r="M2220">
        <v>-1</v>
      </c>
      <c r="N2220">
        <v>-1</v>
      </c>
      <c r="O2220">
        <v>-1</v>
      </c>
      <c r="P2220">
        <v>1</v>
      </c>
      <c r="Q2220" t="s">
        <v>547</v>
      </c>
      <c r="S2220" t="s">
        <v>2309</v>
      </c>
      <c r="T2220">
        <v>1194</v>
      </c>
      <c r="U2220">
        <v>-1</v>
      </c>
      <c r="W2220" s="1" t="s">
        <v>2310</v>
      </c>
      <c r="X2220" t="s">
        <v>2310</v>
      </c>
    </row>
    <row r="2221" spans="2:24" hidden="1" x14ac:dyDescent="0.25">
      <c r="B2221" t="s">
        <v>2293</v>
      </c>
      <c r="C2221" t="s">
        <v>243</v>
      </c>
      <c r="D2221" t="s">
        <v>243</v>
      </c>
      <c r="E2221">
        <v>-1</v>
      </c>
      <c r="F2221" t="s">
        <v>89</v>
      </c>
      <c r="G2221">
        <v>255</v>
      </c>
      <c r="H2221">
        <v>0</v>
      </c>
      <c r="I2221" t="s">
        <v>27</v>
      </c>
      <c r="K2221">
        <v>11</v>
      </c>
      <c r="L2221">
        <v>-1</v>
      </c>
      <c r="M2221">
        <v>-1</v>
      </c>
      <c r="N2221">
        <v>-1</v>
      </c>
      <c r="O2221">
        <v>-1</v>
      </c>
      <c r="P2221">
        <v>1</v>
      </c>
      <c r="Q2221" t="s">
        <v>244</v>
      </c>
      <c r="S2221" t="s">
        <v>2315</v>
      </c>
      <c r="T2221">
        <v>1195</v>
      </c>
      <c r="U2221">
        <v>-1</v>
      </c>
      <c r="W2221" s="1" t="s">
        <v>2316</v>
      </c>
      <c r="X2221" t="s">
        <v>2316</v>
      </c>
    </row>
    <row r="2222" spans="2:24" hidden="1" x14ac:dyDescent="0.25">
      <c r="B2222" t="s">
        <v>2293</v>
      </c>
      <c r="C2222" t="s">
        <v>237</v>
      </c>
      <c r="D2222" t="s">
        <v>237</v>
      </c>
      <c r="E2222">
        <v>-1</v>
      </c>
      <c r="F2222" t="s">
        <v>120</v>
      </c>
      <c r="G2222">
        <v>26</v>
      </c>
      <c r="H2222">
        <v>6</v>
      </c>
      <c r="I2222" t="s">
        <v>27</v>
      </c>
      <c r="K2222">
        <v>9</v>
      </c>
      <c r="L2222">
        <v>-1</v>
      </c>
      <c r="M2222">
        <v>-1</v>
      </c>
      <c r="N2222">
        <v>-1</v>
      </c>
      <c r="O2222">
        <v>-1</v>
      </c>
      <c r="P2222">
        <v>1</v>
      </c>
      <c r="Q2222" t="s">
        <v>231</v>
      </c>
      <c r="S2222" t="s">
        <v>2313</v>
      </c>
      <c r="T2222">
        <v>1196</v>
      </c>
      <c r="U2222">
        <v>-1</v>
      </c>
      <c r="W2222" s="1" t="s">
        <v>239</v>
      </c>
      <c r="X2222" t="s">
        <v>239</v>
      </c>
    </row>
    <row r="2223" spans="2:24" hidden="1" x14ac:dyDescent="0.25">
      <c r="B2223" t="s">
        <v>2293</v>
      </c>
      <c r="C2223" t="s">
        <v>247</v>
      </c>
      <c r="D2223" t="s">
        <v>247</v>
      </c>
      <c r="E2223" t="s">
        <v>25</v>
      </c>
      <c r="F2223" t="s">
        <v>89</v>
      </c>
      <c r="G2223">
        <v>2000</v>
      </c>
      <c r="H2223">
        <v>0</v>
      </c>
      <c r="I2223" t="s">
        <v>27</v>
      </c>
      <c r="K2223">
        <v>12</v>
      </c>
      <c r="L2223">
        <v>-1</v>
      </c>
      <c r="M2223">
        <v>-1</v>
      </c>
      <c r="N2223">
        <v>-1</v>
      </c>
      <c r="O2223">
        <v>-1</v>
      </c>
      <c r="P2223">
        <v>1</v>
      </c>
      <c r="Q2223" t="s">
        <v>30</v>
      </c>
      <c r="S2223" t="s">
        <v>2317</v>
      </c>
      <c r="T2223">
        <v>1197</v>
      </c>
      <c r="U2223">
        <v>-1</v>
      </c>
      <c r="W2223" s="1" t="s">
        <v>2318</v>
      </c>
      <c r="X2223" t="s">
        <v>2318</v>
      </c>
    </row>
    <row r="2224" spans="2:24" hidden="1" x14ac:dyDescent="0.25">
      <c r="B2224" t="s">
        <v>2293</v>
      </c>
      <c r="C2224" t="s">
        <v>2304</v>
      </c>
      <c r="D2224" t="s">
        <v>2304</v>
      </c>
      <c r="E2224">
        <v>-1</v>
      </c>
      <c r="F2224" t="s">
        <v>89</v>
      </c>
      <c r="G2224">
        <v>255</v>
      </c>
      <c r="H2224">
        <v>0</v>
      </c>
      <c r="I2224" t="s">
        <v>27</v>
      </c>
      <c r="K2224">
        <v>5</v>
      </c>
      <c r="L2224">
        <v>-1</v>
      </c>
      <c r="M2224">
        <v>-1</v>
      </c>
      <c r="N2224">
        <v>-1</v>
      </c>
      <c r="O2224">
        <v>-1</v>
      </c>
      <c r="P2224">
        <v>1</v>
      </c>
      <c r="Q2224" t="s">
        <v>2305</v>
      </c>
      <c r="S2224" t="s">
        <v>2306</v>
      </c>
      <c r="T2224">
        <v>1198</v>
      </c>
      <c r="U2224">
        <v>-1</v>
      </c>
      <c r="W2224" s="1" t="s">
        <v>2307</v>
      </c>
      <c r="X2224" t="s">
        <v>2307</v>
      </c>
    </row>
    <row r="2225" spans="2:24" hidden="1" x14ac:dyDescent="0.25">
      <c r="B2225" t="s">
        <v>2293</v>
      </c>
      <c r="C2225" t="s">
        <v>565</v>
      </c>
      <c r="D2225" t="s">
        <v>565</v>
      </c>
      <c r="E2225">
        <v>-1</v>
      </c>
      <c r="F2225" t="s">
        <v>82</v>
      </c>
      <c r="G2225">
        <v>4</v>
      </c>
      <c r="H2225">
        <v>0</v>
      </c>
      <c r="I2225" t="s">
        <v>28</v>
      </c>
      <c r="J2225" t="s">
        <v>27</v>
      </c>
      <c r="K2225">
        <v>2</v>
      </c>
      <c r="L2225">
        <v>-1</v>
      </c>
      <c r="M2225">
        <v>-1</v>
      </c>
      <c r="N2225">
        <v>-1</v>
      </c>
      <c r="O2225">
        <v>-1</v>
      </c>
      <c r="P2225">
        <v>1</v>
      </c>
      <c r="Q2225" t="s">
        <v>547</v>
      </c>
      <c r="R2225" t="s">
        <v>27</v>
      </c>
      <c r="S2225" t="s">
        <v>2295</v>
      </c>
      <c r="T2225">
        <v>1199</v>
      </c>
      <c r="U2225">
        <v>-1</v>
      </c>
      <c r="W2225" s="1" t="s">
        <v>2296</v>
      </c>
      <c r="X2225" t="s">
        <v>2296</v>
      </c>
    </row>
    <row r="2226" spans="2:24" hidden="1" x14ac:dyDescent="0.25">
      <c r="B2226" t="s">
        <v>2293</v>
      </c>
      <c r="C2226" t="s">
        <v>2301</v>
      </c>
      <c r="D2226" t="s">
        <v>2301</v>
      </c>
      <c r="E2226">
        <v>-1</v>
      </c>
      <c r="F2226" t="s">
        <v>89</v>
      </c>
      <c r="G2226">
        <v>24</v>
      </c>
      <c r="H2226">
        <v>0</v>
      </c>
      <c r="I2226" t="s">
        <v>27</v>
      </c>
      <c r="K2226">
        <v>4</v>
      </c>
      <c r="L2226">
        <v>-1</v>
      </c>
      <c r="M2226">
        <v>-1</v>
      </c>
      <c r="N2226">
        <v>-1</v>
      </c>
      <c r="O2226">
        <v>-1</v>
      </c>
      <c r="P2226">
        <v>1</v>
      </c>
      <c r="Q2226" t="s">
        <v>547</v>
      </c>
      <c r="S2226" t="s">
        <v>2302</v>
      </c>
      <c r="T2226">
        <v>1200</v>
      </c>
      <c r="U2226">
        <v>-1</v>
      </c>
      <c r="W2226" s="1" t="s">
        <v>2303</v>
      </c>
      <c r="X2226" t="s">
        <v>2303</v>
      </c>
    </row>
    <row r="2227" spans="2:24" hidden="1" x14ac:dyDescent="0.25">
      <c r="B2227" t="s">
        <v>2293</v>
      </c>
      <c r="C2227" t="s">
        <v>2297</v>
      </c>
      <c r="D2227" t="s">
        <v>2297</v>
      </c>
      <c r="E2227">
        <v>-1</v>
      </c>
      <c r="F2227" t="s">
        <v>26</v>
      </c>
      <c r="G2227">
        <v>1</v>
      </c>
      <c r="H2227">
        <v>0</v>
      </c>
      <c r="I2227" t="s">
        <v>28</v>
      </c>
      <c r="K2227">
        <v>3</v>
      </c>
      <c r="L2227">
        <v>-1</v>
      </c>
      <c r="M2227">
        <v>-1</v>
      </c>
      <c r="N2227">
        <v>-1</v>
      </c>
      <c r="O2227">
        <v>-1</v>
      </c>
      <c r="P2227">
        <v>1</v>
      </c>
      <c r="Q2227" t="s">
        <v>2298</v>
      </c>
      <c r="S2227" t="s">
        <v>2299</v>
      </c>
      <c r="T2227">
        <v>1201</v>
      </c>
      <c r="U2227">
        <v>-1</v>
      </c>
      <c r="W2227" s="1" t="s">
        <v>2300</v>
      </c>
      <c r="X2227" t="s">
        <v>2300</v>
      </c>
    </row>
    <row r="2228" spans="2:24" hidden="1" x14ac:dyDescent="0.25">
      <c r="B2228" t="s">
        <v>2293</v>
      </c>
      <c r="C2228" t="s">
        <v>240</v>
      </c>
      <c r="D2228" t="s">
        <v>240</v>
      </c>
      <c r="E2228">
        <v>-1</v>
      </c>
      <c r="F2228" t="s">
        <v>89</v>
      </c>
      <c r="G2228">
        <v>4</v>
      </c>
      <c r="H2228">
        <v>0</v>
      </c>
      <c r="I2228" t="s">
        <v>27</v>
      </c>
      <c r="K2228">
        <v>10</v>
      </c>
      <c r="L2228">
        <v>-1</v>
      </c>
      <c r="M2228">
        <v>-1</v>
      </c>
      <c r="N2228">
        <v>-1</v>
      </c>
      <c r="O2228">
        <v>-1</v>
      </c>
      <c r="P2228">
        <v>1</v>
      </c>
      <c r="Q2228" t="s">
        <v>98</v>
      </c>
      <c r="S2228" t="s">
        <v>2314</v>
      </c>
      <c r="T2228">
        <v>1202</v>
      </c>
      <c r="U2228">
        <v>-1</v>
      </c>
      <c r="W2228" s="1" t="s">
        <v>242</v>
      </c>
      <c r="X2228" t="s">
        <v>242</v>
      </c>
    </row>
    <row r="2229" spans="2:24" ht="30" hidden="1" x14ac:dyDescent="0.25">
      <c r="B2229" t="s">
        <v>2319</v>
      </c>
      <c r="C2229" t="s">
        <v>897</v>
      </c>
      <c r="D2229" t="s">
        <v>897</v>
      </c>
      <c r="E2229">
        <v>-1</v>
      </c>
      <c r="F2229" t="s">
        <v>89</v>
      </c>
      <c r="G2229">
        <v>2</v>
      </c>
      <c r="H2229">
        <v>0</v>
      </c>
      <c r="I2229" t="s">
        <v>28</v>
      </c>
      <c r="J2229" t="s">
        <v>28</v>
      </c>
      <c r="K2229">
        <v>7</v>
      </c>
      <c r="L2229">
        <v>-1</v>
      </c>
      <c r="M2229">
        <v>-1</v>
      </c>
      <c r="N2229">
        <v>-1</v>
      </c>
      <c r="O2229">
        <v>-1</v>
      </c>
      <c r="P2229">
        <v>1</v>
      </c>
      <c r="Q2229">
        <v>-1</v>
      </c>
      <c r="S2229" t="s">
        <v>2329</v>
      </c>
      <c r="T2229">
        <v>1204</v>
      </c>
      <c r="U2229">
        <v>-1</v>
      </c>
      <c r="W2229" s="1" t="s">
        <v>899</v>
      </c>
      <c r="X2229" t="s">
        <v>899</v>
      </c>
    </row>
    <row r="2230" spans="2:24" hidden="1" x14ac:dyDescent="0.25">
      <c r="B2230" t="s">
        <v>2319</v>
      </c>
      <c r="C2230" t="s">
        <v>894</v>
      </c>
      <c r="D2230" t="s">
        <v>894</v>
      </c>
      <c r="E2230">
        <v>-1</v>
      </c>
      <c r="F2230" t="s">
        <v>26</v>
      </c>
      <c r="G2230">
        <v>1</v>
      </c>
      <c r="H2230">
        <v>0</v>
      </c>
      <c r="I2230" t="s">
        <v>28</v>
      </c>
      <c r="J2230" t="s">
        <v>28</v>
      </c>
      <c r="K2230">
        <v>6</v>
      </c>
      <c r="L2230">
        <v>-1</v>
      </c>
      <c r="M2230">
        <v>-1</v>
      </c>
      <c r="N2230">
        <v>-1</v>
      </c>
      <c r="O2230">
        <v>-1</v>
      </c>
      <c r="P2230">
        <v>1</v>
      </c>
      <c r="Q2230">
        <v>-1</v>
      </c>
      <c r="S2230" t="s">
        <v>2328</v>
      </c>
      <c r="T2230">
        <v>1205</v>
      </c>
      <c r="U2230">
        <v>-1</v>
      </c>
      <c r="W2230" s="1" t="s">
        <v>896</v>
      </c>
      <c r="X2230" t="s">
        <v>896</v>
      </c>
    </row>
    <row r="2231" spans="2:24" ht="30" hidden="1" x14ac:dyDescent="0.25">
      <c r="B2231" t="s">
        <v>2319</v>
      </c>
      <c r="C2231" t="s">
        <v>906</v>
      </c>
      <c r="D2231" t="s">
        <v>906</v>
      </c>
      <c r="E2231">
        <v>-1</v>
      </c>
      <c r="F2231" t="s">
        <v>89</v>
      </c>
      <c r="G2231">
        <v>3</v>
      </c>
      <c r="H2231">
        <v>0</v>
      </c>
      <c r="I2231" t="s">
        <v>28</v>
      </c>
      <c r="J2231" t="s">
        <v>28</v>
      </c>
      <c r="K2231">
        <v>9</v>
      </c>
      <c r="L2231">
        <v>-1</v>
      </c>
      <c r="M2231">
        <v>-1</v>
      </c>
      <c r="N2231">
        <v>-1</v>
      </c>
      <c r="O2231">
        <v>-1</v>
      </c>
      <c r="P2231">
        <v>1</v>
      </c>
      <c r="Q2231">
        <v>-1</v>
      </c>
      <c r="S2231" t="s">
        <v>2331</v>
      </c>
      <c r="T2231">
        <v>1206</v>
      </c>
      <c r="U2231">
        <v>-1</v>
      </c>
      <c r="W2231" s="1" t="s">
        <v>2332</v>
      </c>
      <c r="X2231" t="s">
        <v>2332</v>
      </c>
    </row>
    <row r="2232" spans="2:24" hidden="1" x14ac:dyDescent="0.25">
      <c r="B2232" t="s">
        <v>2319</v>
      </c>
      <c r="C2232" t="s">
        <v>2336</v>
      </c>
      <c r="D2232" t="s">
        <v>2336</v>
      </c>
      <c r="E2232">
        <v>-1</v>
      </c>
      <c r="F2232" t="s">
        <v>82</v>
      </c>
      <c r="G2232">
        <v>10</v>
      </c>
      <c r="H2232">
        <v>0</v>
      </c>
      <c r="I2232" t="s">
        <v>28</v>
      </c>
      <c r="J2232" t="s">
        <v>28</v>
      </c>
      <c r="K2232">
        <v>11</v>
      </c>
      <c r="L2232">
        <v>-1</v>
      </c>
      <c r="M2232">
        <v>-1</v>
      </c>
      <c r="N2232">
        <v>-1</v>
      </c>
      <c r="O2232">
        <v>-1</v>
      </c>
      <c r="P2232">
        <v>1</v>
      </c>
      <c r="Q2232">
        <v>-1</v>
      </c>
      <c r="S2232" t="s">
        <v>2337</v>
      </c>
      <c r="T2232">
        <v>1207</v>
      </c>
      <c r="U2232">
        <v>-1</v>
      </c>
      <c r="W2232" s="1" t="s">
        <v>2338</v>
      </c>
      <c r="X2232" t="s">
        <v>2338</v>
      </c>
    </row>
    <row r="2233" spans="2:24" hidden="1" x14ac:dyDescent="0.25">
      <c r="B2233" t="s">
        <v>2319</v>
      </c>
      <c r="C2233" t="s">
        <v>282</v>
      </c>
      <c r="D2233" t="s">
        <v>282</v>
      </c>
      <c r="E2233">
        <v>-1</v>
      </c>
      <c r="F2233" t="s">
        <v>89</v>
      </c>
      <c r="G2233">
        <v>15</v>
      </c>
      <c r="H2233">
        <v>0</v>
      </c>
      <c r="I2233" t="s">
        <v>28</v>
      </c>
      <c r="J2233" t="s">
        <v>28</v>
      </c>
      <c r="K2233">
        <v>2</v>
      </c>
      <c r="L2233">
        <v>-1</v>
      </c>
      <c r="M2233">
        <v>-1</v>
      </c>
      <c r="N2233">
        <v>-1</v>
      </c>
      <c r="O2233">
        <v>-1</v>
      </c>
      <c r="P2233">
        <v>1</v>
      </c>
      <c r="Q2233">
        <v>-1</v>
      </c>
      <c r="S2233" t="s">
        <v>2323</v>
      </c>
      <c r="T2233">
        <v>1208</v>
      </c>
      <c r="U2233">
        <v>-1</v>
      </c>
      <c r="W2233" s="1" t="s">
        <v>1840</v>
      </c>
      <c r="X2233" t="s">
        <v>1840</v>
      </c>
    </row>
    <row r="2234" spans="2:24" hidden="1" x14ac:dyDescent="0.25">
      <c r="B2234" t="s">
        <v>2319</v>
      </c>
      <c r="C2234" t="s">
        <v>2333</v>
      </c>
      <c r="D2234" t="s">
        <v>2333</v>
      </c>
      <c r="E2234">
        <v>-1</v>
      </c>
      <c r="F2234" t="s">
        <v>82</v>
      </c>
      <c r="G2234">
        <v>10</v>
      </c>
      <c r="H2234">
        <v>0</v>
      </c>
      <c r="I2234" t="s">
        <v>28</v>
      </c>
      <c r="J2234" t="s">
        <v>28</v>
      </c>
      <c r="K2234">
        <v>10</v>
      </c>
      <c r="L2234">
        <v>-1</v>
      </c>
      <c r="M2234">
        <v>-1</v>
      </c>
      <c r="N2234">
        <v>-1</v>
      </c>
      <c r="O2234">
        <v>-1</v>
      </c>
      <c r="P2234">
        <v>1</v>
      </c>
      <c r="Q2234">
        <v>-1</v>
      </c>
      <c r="S2234" t="s">
        <v>2334</v>
      </c>
      <c r="T2234">
        <v>1209</v>
      </c>
      <c r="U2234">
        <v>-1</v>
      </c>
      <c r="W2234" s="1" t="s">
        <v>2335</v>
      </c>
      <c r="X2234" t="s">
        <v>2335</v>
      </c>
    </row>
    <row r="2235" spans="2:24" hidden="1" x14ac:dyDescent="0.25">
      <c r="B2235" t="s">
        <v>2319</v>
      </c>
      <c r="C2235" t="s">
        <v>2357</v>
      </c>
      <c r="D2235" t="s">
        <v>2357</v>
      </c>
      <c r="E2235">
        <v>-1</v>
      </c>
      <c r="F2235" t="s">
        <v>89</v>
      </c>
      <c r="G2235">
        <v>2</v>
      </c>
      <c r="H2235">
        <v>0</v>
      </c>
      <c r="I2235" t="s">
        <v>28</v>
      </c>
      <c r="J2235" t="s">
        <v>28</v>
      </c>
      <c r="K2235">
        <v>20</v>
      </c>
      <c r="L2235">
        <v>-1</v>
      </c>
      <c r="M2235">
        <v>-1</v>
      </c>
      <c r="N2235">
        <v>-1</v>
      </c>
      <c r="O2235">
        <v>-1</v>
      </c>
      <c r="P2235">
        <v>1</v>
      </c>
      <c r="Q2235">
        <v>-1</v>
      </c>
      <c r="S2235" t="s">
        <v>2358</v>
      </c>
      <c r="T2235">
        <v>1259</v>
      </c>
      <c r="U2235">
        <v>-1</v>
      </c>
      <c r="V2235">
        <v>-1</v>
      </c>
      <c r="W2235" s="1" t="s">
        <v>2359</v>
      </c>
      <c r="X2235" t="s">
        <v>2360</v>
      </c>
    </row>
    <row r="2236" spans="2:24" hidden="1" x14ac:dyDescent="0.25">
      <c r="B2236" t="s">
        <v>2319</v>
      </c>
      <c r="C2236" t="s">
        <v>2342</v>
      </c>
      <c r="D2236" t="s">
        <v>2342</v>
      </c>
      <c r="E2236">
        <v>-1</v>
      </c>
      <c r="F2236" t="s">
        <v>26</v>
      </c>
      <c r="G2236">
        <v>1</v>
      </c>
      <c r="H2236">
        <v>0</v>
      </c>
      <c r="I2236" t="s">
        <v>28</v>
      </c>
      <c r="J2236" t="s">
        <v>28</v>
      </c>
      <c r="K2236">
        <v>13</v>
      </c>
      <c r="L2236">
        <v>-1</v>
      </c>
      <c r="M2236">
        <v>-1</v>
      </c>
      <c r="N2236">
        <v>-1</v>
      </c>
      <c r="O2236">
        <v>-1</v>
      </c>
      <c r="P2236">
        <v>1</v>
      </c>
      <c r="Q2236">
        <v>-1</v>
      </c>
      <c r="S2236" t="s">
        <v>2343</v>
      </c>
      <c r="T2236">
        <v>1210</v>
      </c>
      <c r="U2236">
        <v>-1</v>
      </c>
      <c r="W2236" s="1" t="s">
        <v>2344</v>
      </c>
      <c r="X2236" t="s">
        <v>2344</v>
      </c>
    </row>
    <row r="2237" spans="2:24" hidden="1" x14ac:dyDescent="0.25">
      <c r="B2237" t="s">
        <v>2319</v>
      </c>
      <c r="C2237" t="s">
        <v>2339</v>
      </c>
      <c r="D2237" t="s">
        <v>2339</v>
      </c>
      <c r="E2237">
        <v>-1</v>
      </c>
      <c r="F2237" t="s">
        <v>26</v>
      </c>
      <c r="G2237">
        <v>1</v>
      </c>
      <c r="H2237">
        <v>0</v>
      </c>
      <c r="I2237" t="s">
        <v>28</v>
      </c>
      <c r="J2237" t="s">
        <v>28</v>
      </c>
      <c r="K2237">
        <v>12</v>
      </c>
      <c r="L2237">
        <v>-1</v>
      </c>
      <c r="M2237">
        <v>-1</v>
      </c>
      <c r="N2237">
        <v>-1</v>
      </c>
      <c r="O2237">
        <v>-1</v>
      </c>
      <c r="P2237">
        <v>1</v>
      </c>
      <c r="Q2237">
        <v>-1</v>
      </c>
      <c r="S2237" t="s">
        <v>2340</v>
      </c>
      <c r="T2237">
        <v>1211</v>
      </c>
      <c r="U2237">
        <v>-1</v>
      </c>
      <c r="W2237" s="1" t="s">
        <v>2341</v>
      </c>
      <c r="X2237" t="s">
        <v>2341</v>
      </c>
    </row>
    <row r="2238" spans="2:24" ht="30" hidden="1" x14ac:dyDescent="0.25">
      <c r="B2238" t="s">
        <v>2319</v>
      </c>
      <c r="C2238" t="s">
        <v>891</v>
      </c>
      <c r="D2238" t="s">
        <v>891</v>
      </c>
      <c r="E2238">
        <v>-1</v>
      </c>
      <c r="F2238" t="s">
        <v>89</v>
      </c>
      <c r="G2238">
        <v>10</v>
      </c>
      <c r="H2238">
        <v>0</v>
      </c>
      <c r="I2238" t="s">
        <v>28</v>
      </c>
      <c r="J2238" t="s">
        <v>28</v>
      </c>
      <c r="K2238">
        <v>5</v>
      </c>
      <c r="L2238">
        <v>-1</v>
      </c>
      <c r="M2238">
        <v>-1</v>
      </c>
      <c r="N2238">
        <v>-1</v>
      </c>
      <c r="O2238">
        <v>-1</v>
      </c>
      <c r="P2238">
        <v>1</v>
      </c>
      <c r="Q2238">
        <v>-1</v>
      </c>
      <c r="S2238" t="s">
        <v>2327</v>
      </c>
      <c r="T2238">
        <v>1212</v>
      </c>
      <c r="U2238">
        <v>-1</v>
      </c>
      <c r="W2238" s="1" t="s">
        <v>893</v>
      </c>
      <c r="X2238" t="s">
        <v>893</v>
      </c>
    </row>
    <row r="2239" spans="2:24" hidden="1" x14ac:dyDescent="0.25">
      <c r="B2239" t="s">
        <v>2319</v>
      </c>
      <c r="C2239" t="s">
        <v>888</v>
      </c>
      <c r="D2239" t="s">
        <v>888</v>
      </c>
      <c r="E2239">
        <v>-1</v>
      </c>
      <c r="F2239" t="s">
        <v>26</v>
      </c>
      <c r="G2239">
        <v>1</v>
      </c>
      <c r="H2239">
        <v>0</v>
      </c>
      <c r="I2239" t="s">
        <v>28</v>
      </c>
      <c r="J2239" t="s">
        <v>28</v>
      </c>
      <c r="K2239">
        <v>4</v>
      </c>
      <c r="L2239">
        <v>-1</v>
      </c>
      <c r="M2239">
        <v>-1</v>
      </c>
      <c r="N2239">
        <v>-1</v>
      </c>
      <c r="O2239">
        <v>-1</v>
      </c>
      <c r="P2239">
        <v>1</v>
      </c>
      <c r="Q2239">
        <v>-1</v>
      </c>
      <c r="S2239" t="s">
        <v>2326</v>
      </c>
      <c r="T2239">
        <v>1213</v>
      </c>
      <c r="U2239">
        <v>-1</v>
      </c>
      <c r="W2239" s="1" t="s">
        <v>890</v>
      </c>
      <c r="X2239" t="s">
        <v>890</v>
      </c>
    </row>
    <row r="2240" spans="2:24" hidden="1" x14ac:dyDescent="0.25">
      <c r="B2240" t="s">
        <v>2319</v>
      </c>
      <c r="C2240" t="s">
        <v>574</v>
      </c>
      <c r="D2240" t="s">
        <v>574</v>
      </c>
      <c r="E2240">
        <v>-1</v>
      </c>
      <c r="F2240" t="s">
        <v>38</v>
      </c>
      <c r="G2240">
        <v>10</v>
      </c>
      <c r="H2240">
        <v>0</v>
      </c>
      <c r="I2240" t="s">
        <v>28</v>
      </c>
      <c r="J2240" t="s">
        <v>28</v>
      </c>
      <c r="K2240">
        <v>14</v>
      </c>
      <c r="L2240">
        <v>-1</v>
      </c>
      <c r="M2240">
        <v>-1</v>
      </c>
      <c r="N2240">
        <v>-1</v>
      </c>
      <c r="O2240">
        <v>-1</v>
      </c>
      <c r="P2240">
        <v>1</v>
      </c>
      <c r="Q2240">
        <v>-1</v>
      </c>
      <c r="S2240" t="s">
        <v>2345</v>
      </c>
      <c r="T2240">
        <v>1214</v>
      </c>
      <c r="U2240">
        <v>-1</v>
      </c>
      <c r="W2240" s="1" t="s">
        <v>2346</v>
      </c>
      <c r="X2240" t="s">
        <v>2346</v>
      </c>
    </row>
    <row r="2241" spans="2:24" ht="30" hidden="1" x14ac:dyDescent="0.25">
      <c r="B2241" t="s">
        <v>2319</v>
      </c>
      <c r="C2241" t="s">
        <v>924</v>
      </c>
      <c r="D2241" t="s">
        <v>924</v>
      </c>
      <c r="E2241">
        <v>-1</v>
      </c>
      <c r="F2241" t="s">
        <v>26</v>
      </c>
      <c r="G2241">
        <v>1</v>
      </c>
      <c r="H2241">
        <v>0</v>
      </c>
      <c r="I2241" t="s">
        <v>28</v>
      </c>
      <c r="J2241" t="s">
        <v>28</v>
      </c>
      <c r="K2241">
        <v>15</v>
      </c>
      <c r="L2241">
        <v>-1</v>
      </c>
      <c r="M2241">
        <v>-1</v>
      </c>
      <c r="N2241">
        <v>-1</v>
      </c>
      <c r="O2241">
        <v>-1</v>
      </c>
      <c r="P2241">
        <v>1</v>
      </c>
      <c r="Q2241">
        <v>-1</v>
      </c>
      <c r="S2241" t="s">
        <v>2347</v>
      </c>
      <c r="T2241">
        <v>1215</v>
      </c>
      <c r="U2241">
        <v>-1</v>
      </c>
      <c r="W2241" s="1" t="s">
        <v>2348</v>
      </c>
      <c r="X2241" t="s">
        <v>2348</v>
      </c>
    </row>
    <row r="2242" spans="2:24" ht="30" hidden="1" x14ac:dyDescent="0.25">
      <c r="B2242" t="s">
        <v>2319</v>
      </c>
      <c r="C2242" t="s">
        <v>927</v>
      </c>
      <c r="D2242" t="s">
        <v>927</v>
      </c>
      <c r="E2242">
        <v>-1</v>
      </c>
      <c r="F2242" t="s">
        <v>26</v>
      </c>
      <c r="G2242">
        <v>1</v>
      </c>
      <c r="H2242">
        <v>0</v>
      </c>
      <c r="I2242" t="s">
        <v>28</v>
      </c>
      <c r="J2242" t="s">
        <v>28</v>
      </c>
      <c r="K2242">
        <v>16</v>
      </c>
      <c r="L2242">
        <v>-1</v>
      </c>
      <c r="M2242">
        <v>-1</v>
      </c>
      <c r="N2242">
        <v>-1</v>
      </c>
      <c r="O2242">
        <v>-1</v>
      </c>
      <c r="P2242">
        <v>1</v>
      </c>
      <c r="Q2242">
        <v>-1</v>
      </c>
      <c r="S2242" t="s">
        <v>2349</v>
      </c>
      <c r="T2242">
        <v>1216</v>
      </c>
      <c r="U2242">
        <v>-1</v>
      </c>
      <c r="W2242" s="1" t="s">
        <v>2350</v>
      </c>
      <c r="X2242" t="s">
        <v>2350</v>
      </c>
    </row>
    <row r="2243" spans="2:24" ht="30" hidden="1" x14ac:dyDescent="0.25">
      <c r="B2243" t="s">
        <v>2319</v>
      </c>
      <c r="C2243" t="s">
        <v>2126</v>
      </c>
      <c r="D2243" t="s">
        <v>2126</v>
      </c>
      <c r="E2243">
        <v>-1</v>
      </c>
      <c r="F2243" t="s">
        <v>26</v>
      </c>
      <c r="G2243">
        <v>1</v>
      </c>
      <c r="H2243">
        <v>0</v>
      </c>
      <c r="I2243" t="s">
        <v>28</v>
      </c>
      <c r="J2243" t="s">
        <v>28</v>
      </c>
      <c r="K2243">
        <v>17</v>
      </c>
      <c r="L2243">
        <v>-1</v>
      </c>
      <c r="M2243">
        <v>-1</v>
      </c>
      <c r="N2243">
        <v>-1</v>
      </c>
      <c r="O2243">
        <v>-1</v>
      </c>
      <c r="P2243">
        <v>1</v>
      </c>
      <c r="Q2243">
        <v>-1</v>
      </c>
      <c r="S2243" t="s">
        <v>2351</v>
      </c>
      <c r="T2243">
        <v>1217</v>
      </c>
      <c r="U2243">
        <v>-1</v>
      </c>
      <c r="W2243" s="1" t="s">
        <v>2352</v>
      </c>
      <c r="X2243" t="s">
        <v>2352</v>
      </c>
    </row>
    <row r="2244" spans="2:24" ht="30" hidden="1" x14ac:dyDescent="0.25">
      <c r="B2244" t="s">
        <v>2319</v>
      </c>
      <c r="C2244" t="s">
        <v>930</v>
      </c>
      <c r="D2244" t="s">
        <v>930</v>
      </c>
      <c r="E2244">
        <v>-1</v>
      </c>
      <c r="F2244" t="s">
        <v>26</v>
      </c>
      <c r="G2244">
        <v>1</v>
      </c>
      <c r="H2244">
        <v>0</v>
      </c>
      <c r="I2244" t="s">
        <v>28</v>
      </c>
      <c r="J2244" t="s">
        <v>28</v>
      </c>
      <c r="K2244">
        <v>18</v>
      </c>
      <c r="L2244">
        <v>-1</v>
      </c>
      <c r="M2244">
        <v>-1</v>
      </c>
      <c r="N2244">
        <v>-1</v>
      </c>
      <c r="O2244">
        <v>-1</v>
      </c>
      <c r="P2244">
        <v>1</v>
      </c>
      <c r="Q2244">
        <v>-1</v>
      </c>
      <c r="S2244" t="s">
        <v>2353</v>
      </c>
      <c r="T2244">
        <v>1218</v>
      </c>
      <c r="U2244">
        <v>-1</v>
      </c>
      <c r="W2244" s="1" t="s">
        <v>2354</v>
      </c>
      <c r="X2244" t="s">
        <v>2354</v>
      </c>
    </row>
    <row r="2245" spans="2:24" ht="30" hidden="1" x14ac:dyDescent="0.25">
      <c r="B2245" t="s">
        <v>2319</v>
      </c>
      <c r="C2245" t="s">
        <v>2129</v>
      </c>
      <c r="D2245" t="s">
        <v>2129</v>
      </c>
      <c r="E2245">
        <v>-1</v>
      </c>
      <c r="F2245" t="s">
        <v>26</v>
      </c>
      <c r="G2245">
        <v>1</v>
      </c>
      <c r="H2245">
        <v>0</v>
      </c>
      <c r="I2245" t="s">
        <v>28</v>
      </c>
      <c r="J2245" t="s">
        <v>28</v>
      </c>
      <c r="K2245">
        <v>19</v>
      </c>
      <c r="L2245">
        <v>-1</v>
      </c>
      <c r="M2245">
        <v>-1</v>
      </c>
      <c r="N2245">
        <v>-1</v>
      </c>
      <c r="O2245">
        <v>-1</v>
      </c>
      <c r="P2245">
        <v>1</v>
      </c>
      <c r="Q2245">
        <v>-1</v>
      </c>
      <c r="S2245" t="s">
        <v>2355</v>
      </c>
      <c r="T2245">
        <v>1219</v>
      </c>
      <c r="U2245">
        <v>-1</v>
      </c>
      <c r="W2245" s="1" t="s">
        <v>2356</v>
      </c>
      <c r="X2245" t="s">
        <v>2356</v>
      </c>
    </row>
    <row r="2246" spans="2:24" hidden="1" x14ac:dyDescent="0.25">
      <c r="B2246" t="s">
        <v>2319</v>
      </c>
      <c r="C2246" t="s">
        <v>565</v>
      </c>
      <c r="D2246" t="s">
        <v>565</v>
      </c>
      <c r="E2246">
        <v>-1</v>
      </c>
      <c r="F2246" t="s">
        <v>82</v>
      </c>
      <c r="G2246">
        <v>4</v>
      </c>
      <c r="H2246">
        <v>0</v>
      </c>
      <c r="I2246" t="s">
        <v>28</v>
      </c>
      <c r="J2246" t="s">
        <v>28</v>
      </c>
      <c r="K2246">
        <v>3</v>
      </c>
      <c r="L2246">
        <v>-1</v>
      </c>
      <c r="M2246">
        <v>-1</v>
      </c>
      <c r="N2246">
        <v>-1</v>
      </c>
      <c r="O2246">
        <v>-1</v>
      </c>
      <c r="P2246">
        <v>1</v>
      </c>
      <c r="Q2246">
        <v>-1</v>
      </c>
      <c r="S2246" t="s">
        <v>2324</v>
      </c>
      <c r="T2246">
        <v>1220</v>
      </c>
      <c r="U2246">
        <v>-1</v>
      </c>
      <c r="W2246" s="1" t="s">
        <v>2325</v>
      </c>
      <c r="X2246" t="s">
        <v>2325</v>
      </c>
    </row>
    <row r="2247" spans="2:24" hidden="1" x14ac:dyDescent="0.25">
      <c r="B2247" t="s">
        <v>2319</v>
      </c>
      <c r="C2247" t="s">
        <v>2320</v>
      </c>
      <c r="D2247" t="s">
        <v>2320</v>
      </c>
      <c r="E2247">
        <v>-1</v>
      </c>
      <c r="F2247" t="s">
        <v>89</v>
      </c>
      <c r="G2247">
        <v>30</v>
      </c>
      <c r="H2247">
        <v>0</v>
      </c>
      <c r="I2247" t="s">
        <v>28</v>
      </c>
      <c r="J2247" t="s">
        <v>27</v>
      </c>
      <c r="K2247">
        <v>1</v>
      </c>
      <c r="L2247">
        <v>-1</v>
      </c>
      <c r="M2247">
        <v>-1</v>
      </c>
      <c r="N2247">
        <v>-1</v>
      </c>
      <c r="O2247">
        <v>-1</v>
      </c>
      <c r="P2247">
        <v>1</v>
      </c>
      <c r="Q2247">
        <v>-1</v>
      </c>
      <c r="R2247" t="s">
        <v>27</v>
      </c>
      <c r="S2247" t="s">
        <v>2321</v>
      </c>
      <c r="T2247">
        <v>1221</v>
      </c>
      <c r="U2247">
        <v>-1</v>
      </c>
      <c r="W2247" s="1" t="s">
        <v>2322</v>
      </c>
      <c r="X2247" t="s">
        <v>2322</v>
      </c>
    </row>
    <row r="2248" spans="2:24" hidden="1" x14ac:dyDescent="0.25">
      <c r="B2248" t="s">
        <v>2319</v>
      </c>
      <c r="C2248" t="s">
        <v>267</v>
      </c>
      <c r="D2248" t="s">
        <v>267</v>
      </c>
      <c r="E2248">
        <v>-1</v>
      </c>
      <c r="F2248" t="s">
        <v>82</v>
      </c>
      <c r="G2248">
        <v>4</v>
      </c>
      <c r="H2248">
        <v>0</v>
      </c>
      <c r="I2248" t="s">
        <v>28</v>
      </c>
      <c r="J2248" t="s">
        <v>28</v>
      </c>
      <c r="K2248">
        <v>8</v>
      </c>
      <c r="L2248">
        <v>-1</v>
      </c>
      <c r="M2248">
        <v>-1</v>
      </c>
      <c r="N2248">
        <v>-1</v>
      </c>
      <c r="O2248">
        <v>-1</v>
      </c>
      <c r="P2248">
        <v>1</v>
      </c>
      <c r="Q2248">
        <v>-1</v>
      </c>
      <c r="S2248" t="s">
        <v>2330</v>
      </c>
      <c r="T2248">
        <v>1222</v>
      </c>
      <c r="U2248">
        <v>-1</v>
      </c>
      <c r="W2248" s="1" t="s">
        <v>269</v>
      </c>
      <c r="X2248" t="s">
        <v>269</v>
      </c>
    </row>
    <row r="2249" spans="2:24" hidden="1" x14ac:dyDescent="0.25">
      <c r="B2249" t="s">
        <v>5016</v>
      </c>
      <c r="C2249" t="s">
        <v>5030</v>
      </c>
      <c r="D2249" t="s">
        <v>5030</v>
      </c>
      <c r="E2249">
        <v>-1</v>
      </c>
      <c r="F2249" t="s">
        <v>89</v>
      </c>
      <c r="G2249">
        <v>64</v>
      </c>
      <c r="H2249">
        <v>0</v>
      </c>
      <c r="I2249" t="s">
        <v>27</v>
      </c>
      <c r="J2249" t="s">
        <v>28</v>
      </c>
      <c r="K2249">
        <v>6</v>
      </c>
      <c r="L2249">
        <v>-1</v>
      </c>
      <c r="M2249">
        <v>-1</v>
      </c>
      <c r="N2249">
        <v>-1</v>
      </c>
      <c r="O2249">
        <v>-1</v>
      </c>
      <c r="P2249">
        <v>1</v>
      </c>
      <c r="Q2249">
        <v>-1</v>
      </c>
      <c r="R2249" t="s">
        <v>28</v>
      </c>
      <c r="S2249" t="s">
        <v>5031</v>
      </c>
      <c r="T2249">
        <v>420</v>
      </c>
      <c r="U2249">
        <v>-1</v>
      </c>
      <c r="V2249">
        <v>-1</v>
      </c>
      <c r="W2249" s="1" t="s">
        <v>5032</v>
      </c>
      <c r="X2249" t="s">
        <v>5032</v>
      </c>
    </row>
    <row r="2250" spans="2:24" hidden="1" x14ac:dyDescent="0.25">
      <c r="B2250" t="s">
        <v>5016</v>
      </c>
      <c r="C2250" t="s">
        <v>237</v>
      </c>
      <c r="D2250" t="s">
        <v>237</v>
      </c>
      <c r="E2250">
        <v>-1</v>
      </c>
      <c r="F2250" t="s">
        <v>2257</v>
      </c>
      <c r="G2250">
        <v>8</v>
      </c>
      <c r="H2250">
        <v>0</v>
      </c>
      <c r="I2250" t="s">
        <v>27</v>
      </c>
      <c r="J2250" t="s">
        <v>28</v>
      </c>
      <c r="K2250">
        <v>7</v>
      </c>
      <c r="L2250">
        <v>-1</v>
      </c>
      <c r="M2250">
        <v>-1</v>
      </c>
      <c r="N2250">
        <v>-1</v>
      </c>
      <c r="O2250">
        <v>-1</v>
      </c>
      <c r="P2250">
        <v>1</v>
      </c>
      <c r="Q2250" t="s">
        <v>231</v>
      </c>
      <c r="R2250" t="s">
        <v>28</v>
      </c>
      <c r="S2250" t="s">
        <v>5033</v>
      </c>
      <c r="T2250">
        <v>422</v>
      </c>
      <c r="U2250">
        <v>-1</v>
      </c>
      <c r="V2250">
        <v>-1</v>
      </c>
      <c r="W2250" s="1" t="s">
        <v>5034</v>
      </c>
      <c r="X2250" t="s">
        <v>5034</v>
      </c>
    </row>
    <row r="2251" spans="2:24" hidden="1" x14ac:dyDescent="0.25">
      <c r="B2251" t="s">
        <v>5016</v>
      </c>
      <c r="C2251" t="s">
        <v>247</v>
      </c>
      <c r="D2251" t="s">
        <v>247</v>
      </c>
      <c r="E2251" t="s">
        <v>25</v>
      </c>
      <c r="F2251" t="s">
        <v>89</v>
      </c>
      <c r="G2251">
        <v>2000</v>
      </c>
      <c r="H2251">
        <v>0</v>
      </c>
      <c r="I2251" t="s">
        <v>27</v>
      </c>
      <c r="J2251" t="s">
        <v>28</v>
      </c>
      <c r="K2251">
        <v>9</v>
      </c>
      <c r="L2251">
        <v>-1</v>
      </c>
      <c r="M2251">
        <v>-1</v>
      </c>
      <c r="N2251">
        <v>-1</v>
      </c>
      <c r="O2251">
        <v>-1</v>
      </c>
      <c r="P2251">
        <v>1</v>
      </c>
      <c r="Q2251" t="s">
        <v>30</v>
      </c>
      <c r="R2251" t="s">
        <v>28</v>
      </c>
      <c r="S2251" t="s">
        <v>5037</v>
      </c>
      <c r="T2251">
        <v>426</v>
      </c>
      <c r="U2251">
        <v>-1</v>
      </c>
      <c r="V2251">
        <v>-1</v>
      </c>
      <c r="W2251" s="1" t="s">
        <v>5038</v>
      </c>
      <c r="X2251" t="s">
        <v>5039</v>
      </c>
    </row>
    <row r="2252" spans="2:24" hidden="1" x14ac:dyDescent="0.25">
      <c r="B2252" t="s">
        <v>5016</v>
      </c>
      <c r="C2252" t="s">
        <v>4999</v>
      </c>
      <c r="D2252" t="s">
        <v>4999</v>
      </c>
      <c r="E2252">
        <v>-1</v>
      </c>
      <c r="F2252" t="s">
        <v>2252</v>
      </c>
      <c r="G2252">
        <v>10</v>
      </c>
      <c r="H2252">
        <v>0</v>
      </c>
      <c r="I2252" t="s">
        <v>27</v>
      </c>
      <c r="J2252" t="s">
        <v>28</v>
      </c>
      <c r="K2252">
        <v>5</v>
      </c>
      <c r="L2252">
        <v>-1</v>
      </c>
      <c r="M2252">
        <v>-1</v>
      </c>
      <c r="N2252">
        <v>-1</v>
      </c>
      <c r="O2252">
        <v>-1</v>
      </c>
      <c r="P2252">
        <v>1</v>
      </c>
      <c r="Q2252">
        <v>-1</v>
      </c>
      <c r="R2252" t="s">
        <v>28</v>
      </c>
      <c r="S2252" t="s">
        <v>5029</v>
      </c>
      <c r="T2252">
        <v>440</v>
      </c>
      <c r="U2252">
        <v>-1</v>
      </c>
      <c r="V2252">
        <v>-1</v>
      </c>
      <c r="W2252" s="1" t="s">
        <v>5001</v>
      </c>
      <c r="X2252" t="s">
        <v>5001</v>
      </c>
    </row>
    <row r="2253" spans="2:24" hidden="1" x14ac:dyDescent="0.25">
      <c r="B2253" t="s">
        <v>5016</v>
      </c>
      <c r="C2253" t="s">
        <v>5017</v>
      </c>
      <c r="D2253" t="s">
        <v>5017</v>
      </c>
      <c r="E2253">
        <v>-1</v>
      </c>
      <c r="F2253" t="s">
        <v>2252</v>
      </c>
      <c r="G2253">
        <v>10</v>
      </c>
      <c r="H2253">
        <v>0</v>
      </c>
      <c r="I2253" t="s">
        <v>28</v>
      </c>
      <c r="J2253" t="s">
        <v>27</v>
      </c>
      <c r="K2253">
        <v>1</v>
      </c>
      <c r="L2253">
        <v>-1</v>
      </c>
      <c r="M2253">
        <v>-1</v>
      </c>
      <c r="N2253">
        <v>-1</v>
      </c>
      <c r="O2253">
        <v>-1</v>
      </c>
      <c r="P2253">
        <v>1</v>
      </c>
      <c r="Q2253">
        <v>-1</v>
      </c>
      <c r="R2253" t="s">
        <v>27</v>
      </c>
      <c r="S2253" t="s">
        <v>5018</v>
      </c>
      <c r="T2253">
        <v>441</v>
      </c>
      <c r="U2253">
        <v>-1</v>
      </c>
      <c r="V2253">
        <v>-1</v>
      </c>
      <c r="W2253" s="1" t="s">
        <v>5019</v>
      </c>
      <c r="X2253" t="s">
        <v>5019</v>
      </c>
    </row>
    <row r="2254" spans="2:24" hidden="1" x14ac:dyDescent="0.25">
      <c r="B2254" t="s">
        <v>5016</v>
      </c>
      <c r="C2254" t="s">
        <v>5020</v>
      </c>
      <c r="D2254" t="s">
        <v>5020</v>
      </c>
      <c r="E2254">
        <v>-1</v>
      </c>
      <c r="F2254" t="s">
        <v>89</v>
      </c>
      <c r="G2254">
        <v>255</v>
      </c>
      <c r="H2254">
        <v>0</v>
      </c>
      <c r="I2254" t="s">
        <v>27</v>
      </c>
      <c r="J2254" t="s">
        <v>28</v>
      </c>
      <c r="K2254">
        <v>2</v>
      </c>
      <c r="L2254">
        <v>-1</v>
      </c>
      <c r="M2254">
        <v>-1</v>
      </c>
      <c r="N2254">
        <v>-1</v>
      </c>
      <c r="O2254">
        <v>-1</v>
      </c>
      <c r="P2254">
        <v>1</v>
      </c>
      <c r="Q2254">
        <v>-1</v>
      </c>
      <c r="R2254" t="s">
        <v>28</v>
      </c>
      <c r="S2254" t="s">
        <v>5021</v>
      </c>
      <c r="T2254">
        <v>451</v>
      </c>
      <c r="U2254">
        <v>-1</v>
      </c>
      <c r="V2254">
        <v>-1</v>
      </c>
      <c r="W2254" s="1" t="s">
        <v>5022</v>
      </c>
      <c r="X2254" t="s">
        <v>5022</v>
      </c>
    </row>
    <row r="2255" spans="2:24" hidden="1" x14ac:dyDescent="0.25">
      <c r="B2255" t="s">
        <v>5016</v>
      </c>
      <c r="C2255" t="s">
        <v>5023</v>
      </c>
      <c r="D2255" t="s">
        <v>5023</v>
      </c>
      <c r="E2255">
        <v>-1</v>
      </c>
      <c r="F2255" t="s">
        <v>2252</v>
      </c>
      <c r="G2255">
        <v>10</v>
      </c>
      <c r="H2255">
        <v>0</v>
      </c>
      <c r="I2255" t="s">
        <v>27</v>
      </c>
      <c r="J2255" t="s">
        <v>28</v>
      </c>
      <c r="K2255">
        <v>3</v>
      </c>
      <c r="L2255">
        <v>-1</v>
      </c>
      <c r="M2255">
        <v>-1</v>
      </c>
      <c r="N2255">
        <v>-1</v>
      </c>
      <c r="O2255">
        <v>-1</v>
      </c>
      <c r="P2255">
        <v>1</v>
      </c>
      <c r="Q2255">
        <v>-1</v>
      </c>
      <c r="R2255" t="s">
        <v>28</v>
      </c>
      <c r="S2255" t="s">
        <v>5024</v>
      </c>
      <c r="T2255">
        <v>481</v>
      </c>
      <c r="U2255">
        <v>-1</v>
      </c>
      <c r="V2255">
        <v>-1</v>
      </c>
      <c r="W2255" s="1" t="s">
        <v>5025</v>
      </c>
      <c r="X2255" t="s">
        <v>5025</v>
      </c>
    </row>
    <row r="2256" spans="2:24" hidden="1" x14ac:dyDescent="0.25">
      <c r="B2256" t="s">
        <v>5016</v>
      </c>
      <c r="C2256" t="s">
        <v>5026</v>
      </c>
      <c r="D2256" t="s">
        <v>5026</v>
      </c>
      <c r="E2256">
        <v>-1</v>
      </c>
      <c r="F2256" t="s">
        <v>89</v>
      </c>
      <c r="G2256">
        <v>255</v>
      </c>
      <c r="H2256">
        <v>0</v>
      </c>
      <c r="I2256" t="s">
        <v>27</v>
      </c>
      <c r="J2256" t="s">
        <v>28</v>
      </c>
      <c r="K2256">
        <v>4</v>
      </c>
      <c r="L2256">
        <v>-1</v>
      </c>
      <c r="M2256">
        <v>-1</v>
      </c>
      <c r="N2256">
        <v>-1</v>
      </c>
      <c r="O2256">
        <v>-1</v>
      </c>
      <c r="P2256">
        <v>1</v>
      </c>
      <c r="Q2256">
        <v>-1</v>
      </c>
      <c r="R2256" t="s">
        <v>28</v>
      </c>
      <c r="S2256" t="s">
        <v>5027</v>
      </c>
      <c r="T2256">
        <v>503</v>
      </c>
      <c r="U2256">
        <v>-1</v>
      </c>
      <c r="V2256">
        <v>-1</v>
      </c>
      <c r="W2256" s="1" t="s">
        <v>5028</v>
      </c>
      <c r="X2256" t="s">
        <v>5028</v>
      </c>
    </row>
    <row r="2257" spans="2:24" hidden="1" x14ac:dyDescent="0.25">
      <c r="B2257" t="s">
        <v>5016</v>
      </c>
      <c r="C2257" t="s">
        <v>240</v>
      </c>
      <c r="D2257" t="s">
        <v>240</v>
      </c>
      <c r="E2257">
        <v>-1</v>
      </c>
      <c r="F2257" t="s">
        <v>89</v>
      </c>
      <c r="G2257">
        <v>4</v>
      </c>
      <c r="H2257">
        <v>0</v>
      </c>
      <c r="I2257" t="s">
        <v>27</v>
      </c>
      <c r="J2257" t="s">
        <v>28</v>
      </c>
      <c r="K2257">
        <v>8</v>
      </c>
      <c r="L2257">
        <v>-1</v>
      </c>
      <c r="M2257">
        <v>-1</v>
      </c>
      <c r="N2257">
        <v>-1</v>
      </c>
      <c r="O2257">
        <v>-1</v>
      </c>
      <c r="P2257">
        <v>1</v>
      </c>
      <c r="Q2257" t="s">
        <v>98</v>
      </c>
      <c r="R2257" t="s">
        <v>28</v>
      </c>
      <c r="S2257" t="s">
        <v>5035</v>
      </c>
      <c r="T2257">
        <v>523</v>
      </c>
      <c r="U2257">
        <v>-1</v>
      </c>
      <c r="V2257">
        <v>-1</v>
      </c>
      <c r="W2257" s="1" t="s">
        <v>5036</v>
      </c>
      <c r="X2257" t="s">
        <v>5036</v>
      </c>
    </row>
    <row r="2258" spans="2:24" hidden="1" x14ac:dyDescent="0.25">
      <c r="B2258" t="s">
        <v>4998</v>
      </c>
      <c r="C2258" t="s">
        <v>5002</v>
      </c>
      <c r="D2258" t="s">
        <v>5002</v>
      </c>
      <c r="E2258">
        <v>-1</v>
      </c>
      <c r="F2258" t="s">
        <v>2252</v>
      </c>
      <c r="G2258">
        <v>10</v>
      </c>
      <c r="H2258">
        <v>0</v>
      </c>
      <c r="I2258" t="s">
        <v>28</v>
      </c>
      <c r="J2258" t="s">
        <v>27</v>
      </c>
      <c r="K2258">
        <v>2</v>
      </c>
      <c r="L2258">
        <v>-1</v>
      </c>
      <c r="M2258">
        <v>-1</v>
      </c>
      <c r="N2258">
        <v>-1</v>
      </c>
      <c r="O2258">
        <v>-1</v>
      </c>
      <c r="P2258">
        <v>1</v>
      </c>
      <c r="Q2258">
        <v>-1</v>
      </c>
      <c r="R2258" t="s">
        <v>28</v>
      </c>
      <c r="S2258" t="s">
        <v>5003</v>
      </c>
      <c r="T2258">
        <v>533</v>
      </c>
      <c r="U2258">
        <v>-1</v>
      </c>
      <c r="V2258">
        <v>-1</v>
      </c>
      <c r="W2258" s="1" t="s">
        <v>5004</v>
      </c>
      <c r="X2258" t="s">
        <v>5004</v>
      </c>
    </row>
    <row r="2259" spans="2:24" hidden="1" x14ac:dyDescent="0.25">
      <c r="B2259" t="s">
        <v>4998</v>
      </c>
      <c r="C2259" t="s">
        <v>5005</v>
      </c>
      <c r="D2259" t="s">
        <v>5005</v>
      </c>
      <c r="E2259">
        <v>-1</v>
      </c>
      <c r="F2259" t="s">
        <v>89</v>
      </c>
      <c r="G2259">
        <v>64</v>
      </c>
      <c r="H2259">
        <v>0</v>
      </c>
      <c r="I2259" t="s">
        <v>27</v>
      </c>
      <c r="J2259" t="s">
        <v>28</v>
      </c>
      <c r="K2259">
        <v>3</v>
      </c>
      <c r="L2259">
        <v>-1</v>
      </c>
      <c r="M2259">
        <v>-1</v>
      </c>
      <c r="N2259">
        <v>-1</v>
      </c>
      <c r="O2259">
        <v>-1</v>
      </c>
      <c r="P2259">
        <v>1</v>
      </c>
      <c r="Q2259">
        <v>-1</v>
      </c>
      <c r="R2259" t="s">
        <v>28</v>
      </c>
      <c r="S2259" t="s">
        <v>5006</v>
      </c>
      <c r="T2259">
        <v>536</v>
      </c>
      <c r="U2259">
        <v>-1</v>
      </c>
      <c r="V2259">
        <v>-1</v>
      </c>
      <c r="W2259" s="1" t="s">
        <v>5007</v>
      </c>
      <c r="X2259" t="s">
        <v>5007</v>
      </c>
    </row>
    <row r="2260" spans="2:24" hidden="1" x14ac:dyDescent="0.25">
      <c r="B2260" t="s">
        <v>4998</v>
      </c>
      <c r="C2260" t="s">
        <v>4999</v>
      </c>
      <c r="D2260" t="s">
        <v>4999</v>
      </c>
      <c r="E2260">
        <v>-1</v>
      </c>
      <c r="F2260" t="s">
        <v>2252</v>
      </c>
      <c r="G2260">
        <v>10</v>
      </c>
      <c r="H2260">
        <v>0</v>
      </c>
      <c r="I2260" t="s">
        <v>28</v>
      </c>
      <c r="J2260" t="s">
        <v>27</v>
      </c>
      <c r="K2260">
        <v>1</v>
      </c>
      <c r="L2260">
        <v>-1</v>
      </c>
      <c r="M2260">
        <v>-1</v>
      </c>
      <c r="N2260">
        <v>-1</v>
      </c>
      <c r="O2260">
        <v>-1</v>
      </c>
      <c r="P2260">
        <v>1</v>
      </c>
      <c r="Q2260">
        <v>-1</v>
      </c>
      <c r="R2260" t="s">
        <v>27</v>
      </c>
      <c r="S2260" t="s">
        <v>5000</v>
      </c>
      <c r="T2260">
        <v>542</v>
      </c>
      <c r="U2260">
        <v>-1</v>
      </c>
      <c r="V2260">
        <v>-1</v>
      </c>
      <c r="W2260" s="1" t="s">
        <v>5001</v>
      </c>
      <c r="X2260" t="s">
        <v>5001</v>
      </c>
    </row>
    <row r="2261" spans="2:24" hidden="1" x14ac:dyDescent="0.25">
      <c r="B2261" t="s">
        <v>5040</v>
      </c>
      <c r="C2261" t="s">
        <v>5041</v>
      </c>
      <c r="D2261" t="s">
        <v>5041</v>
      </c>
      <c r="E2261">
        <v>-1</v>
      </c>
      <c r="F2261" t="s">
        <v>89</v>
      </c>
      <c r="G2261">
        <v>8</v>
      </c>
      <c r="H2261">
        <v>0</v>
      </c>
      <c r="I2261" t="s">
        <v>28</v>
      </c>
      <c r="J2261" t="s">
        <v>27</v>
      </c>
      <c r="K2261">
        <v>1</v>
      </c>
      <c r="L2261">
        <v>-1</v>
      </c>
      <c r="M2261">
        <v>-1</v>
      </c>
      <c r="N2261">
        <v>-1</v>
      </c>
      <c r="O2261">
        <v>-1</v>
      </c>
      <c r="P2261">
        <v>1</v>
      </c>
      <c r="Q2261">
        <v>-1</v>
      </c>
      <c r="R2261" t="s">
        <v>27</v>
      </c>
      <c r="S2261" t="s">
        <v>5042</v>
      </c>
      <c r="T2261">
        <v>565</v>
      </c>
      <c r="U2261">
        <v>-1</v>
      </c>
      <c r="V2261">
        <v>-1</v>
      </c>
      <c r="W2261" s="1" t="s">
        <v>5043</v>
      </c>
      <c r="X2261" t="s">
        <v>5043</v>
      </c>
    </row>
    <row r="2262" spans="2:24" hidden="1" x14ac:dyDescent="0.25">
      <c r="B2262" t="s">
        <v>5040</v>
      </c>
      <c r="C2262" t="s">
        <v>5002</v>
      </c>
      <c r="D2262" t="s">
        <v>5002</v>
      </c>
      <c r="E2262">
        <v>-1</v>
      </c>
      <c r="F2262" t="s">
        <v>3936</v>
      </c>
      <c r="G2262">
        <v>10</v>
      </c>
      <c r="H2262">
        <v>0</v>
      </c>
      <c r="I2262" t="s">
        <v>28</v>
      </c>
      <c r="J2262" t="s">
        <v>27</v>
      </c>
      <c r="K2262">
        <v>4</v>
      </c>
      <c r="L2262">
        <v>-1</v>
      </c>
      <c r="M2262">
        <v>-1</v>
      </c>
      <c r="N2262">
        <v>-1</v>
      </c>
      <c r="O2262">
        <v>-1</v>
      </c>
      <c r="P2262">
        <v>1</v>
      </c>
      <c r="Q2262">
        <v>-1</v>
      </c>
      <c r="R2262" t="s">
        <v>27</v>
      </c>
      <c r="S2262" t="s">
        <v>5048</v>
      </c>
      <c r="T2262">
        <v>584</v>
      </c>
      <c r="U2262">
        <v>-1</v>
      </c>
      <c r="V2262">
        <v>-1</v>
      </c>
      <c r="W2262" s="1" t="s">
        <v>5049</v>
      </c>
      <c r="X2262" t="s">
        <v>5049</v>
      </c>
    </row>
    <row r="2263" spans="2:24" hidden="1" x14ac:dyDescent="0.25">
      <c r="B2263" t="s">
        <v>5040</v>
      </c>
      <c r="C2263" t="s">
        <v>5057</v>
      </c>
      <c r="D2263" t="s">
        <v>5057</v>
      </c>
      <c r="E2263">
        <v>-1</v>
      </c>
      <c r="F2263" t="s">
        <v>89</v>
      </c>
      <c r="G2263">
        <v>512</v>
      </c>
      <c r="H2263">
        <v>0</v>
      </c>
      <c r="I2263" t="s">
        <v>27</v>
      </c>
      <c r="J2263" t="s">
        <v>28</v>
      </c>
      <c r="K2263">
        <v>7</v>
      </c>
      <c r="L2263">
        <v>-1</v>
      </c>
      <c r="M2263">
        <v>-1</v>
      </c>
      <c r="N2263">
        <v>-1</v>
      </c>
      <c r="O2263">
        <v>-1</v>
      </c>
      <c r="P2263">
        <v>1</v>
      </c>
      <c r="Q2263">
        <v>-1</v>
      </c>
      <c r="R2263" t="s">
        <v>28</v>
      </c>
      <c r="S2263" t="s">
        <v>5058</v>
      </c>
      <c r="T2263">
        <v>617</v>
      </c>
      <c r="U2263">
        <v>-1</v>
      </c>
      <c r="V2263">
        <v>-1</v>
      </c>
      <c r="W2263" s="1" t="s">
        <v>5059</v>
      </c>
      <c r="X2263" t="s">
        <v>5059</v>
      </c>
    </row>
    <row r="2264" spans="2:24" hidden="1" x14ac:dyDescent="0.25">
      <c r="B2264" t="s">
        <v>5040</v>
      </c>
      <c r="C2264" t="s">
        <v>5050</v>
      </c>
      <c r="D2264" t="s">
        <v>5051</v>
      </c>
      <c r="E2264">
        <v>-1</v>
      </c>
      <c r="F2264" t="s">
        <v>89</v>
      </c>
      <c r="G2264">
        <v>64</v>
      </c>
      <c r="H2264">
        <v>0</v>
      </c>
      <c r="I2264" t="s">
        <v>28</v>
      </c>
      <c r="J2264" t="s">
        <v>27</v>
      </c>
      <c r="K2264">
        <v>5</v>
      </c>
      <c r="L2264">
        <v>-1</v>
      </c>
      <c r="M2264">
        <v>-1</v>
      </c>
      <c r="N2264">
        <v>-1</v>
      </c>
      <c r="O2264">
        <v>-1</v>
      </c>
      <c r="P2264">
        <v>1</v>
      </c>
      <c r="Q2264">
        <v>-1</v>
      </c>
      <c r="R2264" t="s">
        <v>27</v>
      </c>
      <c r="S2264" t="s">
        <v>5052</v>
      </c>
      <c r="T2264">
        <v>657</v>
      </c>
      <c r="U2264">
        <v>-1</v>
      </c>
      <c r="V2264">
        <v>-1</v>
      </c>
      <c r="W2264" s="1" t="s">
        <v>5053</v>
      </c>
      <c r="X2264" t="s">
        <v>5053</v>
      </c>
    </row>
    <row r="2265" spans="2:24" hidden="1" x14ac:dyDescent="0.25">
      <c r="B2265" t="s">
        <v>5040</v>
      </c>
      <c r="C2265" t="s">
        <v>5054</v>
      </c>
      <c r="D2265" t="s">
        <v>5054</v>
      </c>
      <c r="E2265">
        <v>-1</v>
      </c>
      <c r="F2265" t="s">
        <v>3936</v>
      </c>
      <c r="G2265">
        <v>10</v>
      </c>
      <c r="H2265">
        <v>0</v>
      </c>
      <c r="I2265" t="s">
        <v>28</v>
      </c>
      <c r="J2265" t="s">
        <v>27</v>
      </c>
      <c r="K2265">
        <v>6</v>
      </c>
      <c r="L2265">
        <v>-1</v>
      </c>
      <c r="M2265">
        <v>-1</v>
      </c>
      <c r="N2265">
        <v>-1</v>
      </c>
      <c r="O2265">
        <v>-1</v>
      </c>
      <c r="P2265">
        <v>1</v>
      </c>
      <c r="Q2265">
        <v>-1</v>
      </c>
      <c r="R2265" t="s">
        <v>27</v>
      </c>
      <c r="S2265" t="s">
        <v>5055</v>
      </c>
      <c r="T2265">
        <v>665</v>
      </c>
      <c r="U2265">
        <v>-1</v>
      </c>
      <c r="V2265">
        <v>-1</v>
      </c>
      <c r="W2265" s="1" t="s">
        <v>5056</v>
      </c>
      <c r="X2265" t="s">
        <v>5056</v>
      </c>
    </row>
    <row r="2266" spans="2:24" hidden="1" x14ac:dyDescent="0.25">
      <c r="B2266" t="s">
        <v>5040</v>
      </c>
      <c r="C2266" t="s">
        <v>237</v>
      </c>
      <c r="D2266" t="s">
        <v>237</v>
      </c>
      <c r="E2266">
        <v>-1</v>
      </c>
      <c r="F2266" t="s">
        <v>2257</v>
      </c>
      <c r="G2266">
        <v>8</v>
      </c>
      <c r="H2266">
        <v>0</v>
      </c>
      <c r="I2266" t="s">
        <v>27</v>
      </c>
      <c r="J2266" t="s">
        <v>28</v>
      </c>
      <c r="K2266">
        <v>8</v>
      </c>
      <c r="L2266">
        <v>-1</v>
      </c>
      <c r="M2266">
        <v>-1</v>
      </c>
      <c r="N2266">
        <v>-1</v>
      </c>
      <c r="O2266">
        <v>-1</v>
      </c>
      <c r="P2266">
        <v>1</v>
      </c>
      <c r="Q2266" t="s">
        <v>231</v>
      </c>
      <c r="R2266" t="s">
        <v>28</v>
      </c>
      <c r="S2266" t="s">
        <v>5060</v>
      </c>
      <c r="T2266">
        <v>672</v>
      </c>
      <c r="U2266">
        <v>-1</v>
      </c>
      <c r="V2266">
        <v>-1</v>
      </c>
      <c r="W2266" s="1" t="s">
        <v>5034</v>
      </c>
      <c r="X2266" t="s">
        <v>5034</v>
      </c>
    </row>
    <row r="2267" spans="2:24" hidden="1" x14ac:dyDescent="0.25">
      <c r="B2267" t="s">
        <v>5040</v>
      </c>
      <c r="C2267" t="s">
        <v>4999</v>
      </c>
      <c r="D2267" t="s">
        <v>4999</v>
      </c>
      <c r="E2267">
        <v>-1</v>
      </c>
      <c r="F2267" t="s">
        <v>3936</v>
      </c>
      <c r="G2267">
        <v>10</v>
      </c>
      <c r="H2267">
        <v>0</v>
      </c>
      <c r="I2267" t="s">
        <v>28</v>
      </c>
      <c r="J2267" t="s">
        <v>27</v>
      </c>
      <c r="K2267">
        <v>3</v>
      </c>
      <c r="L2267">
        <v>-1</v>
      </c>
      <c r="M2267">
        <v>-1</v>
      </c>
      <c r="N2267">
        <v>-1</v>
      </c>
      <c r="O2267">
        <v>-1</v>
      </c>
      <c r="P2267">
        <v>1</v>
      </c>
      <c r="Q2267">
        <v>-1</v>
      </c>
      <c r="R2267" t="s">
        <v>27</v>
      </c>
      <c r="S2267" t="s">
        <v>5046</v>
      </c>
      <c r="T2267">
        <v>680</v>
      </c>
      <c r="U2267">
        <v>-1</v>
      </c>
      <c r="V2267">
        <v>-1</v>
      </c>
      <c r="W2267" s="1" t="s">
        <v>5047</v>
      </c>
      <c r="X2267" t="s">
        <v>5047</v>
      </c>
    </row>
    <row r="2268" spans="2:24" hidden="1" x14ac:dyDescent="0.25">
      <c r="B2268" t="s">
        <v>5040</v>
      </c>
      <c r="C2268" t="s">
        <v>5017</v>
      </c>
      <c r="D2268" t="s">
        <v>5017</v>
      </c>
      <c r="E2268">
        <v>-1</v>
      </c>
      <c r="F2268" t="s">
        <v>3936</v>
      </c>
      <c r="G2268">
        <v>10</v>
      </c>
      <c r="H2268">
        <v>0</v>
      </c>
      <c r="I2268" t="s">
        <v>28</v>
      </c>
      <c r="J2268" t="s">
        <v>27</v>
      </c>
      <c r="K2268">
        <v>2</v>
      </c>
      <c r="L2268">
        <v>-1</v>
      </c>
      <c r="M2268">
        <v>-1</v>
      </c>
      <c r="N2268">
        <v>-1</v>
      </c>
      <c r="O2268">
        <v>-1</v>
      </c>
      <c r="P2268">
        <v>1</v>
      </c>
      <c r="Q2268">
        <v>-1</v>
      </c>
      <c r="R2268" t="s">
        <v>27</v>
      </c>
      <c r="S2268" t="s">
        <v>5044</v>
      </c>
      <c r="T2268">
        <v>704</v>
      </c>
      <c r="U2268">
        <v>-1</v>
      </c>
      <c r="V2268">
        <v>-1</v>
      </c>
      <c r="W2268" s="1" t="s">
        <v>5045</v>
      </c>
      <c r="X2268" t="s">
        <v>5045</v>
      </c>
    </row>
    <row r="2269" spans="2:24" hidden="1" x14ac:dyDescent="0.25">
      <c r="B2269" t="s">
        <v>5040</v>
      </c>
      <c r="C2269" t="s">
        <v>240</v>
      </c>
      <c r="D2269" t="s">
        <v>240</v>
      </c>
      <c r="E2269">
        <v>-1</v>
      </c>
      <c r="F2269" t="s">
        <v>89</v>
      </c>
      <c r="G2269">
        <v>4</v>
      </c>
      <c r="H2269">
        <v>0</v>
      </c>
      <c r="I2269" t="s">
        <v>27</v>
      </c>
      <c r="J2269" t="s">
        <v>28</v>
      </c>
      <c r="K2269">
        <v>9</v>
      </c>
      <c r="L2269">
        <v>-1</v>
      </c>
      <c r="M2269">
        <v>-1</v>
      </c>
      <c r="N2269">
        <v>-1</v>
      </c>
      <c r="O2269">
        <v>-1</v>
      </c>
      <c r="P2269">
        <v>1</v>
      </c>
      <c r="Q2269" t="s">
        <v>98</v>
      </c>
      <c r="R2269" t="s">
        <v>28</v>
      </c>
      <c r="S2269" t="s">
        <v>5061</v>
      </c>
      <c r="T2269">
        <v>731</v>
      </c>
      <c r="U2269">
        <v>-1</v>
      </c>
      <c r="V2269">
        <v>-1</v>
      </c>
      <c r="W2269" s="1" t="s">
        <v>5036</v>
      </c>
      <c r="X2269" t="s">
        <v>5036</v>
      </c>
    </row>
    <row r="2270" spans="2:24" hidden="1" x14ac:dyDescent="0.25">
      <c r="B2270" t="s">
        <v>5008</v>
      </c>
      <c r="C2270" t="s">
        <v>4142</v>
      </c>
      <c r="D2270" t="s">
        <v>4142</v>
      </c>
      <c r="E2270">
        <v>-1</v>
      </c>
      <c r="F2270" t="s">
        <v>82</v>
      </c>
      <c r="G2270">
        <v>2</v>
      </c>
      <c r="H2270">
        <v>0</v>
      </c>
      <c r="I2270" t="s">
        <v>27</v>
      </c>
      <c r="J2270" t="s">
        <v>28</v>
      </c>
      <c r="K2270">
        <v>3</v>
      </c>
      <c r="L2270">
        <v>-1</v>
      </c>
      <c r="M2270">
        <v>-1</v>
      </c>
      <c r="N2270">
        <v>-1</v>
      </c>
      <c r="O2270">
        <v>-1</v>
      </c>
      <c r="P2270">
        <v>1</v>
      </c>
      <c r="Q2270">
        <v>-1</v>
      </c>
      <c r="R2270" t="s">
        <v>28</v>
      </c>
      <c r="S2270" t="s">
        <v>5014</v>
      </c>
      <c r="T2270">
        <v>1060</v>
      </c>
      <c r="U2270">
        <v>-1</v>
      </c>
      <c r="V2270">
        <v>-1</v>
      </c>
      <c r="W2270" s="1" t="s">
        <v>5015</v>
      </c>
      <c r="X2270" t="s">
        <v>5015</v>
      </c>
    </row>
    <row r="2271" spans="2:24" hidden="1" x14ac:dyDescent="0.25">
      <c r="B2271" t="s">
        <v>5008</v>
      </c>
      <c r="C2271" t="s">
        <v>4999</v>
      </c>
      <c r="D2271" t="s">
        <v>4999</v>
      </c>
      <c r="E2271">
        <v>-1</v>
      </c>
      <c r="F2271" t="s">
        <v>2252</v>
      </c>
      <c r="G2271">
        <v>10</v>
      </c>
      <c r="H2271">
        <v>0</v>
      </c>
      <c r="I2271" t="s">
        <v>28</v>
      </c>
      <c r="J2271" t="s">
        <v>27</v>
      </c>
      <c r="K2271">
        <v>1</v>
      </c>
      <c r="L2271">
        <v>-1</v>
      </c>
      <c r="M2271">
        <v>-1</v>
      </c>
      <c r="N2271">
        <v>-1</v>
      </c>
      <c r="O2271">
        <v>-1</v>
      </c>
      <c r="P2271">
        <v>1</v>
      </c>
      <c r="Q2271">
        <v>-1</v>
      </c>
      <c r="R2271" t="s">
        <v>27</v>
      </c>
      <c r="S2271" t="s">
        <v>5009</v>
      </c>
      <c r="T2271">
        <v>1061</v>
      </c>
      <c r="U2271">
        <v>-1</v>
      </c>
      <c r="V2271">
        <v>-1</v>
      </c>
      <c r="W2271" s="1" t="s">
        <v>5010</v>
      </c>
      <c r="X2271" t="s">
        <v>5010</v>
      </c>
    </row>
    <row r="2272" spans="2:24" hidden="1" x14ac:dyDescent="0.25">
      <c r="B2272" t="s">
        <v>5008</v>
      </c>
      <c r="C2272" t="s">
        <v>5011</v>
      </c>
      <c r="D2272" t="s">
        <v>5011</v>
      </c>
      <c r="E2272">
        <v>-1</v>
      </c>
      <c r="F2272" t="s">
        <v>89</v>
      </c>
      <c r="G2272">
        <v>64</v>
      </c>
      <c r="H2272">
        <v>0</v>
      </c>
      <c r="I2272" t="s">
        <v>27</v>
      </c>
      <c r="J2272" t="s">
        <v>28</v>
      </c>
      <c r="K2272">
        <v>2</v>
      </c>
      <c r="L2272">
        <v>-1</v>
      </c>
      <c r="M2272">
        <v>-1</v>
      </c>
      <c r="N2272">
        <v>-1</v>
      </c>
      <c r="O2272">
        <v>-1</v>
      </c>
      <c r="P2272">
        <v>1</v>
      </c>
      <c r="Q2272">
        <v>-1</v>
      </c>
      <c r="R2272" t="s">
        <v>28</v>
      </c>
      <c r="S2272" t="s">
        <v>5012</v>
      </c>
      <c r="T2272">
        <v>1062</v>
      </c>
      <c r="U2272">
        <v>-1</v>
      </c>
      <c r="V2272">
        <v>-1</v>
      </c>
      <c r="W2272" s="1" t="s">
        <v>5013</v>
      </c>
      <c r="X2272" t="s">
        <v>5013</v>
      </c>
    </row>
    <row r="2273" spans="1:24" hidden="1" x14ac:dyDescent="0.25">
      <c r="B2273" t="s">
        <v>4838</v>
      </c>
      <c r="C2273" t="s">
        <v>230</v>
      </c>
      <c r="D2273" t="s">
        <v>230</v>
      </c>
      <c r="E2273">
        <v>-1</v>
      </c>
      <c r="F2273" t="s">
        <v>120</v>
      </c>
      <c r="G2273">
        <v>26</v>
      </c>
      <c r="H2273">
        <v>6</v>
      </c>
      <c r="I2273" t="s">
        <v>27</v>
      </c>
      <c r="J2273" t="s">
        <v>28</v>
      </c>
      <c r="K2273">
        <v>5</v>
      </c>
      <c r="L2273">
        <v>-1</v>
      </c>
      <c r="M2273">
        <v>-1</v>
      </c>
      <c r="N2273">
        <v>-1</v>
      </c>
      <c r="O2273">
        <v>-1</v>
      </c>
      <c r="P2273">
        <v>1</v>
      </c>
      <c r="Q2273" t="s">
        <v>231</v>
      </c>
      <c r="S2273" t="s">
        <v>4849</v>
      </c>
      <c r="T2273">
        <v>1317</v>
      </c>
      <c r="U2273">
        <v>-1</v>
      </c>
      <c r="V2273">
        <v>-1</v>
      </c>
      <c r="W2273" s="1" t="s">
        <v>233</v>
      </c>
      <c r="X2273" t="s">
        <v>233</v>
      </c>
    </row>
    <row r="2274" spans="1:24" hidden="1" x14ac:dyDescent="0.25">
      <c r="B2274" t="s">
        <v>4838</v>
      </c>
      <c r="C2274" t="s">
        <v>234</v>
      </c>
      <c r="D2274" t="s">
        <v>234</v>
      </c>
      <c r="E2274">
        <v>-1</v>
      </c>
      <c r="F2274" t="s">
        <v>89</v>
      </c>
      <c r="G2274">
        <v>4</v>
      </c>
      <c r="H2274">
        <v>0</v>
      </c>
      <c r="I2274" t="s">
        <v>27</v>
      </c>
      <c r="J2274" t="s">
        <v>28</v>
      </c>
      <c r="K2274">
        <v>6</v>
      </c>
      <c r="L2274">
        <v>-1</v>
      </c>
      <c r="M2274">
        <v>-1</v>
      </c>
      <c r="N2274">
        <v>-1</v>
      </c>
      <c r="O2274">
        <v>-1</v>
      </c>
      <c r="P2274">
        <v>1</v>
      </c>
      <c r="Q2274" t="s">
        <v>98</v>
      </c>
      <c r="S2274" t="s">
        <v>4850</v>
      </c>
      <c r="T2274">
        <v>1318</v>
      </c>
      <c r="U2274">
        <v>-1</v>
      </c>
      <c r="V2274">
        <v>-1</v>
      </c>
      <c r="W2274" s="1" t="s">
        <v>236</v>
      </c>
      <c r="X2274" t="s">
        <v>236</v>
      </c>
    </row>
    <row r="2275" spans="1:24" hidden="1" x14ac:dyDescent="0.25">
      <c r="B2275" t="s">
        <v>4838</v>
      </c>
      <c r="C2275" t="s">
        <v>4846</v>
      </c>
      <c r="D2275" t="s">
        <v>4846</v>
      </c>
      <c r="E2275">
        <v>-1</v>
      </c>
      <c r="F2275" t="s">
        <v>26</v>
      </c>
      <c r="G2275">
        <v>1</v>
      </c>
      <c r="H2275">
        <v>0</v>
      </c>
      <c r="I2275" t="s">
        <v>27</v>
      </c>
      <c r="J2275" t="s">
        <v>28</v>
      </c>
      <c r="K2275">
        <v>4</v>
      </c>
      <c r="L2275">
        <v>-1</v>
      </c>
      <c r="M2275">
        <v>-1</v>
      </c>
      <c r="N2275">
        <v>-1</v>
      </c>
      <c r="O2275">
        <v>-1</v>
      </c>
      <c r="P2275">
        <v>1</v>
      </c>
      <c r="Q2275">
        <v>-1</v>
      </c>
      <c r="S2275" t="s">
        <v>4847</v>
      </c>
      <c r="T2275">
        <v>1316</v>
      </c>
      <c r="U2275">
        <v>-1</v>
      </c>
      <c r="V2275">
        <v>-1</v>
      </c>
      <c r="W2275" s="1" t="s">
        <v>4848</v>
      </c>
      <c r="X2275" t="s">
        <v>4848</v>
      </c>
    </row>
    <row r="2276" spans="1:24" ht="30" hidden="1" x14ac:dyDescent="0.25">
      <c r="B2276" t="s">
        <v>4838</v>
      </c>
      <c r="C2276" t="s">
        <v>4843</v>
      </c>
      <c r="D2276" t="s">
        <v>4843</v>
      </c>
      <c r="E2276">
        <v>-1</v>
      </c>
      <c r="F2276" t="s">
        <v>89</v>
      </c>
      <c r="G2276">
        <v>2000</v>
      </c>
      <c r="H2276">
        <v>0</v>
      </c>
      <c r="I2276" t="s">
        <v>27</v>
      </c>
      <c r="J2276" t="s">
        <v>28</v>
      </c>
      <c r="K2276">
        <v>3</v>
      </c>
      <c r="L2276">
        <v>-1</v>
      </c>
      <c r="M2276">
        <v>-1</v>
      </c>
      <c r="N2276">
        <v>-1</v>
      </c>
      <c r="O2276">
        <v>-1</v>
      </c>
      <c r="P2276">
        <v>1</v>
      </c>
      <c r="Q2276">
        <v>-1</v>
      </c>
      <c r="S2276" t="s">
        <v>4844</v>
      </c>
      <c r="T2276">
        <v>1315</v>
      </c>
      <c r="U2276">
        <v>-1</v>
      </c>
      <c r="V2276">
        <v>-1</v>
      </c>
      <c r="W2276" s="1" t="s">
        <v>4845</v>
      </c>
      <c r="X2276" t="s">
        <v>4845</v>
      </c>
    </row>
    <row r="2277" spans="1:24" hidden="1" x14ac:dyDescent="0.25">
      <c r="B2277" t="s">
        <v>4838</v>
      </c>
      <c r="C2277" t="s">
        <v>237</v>
      </c>
      <c r="D2277" t="s">
        <v>237</v>
      </c>
      <c r="E2277">
        <v>-1</v>
      </c>
      <c r="F2277" t="s">
        <v>120</v>
      </c>
      <c r="G2277">
        <v>26</v>
      </c>
      <c r="H2277">
        <v>6</v>
      </c>
      <c r="I2277" t="s">
        <v>27</v>
      </c>
      <c r="J2277" t="s">
        <v>28</v>
      </c>
      <c r="K2277">
        <v>7</v>
      </c>
      <c r="L2277">
        <v>-1</v>
      </c>
      <c r="M2277">
        <v>-1</v>
      </c>
      <c r="N2277">
        <v>-1</v>
      </c>
      <c r="O2277">
        <v>-1</v>
      </c>
      <c r="P2277">
        <v>1</v>
      </c>
      <c r="Q2277" t="s">
        <v>231</v>
      </c>
      <c r="S2277" t="s">
        <v>4851</v>
      </c>
      <c r="T2277">
        <v>1319</v>
      </c>
      <c r="U2277">
        <v>-1</v>
      </c>
      <c r="V2277">
        <v>-1</v>
      </c>
      <c r="W2277" s="1" t="s">
        <v>239</v>
      </c>
      <c r="X2277" t="s">
        <v>239</v>
      </c>
    </row>
    <row r="2278" spans="1:24" hidden="1" x14ac:dyDescent="0.25">
      <c r="B2278" t="s">
        <v>4838</v>
      </c>
      <c r="C2278" t="s">
        <v>4213</v>
      </c>
      <c r="D2278" t="s">
        <v>4213</v>
      </c>
      <c r="E2278">
        <v>-1</v>
      </c>
      <c r="F2278" t="s">
        <v>89</v>
      </c>
      <c r="G2278">
        <v>4</v>
      </c>
      <c r="H2278">
        <v>0</v>
      </c>
      <c r="I2278" t="s">
        <v>27</v>
      </c>
      <c r="J2278" t="s">
        <v>28</v>
      </c>
      <c r="K2278">
        <v>8</v>
      </c>
      <c r="L2278">
        <v>-1</v>
      </c>
      <c r="M2278">
        <v>-1</v>
      </c>
      <c r="N2278">
        <v>-1</v>
      </c>
      <c r="O2278">
        <v>-1</v>
      </c>
      <c r="P2278">
        <v>1</v>
      </c>
      <c r="Q2278" t="s">
        <v>98</v>
      </c>
      <c r="S2278" t="s">
        <v>4852</v>
      </c>
      <c r="T2278">
        <v>1320</v>
      </c>
      <c r="U2278">
        <v>-1</v>
      </c>
      <c r="V2278">
        <v>-1</v>
      </c>
      <c r="W2278" s="1" t="s">
        <v>242</v>
      </c>
      <c r="X2278" t="s">
        <v>242</v>
      </c>
    </row>
    <row r="2279" spans="1:24" hidden="1" x14ac:dyDescent="0.25">
      <c r="B2279" t="s">
        <v>4838</v>
      </c>
      <c r="C2279" t="s">
        <v>240</v>
      </c>
      <c r="D2279" t="s">
        <v>240</v>
      </c>
      <c r="E2279">
        <v>-1</v>
      </c>
      <c r="F2279" t="s">
        <v>89</v>
      </c>
      <c r="G2279">
        <v>4</v>
      </c>
      <c r="H2279">
        <v>0</v>
      </c>
      <c r="I2279" t="s">
        <v>28</v>
      </c>
      <c r="J2279" t="s">
        <v>28</v>
      </c>
      <c r="K2279">
        <v>1</v>
      </c>
      <c r="L2279">
        <v>-1</v>
      </c>
      <c r="M2279">
        <v>-1</v>
      </c>
      <c r="N2279">
        <v>-1</v>
      </c>
      <c r="O2279">
        <v>-1</v>
      </c>
      <c r="P2279">
        <v>1</v>
      </c>
      <c r="Q2279" t="s">
        <v>98</v>
      </c>
      <c r="S2279" t="s">
        <v>4839</v>
      </c>
      <c r="T2279">
        <v>1313</v>
      </c>
      <c r="U2279">
        <v>-1</v>
      </c>
      <c r="V2279">
        <v>-1</v>
      </c>
      <c r="W2279" s="1" t="s">
        <v>2363</v>
      </c>
      <c r="X2279" t="s">
        <v>2363</v>
      </c>
    </row>
    <row r="2280" spans="1:24" hidden="1" x14ac:dyDescent="0.25">
      <c r="B2280" t="s">
        <v>4838</v>
      </c>
      <c r="C2280" t="s">
        <v>4840</v>
      </c>
      <c r="D2280" t="s">
        <v>4840</v>
      </c>
      <c r="E2280">
        <v>-1</v>
      </c>
      <c r="F2280" t="s">
        <v>89</v>
      </c>
      <c r="G2280">
        <v>2000</v>
      </c>
      <c r="H2280">
        <v>0</v>
      </c>
      <c r="I2280" t="s">
        <v>27</v>
      </c>
      <c r="J2280" t="s">
        <v>28</v>
      </c>
      <c r="K2280">
        <v>2</v>
      </c>
      <c r="L2280">
        <v>-1</v>
      </c>
      <c r="M2280">
        <v>-1</v>
      </c>
      <c r="N2280">
        <v>-1</v>
      </c>
      <c r="O2280">
        <v>-1</v>
      </c>
      <c r="P2280">
        <v>1</v>
      </c>
      <c r="Q2280">
        <v>-1</v>
      </c>
      <c r="S2280" t="s">
        <v>4841</v>
      </c>
      <c r="T2280">
        <v>1314</v>
      </c>
      <c r="U2280">
        <v>-1</v>
      </c>
      <c r="V2280">
        <v>-1</v>
      </c>
      <c r="W2280" s="1" t="s">
        <v>4842</v>
      </c>
      <c r="X2280" t="s">
        <v>4842</v>
      </c>
    </row>
    <row r="2281" spans="1:24" hidden="1" x14ac:dyDescent="0.25">
      <c r="A2281" t="s">
        <v>6011</v>
      </c>
      <c r="B2281" t="s">
        <v>1790</v>
      </c>
      <c r="C2281" t="s">
        <v>1791</v>
      </c>
      <c r="D2281" t="s">
        <v>1791</v>
      </c>
      <c r="E2281">
        <v>-1</v>
      </c>
      <c r="F2281" t="s">
        <v>1792</v>
      </c>
      <c r="G2281">
        <v>2147483647</v>
      </c>
      <c r="H2281">
        <v>0</v>
      </c>
      <c r="I2281" t="s">
        <v>27</v>
      </c>
      <c r="J2281" t="s">
        <v>28</v>
      </c>
      <c r="K2281">
        <v>18</v>
      </c>
      <c r="L2281">
        <v>-1</v>
      </c>
      <c r="M2281">
        <v>-1</v>
      </c>
      <c r="N2281">
        <v>-1</v>
      </c>
      <c r="O2281">
        <v>-1</v>
      </c>
      <c r="P2281">
        <v>1</v>
      </c>
      <c r="Q2281">
        <v>-1</v>
      </c>
      <c r="S2281" t="s">
        <v>1793</v>
      </c>
      <c r="T2281">
        <v>2</v>
      </c>
      <c r="U2281">
        <v>-1</v>
      </c>
      <c r="V2281">
        <v>-1</v>
      </c>
      <c r="W2281" s="1" t="s">
        <v>1794</v>
      </c>
      <c r="X2281" t="s">
        <v>1794</v>
      </c>
    </row>
    <row r="2282" spans="1:24" hidden="1" x14ac:dyDescent="0.25">
      <c r="A2282" t="s">
        <v>6011</v>
      </c>
      <c r="B2282" t="s">
        <v>1790</v>
      </c>
      <c r="C2282" t="s">
        <v>1795</v>
      </c>
      <c r="D2282" t="s">
        <v>1795</v>
      </c>
      <c r="E2282">
        <v>-1</v>
      </c>
      <c r="F2282" t="s">
        <v>1796</v>
      </c>
      <c r="G2282">
        <v>-1</v>
      </c>
      <c r="H2282">
        <v>9</v>
      </c>
      <c r="I2282" t="s">
        <v>27</v>
      </c>
      <c r="J2282" t="s">
        <v>28</v>
      </c>
      <c r="K2282">
        <v>2</v>
      </c>
      <c r="L2282">
        <v>-1</v>
      </c>
      <c r="M2282">
        <v>-1</v>
      </c>
      <c r="N2282">
        <v>-1</v>
      </c>
      <c r="O2282">
        <v>-1</v>
      </c>
      <c r="P2282">
        <v>1</v>
      </c>
      <c r="Q2282">
        <v>-1</v>
      </c>
      <c r="S2282" t="s">
        <v>1797</v>
      </c>
      <c r="T2282">
        <v>2</v>
      </c>
      <c r="U2282">
        <v>-1</v>
      </c>
      <c r="V2282">
        <v>-1</v>
      </c>
      <c r="W2282" s="1" t="s">
        <v>1794</v>
      </c>
      <c r="X2282" t="s">
        <v>1794</v>
      </c>
    </row>
    <row r="2283" spans="1:24" hidden="1" x14ac:dyDescent="0.25">
      <c r="A2283" t="s">
        <v>6011</v>
      </c>
      <c r="B2283" t="s">
        <v>1790</v>
      </c>
      <c r="C2283" t="s">
        <v>1798</v>
      </c>
      <c r="D2283" t="s">
        <v>1798</v>
      </c>
      <c r="E2283">
        <v>-1</v>
      </c>
      <c r="F2283" t="s">
        <v>490</v>
      </c>
      <c r="G2283">
        <v>16</v>
      </c>
      <c r="H2283">
        <v>4</v>
      </c>
      <c r="I2283" t="s">
        <v>27</v>
      </c>
      <c r="J2283" t="s">
        <v>28</v>
      </c>
      <c r="K2283">
        <v>4</v>
      </c>
      <c r="L2283">
        <v>-1</v>
      </c>
      <c r="M2283">
        <v>-1</v>
      </c>
      <c r="N2283">
        <v>-1</v>
      </c>
      <c r="O2283">
        <v>-1</v>
      </c>
      <c r="P2283">
        <v>1</v>
      </c>
      <c r="Q2283">
        <v>-1</v>
      </c>
      <c r="S2283" t="s">
        <v>1799</v>
      </c>
      <c r="T2283">
        <v>2</v>
      </c>
      <c r="U2283">
        <v>-1</v>
      </c>
      <c r="V2283">
        <v>-1</v>
      </c>
      <c r="W2283" s="1" t="s">
        <v>1794</v>
      </c>
      <c r="X2283" t="s">
        <v>1794</v>
      </c>
    </row>
    <row r="2284" spans="1:24" hidden="1" x14ac:dyDescent="0.25">
      <c r="A2284" t="s">
        <v>6011</v>
      </c>
      <c r="B2284" t="s">
        <v>1790</v>
      </c>
      <c r="C2284" t="s">
        <v>1800</v>
      </c>
      <c r="D2284" t="s">
        <v>1800</v>
      </c>
      <c r="E2284">
        <v>-1</v>
      </c>
      <c r="F2284" t="s">
        <v>1787</v>
      </c>
      <c r="G2284">
        <v>19</v>
      </c>
      <c r="H2284">
        <v>0</v>
      </c>
      <c r="I2284" t="s">
        <v>27</v>
      </c>
      <c r="J2284" t="s">
        <v>28</v>
      </c>
      <c r="K2284">
        <v>9</v>
      </c>
      <c r="L2284">
        <v>-1</v>
      </c>
      <c r="M2284">
        <v>-1</v>
      </c>
      <c r="N2284">
        <v>-1</v>
      </c>
      <c r="O2284">
        <v>-1</v>
      </c>
      <c r="P2284">
        <v>1</v>
      </c>
      <c r="Q2284">
        <v>-1</v>
      </c>
      <c r="S2284" t="s">
        <v>1801</v>
      </c>
      <c r="T2284">
        <v>2</v>
      </c>
      <c r="U2284">
        <v>-1</v>
      </c>
      <c r="V2284">
        <v>-1</v>
      </c>
      <c r="W2284" s="1" t="s">
        <v>1794</v>
      </c>
      <c r="X2284" t="s">
        <v>1794</v>
      </c>
    </row>
    <row r="2285" spans="1:24" hidden="1" x14ac:dyDescent="0.25">
      <c r="A2285" t="s">
        <v>6011</v>
      </c>
      <c r="B2285" t="s">
        <v>1790</v>
      </c>
      <c r="C2285" t="s">
        <v>1802</v>
      </c>
      <c r="D2285" t="s">
        <v>1802</v>
      </c>
      <c r="E2285">
        <v>-1</v>
      </c>
      <c r="F2285" t="s">
        <v>490</v>
      </c>
      <c r="G2285">
        <v>16</v>
      </c>
      <c r="H2285">
        <v>3</v>
      </c>
      <c r="I2285" t="s">
        <v>27</v>
      </c>
      <c r="J2285" t="s">
        <v>28</v>
      </c>
      <c r="K2285">
        <v>7</v>
      </c>
      <c r="L2285">
        <v>-1</v>
      </c>
      <c r="M2285">
        <v>-1</v>
      </c>
      <c r="N2285">
        <v>-1</v>
      </c>
      <c r="O2285">
        <v>-1</v>
      </c>
      <c r="P2285">
        <v>1</v>
      </c>
      <c r="Q2285">
        <v>-1</v>
      </c>
      <c r="S2285" t="s">
        <v>1803</v>
      </c>
      <c r="T2285">
        <v>2</v>
      </c>
      <c r="U2285">
        <v>-1</v>
      </c>
      <c r="V2285">
        <v>-1</v>
      </c>
      <c r="W2285" s="1" t="s">
        <v>1794</v>
      </c>
      <c r="X2285" t="s">
        <v>1794</v>
      </c>
    </row>
    <row r="2286" spans="1:24" hidden="1" x14ac:dyDescent="0.25">
      <c r="A2286" t="s">
        <v>6011</v>
      </c>
      <c r="B2286" t="s">
        <v>1790</v>
      </c>
      <c r="C2286" t="s">
        <v>1804</v>
      </c>
      <c r="D2286" t="s">
        <v>1804</v>
      </c>
      <c r="E2286">
        <v>-1</v>
      </c>
      <c r="F2286" t="s">
        <v>490</v>
      </c>
      <c r="G2286">
        <v>16</v>
      </c>
      <c r="H2286">
        <v>0</v>
      </c>
      <c r="I2286" t="s">
        <v>27</v>
      </c>
      <c r="J2286" t="s">
        <v>28</v>
      </c>
      <c r="K2286">
        <v>6</v>
      </c>
      <c r="L2286">
        <v>-1</v>
      </c>
      <c r="M2286">
        <v>-1</v>
      </c>
      <c r="N2286">
        <v>-1</v>
      </c>
      <c r="O2286">
        <v>-1</v>
      </c>
      <c r="P2286">
        <v>1</v>
      </c>
      <c r="Q2286">
        <v>-1</v>
      </c>
      <c r="S2286" t="s">
        <v>1805</v>
      </c>
      <c r="T2286">
        <v>2</v>
      </c>
      <c r="U2286">
        <v>-1</v>
      </c>
      <c r="V2286">
        <v>-1</v>
      </c>
      <c r="W2286" s="1" t="s">
        <v>1794</v>
      </c>
      <c r="X2286" t="s">
        <v>1794</v>
      </c>
    </row>
    <row r="2287" spans="1:24" hidden="1" x14ac:dyDescent="0.25">
      <c r="A2287" t="s">
        <v>6011</v>
      </c>
      <c r="B2287" t="s">
        <v>1790</v>
      </c>
      <c r="C2287" t="s">
        <v>1806</v>
      </c>
      <c r="D2287" t="s">
        <v>1807</v>
      </c>
      <c r="E2287">
        <v>-1</v>
      </c>
      <c r="F2287" t="s">
        <v>1796</v>
      </c>
      <c r="G2287">
        <v>-1</v>
      </c>
      <c r="H2287">
        <v>9</v>
      </c>
      <c r="I2287" t="s">
        <v>27</v>
      </c>
      <c r="J2287" t="s">
        <v>28</v>
      </c>
      <c r="K2287">
        <v>3</v>
      </c>
      <c r="L2287">
        <v>-1</v>
      </c>
      <c r="M2287">
        <v>-1</v>
      </c>
      <c r="N2287">
        <v>-1</v>
      </c>
      <c r="O2287">
        <v>-1</v>
      </c>
      <c r="P2287">
        <v>1</v>
      </c>
      <c r="Q2287">
        <v>-1</v>
      </c>
      <c r="S2287" t="s">
        <v>1808</v>
      </c>
      <c r="T2287">
        <v>2</v>
      </c>
      <c r="U2287">
        <v>1</v>
      </c>
      <c r="V2287">
        <v>-1</v>
      </c>
      <c r="W2287" s="1" t="s">
        <v>1794</v>
      </c>
      <c r="X2287" t="s">
        <v>1794</v>
      </c>
    </row>
    <row r="2288" spans="1:24" hidden="1" x14ac:dyDescent="0.25">
      <c r="A2288" t="s">
        <v>6011</v>
      </c>
      <c r="B2288" t="s">
        <v>1790</v>
      </c>
      <c r="C2288" t="s">
        <v>1809</v>
      </c>
      <c r="D2288" t="s">
        <v>1809</v>
      </c>
      <c r="E2288">
        <v>-1</v>
      </c>
      <c r="F2288" t="s">
        <v>486</v>
      </c>
      <c r="G2288">
        <v>255</v>
      </c>
      <c r="H2288">
        <v>0</v>
      </c>
      <c r="I2288" t="s">
        <v>27</v>
      </c>
      <c r="J2288" t="s">
        <v>28</v>
      </c>
      <c r="K2288">
        <v>5</v>
      </c>
      <c r="L2288">
        <v>-1</v>
      </c>
      <c r="M2288">
        <v>-1</v>
      </c>
      <c r="N2288">
        <v>-1</v>
      </c>
      <c r="O2288">
        <v>-1</v>
      </c>
      <c r="P2288">
        <v>1</v>
      </c>
      <c r="Q2288">
        <v>-1</v>
      </c>
      <c r="S2288" t="s">
        <v>1810</v>
      </c>
      <c r="T2288">
        <v>2</v>
      </c>
      <c r="U2288">
        <v>-1</v>
      </c>
      <c r="V2288">
        <v>-1</v>
      </c>
      <c r="W2288" s="1" t="s">
        <v>1794</v>
      </c>
      <c r="X2288" t="s">
        <v>1794</v>
      </c>
    </row>
    <row r="2289" spans="1:24" hidden="1" x14ac:dyDescent="0.25">
      <c r="A2289" t="s">
        <v>6011</v>
      </c>
      <c r="B2289" t="s">
        <v>1790</v>
      </c>
      <c r="C2289" t="s">
        <v>1811</v>
      </c>
      <c r="D2289" t="s">
        <v>1811</v>
      </c>
      <c r="E2289">
        <v>-1</v>
      </c>
      <c r="F2289" t="s">
        <v>1796</v>
      </c>
      <c r="G2289">
        <v>-1</v>
      </c>
      <c r="H2289">
        <v>9</v>
      </c>
      <c r="I2289" t="s">
        <v>27</v>
      </c>
      <c r="J2289" t="s">
        <v>28</v>
      </c>
      <c r="K2289">
        <v>8</v>
      </c>
      <c r="L2289">
        <v>-1</v>
      </c>
      <c r="M2289">
        <v>-1</v>
      </c>
      <c r="N2289">
        <v>-1</v>
      </c>
      <c r="O2289">
        <v>-1</v>
      </c>
      <c r="P2289">
        <v>1</v>
      </c>
      <c r="Q2289">
        <v>-1</v>
      </c>
      <c r="S2289" t="s">
        <v>1812</v>
      </c>
      <c r="T2289">
        <v>2</v>
      </c>
      <c r="U2289">
        <v>-1</v>
      </c>
      <c r="V2289">
        <v>-1</v>
      </c>
      <c r="W2289" s="1" t="s">
        <v>1794</v>
      </c>
      <c r="X2289" t="s">
        <v>1794</v>
      </c>
    </row>
    <row r="2290" spans="1:24" hidden="1" x14ac:dyDescent="0.25">
      <c r="A2290" t="s">
        <v>6011</v>
      </c>
      <c r="B2290" t="s">
        <v>1790</v>
      </c>
      <c r="C2290" t="s">
        <v>1813</v>
      </c>
      <c r="D2290" t="s">
        <v>1813</v>
      </c>
      <c r="E2290">
        <v>-1</v>
      </c>
      <c r="F2290" t="s">
        <v>1787</v>
      </c>
      <c r="G2290">
        <v>19</v>
      </c>
      <c r="H2290">
        <v>0</v>
      </c>
      <c r="I2290" t="s">
        <v>27</v>
      </c>
      <c r="J2290" t="s">
        <v>28</v>
      </c>
      <c r="K2290">
        <v>10</v>
      </c>
      <c r="L2290">
        <v>-1</v>
      </c>
      <c r="M2290">
        <v>-1</v>
      </c>
      <c r="N2290">
        <v>-1</v>
      </c>
      <c r="O2290">
        <v>-1</v>
      </c>
      <c r="P2290">
        <v>1</v>
      </c>
      <c r="Q2290">
        <v>-1</v>
      </c>
      <c r="S2290" t="s">
        <v>1814</v>
      </c>
      <c r="T2290">
        <v>2</v>
      </c>
      <c r="U2290">
        <v>-1</v>
      </c>
      <c r="V2290">
        <v>-1</v>
      </c>
      <c r="W2290" s="1" t="s">
        <v>1794</v>
      </c>
      <c r="X2290" t="s">
        <v>1794</v>
      </c>
    </row>
    <row r="2291" spans="1:24" hidden="1" x14ac:dyDescent="0.25">
      <c r="A2291" t="s">
        <v>6011</v>
      </c>
      <c r="B2291" t="s">
        <v>1790</v>
      </c>
      <c r="C2291" t="s">
        <v>5747</v>
      </c>
      <c r="D2291" t="s">
        <v>5747</v>
      </c>
      <c r="E2291">
        <v>-1</v>
      </c>
      <c r="F2291" t="s">
        <v>490</v>
      </c>
      <c r="G2291">
        <v>22</v>
      </c>
      <c r="H2291">
        <v>0</v>
      </c>
      <c r="I2291" t="s">
        <v>27</v>
      </c>
      <c r="J2291" t="s">
        <v>28</v>
      </c>
      <c r="K2291">
        <v>120</v>
      </c>
      <c r="L2291">
        <v>-1</v>
      </c>
      <c r="M2291">
        <v>-1</v>
      </c>
      <c r="N2291">
        <v>-1</v>
      </c>
      <c r="O2291">
        <v>-1</v>
      </c>
      <c r="P2291">
        <v>1</v>
      </c>
      <c r="Q2291">
        <v>-1</v>
      </c>
      <c r="S2291" t="s">
        <v>5748</v>
      </c>
      <c r="T2291">
        <v>2</v>
      </c>
      <c r="U2291">
        <v>-1</v>
      </c>
      <c r="V2291">
        <v>-1</v>
      </c>
      <c r="W2291" s="1" t="s">
        <v>5749</v>
      </c>
      <c r="X2291" t="s">
        <v>5749</v>
      </c>
    </row>
    <row r="2292" spans="1:24" hidden="1" x14ac:dyDescent="0.25">
      <c r="A2292" t="s">
        <v>6011</v>
      </c>
      <c r="B2292" t="s">
        <v>1790</v>
      </c>
      <c r="C2292" t="s">
        <v>5958</v>
      </c>
      <c r="D2292" t="s">
        <v>5958</v>
      </c>
      <c r="E2292">
        <v>-1</v>
      </c>
      <c r="F2292" t="s">
        <v>2949</v>
      </c>
      <c r="G2292">
        <v>1</v>
      </c>
      <c r="H2292">
        <v>0</v>
      </c>
      <c r="I2292" t="s">
        <v>27</v>
      </c>
      <c r="J2292" t="s">
        <v>28</v>
      </c>
      <c r="K2292">
        <v>165</v>
      </c>
      <c r="L2292">
        <v>-1</v>
      </c>
      <c r="M2292">
        <v>-1</v>
      </c>
      <c r="N2292">
        <v>-1</v>
      </c>
      <c r="O2292">
        <v>-1</v>
      </c>
      <c r="P2292">
        <v>1</v>
      </c>
      <c r="Q2292">
        <v>-1</v>
      </c>
      <c r="S2292" t="s">
        <v>5959</v>
      </c>
      <c r="T2292">
        <v>2</v>
      </c>
      <c r="U2292">
        <v>-1</v>
      </c>
      <c r="V2292">
        <v>-1</v>
      </c>
      <c r="W2292" s="1" t="s">
        <v>5960</v>
      </c>
      <c r="X2292" t="s">
        <v>5960</v>
      </c>
    </row>
    <row r="2293" spans="1:24" hidden="1" x14ac:dyDescent="0.25">
      <c r="A2293" t="s">
        <v>6011</v>
      </c>
      <c r="B2293" t="s">
        <v>1790</v>
      </c>
      <c r="C2293" t="s">
        <v>5691</v>
      </c>
      <c r="D2293" t="s">
        <v>5691</v>
      </c>
      <c r="E2293">
        <v>-1</v>
      </c>
      <c r="F2293" t="s">
        <v>486</v>
      </c>
      <c r="G2293">
        <v>1</v>
      </c>
      <c r="H2293">
        <v>0</v>
      </c>
      <c r="I2293" t="s">
        <v>27</v>
      </c>
      <c r="J2293" t="s">
        <v>28</v>
      </c>
      <c r="K2293">
        <v>101</v>
      </c>
      <c r="L2293">
        <v>-1</v>
      </c>
      <c r="M2293">
        <v>-1</v>
      </c>
      <c r="N2293">
        <v>-1</v>
      </c>
      <c r="O2293">
        <v>-1</v>
      </c>
      <c r="P2293">
        <v>1</v>
      </c>
      <c r="Q2293">
        <v>-1</v>
      </c>
      <c r="S2293" t="s">
        <v>5692</v>
      </c>
      <c r="T2293">
        <v>2</v>
      </c>
      <c r="U2293">
        <v>-1</v>
      </c>
      <c r="V2293">
        <v>-1</v>
      </c>
    </row>
    <row r="2294" spans="1:24" hidden="1" x14ac:dyDescent="0.25">
      <c r="A2294" t="s">
        <v>6011</v>
      </c>
      <c r="B2294" t="s">
        <v>1790</v>
      </c>
      <c r="C2294" t="s">
        <v>2076</v>
      </c>
      <c r="D2294" t="s">
        <v>2076</v>
      </c>
      <c r="E2294">
        <v>-1</v>
      </c>
      <c r="F2294" t="s">
        <v>486</v>
      </c>
      <c r="G2294">
        <v>10</v>
      </c>
      <c r="H2294">
        <v>0</v>
      </c>
      <c r="I2294" t="s">
        <v>27</v>
      </c>
      <c r="J2294" t="s">
        <v>28</v>
      </c>
      <c r="K2294">
        <v>20</v>
      </c>
      <c r="L2294">
        <v>-1</v>
      </c>
      <c r="M2294">
        <v>-1</v>
      </c>
      <c r="N2294">
        <v>-1</v>
      </c>
      <c r="O2294">
        <v>-1</v>
      </c>
      <c r="P2294">
        <v>1</v>
      </c>
      <c r="Q2294">
        <v>-1</v>
      </c>
      <c r="S2294" t="s">
        <v>5596</v>
      </c>
      <c r="T2294">
        <v>2</v>
      </c>
      <c r="U2294">
        <v>-1</v>
      </c>
      <c r="V2294">
        <v>-1</v>
      </c>
    </row>
    <row r="2295" spans="1:24" hidden="1" x14ac:dyDescent="0.25">
      <c r="A2295" t="s">
        <v>6011</v>
      </c>
      <c r="B2295" t="s">
        <v>1790</v>
      </c>
      <c r="C2295" t="s">
        <v>5225</v>
      </c>
      <c r="D2295" t="s">
        <v>5225</v>
      </c>
      <c r="E2295">
        <v>-1</v>
      </c>
      <c r="F2295" t="s">
        <v>486</v>
      </c>
      <c r="G2295">
        <v>1</v>
      </c>
      <c r="H2295">
        <v>0</v>
      </c>
      <c r="I2295" t="s">
        <v>27</v>
      </c>
      <c r="J2295" t="s">
        <v>28</v>
      </c>
      <c r="K2295">
        <v>21</v>
      </c>
      <c r="L2295">
        <v>-1</v>
      </c>
      <c r="M2295">
        <v>-1</v>
      </c>
      <c r="N2295">
        <v>-1</v>
      </c>
      <c r="O2295">
        <v>-1</v>
      </c>
      <c r="P2295">
        <v>1</v>
      </c>
      <c r="Q2295">
        <v>-1</v>
      </c>
      <c r="S2295" t="s">
        <v>5597</v>
      </c>
      <c r="T2295">
        <v>2</v>
      </c>
      <c r="U2295">
        <v>-1</v>
      </c>
      <c r="V2295">
        <v>-1</v>
      </c>
    </row>
    <row r="2296" spans="1:24" hidden="1" x14ac:dyDescent="0.25">
      <c r="A2296" t="s">
        <v>6011</v>
      </c>
      <c r="B2296" t="s">
        <v>1790</v>
      </c>
      <c r="C2296" t="s">
        <v>5228</v>
      </c>
      <c r="D2296" t="s">
        <v>5228</v>
      </c>
      <c r="E2296">
        <v>-1</v>
      </c>
      <c r="F2296" t="s">
        <v>486</v>
      </c>
      <c r="G2296">
        <v>1</v>
      </c>
      <c r="H2296">
        <v>0</v>
      </c>
      <c r="I2296" t="s">
        <v>27</v>
      </c>
      <c r="J2296" t="s">
        <v>28</v>
      </c>
      <c r="K2296">
        <v>22</v>
      </c>
      <c r="L2296">
        <v>-1</v>
      </c>
      <c r="M2296">
        <v>-1</v>
      </c>
      <c r="N2296">
        <v>-1</v>
      </c>
      <c r="O2296">
        <v>-1</v>
      </c>
      <c r="P2296">
        <v>1</v>
      </c>
      <c r="Q2296">
        <v>-1</v>
      </c>
      <c r="S2296" t="s">
        <v>5598</v>
      </c>
      <c r="T2296">
        <v>2</v>
      </c>
      <c r="U2296">
        <v>-1</v>
      </c>
      <c r="V2296">
        <v>-1</v>
      </c>
    </row>
    <row r="2297" spans="1:24" hidden="1" x14ac:dyDescent="0.25">
      <c r="A2297" t="s">
        <v>6011</v>
      </c>
      <c r="B2297" t="s">
        <v>1790</v>
      </c>
      <c r="C2297" t="s">
        <v>4547</v>
      </c>
      <c r="D2297" t="s">
        <v>4547</v>
      </c>
      <c r="E2297">
        <v>-1</v>
      </c>
      <c r="F2297" t="s">
        <v>486</v>
      </c>
      <c r="G2297">
        <v>1</v>
      </c>
      <c r="H2297">
        <v>0</v>
      </c>
      <c r="I2297" t="s">
        <v>27</v>
      </c>
      <c r="J2297" t="s">
        <v>28</v>
      </c>
      <c r="K2297">
        <v>86</v>
      </c>
      <c r="L2297">
        <v>-1</v>
      </c>
      <c r="M2297">
        <v>-1</v>
      </c>
      <c r="N2297">
        <v>-1</v>
      </c>
      <c r="O2297">
        <v>-1</v>
      </c>
      <c r="P2297">
        <v>1</v>
      </c>
      <c r="Q2297">
        <v>-1</v>
      </c>
      <c r="S2297" t="s">
        <v>5662</v>
      </c>
      <c r="T2297">
        <v>2</v>
      </c>
      <c r="U2297">
        <v>-1</v>
      </c>
      <c r="V2297">
        <v>-1</v>
      </c>
    </row>
    <row r="2298" spans="1:24" hidden="1" x14ac:dyDescent="0.25">
      <c r="A2298" t="s">
        <v>6011</v>
      </c>
      <c r="B2298" t="s">
        <v>1790</v>
      </c>
      <c r="C2298" t="s">
        <v>4541</v>
      </c>
      <c r="D2298" t="s">
        <v>4541</v>
      </c>
      <c r="E2298">
        <v>-1</v>
      </c>
      <c r="F2298" t="s">
        <v>486</v>
      </c>
      <c r="G2298">
        <v>2</v>
      </c>
      <c r="H2298">
        <v>0</v>
      </c>
      <c r="I2298" t="s">
        <v>27</v>
      </c>
      <c r="J2298" t="s">
        <v>28</v>
      </c>
      <c r="K2298">
        <v>84</v>
      </c>
      <c r="L2298">
        <v>-1</v>
      </c>
      <c r="M2298">
        <v>-1</v>
      </c>
      <c r="N2298">
        <v>-1</v>
      </c>
      <c r="O2298">
        <v>-1</v>
      </c>
      <c r="P2298">
        <v>1</v>
      </c>
      <c r="Q2298">
        <v>-1</v>
      </c>
      <c r="S2298" t="s">
        <v>5660</v>
      </c>
      <c r="T2298">
        <v>2</v>
      </c>
      <c r="U2298">
        <v>-1</v>
      </c>
      <c r="V2298">
        <v>-1</v>
      </c>
    </row>
    <row r="2299" spans="1:24" hidden="1" x14ac:dyDescent="0.25">
      <c r="A2299" t="s">
        <v>6011</v>
      </c>
      <c r="B2299" t="s">
        <v>1790</v>
      </c>
      <c r="C2299" t="s">
        <v>5988</v>
      </c>
      <c r="D2299" t="s">
        <v>5988</v>
      </c>
      <c r="E2299">
        <v>-1</v>
      </c>
      <c r="F2299" t="s">
        <v>490</v>
      </c>
      <c r="G2299">
        <v>22</v>
      </c>
      <c r="H2299">
        <v>0</v>
      </c>
      <c r="I2299" t="s">
        <v>27</v>
      </c>
      <c r="J2299" t="s">
        <v>28</v>
      </c>
      <c r="K2299">
        <v>175</v>
      </c>
      <c r="L2299">
        <v>-1</v>
      </c>
      <c r="M2299">
        <v>-1</v>
      </c>
      <c r="N2299">
        <v>-1</v>
      </c>
      <c r="O2299">
        <v>-1</v>
      </c>
      <c r="P2299">
        <v>1</v>
      </c>
      <c r="Q2299">
        <v>-1</v>
      </c>
      <c r="S2299" t="s">
        <v>5989</v>
      </c>
      <c r="T2299">
        <v>2</v>
      </c>
      <c r="U2299">
        <v>-1</v>
      </c>
      <c r="V2299">
        <v>-1</v>
      </c>
      <c r="W2299" s="1" t="s">
        <v>5990</v>
      </c>
      <c r="X2299" t="s">
        <v>5990</v>
      </c>
    </row>
    <row r="2300" spans="1:24" hidden="1" x14ac:dyDescent="0.25">
      <c r="A2300" t="s">
        <v>6011</v>
      </c>
      <c r="B2300" t="s">
        <v>1790</v>
      </c>
      <c r="C2300" t="s">
        <v>5946</v>
      </c>
      <c r="D2300" t="s">
        <v>5946</v>
      </c>
      <c r="E2300">
        <v>-1</v>
      </c>
      <c r="F2300" t="s">
        <v>2949</v>
      </c>
      <c r="G2300">
        <v>1</v>
      </c>
      <c r="H2300">
        <v>0</v>
      </c>
      <c r="I2300" t="s">
        <v>27</v>
      </c>
      <c r="J2300" t="s">
        <v>28</v>
      </c>
      <c r="K2300">
        <v>161</v>
      </c>
      <c r="L2300">
        <v>-1</v>
      </c>
      <c r="M2300">
        <v>-1</v>
      </c>
      <c r="N2300">
        <v>-1</v>
      </c>
      <c r="O2300">
        <v>-1</v>
      </c>
      <c r="P2300">
        <v>1</v>
      </c>
      <c r="Q2300">
        <v>-1</v>
      </c>
      <c r="S2300" t="s">
        <v>5947</v>
      </c>
      <c r="T2300">
        <v>2</v>
      </c>
      <c r="U2300">
        <v>-1</v>
      </c>
      <c r="V2300">
        <v>-1</v>
      </c>
      <c r="W2300" s="1" t="s">
        <v>5948</v>
      </c>
      <c r="X2300" t="s">
        <v>5948</v>
      </c>
    </row>
    <row r="2301" spans="1:24" hidden="1" x14ac:dyDescent="0.25">
      <c r="A2301" t="s">
        <v>6011</v>
      </c>
      <c r="B2301" t="s">
        <v>1790</v>
      </c>
      <c r="C2301" t="s">
        <v>5735</v>
      </c>
      <c r="D2301" t="s">
        <v>5735</v>
      </c>
      <c r="E2301">
        <v>-1</v>
      </c>
      <c r="F2301" t="s">
        <v>490</v>
      </c>
      <c r="G2301">
        <v>22</v>
      </c>
      <c r="H2301">
        <v>0</v>
      </c>
      <c r="I2301" t="s">
        <v>27</v>
      </c>
      <c r="J2301" t="s">
        <v>28</v>
      </c>
      <c r="K2301">
        <v>116</v>
      </c>
      <c r="L2301">
        <v>-1</v>
      </c>
      <c r="M2301">
        <v>-1</v>
      </c>
      <c r="N2301">
        <v>-1</v>
      </c>
      <c r="O2301">
        <v>-1</v>
      </c>
      <c r="P2301">
        <v>1</v>
      </c>
      <c r="Q2301">
        <v>-1</v>
      </c>
      <c r="S2301" t="s">
        <v>5736</v>
      </c>
      <c r="T2301">
        <v>2</v>
      </c>
      <c r="U2301">
        <v>-1</v>
      </c>
      <c r="V2301">
        <v>-1</v>
      </c>
      <c r="W2301" s="1" t="s">
        <v>5737</v>
      </c>
      <c r="X2301" t="s">
        <v>5737</v>
      </c>
    </row>
    <row r="2302" spans="1:24" hidden="1" x14ac:dyDescent="0.25">
      <c r="A2302" t="s">
        <v>6011</v>
      </c>
      <c r="B2302" t="s">
        <v>1790</v>
      </c>
      <c r="C2302" t="s">
        <v>5665</v>
      </c>
      <c r="D2302" t="s">
        <v>5665</v>
      </c>
      <c r="E2302">
        <v>-1</v>
      </c>
      <c r="F2302" t="s">
        <v>1787</v>
      </c>
      <c r="G2302">
        <v>19</v>
      </c>
      <c r="H2302">
        <v>0</v>
      </c>
      <c r="I2302" t="s">
        <v>27</v>
      </c>
      <c r="J2302" t="s">
        <v>28</v>
      </c>
      <c r="K2302">
        <v>88</v>
      </c>
      <c r="L2302">
        <v>-1</v>
      </c>
      <c r="M2302">
        <v>-1</v>
      </c>
      <c r="N2302">
        <v>-1</v>
      </c>
      <c r="O2302">
        <v>-1</v>
      </c>
      <c r="P2302">
        <v>1</v>
      </c>
      <c r="Q2302">
        <v>-1</v>
      </c>
      <c r="S2302" t="s">
        <v>5666</v>
      </c>
      <c r="T2302">
        <v>2</v>
      </c>
      <c r="U2302">
        <v>-1</v>
      </c>
      <c r="V2302">
        <v>-1</v>
      </c>
    </row>
    <row r="2303" spans="1:24" hidden="1" x14ac:dyDescent="0.25">
      <c r="A2303" t="s">
        <v>6011</v>
      </c>
      <c r="B2303" t="s">
        <v>1790</v>
      </c>
      <c r="C2303" t="s">
        <v>5231</v>
      </c>
      <c r="D2303" t="s">
        <v>5231</v>
      </c>
      <c r="E2303">
        <v>-1</v>
      </c>
      <c r="F2303" t="s">
        <v>486</v>
      </c>
      <c r="G2303">
        <v>1</v>
      </c>
      <c r="H2303">
        <v>0</v>
      </c>
      <c r="I2303" t="s">
        <v>27</v>
      </c>
      <c r="J2303" t="s">
        <v>28</v>
      </c>
      <c r="K2303">
        <v>23</v>
      </c>
      <c r="L2303">
        <v>-1</v>
      </c>
      <c r="M2303">
        <v>-1</v>
      </c>
      <c r="N2303">
        <v>-1</v>
      </c>
      <c r="O2303">
        <v>-1</v>
      </c>
      <c r="P2303">
        <v>1</v>
      </c>
      <c r="Q2303">
        <v>-1</v>
      </c>
      <c r="S2303" t="s">
        <v>5599</v>
      </c>
      <c r="T2303">
        <v>2</v>
      </c>
      <c r="U2303">
        <v>-1</v>
      </c>
      <c r="V2303">
        <v>-1</v>
      </c>
    </row>
    <row r="2304" spans="1:24" hidden="1" x14ac:dyDescent="0.25">
      <c r="A2304" t="s">
        <v>6011</v>
      </c>
      <c r="B2304" t="s">
        <v>1790</v>
      </c>
      <c r="C2304" t="s">
        <v>5663</v>
      </c>
      <c r="D2304" t="s">
        <v>5663</v>
      </c>
      <c r="E2304">
        <v>-1</v>
      </c>
      <c r="F2304" t="s">
        <v>490</v>
      </c>
      <c r="G2304">
        <v>22</v>
      </c>
      <c r="H2304">
        <v>0</v>
      </c>
      <c r="I2304" t="s">
        <v>27</v>
      </c>
      <c r="J2304" t="s">
        <v>28</v>
      </c>
      <c r="K2304">
        <v>87</v>
      </c>
      <c r="L2304">
        <v>-1</v>
      </c>
      <c r="M2304">
        <v>-1</v>
      </c>
      <c r="N2304">
        <v>-1</v>
      </c>
      <c r="O2304">
        <v>-1</v>
      </c>
      <c r="P2304">
        <v>1</v>
      </c>
      <c r="Q2304">
        <v>-1</v>
      </c>
      <c r="S2304" t="s">
        <v>5664</v>
      </c>
      <c r="T2304">
        <v>2</v>
      </c>
      <c r="U2304">
        <v>-1</v>
      </c>
      <c r="V2304">
        <v>-1</v>
      </c>
    </row>
    <row r="2305" spans="1:24" hidden="1" x14ac:dyDescent="0.25">
      <c r="A2305" t="s">
        <v>6011</v>
      </c>
      <c r="B2305" t="s">
        <v>1790</v>
      </c>
      <c r="C2305" t="s">
        <v>5809</v>
      </c>
      <c r="D2305" t="s">
        <v>5809</v>
      </c>
      <c r="E2305">
        <v>-1</v>
      </c>
      <c r="F2305" t="s">
        <v>490</v>
      </c>
      <c r="G2305">
        <v>22</v>
      </c>
      <c r="H2305">
        <v>0</v>
      </c>
      <c r="I2305" t="s">
        <v>27</v>
      </c>
      <c r="J2305" t="s">
        <v>28</v>
      </c>
      <c r="K2305">
        <v>123</v>
      </c>
      <c r="L2305">
        <v>-1</v>
      </c>
      <c r="M2305">
        <v>-1</v>
      </c>
      <c r="N2305">
        <v>-1</v>
      </c>
      <c r="O2305">
        <v>-1</v>
      </c>
      <c r="P2305">
        <v>1</v>
      </c>
      <c r="Q2305">
        <v>-1</v>
      </c>
      <c r="S2305" t="s">
        <v>5810</v>
      </c>
      <c r="T2305">
        <v>2</v>
      </c>
      <c r="U2305">
        <v>-1</v>
      </c>
      <c r="V2305">
        <v>-1</v>
      </c>
      <c r="W2305" s="1" t="s">
        <v>5811</v>
      </c>
      <c r="X2305" t="s">
        <v>5811</v>
      </c>
    </row>
    <row r="2306" spans="1:24" hidden="1" x14ac:dyDescent="0.25">
      <c r="A2306" t="s">
        <v>6011</v>
      </c>
      <c r="B2306" t="s">
        <v>1790</v>
      </c>
      <c r="C2306" t="s">
        <v>282</v>
      </c>
      <c r="D2306" t="s">
        <v>557</v>
      </c>
      <c r="E2306" t="s">
        <v>88</v>
      </c>
      <c r="F2306" t="s">
        <v>89</v>
      </c>
      <c r="G2306">
        <v>15</v>
      </c>
      <c r="H2306">
        <v>0</v>
      </c>
      <c r="I2306" t="s">
        <v>28</v>
      </c>
      <c r="J2306" t="s">
        <v>27</v>
      </c>
      <c r="K2306">
        <v>1</v>
      </c>
      <c r="L2306">
        <v>-1</v>
      </c>
      <c r="M2306">
        <v>-1</v>
      </c>
      <c r="N2306">
        <v>-1</v>
      </c>
      <c r="O2306">
        <v>-1</v>
      </c>
      <c r="P2306" t="s">
        <v>97</v>
      </c>
      <c r="Q2306">
        <v>-1</v>
      </c>
      <c r="R2306" t="s">
        <v>27</v>
      </c>
      <c r="S2306" t="s">
        <v>1818</v>
      </c>
      <c r="T2306">
        <v>2</v>
      </c>
      <c r="U2306">
        <v>-1</v>
      </c>
      <c r="W2306" s="1" t="s">
        <v>284</v>
      </c>
      <c r="X2306" t="s">
        <v>284</v>
      </c>
    </row>
    <row r="2307" spans="1:24" hidden="1" x14ac:dyDescent="0.25">
      <c r="A2307" t="s">
        <v>6011</v>
      </c>
      <c r="B2307" t="s">
        <v>1790</v>
      </c>
      <c r="C2307" t="s">
        <v>5234</v>
      </c>
      <c r="D2307" t="s">
        <v>5234</v>
      </c>
      <c r="E2307">
        <v>-1</v>
      </c>
      <c r="F2307" t="s">
        <v>486</v>
      </c>
      <c r="G2307">
        <v>3</v>
      </c>
      <c r="H2307">
        <v>0</v>
      </c>
      <c r="I2307" t="s">
        <v>27</v>
      </c>
      <c r="J2307" t="s">
        <v>28</v>
      </c>
      <c r="K2307">
        <v>24</v>
      </c>
      <c r="L2307">
        <v>-1</v>
      </c>
      <c r="M2307">
        <v>-1</v>
      </c>
      <c r="N2307">
        <v>-1</v>
      </c>
      <c r="O2307">
        <v>-1</v>
      </c>
      <c r="P2307">
        <v>1</v>
      </c>
      <c r="Q2307">
        <v>-1</v>
      </c>
      <c r="S2307" t="s">
        <v>5600</v>
      </c>
      <c r="T2307">
        <v>2</v>
      </c>
      <c r="U2307">
        <v>-1</v>
      </c>
      <c r="V2307">
        <v>-1</v>
      </c>
    </row>
    <row r="2308" spans="1:24" hidden="1" x14ac:dyDescent="0.25">
      <c r="A2308" t="s">
        <v>6011</v>
      </c>
      <c r="B2308" t="s">
        <v>1790</v>
      </c>
      <c r="C2308" t="s">
        <v>5944</v>
      </c>
      <c r="D2308" t="s">
        <v>5944</v>
      </c>
      <c r="E2308">
        <v>-1</v>
      </c>
      <c r="F2308" t="s">
        <v>2949</v>
      </c>
      <c r="G2308">
        <v>1</v>
      </c>
      <c r="H2308">
        <v>0</v>
      </c>
      <c r="I2308" t="s">
        <v>27</v>
      </c>
      <c r="J2308" t="s">
        <v>28</v>
      </c>
      <c r="K2308">
        <v>160</v>
      </c>
      <c r="L2308">
        <v>-1</v>
      </c>
      <c r="M2308">
        <v>-1</v>
      </c>
      <c r="N2308">
        <v>-1</v>
      </c>
      <c r="O2308">
        <v>-1</v>
      </c>
      <c r="P2308">
        <v>1</v>
      </c>
      <c r="Q2308">
        <v>-1</v>
      </c>
      <c r="S2308" t="s">
        <v>5733</v>
      </c>
      <c r="T2308">
        <v>2</v>
      </c>
      <c r="U2308">
        <v>-1</v>
      </c>
      <c r="V2308">
        <v>-1</v>
      </c>
      <c r="W2308" s="1" t="s">
        <v>5945</v>
      </c>
      <c r="X2308" t="s">
        <v>5945</v>
      </c>
    </row>
    <row r="2309" spans="1:24" hidden="1" x14ac:dyDescent="0.25">
      <c r="A2309" t="s">
        <v>6011</v>
      </c>
      <c r="B2309" t="s">
        <v>1790</v>
      </c>
      <c r="C2309" t="s">
        <v>5732</v>
      </c>
      <c r="D2309" t="s">
        <v>5732</v>
      </c>
      <c r="E2309">
        <v>-1</v>
      </c>
      <c r="F2309" t="s">
        <v>490</v>
      </c>
      <c r="G2309">
        <v>22</v>
      </c>
      <c r="H2309">
        <v>0</v>
      </c>
      <c r="I2309" t="s">
        <v>27</v>
      </c>
      <c r="J2309" t="s">
        <v>28</v>
      </c>
      <c r="K2309">
        <v>115</v>
      </c>
      <c r="L2309">
        <v>-1</v>
      </c>
      <c r="M2309">
        <v>-1</v>
      </c>
      <c r="N2309">
        <v>-1</v>
      </c>
      <c r="O2309">
        <v>-1</v>
      </c>
      <c r="P2309">
        <v>1</v>
      </c>
      <c r="Q2309">
        <v>-1</v>
      </c>
      <c r="S2309" t="s">
        <v>5733</v>
      </c>
      <c r="T2309">
        <v>2</v>
      </c>
      <c r="U2309">
        <v>-1</v>
      </c>
      <c r="V2309">
        <v>-1</v>
      </c>
      <c r="W2309" s="1" t="s">
        <v>5734</v>
      </c>
      <c r="X2309" t="s">
        <v>5734</v>
      </c>
    </row>
    <row r="2310" spans="1:24" hidden="1" x14ac:dyDescent="0.25">
      <c r="A2310" t="s">
        <v>6011</v>
      </c>
      <c r="B2310" t="s">
        <v>1790</v>
      </c>
      <c r="C2310" t="s">
        <v>5237</v>
      </c>
      <c r="D2310" t="s">
        <v>5237</v>
      </c>
      <c r="E2310">
        <v>-1</v>
      </c>
      <c r="F2310" t="s">
        <v>486</v>
      </c>
      <c r="G2310">
        <v>1</v>
      </c>
      <c r="H2310">
        <v>0</v>
      </c>
      <c r="I2310" t="s">
        <v>27</v>
      </c>
      <c r="J2310" t="s">
        <v>28</v>
      </c>
      <c r="K2310">
        <v>25</v>
      </c>
      <c r="L2310">
        <v>-1</v>
      </c>
      <c r="M2310">
        <v>-1</v>
      </c>
      <c r="N2310">
        <v>-1</v>
      </c>
      <c r="O2310">
        <v>-1</v>
      </c>
      <c r="P2310">
        <v>1</v>
      </c>
      <c r="Q2310">
        <v>-1</v>
      </c>
      <c r="S2310" t="s">
        <v>5601</v>
      </c>
      <c r="T2310">
        <v>2</v>
      </c>
      <c r="U2310">
        <v>-1</v>
      </c>
      <c r="V2310">
        <v>-1</v>
      </c>
    </row>
    <row r="2311" spans="1:24" hidden="1" x14ac:dyDescent="0.25">
      <c r="A2311" t="s">
        <v>6011</v>
      </c>
      <c r="B2311" t="s">
        <v>1790</v>
      </c>
      <c r="C2311" t="s">
        <v>5889</v>
      </c>
      <c r="D2311" t="s">
        <v>5889</v>
      </c>
      <c r="E2311">
        <v>-1</v>
      </c>
      <c r="F2311" t="s">
        <v>2949</v>
      </c>
      <c r="G2311">
        <v>1</v>
      </c>
      <c r="H2311">
        <v>0</v>
      </c>
      <c r="I2311" t="s">
        <v>27</v>
      </c>
      <c r="J2311" t="s">
        <v>28</v>
      </c>
      <c r="K2311">
        <v>151</v>
      </c>
      <c r="L2311">
        <v>-1</v>
      </c>
      <c r="M2311">
        <v>-1</v>
      </c>
      <c r="N2311">
        <v>-1</v>
      </c>
      <c r="O2311">
        <v>-1</v>
      </c>
      <c r="P2311">
        <v>1</v>
      </c>
      <c r="Q2311">
        <v>-1</v>
      </c>
      <c r="S2311" t="s">
        <v>5890</v>
      </c>
      <c r="T2311">
        <v>2</v>
      </c>
      <c r="U2311">
        <v>-1</v>
      </c>
      <c r="V2311">
        <v>-1</v>
      </c>
      <c r="W2311" s="1" t="s">
        <v>5891</v>
      </c>
      <c r="X2311" t="s">
        <v>5891</v>
      </c>
    </row>
    <row r="2312" spans="1:24" hidden="1" x14ac:dyDescent="0.25">
      <c r="A2312" t="s">
        <v>6011</v>
      </c>
      <c r="B2312" t="s">
        <v>1790</v>
      </c>
      <c r="C2312" t="s">
        <v>5826</v>
      </c>
      <c r="D2312" t="s">
        <v>5826</v>
      </c>
      <c r="E2312">
        <v>-1</v>
      </c>
      <c r="F2312" t="s">
        <v>490</v>
      </c>
      <c r="G2312">
        <v>22</v>
      </c>
      <c r="H2312">
        <v>0</v>
      </c>
      <c r="I2312" t="s">
        <v>27</v>
      </c>
      <c r="J2312" t="s">
        <v>28</v>
      </c>
      <c r="K2312">
        <v>129</v>
      </c>
      <c r="L2312">
        <v>-1</v>
      </c>
      <c r="M2312">
        <v>-1</v>
      </c>
      <c r="N2312">
        <v>-1</v>
      </c>
      <c r="O2312">
        <v>-1</v>
      </c>
      <c r="P2312">
        <v>1</v>
      </c>
      <c r="Q2312">
        <v>-1</v>
      </c>
      <c r="S2312" t="s">
        <v>5827</v>
      </c>
      <c r="T2312">
        <v>2</v>
      </c>
      <c r="U2312">
        <v>-1</v>
      </c>
      <c r="V2312">
        <v>-1</v>
      </c>
      <c r="W2312" s="1" t="s">
        <v>5828</v>
      </c>
      <c r="X2312" t="s">
        <v>5828</v>
      </c>
    </row>
    <row r="2313" spans="1:24" hidden="1" x14ac:dyDescent="0.25">
      <c r="A2313" t="s">
        <v>6011</v>
      </c>
      <c r="B2313" t="s">
        <v>1790</v>
      </c>
      <c r="C2313" t="s">
        <v>5840</v>
      </c>
      <c r="D2313" t="s">
        <v>5840</v>
      </c>
      <c r="E2313">
        <v>-1</v>
      </c>
      <c r="F2313" t="s">
        <v>490</v>
      </c>
      <c r="G2313">
        <v>22</v>
      </c>
      <c r="H2313">
        <v>0</v>
      </c>
      <c r="I2313" t="s">
        <v>27</v>
      </c>
      <c r="J2313" t="s">
        <v>28</v>
      </c>
      <c r="K2313">
        <v>134</v>
      </c>
      <c r="L2313">
        <v>-1</v>
      </c>
      <c r="M2313">
        <v>-1</v>
      </c>
      <c r="N2313">
        <v>-1</v>
      </c>
      <c r="O2313">
        <v>-1</v>
      </c>
      <c r="P2313">
        <v>1</v>
      </c>
      <c r="Q2313">
        <v>-1</v>
      </c>
      <c r="S2313" t="s">
        <v>5841</v>
      </c>
      <c r="T2313">
        <v>2</v>
      </c>
      <c r="U2313">
        <v>-1</v>
      </c>
      <c r="V2313">
        <v>-1</v>
      </c>
      <c r="W2313" s="1" t="s">
        <v>5842</v>
      </c>
      <c r="X2313" t="s">
        <v>5842</v>
      </c>
    </row>
    <row r="2314" spans="1:24" hidden="1" x14ac:dyDescent="0.25">
      <c r="A2314" t="s">
        <v>6011</v>
      </c>
      <c r="B2314" t="s">
        <v>1790</v>
      </c>
      <c r="C2314" t="s">
        <v>230</v>
      </c>
      <c r="D2314" t="s">
        <v>230</v>
      </c>
      <c r="E2314">
        <v>-1</v>
      </c>
      <c r="F2314" t="s">
        <v>1787</v>
      </c>
      <c r="G2314">
        <v>19</v>
      </c>
      <c r="H2314">
        <v>0</v>
      </c>
      <c r="I2314" t="s">
        <v>27</v>
      </c>
      <c r="J2314" t="s">
        <v>28</v>
      </c>
      <c r="K2314">
        <v>12</v>
      </c>
      <c r="L2314">
        <v>-1</v>
      </c>
      <c r="M2314">
        <v>-1</v>
      </c>
      <c r="N2314">
        <v>-1</v>
      </c>
      <c r="O2314">
        <v>-1</v>
      </c>
      <c r="P2314">
        <v>1</v>
      </c>
      <c r="Q2314" t="s">
        <v>231</v>
      </c>
      <c r="S2314" t="s">
        <v>1819</v>
      </c>
      <c r="T2314">
        <v>2</v>
      </c>
      <c r="U2314">
        <v>-1</v>
      </c>
      <c r="V2314">
        <v>-1</v>
      </c>
      <c r="W2314" s="1" t="s">
        <v>233</v>
      </c>
      <c r="X2314" t="s">
        <v>233</v>
      </c>
    </row>
    <row r="2315" spans="1:24" hidden="1" x14ac:dyDescent="0.25">
      <c r="A2315" t="s">
        <v>6011</v>
      </c>
      <c r="B2315" t="s">
        <v>1790</v>
      </c>
      <c r="C2315" t="s">
        <v>234</v>
      </c>
      <c r="D2315" t="s">
        <v>234</v>
      </c>
      <c r="E2315">
        <v>-1</v>
      </c>
      <c r="F2315" t="s">
        <v>486</v>
      </c>
      <c r="G2315">
        <v>4</v>
      </c>
      <c r="H2315">
        <v>0</v>
      </c>
      <c r="I2315" t="s">
        <v>27</v>
      </c>
      <c r="J2315" t="s">
        <v>28</v>
      </c>
      <c r="K2315">
        <v>13</v>
      </c>
      <c r="L2315">
        <v>-1</v>
      </c>
      <c r="M2315">
        <v>-1</v>
      </c>
      <c r="N2315">
        <v>-1</v>
      </c>
      <c r="O2315">
        <v>-1</v>
      </c>
      <c r="P2315">
        <v>1</v>
      </c>
      <c r="Q2315" t="s">
        <v>98</v>
      </c>
      <c r="S2315" t="s">
        <v>1820</v>
      </c>
      <c r="T2315">
        <v>2</v>
      </c>
      <c r="U2315">
        <v>-1</v>
      </c>
      <c r="V2315">
        <v>-1</v>
      </c>
      <c r="W2315" s="1" t="s">
        <v>236</v>
      </c>
      <c r="X2315" t="s">
        <v>236</v>
      </c>
    </row>
    <row r="2316" spans="1:24" hidden="1" x14ac:dyDescent="0.25">
      <c r="A2316" t="s">
        <v>6011</v>
      </c>
      <c r="B2316" t="s">
        <v>1790</v>
      </c>
      <c r="C2316" t="s">
        <v>2155</v>
      </c>
      <c r="D2316" t="s">
        <v>2155</v>
      </c>
      <c r="E2316">
        <v>-1</v>
      </c>
      <c r="F2316" t="s">
        <v>486</v>
      </c>
      <c r="G2316">
        <v>4</v>
      </c>
      <c r="H2316">
        <v>0</v>
      </c>
      <c r="I2316" t="s">
        <v>27</v>
      </c>
      <c r="J2316" t="s">
        <v>28</v>
      </c>
      <c r="K2316">
        <v>81</v>
      </c>
      <c r="L2316">
        <v>-1</v>
      </c>
      <c r="M2316">
        <v>-1</v>
      </c>
      <c r="N2316">
        <v>-1</v>
      </c>
      <c r="O2316">
        <v>-1</v>
      </c>
      <c r="P2316">
        <v>1</v>
      </c>
      <c r="Q2316">
        <v>-1</v>
      </c>
      <c r="S2316" t="s">
        <v>5657</v>
      </c>
      <c r="T2316">
        <v>2</v>
      </c>
      <c r="U2316">
        <v>-1</v>
      </c>
      <c r="V2316">
        <v>-1</v>
      </c>
    </row>
    <row r="2317" spans="1:24" hidden="1" x14ac:dyDescent="0.25">
      <c r="A2317" t="s">
        <v>6011</v>
      </c>
      <c r="B2317" t="s">
        <v>1790</v>
      </c>
      <c r="C2317" t="s">
        <v>5240</v>
      </c>
      <c r="D2317" t="s">
        <v>5240</v>
      </c>
      <c r="E2317">
        <v>-1</v>
      </c>
      <c r="F2317" t="s">
        <v>1796</v>
      </c>
      <c r="G2317">
        <v>-1</v>
      </c>
      <c r="H2317">
        <v>9</v>
      </c>
      <c r="I2317" t="s">
        <v>27</v>
      </c>
      <c r="J2317" t="s">
        <v>28</v>
      </c>
      <c r="K2317">
        <v>26</v>
      </c>
      <c r="L2317">
        <v>-1</v>
      </c>
      <c r="M2317">
        <v>-1</v>
      </c>
      <c r="N2317">
        <v>-1</v>
      </c>
      <c r="O2317">
        <v>-1</v>
      </c>
      <c r="P2317">
        <v>1</v>
      </c>
      <c r="Q2317">
        <v>-1</v>
      </c>
      <c r="S2317" t="s">
        <v>5602</v>
      </c>
      <c r="T2317">
        <v>2</v>
      </c>
      <c r="U2317">
        <v>-1</v>
      </c>
      <c r="V2317">
        <v>-1</v>
      </c>
    </row>
    <row r="2318" spans="1:24" hidden="1" x14ac:dyDescent="0.25">
      <c r="A2318" t="s">
        <v>6011</v>
      </c>
      <c r="B2318" t="s">
        <v>1790</v>
      </c>
      <c r="C2318" t="s">
        <v>5243</v>
      </c>
      <c r="D2318" t="s">
        <v>5243</v>
      </c>
      <c r="E2318">
        <v>-1</v>
      </c>
      <c r="F2318" t="s">
        <v>486</v>
      </c>
      <c r="G2318">
        <v>25</v>
      </c>
      <c r="H2318">
        <v>0</v>
      </c>
      <c r="I2318" t="s">
        <v>27</v>
      </c>
      <c r="J2318" t="s">
        <v>28</v>
      </c>
      <c r="K2318">
        <v>27</v>
      </c>
      <c r="L2318">
        <v>-1</v>
      </c>
      <c r="M2318">
        <v>-1</v>
      </c>
      <c r="N2318">
        <v>-1</v>
      </c>
      <c r="O2318">
        <v>-1</v>
      </c>
      <c r="P2318">
        <v>1</v>
      </c>
      <c r="Q2318">
        <v>-1</v>
      </c>
      <c r="S2318" t="s">
        <v>5603</v>
      </c>
      <c r="T2318">
        <v>2</v>
      </c>
      <c r="U2318">
        <v>-1</v>
      </c>
      <c r="V2318">
        <v>-1</v>
      </c>
    </row>
    <row r="2319" spans="1:24" hidden="1" x14ac:dyDescent="0.25">
      <c r="A2319" t="s">
        <v>6011</v>
      </c>
      <c r="B2319" t="s">
        <v>1790</v>
      </c>
      <c r="C2319" t="s">
        <v>5246</v>
      </c>
      <c r="D2319" t="s">
        <v>5246</v>
      </c>
      <c r="E2319">
        <v>-1</v>
      </c>
      <c r="F2319" t="s">
        <v>490</v>
      </c>
      <c r="G2319">
        <v>4</v>
      </c>
      <c r="H2319">
        <v>0</v>
      </c>
      <c r="I2319" t="s">
        <v>27</v>
      </c>
      <c r="J2319" t="s">
        <v>28</v>
      </c>
      <c r="K2319">
        <v>28</v>
      </c>
      <c r="L2319">
        <v>-1</v>
      </c>
      <c r="M2319">
        <v>-1</v>
      </c>
      <c r="N2319">
        <v>-1</v>
      </c>
      <c r="O2319">
        <v>-1</v>
      </c>
      <c r="P2319">
        <v>1</v>
      </c>
      <c r="Q2319">
        <v>-1</v>
      </c>
      <c r="S2319" t="s">
        <v>5604</v>
      </c>
      <c r="T2319">
        <v>2</v>
      </c>
      <c r="U2319">
        <v>-1</v>
      </c>
      <c r="V2319">
        <v>-1</v>
      </c>
    </row>
    <row r="2320" spans="1:24" hidden="1" x14ac:dyDescent="0.25">
      <c r="A2320" t="s">
        <v>6011</v>
      </c>
      <c r="B2320" t="s">
        <v>1790</v>
      </c>
      <c r="C2320" t="s">
        <v>5249</v>
      </c>
      <c r="D2320" t="s">
        <v>5249</v>
      </c>
      <c r="E2320">
        <v>-1</v>
      </c>
      <c r="F2320" t="s">
        <v>1796</v>
      </c>
      <c r="G2320">
        <v>-1</v>
      </c>
      <c r="H2320">
        <v>9</v>
      </c>
      <c r="I2320" t="s">
        <v>27</v>
      </c>
      <c r="J2320" t="s">
        <v>28</v>
      </c>
      <c r="K2320">
        <v>29</v>
      </c>
      <c r="L2320">
        <v>-1</v>
      </c>
      <c r="M2320">
        <v>-1</v>
      </c>
      <c r="N2320">
        <v>-1</v>
      </c>
      <c r="O2320">
        <v>-1</v>
      </c>
      <c r="P2320">
        <v>1</v>
      </c>
      <c r="Q2320">
        <v>-1</v>
      </c>
      <c r="S2320" t="s">
        <v>5605</v>
      </c>
      <c r="T2320">
        <v>2</v>
      </c>
      <c r="U2320">
        <v>-1</v>
      </c>
      <c r="V2320">
        <v>-1</v>
      </c>
    </row>
    <row r="2321" spans="1:24" hidden="1" x14ac:dyDescent="0.25">
      <c r="A2321" t="s">
        <v>6011</v>
      </c>
      <c r="B2321" t="s">
        <v>1790</v>
      </c>
      <c r="C2321" t="s">
        <v>243</v>
      </c>
      <c r="D2321" t="s">
        <v>243</v>
      </c>
      <c r="E2321">
        <v>-1</v>
      </c>
      <c r="F2321" t="s">
        <v>486</v>
      </c>
      <c r="G2321">
        <v>255</v>
      </c>
      <c r="H2321">
        <v>0</v>
      </c>
      <c r="I2321" t="s">
        <v>27</v>
      </c>
      <c r="J2321" t="s">
        <v>28</v>
      </c>
      <c r="K2321">
        <v>17</v>
      </c>
      <c r="L2321">
        <v>-1</v>
      </c>
      <c r="M2321">
        <v>-1</v>
      </c>
      <c r="N2321">
        <v>-1</v>
      </c>
      <c r="O2321">
        <v>-1</v>
      </c>
      <c r="P2321">
        <v>1</v>
      </c>
      <c r="Q2321" t="s">
        <v>244</v>
      </c>
      <c r="S2321" t="s">
        <v>1821</v>
      </c>
      <c r="T2321">
        <v>2</v>
      </c>
      <c r="U2321">
        <v>-1</v>
      </c>
      <c r="V2321">
        <v>-1</v>
      </c>
      <c r="W2321" s="1" t="s">
        <v>1794</v>
      </c>
      <c r="X2321" t="s">
        <v>1794</v>
      </c>
    </row>
    <row r="2322" spans="1:24" hidden="1" x14ac:dyDescent="0.25">
      <c r="A2322" t="s">
        <v>6011</v>
      </c>
      <c r="B2322" t="s">
        <v>1790</v>
      </c>
      <c r="C2322" t="s">
        <v>5252</v>
      </c>
      <c r="D2322" t="s">
        <v>5252</v>
      </c>
      <c r="E2322">
        <v>-1</v>
      </c>
      <c r="F2322" t="s">
        <v>1796</v>
      </c>
      <c r="G2322">
        <v>-1</v>
      </c>
      <c r="H2322">
        <v>9</v>
      </c>
      <c r="I2322" t="s">
        <v>27</v>
      </c>
      <c r="J2322" t="s">
        <v>28</v>
      </c>
      <c r="K2322">
        <v>30</v>
      </c>
      <c r="L2322">
        <v>-1</v>
      </c>
      <c r="M2322">
        <v>-1</v>
      </c>
      <c r="N2322">
        <v>-1</v>
      </c>
      <c r="O2322">
        <v>-1</v>
      </c>
      <c r="P2322">
        <v>1</v>
      </c>
      <c r="Q2322">
        <v>-1</v>
      </c>
      <c r="S2322" t="s">
        <v>5606</v>
      </c>
      <c r="T2322">
        <v>2</v>
      </c>
      <c r="U2322">
        <v>-1</v>
      </c>
      <c r="V2322">
        <v>-1</v>
      </c>
    </row>
    <row r="2323" spans="1:24" hidden="1" x14ac:dyDescent="0.25">
      <c r="A2323" t="s">
        <v>6011</v>
      </c>
      <c r="B2323" t="s">
        <v>1790</v>
      </c>
      <c r="C2323" t="s">
        <v>5693</v>
      </c>
      <c r="D2323" t="s">
        <v>5693</v>
      </c>
      <c r="E2323">
        <v>-1</v>
      </c>
      <c r="F2323" t="s">
        <v>490</v>
      </c>
      <c r="G2323">
        <v>22</v>
      </c>
      <c r="H2323">
        <v>0</v>
      </c>
      <c r="I2323" t="s">
        <v>27</v>
      </c>
      <c r="J2323" t="s">
        <v>28</v>
      </c>
      <c r="K2323">
        <v>102</v>
      </c>
      <c r="L2323">
        <v>-1</v>
      </c>
      <c r="M2323">
        <v>-1</v>
      </c>
      <c r="N2323">
        <v>-1</v>
      </c>
      <c r="O2323">
        <v>-1</v>
      </c>
      <c r="P2323">
        <v>1</v>
      </c>
      <c r="Q2323">
        <v>-1</v>
      </c>
      <c r="S2323" t="s">
        <v>5694</v>
      </c>
      <c r="T2323">
        <v>2</v>
      </c>
      <c r="U2323">
        <v>-1</v>
      </c>
      <c r="V2323">
        <v>-1</v>
      </c>
      <c r="W2323" s="1" t="s">
        <v>5695</v>
      </c>
      <c r="X2323" t="s">
        <v>5695</v>
      </c>
    </row>
    <row r="2324" spans="1:24" hidden="1" x14ac:dyDescent="0.25">
      <c r="A2324" t="s">
        <v>6011</v>
      </c>
      <c r="B2324" t="s">
        <v>1790</v>
      </c>
      <c r="C2324" t="s">
        <v>5255</v>
      </c>
      <c r="D2324" t="s">
        <v>5255</v>
      </c>
      <c r="E2324">
        <v>-1</v>
      </c>
      <c r="F2324" t="s">
        <v>486</v>
      </c>
      <c r="G2324">
        <v>1</v>
      </c>
      <c r="H2324">
        <v>0</v>
      </c>
      <c r="I2324" t="s">
        <v>27</v>
      </c>
      <c r="J2324" t="s">
        <v>28</v>
      </c>
      <c r="K2324">
        <v>31</v>
      </c>
      <c r="L2324">
        <v>-1</v>
      </c>
      <c r="M2324">
        <v>-1</v>
      </c>
      <c r="N2324">
        <v>-1</v>
      </c>
      <c r="O2324">
        <v>-1</v>
      </c>
      <c r="P2324">
        <v>1</v>
      </c>
      <c r="Q2324">
        <v>-1</v>
      </c>
      <c r="S2324" t="s">
        <v>5607</v>
      </c>
      <c r="T2324">
        <v>2</v>
      </c>
      <c r="U2324">
        <v>-1</v>
      </c>
      <c r="V2324">
        <v>-1</v>
      </c>
    </row>
    <row r="2325" spans="1:24" hidden="1" x14ac:dyDescent="0.25">
      <c r="A2325" t="s">
        <v>6011</v>
      </c>
      <c r="B2325" t="s">
        <v>1790</v>
      </c>
      <c r="C2325" t="s">
        <v>5723</v>
      </c>
      <c r="D2325" t="s">
        <v>5723</v>
      </c>
      <c r="E2325">
        <v>-1</v>
      </c>
      <c r="F2325" t="s">
        <v>490</v>
      </c>
      <c r="G2325">
        <v>22</v>
      </c>
      <c r="H2325">
        <v>0</v>
      </c>
      <c r="I2325" t="s">
        <v>27</v>
      </c>
      <c r="J2325" t="s">
        <v>28</v>
      </c>
      <c r="K2325">
        <v>112</v>
      </c>
      <c r="L2325">
        <v>-1</v>
      </c>
      <c r="M2325">
        <v>-1</v>
      </c>
      <c r="N2325">
        <v>-1</v>
      </c>
      <c r="O2325">
        <v>-1</v>
      </c>
      <c r="P2325">
        <v>1</v>
      </c>
      <c r="Q2325">
        <v>-1</v>
      </c>
      <c r="S2325" t="s">
        <v>5724</v>
      </c>
      <c r="T2325">
        <v>2</v>
      </c>
      <c r="U2325">
        <v>-1</v>
      </c>
      <c r="V2325">
        <v>-1</v>
      </c>
      <c r="W2325" s="1" t="s">
        <v>5725</v>
      </c>
      <c r="X2325" t="s">
        <v>5725</v>
      </c>
    </row>
    <row r="2326" spans="1:24" hidden="1" x14ac:dyDescent="0.25">
      <c r="A2326" t="s">
        <v>6011</v>
      </c>
      <c r="B2326" t="s">
        <v>1790</v>
      </c>
      <c r="C2326" t="s">
        <v>5906</v>
      </c>
      <c r="D2326" t="s">
        <v>5906</v>
      </c>
      <c r="E2326">
        <v>-1</v>
      </c>
      <c r="F2326" t="s">
        <v>2949</v>
      </c>
      <c r="G2326">
        <v>1</v>
      </c>
      <c r="H2326">
        <v>0</v>
      </c>
      <c r="I2326" t="s">
        <v>27</v>
      </c>
      <c r="J2326" t="s">
        <v>28</v>
      </c>
      <c r="K2326">
        <v>157</v>
      </c>
      <c r="L2326">
        <v>-1</v>
      </c>
      <c r="M2326">
        <v>-1</v>
      </c>
      <c r="N2326">
        <v>-1</v>
      </c>
      <c r="O2326">
        <v>-1</v>
      </c>
      <c r="P2326">
        <v>1</v>
      </c>
      <c r="Q2326">
        <v>-1</v>
      </c>
      <c r="S2326" t="s">
        <v>5907</v>
      </c>
      <c r="T2326">
        <v>2</v>
      </c>
      <c r="U2326">
        <v>-1</v>
      </c>
      <c r="V2326">
        <v>-1</v>
      </c>
      <c r="W2326" s="1" t="s">
        <v>5908</v>
      </c>
      <c r="X2326" t="s">
        <v>5908</v>
      </c>
    </row>
    <row r="2327" spans="1:24" hidden="1" x14ac:dyDescent="0.25">
      <c r="A2327" t="s">
        <v>6011</v>
      </c>
      <c r="B2327" t="s">
        <v>1790</v>
      </c>
      <c r="C2327" t="s">
        <v>5867</v>
      </c>
      <c r="D2327" t="s">
        <v>5867</v>
      </c>
      <c r="E2327">
        <v>-1</v>
      </c>
      <c r="F2327" t="s">
        <v>2949</v>
      </c>
      <c r="G2327">
        <v>1</v>
      </c>
      <c r="H2327">
        <v>0</v>
      </c>
      <c r="I2327" t="s">
        <v>27</v>
      </c>
      <c r="J2327" t="s">
        <v>28</v>
      </c>
      <c r="K2327">
        <v>143</v>
      </c>
      <c r="L2327">
        <v>-1</v>
      </c>
      <c r="M2327">
        <v>-1</v>
      </c>
      <c r="N2327">
        <v>-1</v>
      </c>
      <c r="O2327">
        <v>-1</v>
      </c>
      <c r="P2327">
        <v>1</v>
      </c>
      <c r="Q2327">
        <v>-1</v>
      </c>
      <c r="S2327" t="s">
        <v>5868</v>
      </c>
      <c r="T2327">
        <v>2</v>
      </c>
      <c r="U2327">
        <v>-1</v>
      </c>
      <c r="V2327">
        <v>-1</v>
      </c>
      <c r="W2327" s="1" t="s">
        <v>5869</v>
      </c>
      <c r="X2327" t="s">
        <v>5869</v>
      </c>
    </row>
    <row r="2328" spans="1:24" hidden="1" x14ac:dyDescent="0.25">
      <c r="A2328" t="s">
        <v>6011</v>
      </c>
      <c r="B2328" t="s">
        <v>1790</v>
      </c>
      <c r="C2328" t="s">
        <v>5870</v>
      </c>
      <c r="D2328" t="s">
        <v>5870</v>
      </c>
      <c r="E2328">
        <v>-1</v>
      </c>
      <c r="F2328" t="s">
        <v>2949</v>
      </c>
      <c r="G2328">
        <v>1</v>
      </c>
      <c r="H2328">
        <v>0</v>
      </c>
      <c r="I2328" t="s">
        <v>27</v>
      </c>
      <c r="J2328" t="s">
        <v>28</v>
      </c>
      <c r="K2328">
        <v>144</v>
      </c>
      <c r="L2328">
        <v>-1</v>
      </c>
      <c r="M2328">
        <v>-1</v>
      </c>
      <c r="N2328">
        <v>-1</v>
      </c>
      <c r="O2328">
        <v>-1</v>
      </c>
      <c r="P2328">
        <v>1</v>
      </c>
      <c r="Q2328">
        <v>-1</v>
      </c>
      <c r="S2328" t="s">
        <v>5868</v>
      </c>
      <c r="T2328">
        <v>2</v>
      </c>
      <c r="U2328">
        <v>-1</v>
      </c>
      <c r="V2328">
        <v>-1</v>
      </c>
      <c r="W2328" s="1" t="s">
        <v>5871</v>
      </c>
      <c r="X2328" t="s">
        <v>5871</v>
      </c>
    </row>
    <row r="2329" spans="1:24" hidden="1" x14ac:dyDescent="0.25">
      <c r="A2329" t="s">
        <v>6011</v>
      </c>
      <c r="B2329" t="s">
        <v>1790</v>
      </c>
      <c r="C2329" t="s">
        <v>5806</v>
      </c>
      <c r="D2329" t="s">
        <v>5806</v>
      </c>
      <c r="E2329">
        <v>-1</v>
      </c>
      <c r="F2329" t="s">
        <v>486</v>
      </c>
      <c r="G2329">
        <v>4</v>
      </c>
      <c r="H2329">
        <v>0</v>
      </c>
      <c r="I2329" t="s">
        <v>27</v>
      </c>
      <c r="J2329" t="s">
        <v>28</v>
      </c>
      <c r="K2329">
        <v>122</v>
      </c>
      <c r="L2329">
        <v>-1</v>
      </c>
      <c r="M2329">
        <v>-1</v>
      </c>
      <c r="N2329">
        <v>-1</v>
      </c>
      <c r="O2329">
        <v>-1</v>
      </c>
      <c r="P2329">
        <v>1</v>
      </c>
      <c r="Q2329">
        <v>-1</v>
      </c>
      <c r="S2329" t="s">
        <v>5807</v>
      </c>
      <c r="T2329">
        <v>2</v>
      </c>
      <c r="U2329">
        <v>-1</v>
      </c>
      <c r="V2329">
        <v>-1</v>
      </c>
      <c r="W2329" s="1" t="s">
        <v>5808</v>
      </c>
      <c r="X2329" t="s">
        <v>5808</v>
      </c>
    </row>
    <row r="2330" spans="1:24" hidden="1" x14ac:dyDescent="0.25">
      <c r="A2330" t="s">
        <v>6011</v>
      </c>
      <c r="B2330" t="s">
        <v>1790</v>
      </c>
      <c r="C2330" t="s">
        <v>5982</v>
      </c>
      <c r="D2330" t="s">
        <v>5982</v>
      </c>
      <c r="E2330">
        <v>-1</v>
      </c>
      <c r="F2330" t="s">
        <v>486</v>
      </c>
      <c r="G2330">
        <v>20</v>
      </c>
      <c r="H2330">
        <v>0</v>
      </c>
      <c r="I2330" t="s">
        <v>27</v>
      </c>
      <c r="J2330" t="s">
        <v>28</v>
      </c>
      <c r="K2330">
        <v>173</v>
      </c>
      <c r="L2330">
        <v>-1</v>
      </c>
      <c r="M2330">
        <v>-1</v>
      </c>
      <c r="N2330">
        <v>-1</v>
      </c>
      <c r="O2330">
        <v>-1</v>
      </c>
      <c r="P2330">
        <v>1</v>
      </c>
      <c r="Q2330">
        <v>-1</v>
      </c>
      <c r="S2330" t="s">
        <v>5983</v>
      </c>
      <c r="T2330">
        <v>2</v>
      </c>
      <c r="U2330">
        <v>-1</v>
      </c>
      <c r="V2330">
        <v>-1</v>
      </c>
      <c r="W2330" s="1" t="s">
        <v>5984</v>
      </c>
      <c r="X2330" t="s">
        <v>5984</v>
      </c>
    </row>
    <row r="2331" spans="1:24" hidden="1" x14ac:dyDescent="0.25">
      <c r="A2331" t="s">
        <v>6011</v>
      </c>
      <c r="B2331" t="s">
        <v>1790</v>
      </c>
      <c r="C2331" t="s">
        <v>5831</v>
      </c>
      <c r="D2331" t="s">
        <v>5831</v>
      </c>
      <c r="E2331">
        <v>-1</v>
      </c>
      <c r="F2331" t="s">
        <v>490</v>
      </c>
      <c r="G2331">
        <v>22</v>
      </c>
      <c r="H2331">
        <v>0</v>
      </c>
      <c r="I2331" t="s">
        <v>27</v>
      </c>
      <c r="J2331" t="s">
        <v>28</v>
      </c>
      <c r="K2331">
        <v>131</v>
      </c>
      <c r="L2331">
        <v>-1</v>
      </c>
      <c r="M2331">
        <v>-1</v>
      </c>
      <c r="N2331">
        <v>-1</v>
      </c>
      <c r="O2331">
        <v>-1</v>
      </c>
      <c r="P2331">
        <v>1</v>
      </c>
      <c r="Q2331">
        <v>-1</v>
      </c>
      <c r="S2331" t="s">
        <v>5832</v>
      </c>
      <c r="T2331">
        <v>2</v>
      </c>
      <c r="U2331">
        <v>-1</v>
      </c>
      <c r="V2331">
        <v>-1</v>
      </c>
      <c r="W2331" s="1" t="s">
        <v>5833</v>
      </c>
      <c r="X2331" t="s">
        <v>5833</v>
      </c>
    </row>
    <row r="2332" spans="1:24" hidden="1" x14ac:dyDescent="0.25">
      <c r="A2332" t="s">
        <v>6011</v>
      </c>
      <c r="B2332" t="s">
        <v>1790</v>
      </c>
      <c r="C2332" t="s">
        <v>5834</v>
      </c>
      <c r="D2332" t="s">
        <v>5834</v>
      </c>
      <c r="E2332">
        <v>-1</v>
      </c>
      <c r="F2332" t="s">
        <v>490</v>
      </c>
      <c r="G2332">
        <v>22</v>
      </c>
      <c r="H2332">
        <v>0</v>
      </c>
      <c r="I2332" t="s">
        <v>27</v>
      </c>
      <c r="J2332" t="s">
        <v>28</v>
      </c>
      <c r="K2332">
        <v>132</v>
      </c>
      <c r="L2332">
        <v>-1</v>
      </c>
      <c r="M2332">
        <v>-1</v>
      </c>
      <c r="N2332">
        <v>-1</v>
      </c>
      <c r="O2332">
        <v>-1</v>
      </c>
      <c r="P2332">
        <v>1</v>
      </c>
      <c r="Q2332">
        <v>-1</v>
      </c>
      <c r="S2332" t="s">
        <v>5835</v>
      </c>
      <c r="T2332">
        <v>2</v>
      </c>
      <c r="U2332">
        <v>-1</v>
      </c>
      <c r="V2332">
        <v>-1</v>
      </c>
      <c r="W2332" s="1" t="s">
        <v>5836</v>
      </c>
      <c r="X2332" t="s">
        <v>5836</v>
      </c>
    </row>
    <row r="2333" spans="1:24" hidden="1" x14ac:dyDescent="0.25">
      <c r="A2333" t="s">
        <v>6011</v>
      </c>
      <c r="B2333" t="s">
        <v>1790</v>
      </c>
      <c r="C2333" t="s">
        <v>5818</v>
      </c>
      <c r="D2333" t="s">
        <v>5818</v>
      </c>
      <c r="E2333">
        <v>-1</v>
      </c>
      <c r="F2333" t="s">
        <v>490</v>
      </c>
      <c r="G2333">
        <v>22</v>
      </c>
      <c r="H2333">
        <v>0</v>
      </c>
      <c r="I2333" t="s">
        <v>27</v>
      </c>
      <c r="J2333" t="s">
        <v>28</v>
      </c>
      <c r="K2333">
        <v>126</v>
      </c>
      <c r="L2333">
        <v>-1</v>
      </c>
      <c r="M2333">
        <v>-1</v>
      </c>
      <c r="N2333">
        <v>-1</v>
      </c>
      <c r="O2333">
        <v>-1</v>
      </c>
      <c r="P2333">
        <v>1</v>
      </c>
      <c r="Q2333">
        <v>-1</v>
      </c>
      <c r="S2333" t="s">
        <v>5819</v>
      </c>
      <c r="T2333">
        <v>2</v>
      </c>
      <c r="U2333">
        <v>-1</v>
      </c>
      <c r="V2333">
        <v>-1</v>
      </c>
      <c r="W2333" s="1" t="s">
        <v>5820</v>
      </c>
      <c r="X2333" t="s">
        <v>5820</v>
      </c>
    </row>
    <row r="2334" spans="1:24" hidden="1" x14ac:dyDescent="0.25">
      <c r="A2334" t="s">
        <v>6011</v>
      </c>
      <c r="B2334" t="s">
        <v>1790</v>
      </c>
      <c r="C2334" t="s">
        <v>5886</v>
      </c>
      <c r="D2334" t="s">
        <v>5886</v>
      </c>
      <c r="E2334">
        <v>-1</v>
      </c>
      <c r="F2334" t="s">
        <v>2949</v>
      </c>
      <c r="G2334">
        <v>1</v>
      </c>
      <c r="H2334">
        <v>0</v>
      </c>
      <c r="I2334" t="s">
        <v>27</v>
      </c>
      <c r="J2334" t="s">
        <v>28</v>
      </c>
      <c r="K2334">
        <v>150</v>
      </c>
      <c r="L2334">
        <v>-1</v>
      </c>
      <c r="M2334">
        <v>-1</v>
      </c>
      <c r="N2334">
        <v>-1</v>
      </c>
      <c r="O2334">
        <v>-1</v>
      </c>
      <c r="P2334">
        <v>1</v>
      </c>
      <c r="Q2334">
        <v>-1</v>
      </c>
      <c r="S2334" t="s">
        <v>5887</v>
      </c>
      <c r="T2334">
        <v>2</v>
      </c>
      <c r="U2334">
        <v>-1</v>
      </c>
      <c r="V2334">
        <v>-1</v>
      </c>
      <c r="W2334" s="1" t="s">
        <v>5888</v>
      </c>
      <c r="X2334" t="s">
        <v>5888</v>
      </c>
    </row>
    <row r="2335" spans="1:24" hidden="1" x14ac:dyDescent="0.25">
      <c r="A2335" t="s">
        <v>6011</v>
      </c>
      <c r="B2335" t="s">
        <v>1790</v>
      </c>
      <c r="C2335" t="s">
        <v>5714</v>
      </c>
      <c r="D2335" t="s">
        <v>5714</v>
      </c>
      <c r="E2335">
        <v>-1</v>
      </c>
      <c r="F2335" t="s">
        <v>490</v>
      </c>
      <c r="G2335">
        <v>22</v>
      </c>
      <c r="H2335">
        <v>0</v>
      </c>
      <c r="I2335" t="s">
        <v>27</v>
      </c>
      <c r="J2335" t="s">
        <v>28</v>
      </c>
      <c r="K2335">
        <v>109</v>
      </c>
      <c r="L2335">
        <v>-1</v>
      </c>
      <c r="M2335">
        <v>-1</v>
      </c>
      <c r="N2335">
        <v>-1</v>
      </c>
      <c r="O2335">
        <v>-1</v>
      </c>
      <c r="P2335">
        <v>1</v>
      </c>
      <c r="Q2335">
        <v>-1</v>
      </c>
      <c r="S2335" t="s">
        <v>5715</v>
      </c>
      <c r="T2335">
        <v>2</v>
      </c>
      <c r="U2335">
        <v>-1</v>
      </c>
      <c r="V2335">
        <v>-1</v>
      </c>
      <c r="W2335" s="1" t="s">
        <v>5716</v>
      </c>
      <c r="X2335" t="s">
        <v>5716</v>
      </c>
    </row>
    <row r="2336" spans="1:24" hidden="1" x14ac:dyDescent="0.25">
      <c r="A2336" t="s">
        <v>6011</v>
      </c>
      <c r="B2336" t="s">
        <v>1790</v>
      </c>
      <c r="C2336" t="s">
        <v>5895</v>
      </c>
      <c r="D2336" t="s">
        <v>5895</v>
      </c>
      <c r="E2336">
        <v>-1</v>
      </c>
      <c r="F2336" t="s">
        <v>2949</v>
      </c>
      <c r="G2336">
        <v>1</v>
      </c>
      <c r="H2336">
        <v>0</v>
      </c>
      <c r="I2336" t="s">
        <v>27</v>
      </c>
      <c r="J2336" t="s">
        <v>28</v>
      </c>
      <c r="K2336">
        <v>153</v>
      </c>
      <c r="L2336">
        <v>-1</v>
      </c>
      <c r="M2336">
        <v>-1</v>
      </c>
      <c r="N2336">
        <v>-1</v>
      </c>
      <c r="O2336">
        <v>-1</v>
      </c>
      <c r="P2336">
        <v>1</v>
      </c>
      <c r="Q2336">
        <v>-1</v>
      </c>
      <c r="S2336" t="s">
        <v>5896</v>
      </c>
      <c r="T2336">
        <v>2</v>
      </c>
      <c r="U2336">
        <v>-1</v>
      </c>
      <c r="V2336">
        <v>-1</v>
      </c>
      <c r="W2336" s="1" t="s">
        <v>5897</v>
      </c>
      <c r="X2336" t="s">
        <v>5897</v>
      </c>
    </row>
    <row r="2337" spans="1:24" hidden="1" x14ac:dyDescent="0.25">
      <c r="A2337" t="s">
        <v>6011</v>
      </c>
      <c r="B2337" t="s">
        <v>1790</v>
      </c>
      <c r="C2337" t="s">
        <v>5898</v>
      </c>
      <c r="D2337" t="s">
        <v>5898</v>
      </c>
      <c r="E2337">
        <v>-1</v>
      </c>
      <c r="F2337" t="s">
        <v>2949</v>
      </c>
      <c r="G2337">
        <v>1</v>
      </c>
      <c r="H2337">
        <v>0</v>
      </c>
      <c r="I2337" t="s">
        <v>27</v>
      </c>
      <c r="J2337" t="s">
        <v>28</v>
      </c>
      <c r="K2337">
        <v>154</v>
      </c>
      <c r="L2337">
        <v>-1</v>
      </c>
      <c r="M2337">
        <v>-1</v>
      </c>
      <c r="N2337">
        <v>-1</v>
      </c>
      <c r="O2337">
        <v>-1</v>
      </c>
      <c r="P2337">
        <v>1</v>
      </c>
      <c r="Q2337">
        <v>-1</v>
      </c>
      <c r="S2337" t="s">
        <v>5899</v>
      </c>
      <c r="T2337">
        <v>2</v>
      </c>
      <c r="U2337">
        <v>-1</v>
      </c>
      <c r="V2337">
        <v>-1</v>
      </c>
      <c r="W2337" s="1" t="s">
        <v>5900</v>
      </c>
      <c r="X2337" t="s">
        <v>5900</v>
      </c>
    </row>
    <row r="2338" spans="1:24" hidden="1" x14ac:dyDescent="0.25">
      <c r="A2338" t="s">
        <v>6011</v>
      </c>
      <c r="B2338" t="s">
        <v>1790</v>
      </c>
      <c r="C2338" t="s">
        <v>5874</v>
      </c>
      <c r="D2338" t="s">
        <v>5874</v>
      </c>
      <c r="E2338">
        <v>-1</v>
      </c>
      <c r="F2338" t="s">
        <v>2949</v>
      </c>
      <c r="G2338">
        <v>1</v>
      </c>
      <c r="H2338">
        <v>0</v>
      </c>
      <c r="I2338" t="s">
        <v>27</v>
      </c>
      <c r="J2338" t="s">
        <v>28</v>
      </c>
      <c r="K2338">
        <v>146</v>
      </c>
      <c r="L2338">
        <v>-1</v>
      </c>
      <c r="M2338">
        <v>-1</v>
      </c>
      <c r="N2338">
        <v>-1</v>
      </c>
      <c r="O2338">
        <v>-1</v>
      </c>
      <c r="P2338">
        <v>1</v>
      </c>
      <c r="Q2338">
        <v>-1</v>
      </c>
      <c r="S2338" t="s">
        <v>5875</v>
      </c>
      <c r="T2338">
        <v>2</v>
      </c>
      <c r="U2338">
        <v>-1</v>
      </c>
      <c r="V2338">
        <v>-1</v>
      </c>
      <c r="W2338" s="1" t="s">
        <v>5876</v>
      </c>
      <c r="X2338" t="s">
        <v>5876</v>
      </c>
    </row>
    <row r="2339" spans="1:24" hidden="1" x14ac:dyDescent="0.25">
      <c r="A2339" t="s">
        <v>6011</v>
      </c>
      <c r="B2339" t="s">
        <v>1790</v>
      </c>
      <c r="C2339" t="s">
        <v>5883</v>
      </c>
      <c r="D2339" t="s">
        <v>5883</v>
      </c>
      <c r="E2339">
        <v>-1</v>
      </c>
      <c r="F2339" t="s">
        <v>490</v>
      </c>
      <c r="G2339">
        <v>22</v>
      </c>
      <c r="H2339">
        <v>0</v>
      </c>
      <c r="I2339" t="s">
        <v>27</v>
      </c>
      <c r="J2339" t="s">
        <v>28</v>
      </c>
      <c r="K2339">
        <v>149</v>
      </c>
      <c r="L2339">
        <v>-1</v>
      </c>
      <c r="M2339">
        <v>-1</v>
      </c>
      <c r="N2339">
        <v>-1</v>
      </c>
      <c r="O2339">
        <v>-1</v>
      </c>
      <c r="P2339">
        <v>1</v>
      </c>
      <c r="Q2339">
        <v>-1</v>
      </c>
      <c r="S2339" t="s">
        <v>5884</v>
      </c>
      <c r="T2339">
        <v>2</v>
      </c>
      <c r="U2339">
        <v>-1</v>
      </c>
      <c r="V2339">
        <v>-1</v>
      </c>
      <c r="W2339" s="1" t="s">
        <v>5885</v>
      </c>
      <c r="X2339" t="s">
        <v>5885</v>
      </c>
    </row>
    <row r="2340" spans="1:24" hidden="1" x14ac:dyDescent="0.25">
      <c r="A2340" t="s">
        <v>6011</v>
      </c>
      <c r="B2340" t="s">
        <v>1790</v>
      </c>
      <c r="C2340" t="s">
        <v>5970</v>
      </c>
      <c r="D2340" t="s">
        <v>5970</v>
      </c>
      <c r="E2340">
        <v>-1</v>
      </c>
      <c r="F2340" t="s">
        <v>2949</v>
      </c>
      <c r="G2340">
        <v>1</v>
      </c>
      <c r="H2340">
        <v>0</v>
      </c>
      <c r="I2340" t="s">
        <v>27</v>
      </c>
      <c r="J2340" t="s">
        <v>28</v>
      </c>
      <c r="K2340">
        <v>169</v>
      </c>
      <c r="L2340">
        <v>-1</v>
      </c>
      <c r="M2340">
        <v>-1</v>
      </c>
      <c r="N2340">
        <v>-1</v>
      </c>
      <c r="O2340">
        <v>-1</v>
      </c>
      <c r="P2340">
        <v>1</v>
      </c>
      <c r="Q2340">
        <v>-1</v>
      </c>
      <c r="S2340" t="s">
        <v>5971</v>
      </c>
      <c r="T2340">
        <v>2</v>
      </c>
      <c r="U2340">
        <v>-1</v>
      </c>
      <c r="V2340">
        <v>-1</v>
      </c>
      <c r="W2340" s="1" t="s">
        <v>5972</v>
      </c>
      <c r="X2340" t="s">
        <v>5972</v>
      </c>
    </row>
    <row r="2341" spans="1:24" hidden="1" x14ac:dyDescent="0.25">
      <c r="A2341" t="s">
        <v>6011</v>
      </c>
      <c r="B2341" t="s">
        <v>1790</v>
      </c>
      <c r="C2341" t="s">
        <v>5258</v>
      </c>
      <c r="D2341" t="s">
        <v>5258</v>
      </c>
      <c r="E2341">
        <v>-1</v>
      </c>
      <c r="F2341" t="s">
        <v>486</v>
      </c>
      <c r="G2341">
        <v>1</v>
      </c>
      <c r="H2341">
        <v>0</v>
      </c>
      <c r="I2341" t="s">
        <v>27</v>
      </c>
      <c r="J2341" t="s">
        <v>28</v>
      </c>
      <c r="K2341">
        <v>32</v>
      </c>
      <c r="L2341">
        <v>-1</v>
      </c>
      <c r="M2341">
        <v>-1</v>
      </c>
      <c r="N2341">
        <v>-1</v>
      </c>
      <c r="O2341">
        <v>-1</v>
      </c>
      <c r="P2341">
        <v>1</v>
      </c>
      <c r="Q2341">
        <v>-1</v>
      </c>
      <c r="S2341" t="s">
        <v>5608</v>
      </c>
      <c r="T2341">
        <v>2</v>
      </c>
      <c r="U2341">
        <v>-1</v>
      </c>
      <c r="V2341">
        <v>-1</v>
      </c>
    </row>
    <row r="2342" spans="1:24" hidden="1" x14ac:dyDescent="0.25">
      <c r="A2342" t="s">
        <v>6011</v>
      </c>
      <c r="B2342" t="s">
        <v>1790</v>
      </c>
      <c r="C2342" t="s">
        <v>5261</v>
      </c>
      <c r="D2342" t="s">
        <v>5261</v>
      </c>
      <c r="E2342">
        <v>-1</v>
      </c>
      <c r="F2342" t="s">
        <v>486</v>
      </c>
      <c r="G2342">
        <v>1</v>
      </c>
      <c r="H2342">
        <v>0</v>
      </c>
      <c r="I2342" t="s">
        <v>27</v>
      </c>
      <c r="J2342" t="s">
        <v>28</v>
      </c>
      <c r="K2342">
        <v>33</v>
      </c>
      <c r="L2342">
        <v>-1</v>
      </c>
      <c r="M2342">
        <v>-1</v>
      </c>
      <c r="N2342">
        <v>-1</v>
      </c>
      <c r="O2342">
        <v>-1</v>
      </c>
      <c r="P2342">
        <v>1</v>
      </c>
      <c r="Q2342">
        <v>-1</v>
      </c>
      <c r="S2342" t="s">
        <v>5609</v>
      </c>
      <c r="T2342">
        <v>2</v>
      </c>
      <c r="U2342">
        <v>-1</v>
      </c>
      <c r="V2342">
        <v>-1</v>
      </c>
    </row>
    <row r="2343" spans="1:24" hidden="1" x14ac:dyDescent="0.25">
      <c r="A2343" t="s">
        <v>6011</v>
      </c>
      <c r="B2343" t="s">
        <v>1790</v>
      </c>
      <c r="C2343" t="s">
        <v>5264</v>
      </c>
      <c r="D2343" t="s">
        <v>5264</v>
      </c>
      <c r="E2343">
        <v>-1</v>
      </c>
      <c r="F2343" t="s">
        <v>1796</v>
      </c>
      <c r="G2343">
        <v>-1</v>
      </c>
      <c r="H2343">
        <v>9</v>
      </c>
      <c r="I2343" t="s">
        <v>27</v>
      </c>
      <c r="J2343" t="s">
        <v>28</v>
      </c>
      <c r="K2343">
        <v>34</v>
      </c>
      <c r="L2343">
        <v>-1</v>
      </c>
      <c r="M2343">
        <v>-1</v>
      </c>
      <c r="N2343">
        <v>-1</v>
      </c>
      <c r="O2343">
        <v>-1</v>
      </c>
      <c r="P2343">
        <v>1</v>
      </c>
      <c r="Q2343">
        <v>-1</v>
      </c>
      <c r="S2343" t="s">
        <v>5610</v>
      </c>
      <c r="T2343">
        <v>2</v>
      </c>
      <c r="U2343">
        <v>-1</v>
      </c>
      <c r="V2343">
        <v>-1</v>
      </c>
    </row>
    <row r="2344" spans="1:24" hidden="1" x14ac:dyDescent="0.25">
      <c r="A2344" t="s">
        <v>6011</v>
      </c>
      <c r="B2344" t="s">
        <v>1790</v>
      </c>
      <c r="C2344" t="s">
        <v>5267</v>
      </c>
      <c r="D2344" t="s">
        <v>5267</v>
      </c>
      <c r="E2344">
        <v>-1</v>
      </c>
      <c r="F2344" t="s">
        <v>486</v>
      </c>
      <c r="G2344">
        <v>1</v>
      </c>
      <c r="H2344">
        <v>0</v>
      </c>
      <c r="I2344" t="s">
        <v>27</v>
      </c>
      <c r="J2344" t="s">
        <v>28</v>
      </c>
      <c r="K2344">
        <v>35</v>
      </c>
      <c r="L2344">
        <v>-1</v>
      </c>
      <c r="M2344">
        <v>-1</v>
      </c>
      <c r="N2344">
        <v>-1</v>
      </c>
      <c r="O2344">
        <v>-1</v>
      </c>
      <c r="P2344">
        <v>1</v>
      </c>
      <c r="Q2344">
        <v>-1</v>
      </c>
      <c r="S2344" t="s">
        <v>5611</v>
      </c>
      <c r="T2344">
        <v>2</v>
      </c>
      <c r="U2344">
        <v>-1</v>
      </c>
      <c r="V2344">
        <v>-1</v>
      </c>
    </row>
    <row r="2345" spans="1:24" hidden="1" x14ac:dyDescent="0.25">
      <c r="A2345" t="s">
        <v>6011</v>
      </c>
      <c r="B2345" t="s">
        <v>1790</v>
      </c>
      <c r="C2345" t="s">
        <v>5821</v>
      </c>
      <c r="D2345" t="s">
        <v>5821</v>
      </c>
      <c r="E2345">
        <v>-1</v>
      </c>
      <c r="F2345" t="s">
        <v>2949</v>
      </c>
      <c r="G2345">
        <v>1</v>
      </c>
      <c r="H2345">
        <v>0</v>
      </c>
      <c r="I2345" t="s">
        <v>27</v>
      </c>
      <c r="J2345" t="s">
        <v>28</v>
      </c>
      <c r="K2345">
        <v>127</v>
      </c>
      <c r="L2345">
        <v>-1</v>
      </c>
      <c r="M2345">
        <v>-1</v>
      </c>
      <c r="N2345">
        <v>-1</v>
      </c>
      <c r="O2345">
        <v>-1</v>
      </c>
      <c r="P2345">
        <v>1</v>
      </c>
      <c r="Q2345">
        <v>-1</v>
      </c>
      <c r="S2345" t="s">
        <v>5700</v>
      </c>
      <c r="T2345">
        <v>2</v>
      </c>
      <c r="U2345">
        <v>-1</v>
      </c>
      <c r="V2345">
        <v>-1</v>
      </c>
      <c r="W2345" s="1" t="s">
        <v>5822</v>
      </c>
      <c r="X2345" t="s">
        <v>5822</v>
      </c>
    </row>
    <row r="2346" spans="1:24" hidden="1" x14ac:dyDescent="0.25">
      <c r="A2346" t="s">
        <v>6011</v>
      </c>
      <c r="B2346" t="s">
        <v>1790</v>
      </c>
      <c r="C2346" t="s">
        <v>5699</v>
      </c>
      <c r="D2346" t="s">
        <v>5699</v>
      </c>
      <c r="E2346">
        <v>-1</v>
      </c>
      <c r="F2346" t="s">
        <v>490</v>
      </c>
      <c r="G2346">
        <v>22</v>
      </c>
      <c r="H2346">
        <v>0</v>
      </c>
      <c r="I2346" t="s">
        <v>27</v>
      </c>
      <c r="J2346" t="s">
        <v>28</v>
      </c>
      <c r="K2346">
        <v>104</v>
      </c>
      <c r="L2346">
        <v>-1</v>
      </c>
      <c r="M2346">
        <v>-1</v>
      </c>
      <c r="N2346">
        <v>-1</v>
      </c>
      <c r="O2346">
        <v>-1</v>
      </c>
      <c r="P2346">
        <v>1</v>
      </c>
      <c r="Q2346">
        <v>-1</v>
      </c>
      <c r="S2346" t="s">
        <v>5700</v>
      </c>
      <c r="T2346">
        <v>2</v>
      </c>
      <c r="U2346">
        <v>-1</v>
      </c>
      <c r="V2346">
        <v>-1</v>
      </c>
      <c r="W2346" s="1" t="s">
        <v>5701</v>
      </c>
      <c r="X2346" t="s">
        <v>5701</v>
      </c>
    </row>
    <row r="2347" spans="1:24" hidden="1" x14ac:dyDescent="0.25">
      <c r="A2347" t="s">
        <v>6011</v>
      </c>
      <c r="B2347" t="s">
        <v>1790</v>
      </c>
      <c r="C2347" t="s">
        <v>5949</v>
      </c>
      <c r="D2347" t="s">
        <v>5949</v>
      </c>
      <c r="E2347">
        <v>-1</v>
      </c>
      <c r="F2347" t="s">
        <v>2949</v>
      </c>
      <c r="G2347">
        <v>1</v>
      </c>
      <c r="H2347">
        <v>0</v>
      </c>
      <c r="I2347" t="s">
        <v>27</v>
      </c>
      <c r="J2347" t="s">
        <v>28</v>
      </c>
      <c r="K2347">
        <v>162</v>
      </c>
      <c r="L2347">
        <v>-1</v>
      </c>
      <c r="M2347">
        <v>-1</v>
      </c>
      <c r="N2347">
        <v>-1</v>
      </c>
      <c r="O2347">
        <v>-1</v>
      </c>
      <c r="P2347">
        <v>1</v>
      </c>
      <c r="Q2347">
        <v>-1</v>
      </c>
      <c r="S2347" t="s">
        <v>5950</v>
      </c>
      <c r="T2347">
        <v>2</v>
      </c>
      <c r="U2347">
        <v>-1</v>
      </c>
      <c r="V2347">
        <v>-1</v>
      </c>
      <c r="W2347" s="1" t="s">
        <v>5951</v>
      </c>
      <c r="X2347" t="s">
        <v>5951</v>
      </c>
    </row>
    <row r="2348" spans="1:24" hidden="1" x14ac:dyDescent="0.25">
      <c r="A2348" t="s">
        <v>6011</v>
      </c>
      <c r="B2348" t="s">
        <v>1790</v>
      </c>
      <c r="C2348" t="s">
        <v>5738</v>
      </c>
      <c r="D2348" t="s">
        <v>5738</v>
      </c>
      <c r="E2348">
        <v>-1</v>
      </c>
      <c r="F2348" t="s">
        <v>490</v>
      </c>
      <c r="G2348">
        <v>22</v>
      </c>
      <c r="H2348">
        <v>0</v>
      </c>
      <c r="I2348" t="s">
        <v>27</v>
      </c>
      <c r="J2348" t="s">
        <v>28</v>
      </c>
      <c r="K2348">
        <v>117</v>
      </c>
      <c r="L2348">
        <v>-1</v>
      </c>
      <c r="M2348">
        <v>-1</v>
      </c>
      <c r="N2348">
        <v>-1</v>
      </c>
      <c r="O2348">
        <v>-1</v>
      </c>
      <c r="P2348">
        <v>1</v>
      </c>
      <c r="Q2348">
        <v>-1</v>
      </c>
      <c r="S2348" t="s">
        <v>5739</v>
      </c>
      <c r="T2348">
        <v>2</v>
      </c>
      <c r="U2348">
        <v>-1</v>
      </c>
      <c r="V2348">
        <v>-1</v>
      </c>
      <c r="W2348" s="1" t="s">
        <v>5740</v>
      </c>
      <c r="X2348" t="s">
        <v>5740</v>
      </c>
    </row>
    <row r="2349" spans="1:24" hidden="1" x14ac:dyDescent="0.25">
      <c r="A2349" t="s">
        <v>6011</v>
      </c>
      <c r="B2349" t="s">
        <v>1790</v>
      </c>
      <c r="C2349" t="s">
        <v>5901</v>
      </c>
      <c r="D2349" t="s">
        <v>5901</v>
      </c>
      <c r="E2349">
        <v>-1</v>
      </c>
      <c r="F2349" t="s">
        <v>2949</v>
      </c>
      <c r="G2349">
        <v>1</v>
      </c>
      <c r="H2349">
        <v>0</v>
      </c>
      <c r="I2349" t="s">
        <v>27</v>
      </c>
      <c r="J2349" t="s">
        <v>28</v>
      </c>
      <c r="K2349">
        <v>155</v>
      </c>
      <c r="L2349">
        <v>-1</v>
      </c>
      <c r="M2349">
        <v>-1</v>
      </c>
      <c r="N2349">
        <v>-1</v>
      </c>
      <c r="O2349">
        <v>-1</v>
      </c>
      <c r="P2349">
        <v>1</v>
      </c>
      <c r="Q2349">
        <v>-1</v>
      </c>
      <c r="S2349" t="s">
        <v>5902</v>
      </c>
      <c r="T2349">
        <v>2</v>
      </c>
      <c r="U2349">
        <v>-1</v>
      </c>
      <c r="V2349">
        <v>-1</v>
      </c>
      <c r="W2349" s="1" t="s">
        <v>5903</v>
      </c>
      <c r="X2349" t="s">
        <v>5903</v>
      </c>
    </row>
    <row r="2350" spans="1:24" hidden="1" x14ac:dyDescent="0.25">
      <c r="A2350" t="s">
        <v>6011</v>
      </c>
      <c r="B2350" t="s">
        <v>1790</v>
      </c>
      <c r="C2350" t="s">
        <v>5837</v>
      </c>
      <c r="D2350" t="s">
        <v>5837</v>
      </c>
      <c r="E2350">
        <v>-1</v>
      </c>
      <c r="F2350" t="s">
        <v>2949</v>
      </c>
      <c r="G2350">
        <v>1</v>
      </c>
      <c r="H2350">
        <v>0</v>
      </c>
      <c r="I2350" t="s">
        <v>27</v>
      </c>
      <c r="J2350" t="s">
        <v>28</v>
      </c>
      <c r="K2350">
        <v>133</v>
      </c>
      <c r="L2350">
        <v>-1</v>
      </c>
      <c r="M2350">
        <v>-1</v>
      </c>
      <c r="N2350">
        <v>-1</v>
      </c>
      <c r="O2350">
        <v>-1</v>
      </c>
      <c r="P2350">
        <v>1</v>
      </c>
      <c r="Q2350">
        <v>-1</v>
      </c>
      <c r="S2350" t="s">
        <v>5838</v>
      </c>
      <c r="T2350">
        <v>2</v>
      </c>
      <c r="U2350">
        <v>-1</v>
      </c>
      <c r="V2350">
        <v>-1</v>
      </c>
      <c r="W2350" s="1" t="s">
        <v>5839</v>
      </c>
      <c r="X2350" t="s">
        <v>5839</v>
      </c>
    </row>
    <row r="2351" spans="1:24" hidden="1" x14ac:dyDescent="0.25">
      <c r="A2351" t="s">
        <v>6011</v>
      </c>
      <c r="B2351" t="s">
        <v>1790</v>
      </c>
      <c r="C2351" t="s">
        <v>5823</v>
      </c>
      <c r="D2351" t="s">
        <v>5823</v>
      </c>
      <c r="E2351">
        <v>-1</v>
      </c>
      <c r="F2351" t="s">
        <v>2949</v>
      </c>
      <c r="G2351">
        <v>1</v>
      </c>
      <c r="H2351">
        <v>0</v>
      </c>
      <c r="I2351" t="s">
        <v>27</v>
      </c>
      <c r="J2351" t="s">
        <v>28</v>
      </c>
      <c r="K2351">
        <v>128</v>
      </c>
      <c r="L2351">
        <v>-1</v>
      </c>
      <c r="M2351">
        <v>-1</v>
      </c>
      <c r="N2351">
        <v>-1</v>
      </c>
      <c r="O2351">
        <v>-1</v>
      </c>
      <c r="P2351">
        <v>1</v>
      </c>
      <c r="Q2351">
        <v>-1</v>
      </c>
      <c r="S2351" t="s">
        <v>5824</v>
      </c>
      <c r="T2351">
        <v>2</v>
      </c>
      <c r="U2351">
        <v>-1</v>
      </c>
      <c r="V2351">
        <v>-1</v>
      </c>
      <c r="W2351" s="1" t="s">
        <v>5825</v>
      </c>
      <c r="X2351" t="s">
        <v>5825</v>
      </c>
    </row>
    <row r="2352" spans="1:24" hidden="1" x14ac:dyDescent="0.25">
      <c r="A2352" t="s">
        <v>6011</v>
      </c>
      <c r="B2352" t="s">
        <v>1790</v>
      </c>
      <c r="C2352" t="s">
        <v>5683</v>
      </c>
      <c r="D2352" t="s">
        <v>5683</v>
      </c>
      <c r="E2352">
        <v>-1</v>
      </c>
      <c r="F2352" t="s">
        <v>1787</v>
      </c>
      <c r="G2352">
        <v>19</v>
      </c>
      <c r="H2352">
        <v>0</v>
      </c>
      <c r="I2352" t="s">
        <v>27</v>
      </c>
      <c r="J2352" t="s">
        <v>28</v>
      </c>
      <c r="K2352">
        <v>97</v>
      </c>
      <c r="L2352">
        <v>-1</v>
      </c>
      <c r="M2352">
        <v>-1</v>
      </c>
      <c r="N2352">
        <v>-1</v>
      </c>
      <c r="O2352">
        <v>-1</v>
      </c>
      <c r="P2352">
        <v>1</v>
      </c>
      <c r="Q2352">
        <v>-1</v>
      </c>
      <c r="S2352" t="s">
        <v>5684</v>
      </c>
      <c r="T2352">
        <v>2</v>
      </c>
      <c r="U2352">
        <v>-1</v>
      </c>
      <c r="V2352">
        <v>-1</v>
      </c>
    </row>
    <row r="2353" spans="1:24" hidden="1" x14ac:dyDescent="0.25">
      <c r="A2353" t="s">
        <v>6011</v>
      </c>
      <c r="B2353" t="s">
        <v>1790</v>
      </c>
      <c r="C2353" t="s">
        <v>5942</v>
      </c>
      <c r="D2353" t="s">
        <v>5942</v>
      </c>
      <c r="E2353">
        <v>-1</v>
      </c>
      <c r="F2353" t="s">
        <v>2949</v>
      </c>
      <c r="G2353">
        <v>1</v>
      </c>
      <c r="H2353">
        <v>0</v>
      </c>
      <c r="I2353" t="s">
        <v>27</v>
      </c>
      <c r="J2353" t="s">
        <v>28</v>
      </c>
      <c r="K2353">
        <v>159</v>
      </c>
      <c r="L2353">
        <v>-1</v>
      </c>
      <c r="M2353">
        <v>-1</v>
      </c>
      <c r="N2353">
        <v>-1</v>
      </c>
      <c r="O2353">
        <v>-1</v>
      </c>
      <c r="P2353">
        <v>1</v>
      </c>
      <c r="Q2353">
        <v>-1</v>
      </c>
      <c r="S2353" t="s">
        <v>5730</v>
      </c>
      <c r="T2353">
        <v>2</v>
      </c>
      <c r="U2353">
        <v>-1</v>
      </c>
      <c r="V2353">
        <v>-1</v>
      </c>
      <c r="W2353" s="1" t="s">
        <v>5943</v>
      </c>
      <c r="X2353" t="s">
        <v>5943</v>
      </c>
    </row>
    <row r="2354" spans="1:24" hidden="1" x14ac:dyDescent="0.25">
      <c r="A2354" t="s">
        <v>6011</v>
      </c>
      <c r="B2354" t="s">
        <v>1790</v>
      </c>
      <c r="C2354" t="s">
        <v>5729</v>
      </c>
      <c r="D2354" t="s">
        <v>5729</v>
      </c>
      <c r="E2354">
        <v>-1</v>
      </c>
      <c r="F2354" t="s">
        <v>490</v>
      </c>
      <c r="G2354">
        <v>22</v>
      </c>
      <c r="H2354">
        <v>0</v>
      </c>
      <c r="I2354" t="s">
        <v>27</v>
      </c>
      <c r="J2354" t="s">
        <v>28</v>
      </c>
      <c r="K2354">
        <v>114</v>
      </c>
      <c r="L2354">
        <v>-1</v>
      </c>
      <c r="M2354">
        <v>-1</v>
      </c>
      <c r="N2354">
        <v>-1</v>
      </c>
      <c r="O2354">
        <v>-1</v>
      </c>
      <c r="P2354">
        <v>1</v>
      </c>
      <c r="Q2354">
        <v>-1</v>
      </c>
      <c r="S2354" t="s">
        <v>5730</v>
      </c>
      <c r="T2354">
        <v>2</v>
      </c>
      <c r="U2354">
        <v>-1</v>
      </c>
      <c r="V2354">
        <v>-1</v>
      </c>
      <c r="W2354" s="1" t="s">
        <v>5731</v>
      </c>
      <c r="X2354" t="s">
        <v>5731</v>
      </c>
    </row>
    <row r="2355" spans="1:24" hidden="1" x14ac:dyDescent="0.25">
      <c r="A2355" t="s">
        <v>6011</v>
      </c>
      <c r="B2355" t="s">
        <v>1790</v>
      </c>
      <c r="C2355" t="s">
        <v>5270</v>
      </c>
      <c r="D2355" t="s">
        <v>5270</v>
      </c>
      <c r="E2355">
        <v>-1</v>
      </c>
      <c r="F2355" t="s">
        <v>1796</v>
      </c>
      <c r="G2355">
        <v>-1</v>
      </c>
      <c r="H2355">
        <v>9</v>
      </c>
      <c r="I2355" t="s">
        <v>27</v>
      </c>
      <c r="J2355" t="s">
        <v>28</v>
      </c>
      <c r="K2355">
        <v>36</v>
      </c>
      <c r="L2355">
        <v>-1</v>
      </c>
      <c r="M2355">
        <v>-1</v>
      </c>
      <c r="N2355">
        <v>-1</v>
      </c>
      <c r="O2355">
        <v>-1</v>
      </c>
      <c r="P2355">
        <v>1</v>
      </c>
      <c r="Q2355">
        <v>-1</v>
      </c>
      <c r="S2355" t="s">
        <v>5612</v>
      </c>
      <c r="T2355">
        <v>2</v>
      </c>
      <c r="U2355">
        <v>-1</v>
      </c>
      <c r="V2355">
        <v>-1</v>
      </c>
    </row>
    <row r="2356" spans="1:24" hidden="1" x14ac:dyDescent="0.25">
      <c r="A2356" t="s">
        <v>6011</v>
      </c>
      <c r="B2356" t="s">
        <v>1790</v>
      </c>
      <c r="C2356" t="s">
        <v>2160</v>
      </c>
      <c r="D2356" t="s">
        <v>2160</v>
      </c>
      <c r="E2356">
        <v>-1</v>
      </c>
      <c r="F2356" t="s">
        <v>486</v>
      </c>
      <c r="G2356">
        <v>2</v>
      </c>
      <c r="H2356">
        <v>0</v>
      </c>
      <c r="I2356" t="s">
        <v>27</v>
      </c>
      <c r="J2356" t="s">
        <v>28</v>
      </c>
      <c r="K2356">
        <v>82</v>
      </c>
      <c r="L2356">
        <v>-1</v>
      </c>
      <c r="M2356">
        <v>-1</v>
      </c>
      <c r="N2356">
        <v>-1</v>
      </c>
      <c r="O2356">
        <v>-1</v>
      </c>
      <c r="P2356">
        <v>1</v>
      </c>
      <c r="Q2356">
        <v>-1</v>
      </c>
      <c r="S2356" t="s">
        <v>5658</v>
      </c>
      <c r="T2356">
        <v>2</v>
      </c>
      <c r="U2356">
        <v>-1</v>
      </c>
      <c r="V2356">
        <v>-1</v>
      </c>
    </row>
    <row r="2357" spans="1:24" hidden="1" x14ac:dyDescent="0.25">
      <c r="A2357" t="s">
        <v>6011</v>
      </c>
      <c r="B2357" t="s">
        <v>1790</v>
      </c>
      <c r="C2357" t="s">
        <v>5855</v>
      </c>
      <c r="D2357" t="s">
        <v>5855</v>
      </c>
      <c r="E2357">
        <v>-1</v>
      </c>
      <c r="F2357" t="s">
        <v>490</v>
      </c>
      <c r="G2357">
        <v>22</v>
      </c>
      <c r="H2357">
        <v>0</v>
      </c>
      <c r="I2357" t="s">
        <v>27</v>
      </c>
      <c r="J2357" t="s">
        <v>28</v>
      </c>
      <c r="K2357">
        <v>139</v>
      </c>
      <c r="L2357">
        <v>-1</v>
      </c>
      <c r="M2357">
        <v>-1</v>
      </c>
      <c r="N2357">
        <v>-1</v>
      </c>
      <c r="O2357">
        <v>-1</v>
      </c>
      <c r="P2357">
        <v>1</v>
      </c>
      <c r="Q2357">
        <v>-1</v>
      </c>
      <c r="S2357" t="s">
        <v>5856</v>
      </c>
      <c r="T2357">
        <v>2</v>
      </c>
      <c r="U2357">
        <v>-1</v>
      </c>
      <c r="V2357">
        <v>-1</v>
      </c>
      <c r="W2357" s="1" t="s">
        <v>5857</v>
      </c>
      <c r="X2357" t="s">
        <v>5857</v>
      </c>
    </row>
    <row r="2358" spans="1:24" hidden="1" x14ac:dyDescent="0.25">
      <c r="A2358" t="s">
        <v>6011</v>
      </c>
      <c r="B2358" t="s">
        <v>1790</v>
      </c>
      <c r="C2358" t="s">
        <v>5273</v>
      </c>
      <c r="D2358" t="s">
        <v>5273</v>
      </c>
      <c r="E2358">
        <v>-1</v>
      </c>
      <c r="F2358" t="s">
        <v>486</v>
      </c>
      <c r="G2358">
        <v>1</v>
      </c>
      <c r="H2358">
        <v>0</v>
      </c>
      <c r="I2358" t="s">
        <v>27</v>
      </c>
      <c r="J2358" t="s">
        <v>28</v>
      </c>
      <c r="K2358">
        <v>37</v>
      </c>
      <c r="L2358">
        <v>-1</v>
      </c>
      <c r="M2358">
        <v>-1</v>
      </c>
      <c r="N2358">
        <v>-1</v>
      </c>
      <c r="O2358">
        <v>-1</v>
      </c>
      <c r="P2358">
        <v>1</v>
      </c>
      <c r="Q2358">
        <v>-1</v>
      </c>
      <c r="S2358" t="s">
        <v>5613</v>
      </c>
      <c r="T2358">
        <v>2</v>
      </c>
      <c r="U2358">
        <v>-1</v>
      </c>
      <c r="V2358">
        <v>-1</v>
      </c>
    </row>
    <row r="2359" spans="1:24" hidden="1" x14ac:dyDescent="0.25">
      <c r="A2359" t="s">
        <v>6011</v>
      </c>
      <c r="B2359" t="s">
        <v>1790</v>
      </c>
      <c r="C2359" t="s">
        <v>5985</v>
      </c>
      <c r="D2359" t="s">
        <v>5985</v>
      </c>
      <c r="E2359">
        <v>-1</v>
      </c>
      <c r="F2359" t="s">
        <v>490</v>
      </c>
      <c r="G2359">
        <v>22</v>
      </c>
      <c r="H2359">
        <v>0</v>
      </c>
      <c r="I2359" t="s">
        <v>27</v>
      </c>
      <c r="J2359" t="s">
        <v>28</v>
      </c>
      <c r="K2359">
        <v>174</v>
      </c>
      <c r="L2359">
        <v>-1</v>
      </c>
      <c r="M2359">
        <v>-1</v>
      </c>
      <c r="N2359">
        <v>-1</v>
      </c>
      <c r="O2359">
        <v>-1</v>
      </c>
      <c r="P2359">
        <v>1</v>
      </c>
      <c r="Q2359">
        <v>-1</v>
      </c>
      <c r="S2359" t="s">
        <v>5986</v>
      </c>
      <c r="T2359">
        <v>2</v>
      </c>
      <c r="U2359">
        <v>-1</v>
      </c>
      <c r="V2359">
        <v>-1</v>
      </c>
      <c r="W2359" s="1" t="s">
        <v>5987</v>
      </c>
      <c r="X2359" t="s">
        <v>5987</v>
      </c>
    </row>
    <row r="2360" spans="1:24" hidden="1" x14ac:dyDescent="0.25">
      <c r="A2360" t="s">
        <v>6011</v>
      </c>
      <c r="B2360" t="s">
        <v>1790</v>
      </c>
      <c r="C2360" t="s">
        <v>5991</v>
      </c>
      <c r="D2360" t="s">
        <v>5991</v>
      </c>
      <c r="E2360">
        <v>-1</v>
      </c>
      <c r="F2360" t="s">
        <v>486</v>
      </c>
      <c r="G2360">
        <v>10</v>
      </c>
      <c r="H2360">
        <v>0</v>
      </c>
      <c r="I2360" t="s">
        <v>27</v>
      </c>
      <c r="J2360" t="s">
        <v>28</v>
      </c>
      <c r="K2360">
        <v>176</v>
      </c>
      <c r="L2360">
        <v>-1</v>
      </c>
      <c r="M2360">
        <v>-1</v>
      </c>
      <c r="N2360">
        <v>-1</v>
      </c>
      <c r="O2360">
        <v>-1</v>
      </c>
      <c r="P2360">
        <v>1</v>
      </c>
      <c r="Q2360">
        <v>-1</v>
      </c>
      <c r="S2360" t="s">
        <v>5986</v>
      </c>
      <c r="T2360">
        <v>2</v>
      </c>
      <c r="U2360">
        <v>-1</v>
      </c>
      <c r="V2360">
        <v>-1</v>
      </c>
      <c r="W2360" s="1" t="s">
        <v>5992</v>
      </c>
      <c r="X2360" t="s">
        <v>5992</v>
      </c>
    </row>
    <row r="2361" spans="1:24" hidden="1" x14ac:dyDescent="0.25">
      <c r="A2361" t="s">
        <v>6011</v>
      </c>
      <c r="B2361" t="s">
        <v>1790</v>
      </c>
      <c r="C2361" t="s">
        <v>4544</v>
      </c>
      <c r="D2361" t="s">
        <v>4544</v>
      </c>
      <c r="E2361">
        <v>-1</v>
      </c>
      <c r="F2361" t="s">
        <v>486</v>
      </c>
      <c r="G2361">
        <v>1</v>
      </c>
      <c r="H2361">
        <v>0</v>
      </c>
      <c r="I2361" t="s">
        <v>27</v>
      </c>
      <c r="J2361" t="s">
        <v>28</v>
      </c>
      <c r="K2361">
        <v>85</v>
      </c>
      <c r="L2361">
        <v>-1</v>
      </c>
      <c r="M2361">
        <v>-1</v>
      </c>
      <c r="N2361">
        <v>-1</v>
      </c>
      <c r="O2361">
        <v>-1</v>
      </c>
      <c r="P2361">
        <v>1</v>
      </c>
      <c r="Q2361">
        <v>-1</v>
      </c>
      <c r="S2361" t="s">
        <v>5661</v>
      </c>
      <c r="T2361">
        <v>2</v>
      </c>
      <c r="U2361">
        <v>-1</v>
      </c>
      <c r="V2361">
        <v>-1</v>
      </c>
    </row>
    <row r="2362" spans="1:24" hidden="1" x14ac:dyDescent="0.25">
      <c r="A2362" t="s">
        <v>6011</v>
      </c>
      <c r="B2362" t="s">
        <v>1790</v>
      </c>
      <c r="C2362" t="s">
        <v>4538</v>
      </c>
      <c r="D2362" t="s">
        <v>4538</v>
      </c>
      <c r="E2362">
        <v>-1</v>
      </c>
      <c r="F2362" t="s">
        <v>486</v>
      </c>
      <c r="G2362">
        <v>2</v>
      </c>
      <c r="H2362">
        <v>0</v>
      </c>
      <c r="I2362" t="s">
        <v>27</v>
      </c>
      <c r="J2362" t="s">
        <v>28</v>
      </c>
      <c r="K2362">
        <v>83</v>
      </c>
      <c r="L2362">
        <v>-1</v>
      </c>
      <c r="M2362">
        <v>-1</v>
      </c>
      <c r="N2362">
        <v>-1</v>
      </c>
      <c r="O2362">
        <v>-1</v>
      </c>
      <c r="P2362">
        <v>1</v>
      </c>
      <c r="Q2362">
        <v>-1</v>
      </c>
      <c r="S2362" t="s">
        <v>5659</v>
      </c>
      <c r="T2362">
        <v>2</v>
      </c>
      <c r="U2362">
        <v>-1</v>
      </c>
      <c r="V2362">
        <v>-1</v>
      </c>
    </row>
    <row r="2363" spans="1:24" hidden="1" x14ac:dyDescent="0.25">
      <c r="A2363" t="s">
        <v>6011</v>
      </c>
      <c r="B2363" t="s">
        <v>1790</v>
      </c>
      <c r="C2363" t="s">
        <v>2536</v>
      </c>
      <c r="D2363" t="s">
        <v>2536</v>
      </c>
      <c r="E2363">
        <v>-1</v>
      </c>
      <c r="F2363" t="s">
        <v>486</v>
      </c>
      <c r="G2363">
        <v>2</v>
      </c>
      <c r="H2363">
        <v>0</v>
      </c>
      <c r="I2363" t="s">
        <v>27</v>
      </c>
      <c r="J2363" t="s">
        <v>28</v>
      </c>
      <c r="K2363">
        <v>77</v>
      </c>
      <c r="L2363">
        <v>-1</v>
      </c>
      <c r="M2363">
        <v>-1</v>
      </c>
      <c r="N2363">
        <v>-1</v>
      </c>
      <c r="O2363">
        <v>-1</v>
      </c>
      <c r="P2363">
        <v>1</v>
      </c>
      <c r="Q2363">
        <v>-1</v>
      </c>
      <c r="S2363" t="s">
        <v>5653</v>
      </c>
      <c r="T2363">
        <v>2</v>
      </c>
      <c r="U2363">
        <v>-1</v>
      </c>
      <c r="V2363">
        <v>-1</v>
      </c>
    </row>
    <row r="2364" spans="1:24" hidden="1" x14ac:dyDescent="0.25">
      <c r="A2364" t="s">
        <v>6011</v>
      </c>
      <c r="B2364" t="s">
        <v>1790</v>
      </c>
      <c r="C2364" t="s">
        <v>5276</v>
      </c>
      <c r="D2364" t="s">
        <v>5276</v>
      </c>
      <c r="E2364">
        <v>-1</v>
      </c>
      <c r="F2364" t="s">
        <v>486</v>
      </c>
      <c r="G2364">
        <v>1</v>
      </c>
      <c r="H2364">
        <v>0</v>
      </c>
      <c r="I2364" t="s">
        <v>27</v>
      </c>
      <c r="J2364" t="s">
        <v>28</v>
      </c>
      <c r="K2364">
        <v>38</v>
      </c>
      <c r="L2364">
        <v>-1</v>
      </c>
      <c r="M2364">
        <v>-1</v>
      </c>
      <c r="N2364">
        <v>-1</v>
      </c>
      <c r="O2364">
        <v>-1</v>
      </c>
      <c r="P2364">
        <v>1</v>
      </c>
      <c r="Q2364">
        <v>-1</v>
      </c>
      <c r="S2364" t="s">
        <v>5614</v>
      </c>
      <c r="T2364">
        <v>2</v>
      </c>
      <c r="U2364">
        <v>-1</v>
      </c>
      <c r="V2364">
        <v>-1</v>
      </c>
    </row>
    <row r="2365" spans="1:24" hidden="1" x14ac:dyDescent="0.25">
      <c r="A2365" t="s">
        <v>6011</v>
      </c>
      <c r="B2365" t="s">
        <v>1790</v>
      </c>
      <c r="C2365" t="s">
        <v>5279</v>
      </c>
      <c r="D2365" t="s">
        <v>5279</v>
      </c>
      <c r="E2365">
        <v>-1</v>
      </c>
      <c r="F2365" t="s">
        <v>1796</v>
      </c>
      <c r="G2365">
        <v>-1</v>
      </c>
      <c r="H2365">
        <v>9</v>
      </c>
      <c r="I2365" t="s">
        <v>27</v>
      </c>
      <c r="J2365" t="s">
        <v>28</v>
      </c>
      <c r="K2365">
        <v>39</v>
      </c>
      <c r="L2365">
        <v>-1</v>
      </c>
      <c r="M2365">
        <v>-1</v>
      </c>
      <c r="N2365">
        <v>-1</v>
      </c>
      <c r="O2365">
        <v>-1</v>
      </c>
      <c r="P2365">
        <v>1</v>
      </c>
      <c r="Q2365">
        <v>-1</v>
      </c>
      <c r="S2365" t="s">
        <v>5615</v>
      </c>
      <c r="T2365">
        <v>2</v>
      </c>
      <c r="U2365">
        <v>-1</v>
      </c>
      <c r="V2365">
        <v>-1</v>
      </c>
    </row>
    <row r="2366" spans="1:24" hidden="1" x14ac:dyDescent="0.25">
      <c r="A2366" t="s">
        <v>6011</v>
      </c>
      <c r="B2366" t="s">
        <v>1790</v>
      </c>
      <c r="C2366" t="s">
        <v>6001</v>
      </c>
      <c r="D2366" t="s">
        <v>6001</v>
      </c>
      <c r="E2366">
        <v>-1</v>
      </c>
      <c r="F2366" t="s">
        <v>2949</v>
      </c>
      <c r="G2366">
        <v>1</v>
      </c>
      <c r="H2366">
        <v>0</v>
      </c>
      <c r="I2366" t="s">
        <v>27</v>
      </c>
      <c r="J2366" t="s">
        <v>28</v>
      </c>
      <c r="K2366">
        <v>180</v>
      </c>
      <c r="L2366">
        <v>-1</v>
      </c>
      <c r="M2366">
        <v>-1</v>
      </c>
      <c r="N2366">
        <v>-1</v>
      </c>
      <c r="O2366">
        <v>-1</v>
      </c>
      <c r="P2366">
        <v>1</v>
      </c>
      <c r="Q2366">
        <v>-1</v>
      </c>
      <c r="S2366" t="s">
        <v>6002</v>
      </c>
      <c r="T2366">
        <v>2</v>
      </c>
      <c r="U2366">
        <v>-1</v>
      </c>
      <c r="V2366">
        <v>-1</v>
      </c>
      <c r="W2366" s="1" t="s">
        <v>6003</v>
      </c>
      <c r="X2366" t="s">
        <v>6003</v>
      </c>
    </row>
    <row r="2367" spans="1:24" hidden="1" x14ac:dyDescent="0.25">
      <c r="A2367" t="s">
        <v>6011</v>
      </c>
      <c r="B2367" t="s">
        <v>1790</v>
      </c>
      <c r="C2367" t="s">
        <v>237</v>
      </c>
      <c r="D2367" t="s">
        <v>237</v>
      </c>
      <c r="E2367">
        <v>-1</v>
      </c>
      <c r="F2367" t="s">
        <v>1787</v>
      </c>
      <c r="G2367">
        <v>19</v>
      </c>
      <c r="H2367">
        <v>0</v>
      </c>
      <c r="I2367" t="s">
        <v>27</v>
      </c>
      <c r="J2367" t="s">
        <v>28</v>
      </c>
      <c r="K2367">
        <v>14</v>
      </c>
      <c r="L2367">
        <v>-1</v>
      </c>
      <c r="M2367">
        <v>-1</v>
      </c>
      <c r="N2367">
        <v>-1</v>
      </c>
      <c r="O2367">
        <v>-1</v>
      </c>
      <c r="P2367">
        <v>1</v>
      </c>
      <c r="Q2367" t="s">
        <v>231</v>
      </c>
      <c r="S2367" t="s">
        <v>1822</v>
      </c>
      <c r="T2367">
        <v>2</v>
      </c>
      <c r="U2367">
        <v>-1</v>
      </c>
      <c r="V2367">
        <v>-1</v>
      </c>
      <c r="W2367" s="1" t="s">
        <v>239</v>
      </c>
      <c r="X2367" t="s">
        <v>239</v>
      </c>
    </row>
    <row r="2368" spans="1:24" hidden="1" x14ac:dyDescent="0.25">
      <c r="A2368" t="s">
        <v>6011</v>
      </c>
      <c r="B2368" t="s">
        <v>1790</v>
      </c>
      <c r="C2368" t="s">
        <v>5877</v>
      </c>
      <c r="D2368" t="s">
        <v>5877</v>
      </c>
      <c r="E2368">
        <v>-1</v>
      </c>
      <c r="F2368" t="s">
        <v>2949</v>
      </c>
      <c r="G2368">
        <v>1</v>
      </c>
      <c r="H2368">
        <v>0</v>
      </c>
      <c r="I2368" t="s">
        <v>27</v>
      </c>
      <c r="J2368" t="s">
        <v>28</v>
      </c>
      <c r="K2368">
        <v>147</v>
      </c>
      <c r="L2368">
        <v>-1</v>
      </c>
      <c r="M2368">
        <v>-1</v>
      </c>
      <c r="N2368">
        <v>-1</v>
      </c>
      <c r="O2368">
        <v>-1</v>
      </c>
      <c r="P2368">
        <v>1</v>
      </c>
      <c r="Q2368">
        <v>-1</v>
      </c>
      <c r="S2368" t="s">
        <v>5878</v>
      </c>
      <c r="T2368">
        <v>2</v>
      </c>
      <c r="U2368">
        <v>-1</v>
      </c>
      <c r="V2368">
        <v>-1</v>
      </c>
      <c r="W2368" s="1" t="s">
        <v>5879</v>
      </c>
      <c r="X2368" t="s">
        <v>5879</v>
      </c>
    </row>
    <row r="2369" spans="1:24" hidden="1" x14ac:dyDescent="0.25">
      <c r="A2369" t="s">
        <v>6011</v>
      </c>
      <c r="B2369" t="s">
        <v>1790</v>
      </c>
      <c r="C2369" t="s">
        <v>5973</v>
      </c>
      <c r="D2369" t="s">
        <v>5973</v>
      </c>
      <c r="E2369">
        <v>-1</v>
      </c>
      <c r="F2369" t="s">
        <v>2949</v>
      </c>
      <c r="G2369">
        <v>1</v>
      </c>
      <c r="H2369">
        <v>0</v>
      </c>
      <c r="I2369" t="s">
        <v>27</v>
      </c>
      <c r="J2369" t="s">
        <v>28</v>
      </c>
      <c r="K2369">
        <v>170</v>
      </c>
      <c r="L2369">
        <v>-1</v>
      </c>
      <c r="M2369">
        <v>-1</v>
      </c>
      <c r="N2369">
        <v>-1</v>
      </c>
      <c r="O2369">
        <v>-1</v>
      </c>
      <c r="P2369">
        <v>1</v>
      </c>
      <c r="Q2369">
        <v>-1</v>
      </c>
      <c r="S2369" t="s">
        <v>5974</v>
      </c>
      <c r="T2369">
        <v>2</v>
      </c>
      <c r="U2369">
        <v>-1</v>
      </c>
      <c r="V2369">
        <v>-1</v>
      </c>
      <c r="W2369" s="1" t="s">
        <v>5975</v>
      </c>
      <c r="X2369" t="s">
        <v>5975</v>
      </c>
    </row>
    <row r="2370" spans="1:24" hidden="1" x14ac:dyDescent="0.25">
      <c r="A2370" t="s">
        <v>6011</v>
      </c>
      <c r="B2370" t="s">
        <v>1790</v>
      </c>
      <c r="C2370" t="s">
        <v>5282</v>
      </c>
      <c r="D2370" t="s">
        <v>5282</v>
      </c>
      <c r="E2370">
        <v>-1</v>
      </c>
      <c r="F2370" t="s">
        <v>486</v>
      </c>
      <c r="G2370">
        <v>1</v>
      </c>
      <c r="H2370">
        <v>0</v>
      </c>
      <c r="I2370" t="s">
        <v>27</v>
      </c>
      <c r="J2370" t="s">
        <v>28</v>
      </c>
      <c r="K2370">
        <v>40</v>
      </c>
      <c r="L2370">
        <v>-1</v>
      </c>
      <c r="M2370">
        <v>-1</v>
      </c>
      <c r="N2370">
        <v>-1</v>
      </c>
      <c r="O2370">
        <v>-1</v>
      </c>
      <c r="P2370">
        <v>1</v>
      </c>
      <c r="Q2370">
        <v>-1</v>
      </c>
      <c r="S2370" t="s">
        <v>5616</v>
      </c>
      <c r="T2370">
        <v>2</v>
      </c>
      <c r="U2370">
        <v>-1</v>
      </c>
      <c r="V2370">
        <v>-1</v>
      </c>
    </row>
    <row r="2371" spans="1:24" hidden="1" x14ac:dyDescent="0.25">
      <c r="A2371" t="s">
        <v>6011</v>
      </c>
      <c r="B2371" t="s">
        <v>1790</v>
      </c>
      <c r="C2371" t="s">
        <v>247</v>
      </c>
      <c r="D2371" t="s">
        <v>247</v>
      </c>
      <c r="E2371" t="s">
        <v>25</v>
      </c>
      <c r="F2371" t="s">
        <v>89</v>
      </c>
      <c r="G2371">
        <v>2000</v>
      </c>
      <c r="H2371">
        <v>0</v>
      </c>
      <c r="I2371" t="s">
        <v>27</v>
      </c>
      <c r="K2371">
        <v>2</v>
      </c>
      <c r="L2371">
        <v>-1</v>
      </c>
      <c r="M2371">
        <v>-1</v>
      </c>
      <c r="N2371">
        <v>-1</v>
      </c>
      <c r="O2371">
        <v>-1</v>
      </c>
      <c r="P2371">
        <v>1</v>
      </c>
      <c r="Q2371" t="s">
        <v>30</v>
      </c>
      <c r="S2371" t="s">
        <v>1823</v>
      </c>
      <c r="T2371">
        <v>2</v>
      </c>
      <c r="U2371">
        <v>-1</v>
      </c>
      <c r="W2371" s="1" t="s">
        <v>1824</v>
      </c>
      <c r="X2371" t="s">
        <v>1824</v>
      </c>
    </row>
    <row r="2372" spans="1:24" hidden="1" x14ac:dyDescent="0.25">
      <c r="A2372" t="s">
        <v>6011</v>
      </c>
      <c r="B2372" t="s">
        <v>1790</v>
      </c>
      <c r="C2372" t="s">
        <v>5996</v>
      </c>
      <c r="D2372" t="s">
        <v>5996</v>
      </c>
      <c r="E2372">
        <v>-1</v>
      </c>
      <c r="F2372" t="s">
        <v>490</v>
      </c>
      <c r="G2372">
        <v>22</v>
      </c>
      <c r="H2372">
        <v>0</v>
      </c>
      <c r="I2372" t="s">
        <v>27</v>
      </c>
      <c r="J2372" t="s">
        <v>28</v>
      </c>
      <c r="K2372">
        <v>178</v>
      </c>
      <c r="L2372">
        <v>-1</v>
      </c>
      <c r="M2372">
        <v>-1</v>
      </c>
      <c r="N2372">
        <v>-1</v>
      </c>
      <c r="O2372">
        <v>-1</v>
      </c>
      <c r="P2372">
        <v>1</v>
      </c>
      <c r="Q2372">
        <v>-1</v>
      </c>
      <c r="S2372" t="s">
        <v>5994</v>
      </c>
      <c r="T2372">
        <v>2</v>
      </c>
      <c r="U2372">
        <v>-1</v>
      </c>
      <c r="V2372">
        <v>-1</v>
      </c>
      <c r="W2372" s="1" t="s">
        <v>5997</v>
      </c>
      <c r="X2372" t="s">
        <v>5997</v>
      </c>
    </row>
    <row r="2373" spans="1:24" hidden="1" x14ac:dyDescent="0.25">
      <c r="A2373" t="s">
        <v>6011</v>
      </c>
      <c r="B2373" t="s">
        <v>1790</v>
      </c>
      <c r="C2373" t="s">
        <v>5993</v>
      </c>
      <c r="D2373" t="s">
        <v>5993</v>
      </c>
      <c r="E2373">
        <v>-1</v>
      </c>
      <c r="F2373" t="s">
        <v>490</v>
      </c>
      <c r="G2373">
        <v>22</v>
      </c>
      <c r="H2373">
        <v>0</v>
      </c>
      <c r="I2373" t="s">
        <v>27</v>
      </c>
      <c r="J2373" t="s">
        <v>28</v>
      </c>
      <c r="K2373">
        <v>177</v>
      </c>
      <c r="L2373">
        <v>-1</v>
      </c>
      <c r="M2373">
        <v>-1</v>
      </c>
      <c r="N2373">
        <v>-1</v>
      </c>
      <c r="O2373">
        <v>-1</v>
      </c>
      <c r="P2373">
        <v>1</v>
      </c>
      <c r="Q2373">
        <v>-1</v>
      </c>
      <c r="S2373" t="s">
        <v>5994</v>
      </c>
      <c r="T2373">
        <v>2</v>
      </c>
      <c r="U2373">
        <v>-1</v>
      </c>
      <c r="V2373">
        <v>-1</v>
      </c>
      <c r="W2373" s="1" t="s">
        <v>5995</v>
      </c>
      <c r="X2373" t="s">
        <v>5995</v>
      </c>
    </row>
    <row r="2374" spans="1:24" hidden="1" x14ac:dyDescent="0.25">
      <c r="A2374" t="s">
        <v>6011</v>
      </c>
      <c r="B2374" t="s">
        <v>1790</v>
      </c>
      <c r="C2374" t="s">
        <v>5998</v>
      </c>
      <c r="D2374" t="s">
        <v>5998</v>
      </c>
      <c r="E2374">
        <v>-1</v>
      </c>
      <c r="F2374" t="s">
        <v>2949</v>
      </c>
      <c r="G2374">
        <v>1</v>
      </c>
      <c r="H2374">
        <v>0</v>
      </c>
      <c r="I2374" t="s">
        <v>27</v>
      </c>
      <c r="J2374" t="s">
        <v>28</v>
      </c>
      <c r="K2374">
        <v>179</v>
      </c>
      <c r="L2374">
        <v>-1</v>
      </c>
      <c r="M2374">
        <v>-1</v>
      </c>
      <c r="N2374">
        <v>-1</v>
      </c>
      <c r="O2374">
        <v>-1</v>
      </c>
      <c r="P2374">
        <v>1</v>
      </c>
      <c r="Q2374">
        <v>-1</v>
      </c>
      <c r="S2374" t="s">
        <v>5999</v>
      </c>
      <c r="T2374">
        <v>2</v>
      </c>
      <c r="U2374">
        <v>-1</v>
      </c>
      <c r="V2374">
        <v>-1</v>
      </c>
      <c r="W2374" s="1" t="s">
        <v>6000</v>
      </c>
      <c r="X2374" t="s">
        <v>6000</v>
      </c>
    </row>
    <row r="2375" spans="1:24" hidden="1" x14ac:dyDescent="0.25">
      <c r="A2375" t="s">
        <v>6011</v>
      </c>
      <c r="B2375" t="s">
        <v>1790</v>
      </c>
      <c r="C2375" t="s">
        <v>2539</v>
      </c>
      <c r="D2375" t="s">
        <v>2539</v>
      </c>
      <c r="E2375">
        <v>-1</v>
      </c>
      <c r="F2375" t="s">
        <v>486</v>
      </c>
      <c r="G2375">
        <v>2</v>
      </c>
      <c r="H2375">
        <v>0</v>
      </c>
      <c r="I2375" t="s">
        <v>27</v>
      </c>
      <c r="J2375" t="s">
        <v>28</v>
      </c>
      <c r="K2375">
        <v>78</v>
      </c>
      <c r="L2375">
        <v>-1</v>
      </c>
      <c r="M2375">
        <v>-1</v>
      </c>
      <c r="N2375">
        <v>-1</v>
      </c>
      <c r="O2375">
        <v>-1</v>
      </c>
      <c r="P2375">
        <v>1</v>
      </c>
      <c r="Q2375">
        <v>-1</v>
      </c>
      <c r="S2375" t="s">
        <v>5654</v>
      </c>
      <c r="T2375">
        <v>2</v>
      </c>
      <c r="U2375">
        <v>-1</v>
      </c>
      <c r="V2375">
        <v>-1</v>
      </c>
    </row>
    <row r="2376" spans="1:24" hidden="1" x14ac:dyDescent="0.25">
      <c r="A2376" t="s">
        <v>6011</v>
      </c>
      <c r="B2376" t="s">
        <v>1790</v>
      </c>
      <c r="C2376" t="s">
        <v>5964</v>
      </c>
      <c r="D2376" t="s">
        <v>5964</v>
      </c>
      <c r="E2376">
        <v>-1</v>
      </c>
      <c r="F2376" t="s">
        <v>490</v>
      </c>
      <c r="G2376">
        <v>22</v>
      </c>
      <c r="H2376">
        <v>0</v>
      </c>
      <c r="I2376" t="s">
        <v>27</v>
      </c>
      <c r="J2376" t="s">
        <v>28</v>
      </c>
      <c r="K2376">
        <v>167</v>
      </c>
      <c r="L2376">
        <v>-1</v>
      </c>
      <c r="M2376">
        <v>-1</v>
      </c>
      <c r="N2376">
        <v>-1</v>
      </c>
      <c r="O2376">
        <v>-1</v>
      </c>
      <c r="P2376">
        <v>1</v>
      </c>
      <c r="Q2376">
        <v>-1</v>
      </c>
      <c r="S2376" t="s">
        <v>5965</v>
      </c>
      <c r="T2376">
        <v>2</v>
      </c>
      <c r="U2376">
        <v>-1</v>
      </c>
      <c r="V2376">
        <v>-1</v>
      </c>
      <c r="W2376" s="1" t="s">
        <v>5966</v>
      </c>
      <c r="X2376" t="s">
        <v>5966</v>
      </c>
    </row>
    <row r="2377" spans="1:24" hidden="1" x14ac:dyDescent="0.25">
      <c r="A2377" t="s">
        <v>6011</v>
      </c>
      <c r="B2377" t="s">
        <v>1790</v>
      </c>
      <c r="C2377" t="s">
        <v>5967</v>
      </c>
      <c r="D2377" t="s">
        <v>5967</v>
      </c>
      <c r="E2377">
        <v>-1</v>
      </c>
      <c r="F2377" t="s">
        <v>486</v>
      </c>
      <c r="G2377">
        <v>10</v>
      </c>
      <c r="H2377">
        <v>0</v>
      </c>
      <c r="I2377" t="s">
        <v>27</v>
      </c>
      <c r="J2377" t="s">
        <v>28</v>
      </c>
      <c r="K2377">
        <v>168</v>
      </c>
      <c r="L2377">
        <v>-1</v>
      </c>
      <c r="M2377">
        <v>-1</v>
      </c>
      <c r="N2377">
        <v>-1</v>
      </c>
      <c r="O2377">
        <v>-1</v>
      </c>
      <c r="P2377">
        <v>1</v>
      </c>
      <c r="Q2377">
        <v>-1</v>
      </c>
      <c r="S2377" t="s">
        <v>5968</v>
      </c>
      <c r="T2377">
        <v>2</v>
      </c>
      <c r="U2377">
        <v>-1</v>
      </c>
      <c r="V2377">
        <v>-1</v>
      </c>
      <c r="W2377" s="1" t="s">
        <v>5969</v>
      </c>
      <c r="X2377" t="s">
        <v>5969</v>
      </c>
    </row>
    <row r="2378" spans="1:24" hidden="1" x14ac:dyDescent="0.25">
      <c r="A2378" t="s">
        <v>6011</v>
      </c>
      <c r="B2378" t="s">
        <v>1790</v>
      </c>
      <c r="C2378" t="s">
        <v>5285</v>
      </c>
      <c r="D2378" t="s">
        <v>5285</v>
      </c>
      <c r="E2378">
        <v>-1</v>
      </c>
      <c r="F2378" t="s">
        <v>486</v>
      </c>
      <c r="G2378">
        <v>1</v>
      </c>
      <c r="H2378">
        <v>0</v>
      </c>
      <c r="I2378" t="s">
        <v>27</v>
      </c>
      <c r="J2378" t="s">
        <v>28</v>
      </c>
      <c r="K2378">
        <v>41</v>
      </c>
      <c r="L2378">
        <v>-1</v>
      </c>
      <c r="M2378">
        <v>-1</v>
      </c>
      <c r="N2378">
        <v>-1</v>
      </c>
      <c r="O2378">
        <v>-1</v>
      </c>
      <c r="P2378">
        <v>1</v>
      </c>
      <c r="Q2378">
        <v>-1</v>
      </c>
      <c r="S2378" t="s">
        <v>5617</v>
      </c>
      <c r="T2378">
        <v>2</v>
      </c>
      <c r="U2378">
        <v>-1</v>
      </c>
      <c r="V2378">
        <v>-1</v>
      </c>
    </row>
    <row r="2379" spans="1:24" hidden="1" x14ac:dyDescent="0.25">
      <c r="A2379" t="s">
        <v>6011</v>
      </c>
      <c r="B2379" t="s">
        <v>1790</v>
      </c>
      <c r="C2379" t="s">
        <v>5288</v>
      </c>
      <c r="D2379" t="s">
        <v>5288</v>
      </c>
      <c r="E2379">
        <v>-1</v>
      </c>
      <c r="F2379" t="s">
        <v>486</v>
      </c>
      <c r="G2379">
        <v>1</v>
      </c>
      <c r="H2379">
        <v>0</v>
      </c>
      <c r="I2379" t="s">
        <v>27</v>
      </c>
      <c r="J2379" t="s">
        <v>28</v>
      </c>
      <c r="K2379">
        <v>42</v>
      </c>
      <c r="L2379">
        <v>-1</v>
      </c>
      <c r="M2379">
        <v>-1</v>
      </c>
      <c r="N2379">
        <v>-1</v>
      </c>
      <c r="O2379">
        <v>-1</v>
      </c>
      <c r="P2379">
        <v>1</v>
      </c>
      <c r="Q2379">
        <v>-1</v>
      </c>
      <c r="S2379" t="s">
        <v>5618</v>
      </c>
      <c r="T2379">
        <v>2</v>
      </c>
      <c r="U2379">
        <v>-1</v>
      </c>
      <c r="V2379">
        <v>-1</v>
      </c>
    </row>
    <row r="2380" spans="1:24" hidden="1" x14ac:dyDescent="0.25">
      <c r="A2380" t="s">
        <v>6011</v>
      </c>
      <c r="B2380" t="s">
        <v>1790</v>
      </c>
      <c r="C2380" t="s">
        <v>5961</v>
      </c>
      <c r="D2380" t="s">
        <v>5961</v>
      </c>
      <c r="E2380">
        <v>-1</v>
      </c>
      <c r="F2380" t="s">
        <v>486</v>
      </c>
      <c r="G2380">
        <v>25</v>
      </c>
      <c r="H2380">
        <v>0</v>
      </c>
      <c r="I2380" t="s">
        <v>27</v>
      </c>
      <c r="J2380" t="s">
        <v>28</v>
      </c>
      <c r="K2380">
        <v>166</v>
      </c>
      <c r="L2380">
        <v>-1</v>
      </c>
      <c r="M2380">
        <v>-1</v>
      </c>
      <c r="N2380">
        <v>-1</v>
      </c>
      <c r="O2380">
        <v>-1</v>
      </c>
      <c r="P2380">
        <v>1</v>
      </c>
      <c r="Q2380">
        <v>-1</v>
      </c>
      <c r="S2380" t="s">
        <v>5962</v>
      </c>
      <c r="T2380">
        <v>2</v>
      </c>
      <c r="U2380">
        <v>-1</v>
      </c>
      <c r="V2380">
        <v>-1</v>
      </c>
      <c r="W2380" s="1" t="s">
        <v>5963</v>
      </c>
      <c r="X2380" t="s">
        <v>5963</v>
      </c>
    </row>
    <row r="2381" spans="1:24" hidden="1" x14ac:dyDescent="0.25">
      <c r="A2381" t="s">
        <v>6011</v>
      </c>
      <c r="B2381" t="s">
        <v>1790</v>
      </c>
      <c r="C2381" t="s">
        <v>5291</v>
      </c>
      <c r="D2381" t="s">
        <v>5291</v>
      </c>
      <c r="E2381">
        <v>-1</v>
      </c>
      <c r="F2381" t="s">
        <v>1796</v>
      </c>
      <c r="G2381">
        <v>-1</v>
      </c>
      <c r="H2381">
        <v>9</v>
      </c>
      <c r="I2381" t="s">
        <v>27</v>
      </c>
      <c r="J2381" t="s">
        <v>28</v>
      </c>
      <c r="K2381">
        <v>43</v>
      </c>
      <c r="L2381">
        <v>-1</v>
      </c>
      <c r="M2381">
        <v>-1</v>
      </c>
      <c r="N2381">
        <v>-1</v>
      </c>
      <c r="O2381">
        <v>-1</v>
      </c>
      <c r="P2381">
        <v>1</v>
      </c>
      <c r="Q2381">
        <v>-1</v>
      </c>
      <c r="S2381" t="s">
        <v>5619</v>
      </c>
      <c r="T2381">
        <v>2</v>
      </c>
      <c r="U2381">
        <v>-1</v>
      </c>
      <c r="V2381">
        <v>-1</v>
      </c>
    </row>
    <row r="2382" spans="1:24" hidden="1" x14ac:dyDescent="0.25">
      <c r="A2382" t="s">
        <v>6011</v>
      </c>
      <c r="B2382" t="s">
        <v>1790</v>
      </c>
      <c r="C2382" t="s">
        <v>5702</v>
      </c>
      <c r="D2382" t="s">
        <v>5702</v>
      </c>
      <c r="E2382">
        <v>-1</v>
      </c>
      <c r="F2382" t="s">
        <v>490</v>
      </c>
      <c r="G2382">
        <v>22</v>
      </c>
      <c r="H2382">
        <v>0</v>
      </c>
      <c r="I2382" t="s">
        <v>27</v>
      </c>
      <c r="J2382" t="s">
        <v>28</v>
      </c>
      <c r="K2382">
        <v>105</v>
      </c>
      <c r="L2382">
        <v>-1</v>
      </c>
      <c r="M2382">
        <v>-1</v>
      </c>
      <c r="N2382">
        <v>-1</v>
      </c>
      <c r="O2382">
        <v>-1</v>
      </c>
      <c r="P2382">
        <v>1</v>
      </c>
      <c r="Q2382">
        <v>-1</v>
      </c>
      <c r="S2382" t="s">
        <v>5703</v>
      </c>
      <c r="T2382">
        <v>2</v>
      </c>
      <c r="U2382">
        <v>-1</v>
      </c>
      <c r="V2382">
        <v>-1</v>
      </c>
      <c r="W2382" s="1" t="s">
        <v>5704</v>
      </c>
      <c r="X2382" t="s">
        <v>5704</v>
      </c>
    </row>
    <row r="2383" spans="1:24" hidden="1" x14ac:dyDescent="0.25">
      <c r="A2383" t="s">
        <v>6011</v>
      </c>
      <c r="B2383" t="s">
        <v>1790</v>
      </c>
      <c r="C2383" t="s">
        <v>5829</v>
      </c>
      <c r="D2383" t="s">
        <v>5829</v>
      </c>
      <c r="E2383">
        <v>-1</v>
      </c>
      <c r="F2383" t="s">
        <v>2949</v>
      </c>
      <c r="G2383">
        <v>1</v>
      </c>
      <c r="H2383">
        <v>0</v>
      </c>
      <c r="I2383" t="s">
        <v>27</v>
      </c>
      <c r="J2383" t="s">
        <v>28</v>
      </c>
      <c r="K2383">
        <v>130</v>
      </c>
      <c r="L2383">
        <v>-1</v>
      </c>
      <c r="M2383">
        <v>-1</v>
      </c>
      <c r="N2383">
        <v>-1</v>
      </c>
      <c r="O2383">
        <v>-1</v>
      </c>
      <c r="P2383">
        <v>1</v>
      </c>
      <c r="Q2383">
        <v>-1</v>
      </c>
      <c r="S2383" t="s">
        <v>5703</v>
      </c>
      <c r="T2383">
        <v>2</v>
      </c>
      <c r="U2383">
        <v>-1</v>
      </c>
      <c r="V2383">
        <v>-1</v>
      </c>
      <c r="W2383" s="1" t="s">
        <v>5830</v>
      </c>
      <c r="X2383" t="s">
        <v>5830</v>
      </c>
    </row>
    <row r="2384" spans="1:24" hidden="1" x14ac:dyDescent="0.25">
      <c r="A2384" t="s">
        <v>6011</v>
      </c>
      <c r="B2384" t="s">
        <v>1790</v>
      </c>
      <c r="C2384" t="s">
        <v>5294</v>
      </c>
      <c r="D2384" t="s">
        <v>5294</v>
      </c>
      <c r="E2384">
        <v>-1</v>
      </c>
      <c r="F2384" t="s">
        <v>486</v>
      </c>
      <c r="G2384">
        <v>2</v>
      </c>
      <c r="H2384">
        <v>0</v>
      </c>
      <c r="I2384" t="s">
        <v>27</v>
      </c>
      <c r="J2384" t="s">
        <v>28</v>
      </c>
      <c r="K2384">
        <v>44</v>
      </c>
      <c r="L2384">
        <v>-1</v>
      </c>
      <c r="M2384">
        <v>-1</v>
      </c>
      <c r="N2384">
        <v>-1</v>
      </c>
      <c r="O2384">
        <v>-1</v>
      </c>
      <c r="P2384">
        <v>1</v>
      </c>
      <c r="Q2384">
        <v>-1</v>
      </c>
      <c r="S2384" t="s">
        <v>5620</v>
      </c>
      <c r="T2384">
        <v>2</v>
      </c>
      <c r="U2384">
        <v>-1</v>
      </c>
      <c r="V2384">
        <v>-1</v>
      </c>
    </row>
    <row r="2385" spans="1:24" hidden="1" x14ac:dyDescent="0.25">
      <c r="A2385" t="s">
        <v>6011</v>
      </c>
      <c r="B2385" t="s">
        <v>1790</v>
      </c>
      <c r="C2385" t="s">
        <v>5297</v>
      </c>
      <c r="D2385" t="s">
        <v>5297</v>
      </c>
      <c r="E2385">
        <v>-1</v>
      </c>
      <c r="F2385" t="s">
        <v>486</v>
      </c>
      <c r="G2385">
        <v>1</v>
      </c>
      <c r="H2385">
        <v>0</v>
      </c>
      <c r="I2385" t="s">
        <v>27</v>
      </c>
      <c r="J2385" t="s">
        <v>28</v>
      </c>
      <c r="K2385">
        <v>45</v>
      </c>
      <c r="L2385">
        <v>-1</v>
      </c>
      <c r="M2385">
        <v>-1</v>
      </c>
      <c r="N2385">
        <v>-1</v>
      </c>
      <c r="O2385">
        <v>-1</v>
      </c>
      <c r="P2385">
        <v>1</v>
      </c>
      <c r="Q2385">
        <v>-1</v>
      </c>
      <c r="S2385" t="s">
        <v>5621</v>
      </c>
      <c r="T2385">
        <v>2</v>
      </c>
      <c r="U2385">
        <v>-1</v>
      </c>
      <c r="V2385">
        <v>-1</v>
      </c>
    </row>
    <row r="2386" spans="1:24" hidden="1" x14ac:dyDescent="0.25">
      <c r="A2386" t="s">
        <v>6011</v>
      </c>
      <c r="B2386" t="s">
        <v>1790</v>
      </c>
      <c r="C2386" t="s">
        <v>5300</v>
      </c>
      <c r="D2386" t="s">
        <v>5300</v>
      </c>
      <c r="E2386">
        <v>-1</v>
      </c>
      <c r="F2386" t="s">
        <v>486</v>
      </c>
      <c r="G2386">
        <v>1</v>
      </c>
      <c r="H2386">
        <v>0</v>
      </c>
      <c r="I2386" t="s">
        <v>27</v>
      </c>
      <c r="J2386" t="s">
        <v>28</v>
      </c>
      <c r="K2386">
        <v>46</v>
      </c>
      <c r="L2386">
        <v>-1</v>
      </c>
      <c r="M2386">
        <v>-1</v>
      </c>
      <c r="N2386">
        <v>-1</v>
      </c>
      <c r="O2386">
        <v>-1</v>
      </c>
      <c r="P2386">
        <v>1</v>
      </c>
      <c r="Q2386">
        <v>-1</v>
      </c>
      <c r="S2386" t="s">
        <v>5622</v>
      </c>
      <c r="T2386">
        <v>2</v>
      </c>
      <c r="U2386">
        <v>-1</v>
      </c>
      <c r="V2386">
        <v>-1</v>
      </c>
    </row>
    <row r="2387" spans="1:24" hidden="1" x14ac:dyDescent="0.25">
      <c r="A2387" t="s">
        <v>6011</v>
      </c>
      <c r="B2387" t="s">
        <v>1790</v>
      </c>
      <c r="C2387" t="s">
        <v>5302</v>
      </c>
      <c r="D2387" t="s">
        <v>5302</v>
      </c>
      <c r="E2387">
        <v>-1</v>
      </c>
      <c r="F2387" t="s">
        <v>486</v>
      </c>
      <c r="G2387">
        <v>1</v>
      </c>
      <c r="H2387">
        <v>0</v>
      </c>
      <c r="I2387" t="s">
        <v>27</v>
      </c>
      <c r="J2387" t="s">
        <v>28</v>
      </c>
      <c r="K2387">
        <v>47</v>
      </c>
      <c r="L2387">
        <v>-1</v>
      </c>
      <c r="M2387">
        <v>-1</v>
      </c>
      <c r="N2387">
        <v>-1</v>
      </c>
      <c r="O2387">
        <v>-1</v>
      </c>
      <c r="P2387">
        <v>1</v>
      </c>
      <c r="Q2387">
        <v>-1</v>
      </c>
      <c r="S2387" t="s">
        <v>5623</v>
      </c>
      <c r="T2387">
        <v>2</v>
      </c>
      <c r="U2387">
        <v>-1</v>
      </c>
      <c r="V2387">
        <v>-1</v>
      </c>
    </row>
    <row r="2388" spans="1:24" hidden="1" x14ac:dyDescent="0.25">
      <c r="A2388" t="s">
        <v>6011</v>
      </c>
      <c r="B2388" t="s">
        <v>1790</v>
      </c>
      <c r="C2388" t="s">
        <v>5304</v>
      </c>
      <c r="D2388" t="s">
        <v>5304</v>
      </c>
      <c r="E2388">
        <v>-1</v>
      </c>
      <c r="F2388" t="s">
        <v>486</v>
      </c>
      <c r="G2388">
        <v>1</v>
      </c>
      <c r="H2388">
        <v>0</v>
      </c>
      <c r="I2388" t="s">
        <v>27</v>
      </c>
      <c r="J2388" t="s">
        <v>28</v>
      </c>
      <c r="K2388">
        <v>48</v>
      </c>
      <c r="L2388">
        <v>-1</v>
      </c>
      <c r="M2388">
        <v>-1</v>
      </c>
      <c r="N2388">
        <v>-1</v>
      </c>
      <c r="O2388">
        <v>-1</v>
      </c>
      <c r="P2388">
        <v>1</v>
      </c>
      <c r="Q2388">
        <v>-1</v>
      </c>
      <c r="S2388" t="s">
        <v>5624</v>
      </c>
      <c r="T2388">
        <v>2</v>
      </c>
      <c r="U2388">
        <v>-1</v>
      </c>
      <c r="V2388">
        <v>-1</v>
      </c>
    </row>
    <row r="2389" spans="1:24" hidden="1" x14ac:dyDescent="0.25">
      <c r="A2389" t="s">
        <v>6011</v>
      </c>
      <c r="B2389" t="s">
        <v>1790</v>
      </c>
      <c r="C2389" t="s">
        <v>5909</v>
      </c>
      <c r="D2389" t="s">
        <v>5909</v>
      </c>
      <c r="E2389">
        <v>-1</v>
      </c>
      <c r="F2389" t="s">
        <v>2949</v>
      </c>
      <c r="G2389">
        <v>1</v>
      </c>
      <c r="H2389">
        <v>0</v>
      </c>
      <c r="I2389" t="s">
        <v>27</v>
      </c>
      <c r="J2389" t="s">
        <v>28</v>
      </c>
      <c r="K2389">
        <v>158</v>
      </c>
      <c r="L2389">
        <v>-1</v>
      </c>
      <c r="M2389">
        <v>-1</v>
      </c>
      <c r="N2389">
        <v>-1</v>
      </c>
      <c r="O2389">
        <v>-1</v>
      </c>
      <c r="P2389">
        <v>1</v>
      </c>
      <c r="Q2389">
        <v>-1</v>
      </c>
      <c r="S2389" t="s">
        <v>5727</v>
      </c>
      <c r="T2389">
        <v>2</v>
      </c>
      <c r="U2389">
        <v>-1</v>
      </c>
      <c r="V2389">
        <v>-1</v>
      </c>
      <c r="W2389" s="1" t="s">
        <v>5910</v>
      </c>
      <c r="X2389" t="s">
        <v>5910</v>
      </c>
    </row>
    <row r="2390" spans="1:24" hidden="1" x14ac:dyDescent="0.25">
      <c r="A2390" t="s">
        <v>6011</v>
      </c>
      <c r="B2390" t="s">
        <v>1790</v>
      </c>
      <c r="C2390" t="s">
        <v>5726</v>
      </c>
      <c r="D2390" t="s">
        <v>5726</v>
      </c>
      <c r="E2390">
        <v>-1</v>
      </c>
      <c r="F2390" t="s">
        <v>490</v>
      </c>
      <c r="G2390">
        <v>22</v>
      </c>
      <c r="H2390">
        <v>0</v>
      </c>
      <c r="I2390" t="s">
        <v>27</v>
      </c>
      <c r="J2390" t="s">
        <v>28</v>
      </c>
      <c r="K2390">
        <v>113</v>
      </c>
      <c r="L2390">
        <v>-1</v>
      </c>
      <c r="M2390">
        <v>-1</v>
      </c>
      <c r="N2390">
        <v>-1</v>
      </c>
      <c r="O2390">
        <v>-1</v>
      </c>
      <c r="P2390">
        <v>1</v>
      </c>
      <c r="Q2390">
        <v>-1</v>
      </c>
      <c r="S2390" t="s">
        <v>5727</v>
      </c>
      <c r="T2390">
        <v>2</v>
      </c>
      <c r="U2390">
        <v>-1</v>
      </c>
      <c r="V2390">
        <v>-1</v>
      </c>
      <c r="W2390" s="1" t="s">
        <v>5728</v>
      </c>
      <c r="X2390" t="s">
        <v>5728</v>
      </c>
    </row>
    <row r="2391" spans="1:24" hidden="1" x14ac:dyDescent="0.25">
      <c r="A2391" t="s">
        <v>6011</v>
      </c>
      <c r="B2391" t="s">
        <v>1790</v>
      </c>
      <c r="C2391" t="s">
        <v>5191</v>
      </c>
      <c r="D2391" t="s">
        <v>5191</v>
      </c>
      <c r="E2391">
        <v>-1</v>
      </c>
      <c r="F2391" t="s">
        <v>486</v>
      </c>
      <c r="G2391">
        <v>1</v>
      </c>
      <c r="H2391">
        <v>0</v>
      </c>
      <c r="I2391" t="s">
        <v>27</v>
      </c>
      <c r="J2391" t="s">
        <v>28</v>
      </c>
      <c r="K2391">
        <v>49</v>
      </c>
      <c r="L2391">
        <v>-1</v>
      </c>
      <c r="M2391">
        <v>-1</v>
      </c>
      <c r="N2391">
        <v>-1</v>
      </c>
      <c r="O2391">
        <v>-1</v>
      </c>
      <c r="P2391">
        <v>1</v>
      </c>
      <c r="Q2391">
        <v>-1</v>
      </c>
      <c r="S2391" t="s">
        <v>5625</v>
      </c>
      <c r="T2391">
        <v>2</v>
      </c>
      <c r="U2391">
        <v>-1</v>
      </c>
      <c r="V2391">
        <v>-1</v>
      </c>
    </row>
    <row r="2392" spans="1:24" hidden="1" x14ac:dyDescent="0.25">
      <c r="A2392" t="s">
        <v>6011</v>
      </c>
      <c r="B2392" t="s">
        <v>1790</v>
      </c>
      <c r="C2392" t="s">
        <v>5852</v>
      </c>
      <c r="D2392" t="s">
        <v>5852</v>
      </c>
      <c r="E2392">
        <v>-1</v>
      </c>
      <c r="F2392" t="s">
        <v>2949</v>
      </c>
      <c r="G2392">
        <v>1</v>
      </c>
      <c r="H2392">
        <v>0</v>
      </c>
      <c r="I2392" t="s">
        <v>27</v>
      </c>
      <c r="J2392" t="s">
        <v>28</v>
      </c>
      <c r="K2392">
        <v>138</v>
      </c>
      <c r="L2392">
        <v>-1</v>
      </c>
      <c r="M2392">
        <v>-1</v>
      </c>
      <c r="N2392">
        <v>-1</v>
      </c>
      <c r="O2392">
        <v>-1</v>
      </c>
      <c r="P2392">
        <v>1</v>
      </c>
      <c r="Q2392">
        <v>-1</v>
      </c>
      <c r="S2392" t="s">
        <v>5853</v>
      </c>
      <c r="T2392">
        <v>2</v>
      </c>
      <c r="U2392">
        <v>-1</v>
      </c>
      <c r="V2392">
        <v>-1</v>
      </c>
      <c r="W2392" s="1" t="s">
        <v>5854</v>
      </c>
      <c r="X2392" t="s">
        <v>5854</v>
      </c>
    </row>
    <row r="2393" spans="1:24" hidden="1" x14ac:dyDescent="0.25">
      <c r="A2393" t="s">
        <v>6011</v>
      </c>
      <c r="B2393" t="s">
        <v>1790</v>
      </c>
      <c r="C2393" t="s">
        <v>5904</v>
      </c>
      <c r="D2393" t="s">
        <v>5904</v>
      </c>
      <c r="E2393">
        <v>-1</v>
      </c>
      <c r="F2393" t="s">
        <v>2949</v>
      </c>
      <c r="G2393">
        <v>1</v>
      </c>
      <c r="H2393">
        <v>0</v>
      </c>
      <c r="I2393" t="s">
        <v>27</v>
      </c>
      <c r="J2393" t="s">
        <v>28</v>
      </c>
      <c r="K2393">
        <v>156</v>
      </c>
      <c r="L2393">
        <v>-1</v>
      </c>
      <c r="M2393">
        <v>-1</v>
      </c>
      <c r="N2393">
        <v>-1</v>
      </c>
      <c r="O2393">
        <v>-1</v>
      </c>
      <c r="P2393">
        <v>1</v>
      </c>
      <c r="Q2393">
        <v>-1</v>
      </c>
      <c r="S2393" t="s">
        <v>5721</v>
      </c>
      <c r="T2393">
        <v>2</v>
      </c>
      <c r="U2393">
        <v>-1</v>
      </c>
      <c r="V2393">
        <v>-1</v>
      </c>
      <c r="W2393" s="1" t="s">
        <v>5905</v>
      </c>
      <c r="X2393" t="s">
        <v>5905</v>
      </c>
    </row>
    <row r="2394" spans="1:24" hidden="1" x14ac:dyDescent="0.25">
      <c r="A2394" t="s">
        <v>6011</v>
      </c>
      <c r="B2394" t="s">
        <v>1790</v>
      </c>
      <c r="C2394" t="s">
        <v>5720</v>
      </c>
      <c r="D2394" t="s">
        <v>5720</v>
      </c>
      <c r="E2394">
        <v>-1</v>
      </c>
      <c r="F2394" t="s">
        <v>490</v>
      </c>
      <c r="G2394">
        <v>22</v>
      </c>
      <c r="H2394">
        <v>0</v>
      </c>
      <c r="I2394" t="s">
        <v>27</v>
      </c>
      <c r="J2394" t="s">
        <v>28</v>
      </c>
      <c r="K2394">
        <v>111</v>
      </c>
      <c r="L2394">
        <v>-1</v>
      </c>
      <c r="M2394">
        <v>-1</v>
      </c>
      <c r="N2394">
        <v>-1</v>
      </c>
      <c r="O2394">
        <v>-1</v>
      </c>
      <c r="P2394">
        <v>1</v>
      </c>
      <c r="Q2394">
        <v>-1</v>
      </c>
      <c r="S2394" t="s">
        <v>5721</v>
      </c>
      <c r="T2394">
        <v>2</v>
      </c>
      <c r="U2394">
        <v>-1</v>
      </c>
      <c r="V2394">
        <v>-1</v>
      </c>
      <c r="W2394" s="1" t="s">
        <v>5722</v>
      </c>
      <c r="X2394" t="s">
        <v>5722</v>
      </c>
    </row>
    <row r="2395" spans="1:24" hidden="1" x14ac:dyDescent="0.25">
      <c r="A2395" t="s">
        <v>6011</v>
      </c>
      <c r="B2395" t="s">
        <v>1790</v>
      </c>
      <c r="C2395" t="s">
        <v>5104</v>
      </c>
      <c r="D2395" t="s">
        <v>5104</v>
      </c>
      <c r="E2395">
        <v>-1</v>
      </c>
      <c r="F2395" t="s">
        <v>1796</v>
      </c>
      <c r="G2395">
        <v>-1</v>
      </c>
      <c r="H2395">
        <v>9</v>
      </c>
      <c r="I2395" t="s">
        <v>27</v>
      </c>
      <c r="J2395" t="s">
        <v>28</v>
      </c>
      <c r="K2395">
        <v>50</v>
      </c>
      <c r="L2395">
        <v>-1</v>
      </c>
      <c r="M2395">
        <v>-1</v>
      </c>
      <c r="N2395">
        <v>-1</v>
      </c>
      <c r="O2395">
        <v>-1</v>
      </c>
      <c r="P2395">
        <v>1</v>
      </c>
      <c r="Q2395">
        <v>-1</v>
      </c>
      <c r="S2395" t="s">
        <v>5626</v>
      </c>
      <c r="T2395">
        <v>2</v>
      </c>
      <c r="U2395">
        <v>-1</v>
      </c>
      <c r="V2395">
        <v>-1</v>
      </c>
    </row>
    <row r="2396" spans="1:24" hidden="1" x14ac:dyDescent="0.25">
      <c r="A2396" t="s">
        <v>6011</v>
      </c>
      <c r="B2396" t="s">
        <v>1790</v>
      </c>
      <c r="C2396" t="s">
        <v>5107</v>
      </c>
      <c r="D2396" t="s">
        <v>5107</v>
      </c>
      <c r="E2396">
        <v>-1</v>
      </c>
      <c r="F2396" t="s">
        <v>1796</v>
      </c>
      <c r="G2396">
        <v>-1</v>
      </c>
      <c r="H2396">
        <v>9</v>
      </c>
      <c r="I2396" t="s">
        <v>27</v>
      </c>
      <c r="J2396" t="s">
        <v>28</v>
      </c>
      <c r="K2396">
        <v>51</v>
      </c>
      <c r="L2396">
        <v>-1</v>
      </c>
      <c r="M2396">
        <v>-1</v>
      </c>
      <c r="N2396">
        <v>-1</v>
      </c>
      <c r="O2396">
        <v>-1</v>
      </c>
      <c r="P2396">
        <v>1</v>
      </c>
      <c r="Q2396">
        <v>-1</v>
      </c>
      <c r="S2396" t="s">
        <v>5627</v>
      </c>
      <c r="T2396">
        <v>2</v>
      </c>
      <c r="U2396">
        <v>-1</v>
      </c>
      <c r="V2396">
        <v>-1</v>
      </c>
    </row>
    <row r="2397" spans="1:24" hidden="1" x14ac:dyDescent="0.25">
      <c r="A2397" t="s">
        <v>6011</v>
      </c>
      <c r="B2397" t="s">
        <v>1790</v>
      </c>
      <c r="C2397" t="s">
        <v>5110</v>
      </c>
      <c r="D2397" t="s">
        <v>5110</v>
      </c>
      <c r="E2397">
        <v>-1</v>
      </c>
      <c r="F2397" t="s">
        <v>1796</v>
      </c>
      <c r="G2397">
        <v>-1</v>
      </c>
      <c r="H2397">
        <v>9</v>
      </c>
      <c r="I2397" t="s">
        <v>27</v>
      </c>
      <c r="J2397" t="s">
        <v>28</v>
      </c>
      <c r="K2397">
        <v>52</v>
      </c>
      <c r="L2397">
        <v>-1</v>
      </c>
      <c r="M2397">
        <v>-1</v>
      </c>
      <c r="N2397">
        <v>-1</v>
      </c>
      <c r="O2397">
        <v>-1</v>
      </c>
      <c r="P2397">
        <v>1</v>
      </c>
      <c r="Q2397">
        <v>-1</v>
      </c>
      <c r="S2397" t="s">
        <v>5628</v>
      </c>
      <c r="T2397">
        <v>2</v>
      </c>
      <c r="U2397">
        <v>-1</v>
      </c>
      <c r="V2397">
        <v>-1</v>
      </c>
    </row>
    <row r="2398" spans="1:24" hidden="1" x14ac:dyDescent="0.25">
      <c r="A2398" t="s">
        <v>6011</v>
      </c>
      <c r="B2398" t="s">
        <v>1790</v>
      </c>
      <c r="C2398" t="s">
        <v>5113</v>
      </c>
      <c r="D2398" t="s">
        <v>5113</v>
      </c>
      <c r="E2398">
        <v>-1</v>
      </c>
      <c r="F2398" t="s">
        <v>486</v>
      </c>
      <c r="G2398">
        <v>1</v>
      </c>
      <c r="H2398">
        <v>0</v>
      </c>
      <c r="I2398" t="s">
        <v>27</v>
      </c>
      <c r="J2398" t="s">
        <v>28</v>
      </c>
      <c r="K2398">
        <v>53</v>
      </c>
      <c r="L2398">
        <v>-1</v>
      </c>
      <c r="M2398">
        <v>-1</v>
      </c>
      <c r="N2398">
        <v>-1</v>
      </c>
      <c r="O2398">
        <v>-1</v>
      </c>
      <c r="P2398">
        <v>1</v>
      </c>
      <c r="Q2398">
        <v>-1</v>
      </c>
      <c r="S2398" t="s">
        <v>5629</v>
      </c>
      <c r="T2398">
        <v>2</v>
      </c>
      <c r="U2398">
        <v>-1</v>
      </c>
      <c r="V2398">
        <v>-1</v>
      </c>
    </row>
    <row r="2399" spans="1:24" hidden="1" x14ac:dyDescent="0.25">
      <c r="A2399" t="s">
        <v>6011</v>
      </c>
      <c r="B2399" t="s">
        <v>1790</v>
      </c>
      <c r="C2399" t="s">
        <v>5116</v>
      </c>
      <c r="D2399" t="s">
        <v>5116</v>
      </c>
      <c r="E2399">
        <v>-1</v>
      </c>
      <c r="F2399" t="s">
        <v>486</v>
      </c>
      <c r="G2399">
        <v>3</v>
      </c>
      <c r="H2399">
        <v>0</v>
      </c>
      <c r="I2399" t="s">
        <v>27</v>
      </c>
      <c r="J2399" t="s">
        <v>28</v>
      </c>
      <c r="K2399">
        <v>54</v>
      </c>
      <c r="L2399">
        <v>-1</v>
      </c>
      <c r="M2399">
        <v>-1</v>
      </c>
      <c r="N2399">
        <v>-1</v>
      </c>
      <c r="O2399">
        <v>-1</v>
      </c>
      <c r="P2399">
        <v>1</v>
      </c>
      <c r="Q2399">
        <v>-1</v>
      </c>
      <c r="S2399" t="s">
        <v>5630</v>
      </c>
      <c r="T2399">
        <v>2</v>
      </c>
      <c r="U2399">
        <v>-1</v>
      </c>
      <c r="V2399">
        <v>-1</v>
      </c>
    </row>
    <row r="2400" spans="1:24" hidden="1" x14ac:dyDescent="0.25">
      <c r="A2400" t="s">
        <v>6011</v>
      </c>
      <c r="B2400" t="s">
        <v>1790</v>
      </c>
      <c r="C2400" t="s">
        <v>5667</v>
      </c>
      <c r="D2400" t="s">
        <v>5667</v>
      </c>
      <c r="E2400">
        <v>-1</v>
      </c>
      <c r="F2400" t="s">
        <v>486</v>
      </c>
      <c r="G2400">
        <v>1</v>
      </c>
      <c r="H2400">
        <v>0</v>
      </c>
      <c r="I2400" t="s">
        <v>27</v>
      </c>
      <c r="J2400" t="s">
        <v>28</v>
      </c>
      <c r="K2400">
        <v>89</v>
      </c>
      <c r="L2400">
        <v>-1</v>
      </c>
      <c r="M2400">
        <v>-1</v>
      </c>
      <c r="N2400">
        <v>-1</v>
      </c>
      <c r="O2400">
        <v>-1</v>
      </c>
      <c r="P2400">
        <v>1</v>
      </c>
      <c r="Q2400">
        <v>-1</v>
      </c>
      <c r="S2400" t="s">
        <v>5668</v>
      </c>
      <c r="T2400">
        <v>2</v>
      </c>
      <c r="U2400">
        <v>-1</v>
      </c>
      <c r="V2400">
        <v>-1</v>
      </c>
    </row>
    <row r="2401" spans="1:22" hidden="1" x14ac:dyDescent="0.25">
      <c r="A2401" t="s">
        <v>6011</v>
      </c>
      <c r="B2401" t="s">
        <v>1790</v>
      </c>
      <c r="C2401" t="s">
        <v>5669</v>
      </c>
      <c r="D2401" t="s">
        <v>5669</v>
      </c>
      <c r="E2401">
        <v>-1</v>
      </c>
      <c r="F2401" t="s">
        <v>486</v>
      </c>
      <c r="G2401">
        <v>1</v>
      </c>
      <c r="H2401">
        <v>0</v>
      </c>
      <c r="I2401" t="s">
        <v>27</v>
      </c>
      <c r="J2401" t="s">
        <v>28</v>
      </c>
      <c r="K2401">
        <v>90</v>
      </c>
      <c r="L2401">
        <v>-1</v>
      </c>
      <c r="M2401">
        <v>-1</v>
      </c>
      <c r="N2401">
        <v>-1</v>
      </c>
      <c r="O2401">
        <v>-1</v>
      </c>
      <c r="P2401">
        <v>1</v>
      </c>
      <c r="Q2401">
        <v>-1</v>
      </c>
      <c r="S2401" t="s">
        <v>5670</v>
      </c>
      <c r="T2401">
        <v>2</v>
      </c>
      <c r="U2401">
        <v>-1</v>
      </c>
      <c r="V2401">
        <v>-1</v>
      </c>
    </row>
    <row r="2402" spans="1:22" hidden="1" x14ac:dyDescent="0.25">
      <c r="A2402" t="s">
        <v>6011</v>
      </c>
      <c r="B2402" t="s">
        <v>1790</v>
      </c>
      <c r="C2402" t="s">
        <v>5671</v>
      </c>
      <c r="D2402" t="s">
        <v>5671</v>
      </c>
      <c r="E2402">
        <v>-1</v>
      </c>
      <c r="F2402" t="s">
        <v>486</v>
      </c>
      <c r="G2402">
        <v>1</v>
      </c>
      <c r="H2402">
        <v>0</v>
      </c>
      <c r="I2402" t="s">
        <v>27</v>
      </c>
      <c r="J2402" t="s">
        <v>28</v>
      </c>
      <c r="K2402">
        <v>91</v>
      </c>
      <c r="L2402">
        <v>-1</v>
      </c>
      <c r="M2402">
        <v>-1</v>
      </c>
      <c r="N2402">
        <v>-1</v>
      </c>
      <c r="O2402">
        <v>-1</v>
      </c>
      <c r="P2402">
        <v>1</v>
      </c>
      <c r="Q2402">
        <v>-1</v>
      </c>
      <c r="S2402" t="s">
        <v>5672</v>
      </c>
      <c r="T2402">
        <v>2</v>
      </c>
      <c r="U2402">
        <v>-1</v>
      </c>
      <c r="V2402">
        <v>-1</v>
      </c>
    </row>
    <row r="2403" spans="1:22" hidden="1" x14ac:dyDescent="0.25">
      <c r="A2403" t="s">
        <v>6011</v>
      </c>
      <c r="B2403" t="s">
        <v>1790</v>
      </c>
      <c r="C2403" t="s">
        <v>5673</v>
      </c>
      <c r="D2403" t="s">
        <v>5673</v>
      </c>
      <c r="E2403">
        <v>-1</v>
      </c>
      <c r="F2403" t="s">
        <v>486</v>
      </c>
      <c r="G2403">
        <v>1</v>
      </c>
      <c r="H2403">
        <v>0</v>
      </c>
      <c r="I2403" t="s">
        <v>27</v>
      </c>
      <c r="J2403" t="s">
        <v>28</v>
      </c>
      <c r="K2403">
        <v>92</v>
      </c>
      <c r="L2403">
        <v>-1</v>
      </c>
      <c r="M2403">
        <v>-1</v>
      </c>
      <c r="N2403">
        <v>-1</v>
      </c>
      <c r="O2403">
        <v>-1</v>
      </c>
      <c r="P2403">
        <v>1</v>
      </c>
      <c r="Q2403">
        <v>-1</v>
      </c>
      <c r="S2403" t="s">
        <v>5674</v>
      </c>
      <c r="T2403">
        <v>2</v>
      </c>
      <c r="U2403">
        <v>-1</v>
      </c>
      <c r="V2403">
        <v>-1</v>
      </c>
    </row>
    <row r="2404" spans="1:22" hidden="1" x14ac:dyDescent="0.25">
      <c r="A2404" t="s">
        <v>6011</v>
      </c>
      <c r="B2404" t="s">
        <v>1790</v>
      </c>
      <c r="C2404" t="s">
        <v>5675</v>
      </c>
      <c r="D2404" t="s">
        <v>5675</v>
      </c>
      <c r="E2404">
        <v>-1</v>
      </c>
      <c r="F2404" t="s">
        <v>490</v>
      </c>
      <c r="G2404">
        <v>4</v>
      </c>
      <c r="H2404">
        <v>3</v>
      </c>
      <c r="I2404" t="s">
        <v>27</v>
      </c>
      <c r="J2404" t="s">
        <v>28</v>
      </c>
      <c r="K2404">
        <v>93</v>
      </c>
      <c r="L2404">
        <v>-1</v>
      </c>
      <c r="M2404">
        <v>-1</v>
      </c>
      <c r="N2404">
        <v>-1</v>
      </c>
      <c r="O2404">
        <v>-1</v>
      </c>
      <c r="P2404">
        <v>1</v>
      </c>
      <c r="Q2404">
        <v>-1</v>
      </c>
      <c r="S2404" t="s">
        <v>5676</v>
      </c>
      <c r="T2404">
        <v>2</v>
      </c>
      <c r="U2404">
        <v>-1</v>
      </c>
      <c r="V2404">
        <v>-1</v>
      </c>
    </row>
    <row r="2405" spans="1:22" hidden="1" x14ac:dyDescent="0.25">
      <c r="A2405" t="s">
        <v>6011</v>
      </c>
      <c r="B2405" t="s">
        <v>1790</v>
      </c>
      <c r="C2405" t="s">
        <v>5677</v>
      </c>
      <c r="D2405" t="s">
        <v>5677</v>
      </c>
      <c r="E2405">
        <v>-1</v>
      </c>
      <c r="F2405" t="s">
        <v>490</v>
      </c>
      <c r="G2405">
        <v>4</v>
      </c>
      <c r="H2405">
        <v>3</v>
      </c>
      <c r="I2405" t="s">
        <v>27</v>
      </c>
      <c r="J2405" t="s">
        <v>28</v>
      </c>
      <c r="K2405">
        <v>94</v>
      </c>
      <c r="L2405">
        <v>-1</v>
      </c>
      <c r="M2405">
        <v>-1</v>
      </c>
      <c r="N2405">
        <v>-1</v>
      </c>
      <c r="O2405">
        <v>-1</v>
      </c>
      <c r="P2405">
        <v>1</v>
      </c>
      <c r="Q2405">
        <v>-1</v>
      </c>
      <c r="S2405" t="s">
        <v>5678</v>
      </c>
      <c r="T2405">
        <v>2</v>
      </c>
      <c r="U2405">
        <v>-1</v>
      </c>
      <c r="V2405">
        <v>-1</v>
      </c>
    </row>
    <row r="2406" spans="1:22" hidden="1" x14ac:dyDescent="0.25">
      <c r="A2406" t="s">
        <v>6011</v>
      </c>
      <c r="B2406" t="s">
        <v>1790</v>
      </c>
      <c r="C2406" t="s">
        <v>5679</v>
      </c>
      <c r="D2406" t="s">
        <v>5679</v>
      </c>
      <c r="E2406">
        <v>-1</v>
      </c>
      <c r="F2406" t="s">
        <v>490</v>
      </c>
      <c r="G2406">
        <v>4</v>
      </c>
      <c r="H2406">
        <v>3</v>
      </c>
      <c r="I2406" t="s">
        <v>27</v>
      </c>
      <c r="J2406" t="s">
        <v>28</v>
      </c>
      <c r="K2406">
        <v>95</v>
      </c>
      <c r="L2406">
        <v>-1</v>
      </c>
      <c r="M2406">
        <v>-1</v>
      </c>
      <c r="N2406">
        <v>-1</v>
      </c>
      <c r="O2406">
        <v>-1</v>
      </c>
      <c r="P2406">
        <v>1</v>
      </c>
      <c r="Q2406">
        <v>-1</v>
      </c>
      <c r="S2406" t="s">
        <v>5680</v>
      </c>
      <c r="T2406">
        <v>2</v>
      </c>
      <c r="U2406">
        <v>-1</v>
      </c>
      <c r="V2406">
        <v>-1</v>
      </c>
    </row>
    <row r="2407" spans="1:22" hidden="1" x14ac:dyDescent="0.25">
      <c r="A2407" t="s">
        <v>6011</v>
      </c>
      <c r="B2407" t="s">
        <v>1790</v>
      </c>
      <c r="C2407" t="s">
        <v>5681</v>
      </c>
      <c r="D2407" t="s">
        <v>5681</v>
      </c>
      <c r="E2407">
        <v>-1</v>
      </c>
      <c r="F2407" t="s">
        <v>490</v>
      </c>
      <c r="G2407">
        <v>4</v>
      </c>
      <c r="H2407">
        <v>3</v>
      </c>
      <c r="I2407" t="s">
        <v>27</v>
      </c>
      <c r="J2407" t="s">
        <v>28</v>
      </c>
      <c r="K2407">
        <v>96</v>
      </c>
      <c r="L2407">
        <v>-1</v>
      </c>
      <c r="M2407">
        <v>-1</v>
      </c>
      <c r="N2407">
        <v>-1</v>
      </c>
      <c r="O2407">
        <v>-1</v>
      </c>
      <c r="P2407">
        <v>1</v>
      </c>
      <c r="Q2407">
        <v>-1</v>
      </c>
      <c r="S2407" t="s">
        <v>5682</v>
      </c>
      <c r="T2407">
        <v>2</v>
      </c>
      <c r="U2407">
        <v>-1</v>
      </c>
      <c r="V2407">
        <v>-1</v>
      </c>
    </row>
    <row r="2408" spans="1:22" hidden="1" x14ac:dyDescent="0.25">
      <c r="A2408" t="s">
        <v>6011</v>
      </c>
      <c r="B2408" t="s">
        <v>1790</v>
      </c>
      <c r="C2408" t="s">
        <v>5687</v>
      </c>
      <c r="D2408" t="s">
        <v>5687</v>
      </c>
      <c r="E2408">
        <v>-1</v>
      </c>
      <c r="F2408" t="s">
        <v>1787</v>
      </c>
      <c r="G2408">
        <v>19</v>
      </c>
      <c r="H2408">
        <v>0</v>
      </c>
      <c r="I2408" t="s">
        <v>27</v>
      </c>
      <c r="J2408" t="s">
        <v>28</v>
      </c>
      <c r="K2408">
        <v>99</v>
      </c>
      <c r="L2408">
        <v>-1</v>
      </c>
      <c r="M2408">
        <v>-1</v>
      </c>
      <c r="N2408">
        <v>-1</v>
      </c>
      <c r="O2408">
        <v>-1</v>
      </c>
      <c r="P2408">
        <v>1</v>
      </c>
      <c r="Q2408">
        <v>-1</v>
      </c>
      <c r="S2408" t="s">
        <v>5688</v>
      </c>
      <c r="T2408">
        <v>2</v>
      </c>
      <c r="U2408">
        <v>-1</v>
      </c>
      <c r="V2408">
        <v>-1</v>
      </c>
    </row>
    <row r="2409" spans="1:22" hidden="1" x14ac:dyDescent="0.25">
      <c r="A2409" t="s">
        <v>6011</v>
      </c>
      <c r="B2409" t="s">
        <v>1790</v>
      </c>
      <c r="C2409" t="s">
        <v>5689</v>
      </c>
      <c r="D2409" t="s">
        <v>5689</v>
      </c>
      <c r="E2409">
        <v>-1</v>
      </c>
      <c r="F2409" t="s">
        <v>486</v>
      </c>
      <c r="G2409">
        <v>100</v>
      </c>
      <c r="H2409">
        <v>0</v>
      </c>
      <c r="I2409" t="s">
        <v>27</v>
      </c>
      <c r="J2409" t="s">
        <v>28</v>
      </c>
      <c r="K2409">
        <v>100</v>
      </c>
      <c r="L2409">
        <v>-1</v>
      </c>
      <c r="M2409">
        <v>-1</v>
      </c>
      <c r="N2409">
        <v>-1</v>
      </c>
      <c r="O2409">
        <v>-1</v>
      </c>
      <c r="P2409">
        <v>1</v>
      </c>
      <c r="Q2409">
        <v>-1</v>
      </c>
      <c r="S2409" t="s">
        <v>5690</v>
      </c>
      <c r="T2409">
        <v>2</v>
      </c>
      <c r="U2409">
        <v>-1</v>
      </c>
      <c r="V2409">
        <v>-1</v>
      </c>
    </row>
    <row r="2410" spans="1:22" hidden="1" x14ac:dyDescent="0.25">
      <c r="A2410" t="s">
        <v>6011</v>
      </c>
      <c r="B2410" t="s">
        <v>1790</v>
      </c>
      <c r="C2410" t="s">
        <v>5119</v>
      </c>
      <c r="D2410" t="s">
        <v>5119</v>
      </c>
      <c r="E2410">
        <v>-1</v>
      </c>
      <c r="F2410" t="s">
        <v>490</v>
      </c>
      <c r="G2410">
        <v>22</v>
      </c>
      <c r="H2410">
        <v>0</v>
      </c>
      <c r="I2410" t="s">
        <v>27</v>
      </c>
      <c r="J2410" t="s">
        <v>28</v>
      </c>
      <c r="K2410">
        <v>55</v>
      </c>
      <c r="L2410">
        <v>-1</v>
      </c>
      <c r="M2410">
        <v>-1</v>
      </c>
      <c r="N2410">
        <v>-1</v>
      </c>
      <c r="O2410">
        <v>-1</v>
      </c>
      <c r="P2410">
        <v>1</v>
      </c>
      <c r="Q2410">
        <v>-1</v>
      </c>
      <c r="S2410" t="s">
        <v>5631</v>
      </c>
      <c r="T2410">
        <v>2</v>
      </c>
      <c r="U2410">
        <v>-1</v>
      </c>
      <c r="V2410">
        <v>-1</v>
      </c>
    </row>
    <row r="2411" spans="1:22" hidden="1" x14ac:dyDescent="0.25">
      <c r="A2411" t="s">
        <v>6011</v>
      </c>
      <c r="B2411" t="s">
        <v>1790</v>
      </c>
      <c r="C2411" t="s">
        <v>5122</v>
      </c>
      <c r="D2411" t="s">
        <v>5122</v>
      </c>
      <c r="E2411">
        <v>-1</v>
      </c>
      <c r="F2411" t="s">
        <v>486</v>
      </c>
      <c r="G2411">
        <v>1</v>
      </c>
      <c r="H2411">
        <v>0</v>
      </c>
      <c r="I2411" t="s">
        <v>27</v>
      </c>
      <c r="J2411" t="s">
        <v>28</v>
      </c>
      <c r="K2411">
        <v>56</v>
      </c>
      <c r="L2411">
        <v>-1</v>
      </c>
      <c r="M2411">
        <v>-1</v>
      </c>
      <c r="N2411">
        <v>-1</v>
      </c>
      <c r="O2411">
        <v>-1</v>
      </c>
      <c r="P2411">
        <v>1</v>
      </c>
      <c r="Q2411">
        <v>-1</v>
      </c>
      <c r="S2411" t="s">
        <v>5632</v>
      </c>
      <c r="T2411">
        <v>2</v>
      </c>
      <c r="U2411">
        <v>-1</v>
      </c>
      <c r="V2411">
        <v>-1</v>
      </c>
    </row>
    <row r="2412" spans="1:22" hidden="1" x14ac:dyDescent="0.25">
      <c r="A2412" t="s">
        <v>6011</v>
      </c>
      <c r="B2412" t="s">
        <v>1790</v>
      </c>
      <c r="C2412" t="s">
        <v>5125</v>
      </c>
      <c r="D2412" t="s">
        <v>5125</v>
      </c>
      <c r="E2412">
        <v>-1</v>
      </c>
      <c r="F2412" t="s">
        <v>1796</v>
      </c>
      <c r="G2412">
        <v>-1</v>
      </c>
      <c r="H2412">
        <v>9</v>
      </c>
      <c r="I2412" t="s">
        <v>27</v>
      </c>
      <c r="J2412" t="s">
        <v>28</v>
      </c>
      <c r="K2412">
        <v>57</v>
      </c>
      <c r="L2412">
        <v>-1</v>
      </c>
      <c r="M2412">
        <v>-1</v>
      </c>
      <c r="N2412">
        <v>-1</v>
      </c>
      <c r="O2412">
        <v>-1</v>
      </c>
      <c r="P2412">
        <v>1</v>
      </c>
      <c r="Q2412">
        <v>-1</v>
      </c>
      <c r="S2412" t="s">
        <v>5633</v>
      </c>
      <c r="T2412">
        <v>2</v>
      </c>
      <c r="U2412">
        <v>-1</v>
      </c>
      <c r="V2412">
        <v>-1</v>
      </c>
    </row>
    <row r="2413" spans="1:22" hidden="1" x14ac:dyDescent="0.25">
      <c r="A2413" t="s">
        <v>6011</v>
      </c>
      <c r="B2413" t="s">
        <v>1790</v>
      </c>
      <c r="C2413" t="s">
        <v>5128</v>
      </c>
      <c r="D2413" t="s">
        <v>5128</v>
      </c>
      <c r="E2413">
        <v>-1</v>
      </c>
      <c r="F2413" t="s">
        <v>486</v>
      </c>
      <c r="G2413">
        <v>2</v>
      </c>
      <c r="H2413">
        <v>0</v>
      </c>
      <c r="I2413" t="s">
        <v>27</v>
      </c>
      <c r="J2413" t="s">
        <v>28</v>
      </c>
      <c r="K2413">
        <v>58</v>
      </c>
      <c r="L2413">
        <v>-1</v>
      </c>
      <c r="M2413">
        <v>-1</v>
      </c>
      <c r="N2413">
        <v>-1</v>
      </c>
      <c r="O2413">
        <v>-1</v>
      </c>
      <c r="P2413">
        <v>1</v>
      </c>
      <c r="Q2413">
        <v>-1</v>
      </c>
      <c r="S2413" t="s">
        <v>5634</v>
      </c>
      <c r="T2413">
        <v>2</v>
      </c>
      <c r="U2413">
        <v>-1</v>
      </c>
      <c r="V2413">
        <v>-1</v>
      </c>
    </row>
    <row r="2414" spans="1:22" hidden="1" x14ac:dyDescent="0.25">
      <c r="A2414" t="s">
        <v>6011</v>
      </c>
      <c r="B2414" t="s">
        <v>1790</v>
      </c>
      <c r="C2414" t="s">
        <v>5182</v>
      </c>
      <c r="D2414" t="s">
        <v>5182</v>
      </c>
      <c r="E2414">
        <v>-1</v>
      </c>
      <c r="F2414" t="s">
        <v>1787</v>
      </c>
      <c r="G2414">
        <v>19</v>
      </c>
      <c r="H2414">
        <v>0</v>
      </c>
      <c r="I2414" t="s">
        <v>27</v>
      </c>
      <c r="J2414" t="s">
        <v>28</v>
      </c>
      <c r="K2414">
        <v>76</v>
      </c>
      <c r="L2414">
        <v>-1</v>
      </c>
      <c r="M2414">
        <v>-1</v>
      </c>
      <c r="N2414">
        <v>-1</v>
      </c>
      <c r="O2414">
        <v>-1</v>
      </c>
      <c r="P2414">
        <v>1</v>
      </c>
      <c r="Q2414">
        <v>-1</v>
      </c>
      <c r="S2414" t="s">
        <v>5652</v>
      </c>
      <c r="T2414">
        <v>2</v>
      </c>
      <c r="U2414">
        <v>-1</v>
      </c>
      <c r="V2414">
        <v>-1</v>
      </c>
    </row>
    <row r="2415" spans="1:22" hidden="1" x14ac:dyDescent="0.25">
      <c r="A2415" t="s">
        <v>6011</v>
      </c>
      <c r="B2415" t="s">
        <v>1790</v>
      </c>
      <c r="C2415" t="s">
        <v>5685</v>
      </c>
      <c r="D2415" t="s">
        <v>5685</v>
      </c>
      <c r="E2415">
        <v>-1</v>
      </c>
      <c r="F2415" t="s">
        <v>486</v>
      </c>
      <c r="G2415">
        <v>1</v>
      </c>
      <c r="H2415">
        <v>0</v>
      </c>
      <c r="I2415" t="s">
        <v>27</v>
      </c>
      <c r="J2415" t="s">
        <v>28</v>
      </c>
      <c r="K2415">
        <v>98</v>
      </c>
      <c r="L2415">
        <v>-1</v>
      </c>
      <c r="M2415">
        <v>-1</v>
      </c>
      <c r="N2415">
        <v>-1</v>
      </c>
      <c r="O2415">
        <v>-1</v>
      </c>
      <c r="P2415">
        <v>1</v>
      </c>
      <c r="Q2415">
        <v>-1</v>
      </c>
      <c r="S2415" t="s">
        <v>5686</v>
      </c>
      <c r="T2415">
        <v>2</v>
      </c>
      <c r="U2415">
        <v>-1</v>
      </c>
      <c r="V2415">
        <v>-1</v>
      </c>
    </row>
    <row r="2416" spans="1:22" hidden="1" x14ac:dyDescent="0.25">
      <c r="A2416" t="s">
        <v>6011</v>
      </c>
      <c r="B2416" t="s">
        <v>1790</v>
      </c>
      <c r="C2416" t="s">
        <v>5131</v>
      </c>
      <c r="D2416" t="s">
        <v>5131</v>
      </c>
      <c r="E2416">
        <v>-1</v>
      </c>
      <c r="F2416" t="s">
        <v>490</v>
      </c>
      <c r="G2416">
        <v>22</v>
      </c>
      <c r="H2416">
        <v>0</v>
      </c>
      <c r="I2416" t="s">
        <v>27</v>
      </c>
      <c r="J2416" t="s">
        <v>28</v>
      </c>
      <c r="K2416">
        <v>59</v>
      </c>
      <c r="L2416">
        <v>-1</v>
      </c>
      <c r="M2416">
        <v>-1</v>
      </c>
      <c r="N2416">
        <v>-1</v>
      </c>
      <c r="O2416">
        <v>-1</v>
      </c>
      <c r="P2416">
        <v>1</v>
      </c>
      <c r="Q2416">
        <v>-1</v>
      </c>
      <c r="S2416" t="s">
        <v>5635</v>
      </c>
      <c r="T2416">
        <v>2</v>
      </c>
      <c r="U2416">
        <v>-1</v>
      </c>
      <c r="V2416">
        <v>-1</v>
      </c>
    </row>
    <row r="2417" spans="1:24" hidden="1" x14ac:dyDescent="0.25">
      <c r="A2417" t="s">
        <v>6011</v>
      </c>
      <c r="B2417" t="s">
        <v>1790</v>
      </c>
      <c r="C2417" t="s">
        <v>1825</v>
      </c>
      <c r="D2417" t="s">
        <v>1825</v>
      </c>
      <c r="E2417">
        <v>-1</v>
      </c>
      <c r="F2417" t="s">
        <v>486</v>
      </c>
      <c r="G2417">
        <v>30</v>
      </c>
      <c r="H2417">
        <v>0</v>
      </c>
      <c r="I2417" t="s">
        <v>27</v>
      </c>
      <c r="J2417" t="s">
        <v>28</v>
      </c>
      <c r="K2417">
        <v>16</v>
      </c>
      <c r="L2417">
        <v>-1</v>
      </c>
      <c r="M2417">
        <v>-1</v>
      </c>
      <c r="N2417">
        <v>-1</v>
      </c>
      <c r="O2417">
        <v>-1</v>
      </c>
      <c r="P2417">
        <v>1</v>
      </c>
      <c r="Q2417">
        <v>-1</v>
      </c>
      <c r="S2417" t="s">
        <v>1826</v>
      </c>
      <c r="T2417">
        <v>2</v>
      </c>
      <c r="U2417">
        <v>-1</v>
      </c>
      <c r="V2417">
        <v>-1</v>
      </c>
      <c r="W2417" s="1" t="s">
        <v>1794</v>
      </c>
      <c r="X2417" t="s">
        <v>1794</v>
      </c>
    </row>
    <row r="2418" spans="1:24" hidden="1" x14ac:dyDescent="0.25">
      <c r="A2418" t="s">
        <v>6011</v>
      </c>
      <c r="B2418" t="s">
        <v>1790</v>
      </c>
      <c r="C2418" t="s">
        <v>5861</v>
      </c>
      <c r="D2418" t="s">
        <v>5861</v>
      </c>
      <c r="E2418">
        <v>-1</v>
      </c>
      <c r="F2418" t="s">
        <v>490</v>
      </c>
      <c r="G2418">
        <v>22</v>
      </c>
      <c r="H2418">
        <v>0</v>
      </c>
      <c r="I2418" t="s">
        <v>27</v>
      </c>
      <c r="J2418" t="s">
        <v>28</v>
      </c>
      <c r="K2418">
        <v>141</v>
      </c>
      <c r="L2418">
        <v>-1</v>
      </c>
      <c r="M2418">
        <v>-1</v>
      </c>
      <c r="N2418">
        <v>-1</v>
      </c>
      <c r="O2418">
        <v>-1</v>
      </c>
      <c r="P2418">
        <v>1</v>
      </c>
      <c r="Q2418">
        <v>-1</v>
      </c>
      <c r="S2418" t="s">
        <v>5862</v>
      </c>
      <c r="T2418">
        <v>2</v>
      </c>
      <c r="U2418">
        <v>-1</v>
      </c>
      <c r="V2418">
        <v>-1</v>
      </c>
      <c r="W2418" s="1" t="s">
        <v>5863</v>
      </c>
      <c r="X2418" t="s">
        <v>5863</v>
      </c>
    </row>
    <row r="2419" spans="1:24" hidden="1" x14ac:dyDescent="0.25">
      <c r="A2419" t="s">
        <v>6011</v>
      </c>
      <c r="B2419" t="s">
        <v>1790</v>
      </c>
      <c r="C2419" t="s">
        <v>5705</v>
      </c>
      <c r="D2419" t="s">
        <v>5705</v>
      </c>
      <c r="E2419">
        <v>-1</v>
      </c>
      <c r="F2419" t="s">
        <v>490</v>
      </c>
      <c r="G2419">
        <v>22</v>
      </c>
      <c r="H2419">
        <v>0</v>
      </c>
      <c r="I2419" t="s">
        <v>27</v>
      </c>
      <c r="J2419" t="s">
        <v>28</v>
      </c>
      <c r="K2419">
        <v>106</v>
      </c>
      <c r="L2419">
        <v>-1</v>
      </c>
      <c r="M2419">
        <v>-1</v>
      </c>
      <c r="N2419">
        <v>-1</v>
      </c>
      <c r="O2419">
        <v>-1</v>
      </c>
      <c r="P2419">
        <v>1</v>
      </c>
      <c r="Q2419">
        <v>-1</v>
      </c>
      <c r="S2419" t="s">
        <v>5706</v>
      </c>
      <c r="T2419">
        <v>2</v>
      </c>
      <c r="U2419">
        <v>-1</v>
      </c>
      <c r="V2419">
        <v>-1</v>
      </c>
      <c r="W2419" s="1" t="s">
        <v>5707</v>
      </c>
      <c r="X2419" t="s">
        <v>5707</v>
      </c>
    </row>
    <row r="2420" spans="1:24" hidden="1" x14ac:dyDescent="0.25">
      <c r="A2420" t="s">
        <v>6011</v>
      </c>
      <c r="B2420" t="s">
        <v>1790</v>
      </c>
      <c r="C2420" t="s">
        <v>5846</v>
      </c>
      <c r="D2420" t="s">
        <v>5846</v>
      </c>
      <c r="E2420">
        <v>-1</v>
      </c>
      <c r="F2420" t="s">
        <v>2949</v>
      </c>
      <c r="G2420">
        <v>1</v>
      </c>
      <c r="H2420">
        <v>0</v>
      </c>
      <c r="I2420" t="s">
        <v>27</v>
      </c>
      <c r="J2420" t="s">
        <v>28</v>
      </c>
      <c r="K2420">
        <v>136</v>
      </c>
      <c r="L2420">
        <v>-1</v>
      </c>
      <c r="M2420">
        <v>-1</v>
      </c>
      <c r="N2420">
        <v>-1</v>
      </c>
      <c r="O2420">
        <v>-1</v>
      </c>
      <c r="P2420">
        <v>1</v>
      </c>
      <c r="Q2420">
        <v>-1</v>
      </c>
      <c r="S2420" t="s">
        <v>5847</v>
      </c>
      <c r="T2420">
        <v>2</v>
      </c>
      <c r="U2420">
        <v>-1</v>
      </c>
      <c r="V2420">
        <v>-1</v>
      </c>
      <c r="W2420" s="1" t="s">
        <v>5848</v>
      </c>
      <c r="X2420" t="s">
        <v>5848</v>
      </c>
    </row>
    <row r="2421" spans="1:24" hidden="1" x14ac:dyDescent="0.25">
      <c r="A2421" t="s">
        <v>6011</v>
      </c>
      <c r="B2421" t="s">
        <v>1790</v>
      </c>
      <c r="C2421" t="s">
        <v>5134</v>
      </c>
      <c r="D2421" t="s">
        <v>5134</v>
      </c>
      <c r="E2421">
        <v>-1</v>
      </c>
      <c r="F2421" t="s">
        <v>486</v>
      </c>
      <c r="G2421">
        <v>1</v>
      </c>
      <c r="H2421">
        <v>0</v>
      </c>
      <c r="I2421" t="s">
        <v>27</v>
      </c>
      <c r="J2421" t="s">
        <v>28</v>
      </c>
      <c r="K2421">
        <v>60</v>
      </c>
      <c r="L2421">
        <v>-1</v>
      </c>
      <c r="M2421">
        <v>-1</v>
      </c>
      <c r="N2421">
        <v>-1</v>
      </c>
      <c r="O2421">
        <v>-1</v>
      </c>
      <c r="P2421">
        <v>1</v>
      </c>
      <c r="Q2421">
        <v>-1</v>
      </c>
      <c r="S2421" t="s">
        <v>5636</v>
      </c>
      <c r="T2421">
        <v>2</v>
      </c>
      <c r="U2421">
        <v>-1</v>
      </c>
      <c r="V2421">
        <v>-1</v>
      </c>
    </row>
    <row r="2422" spans="1:24" hidden="1" x14ac:dyDescent="0.25">
      <c r="A2422" t="s">
        <v>6011</v>
      </c>
      <c r="B2422" t="s">
        <v>1790</v>
      </c>
      <c r="C2422" t="s">
        <v>5137</v>
      </c>
      <c r="D2422" t="s">
        <v>5137</v>
      </c>
      <c r="E2422">
        <v>-1</v>
      </c>
      <c r="F2422" t="s">
        <v>486</v>
      </c>
      <c r="G2422">
        <v>1</v>
      </c>
      <c r="H2422">
        <v>0</v>
      </c>
      <c r="I2422" t="s">
        <v>27</v>
      </c>
      <c r="J2422" t="s">
        <v>28</v>
      </c>
      <c r="K2422">
        <v>61</v>
      </c>
      <c r="L2422">
        <v>-1</v>
      </c>
      <c r="M2422">
        <v>-1</v>
      </c>
      <c r="N2422">
        <v>-1</v>
      </c>
      <c r="O2422">
        <v>-1</v>
      </c>
      <c r="P2422">
        <v>1</v>
      </c>
      <c r="Q2422">
        <v>-1</v>
      </c>
      <c r="S2422" t="s">
        <v>5637</v>
      </c>
      <c r="T2422">
        <v>2</v>
      </c>
      <c r="U2422">
        <v>-1</v>
      </c>
      <c r="V2422">
        <v>-1</v>
      </c>
    </row>
    <row r="2423" spans="1:24" hidden="1" x14ac:dyDescent="0.25">
      <c r="A2423" t="s">
        <v>6011</v>
      </c>
      <c r="B2423" t="s">
        <v>1790</v>
      </c>
      <c r="C2423" t="s">
        <v>5140</v>
      </c>
      <c r="D2423" t="s">
        <v>5140</v>
      </c>
      <c r="E2423">
        <v>-1</v>
      </c>
      <c r="F2423" t="s">
        <v>486</v>
      </c>
      <c r="G2423">
        <v>1</v>
      </c>
      <c r="H2423">
        <v>0</v>
      </c>
      <c r="I2423" t="s">
        <v>27</v>
      </c>
      <c r="J2423" t="s">
        <v>28</v>
      </c>
      <c r="K2423">
        <v>62</v>
      </c>
      <c r="L2423">
        <v>-1</v>
      </c>
      <c r="M2423">
        <v>-1</v>
      </c>
      <c r="N2423">
        <v>-1</v>
      </c>
      <c r="O2423">
        <v>-1</v>
      </c>
      <c r="P2423">
        <v>1</v>
      </c>
      <c r="Q2423">
        <v>-1</v>
      </c>
      <c r="S2423" t="s">
        <v>5638</v>
      </c>
      <c r="T2423">
        <v>2</v>
      </c>
      <c r="U2423">
        <v>-1</v>
      </c>
      <c r="V2423">
        <v>-1</v>
      </c>
    </row>
    <row r="2424" spans="1:24" hidden="1" x14ac:dyDescent="0.25">
      <c r="A2424" t="s">
        <v>6011</v>
      </c>
      <c r="B2424" t="s">
        <v>1790</v>
      </c>
      <c r="C2424" t="s">
        <v>5812</v>
      </c>
      <c r="D2424" t="s">
        <v>5812</v>
      </c>
      <c r="E2424">
        <v>-1</v>
      </c>
      <c r="F2424" t="s">
        <v>490</v>
      </c>
      <c r="G2424">
        <v>22</v>
      </c>
      <c r="H2424">
        <v>0</v>
      </c>
      <c r="I2424" t="s">
        <v>27</v>
      </c>
      <c r="J2424" t="s">
        <v>28</v>
      </c>
      <c r="K2424">
        <v>124</v>
      </c>
      <c r="L2424">
        <v>-1</v>
      </c>
      <c r="M2424">
        <v>-1</v>
      </c>
      <c r="N2424">
        <v>-1</v>
      </c>
      <c r="O2424">
        <v>-1</v>
      </c>
      <c r="P2424">
        <v>1</v>
      </c>
      <c r="Q2424">
        <v>-1</v>
      </c>
      <c r="S2424" t="s">
        <v>5813</v>
      </c>
      <c r="T2424">
        <v>2</v>
      </c>
      <c r="U2424">
        <v>-1</v>
      </c>
      <c r="V2424">
        <v>-1</v>
      </c>
      <c r="W2424" s="1" t="s">
        <v>5814</v>
      </c>
      <c r="X2424" t="s">
        <v>5814</v>
      </c>
    </row>
    <row r="2425" spans="1:24" hidden="1" x14ac:dyDescent="0.25">
      <c r="A2425" t="s">
        <v>6011</v>
      </c>
      <c r="B2425" t="s">
        <v>1790</v>
      </c>
      <c r="C2425" t="s">
        <v>6004</v>
      </c>
      <c r="D2425" t="s">
        <v>6004</v>
      </c>
      <c r="E2425">
        <v>-1</v>
      </c>
      <c r="F2425" t="s">
        <v>486</v>
      </c>
      <c r="G2425">
        <v>16</v>
      </c>
      <c r="H2425">
        <v>0</v>
      </c>
      <c r="I2425" t="s">
        <v>27</v>
      </c>
      <c r="J2425" t="s">
        <v>28</v>
      </c>
      <c r="K2425">
        <v>181</v>
      </c>
      <c r="L2425">
        <v>-1</v>
      </c>
      <c r="M2425">
        <v>-1</v>
      </c>
      <c r="N2425">
        <v>-1</v>
      </c>
      <c r="O2425">
        <v>-1</v>
      </c>
      <c r="P2425">
        <v>1</v>
      </c>
      <c r="Q2425">
        <v>-1</v>
      </c>
      <c r="S2425" t="s">
        <v>6005</v>
      </c>
      <c r="T2425">
        <v>2</v>
      </c>
      <c r="U2425">
        <v>-1</v>
      </c>
      <c r="V2425">
        <v>-1</v>
      </c>
      <c r="W2425" s="1" t="s">
        <v>6006</v>
      </c>
      <c r="X2425" t="s">
        <v>6006</v>
      </c>
    </row>
    <row r="2426" spans="1:24" hidden="1" x14ac:dyDescent="0.25">
      <c r="A2426" t="s">
        <v>6011</v>
      </c>
      <c r="B2426" t="s">
        <v>1790</v>
      </c>
      <c r="C2426" t="s">
        <v>5143</v>
      </c>
      <c r="D2426" t="s">
        <v>5143</v>
      </c>
      <c r="E2426">
        <v>-1</v>
      </c>
      <c r="F2426" t="s">
        <v>486</v>
      </c>
      <c r="G2426">
        <v>1</v>
      </c>
      <c r="H2426">
        <v>0</v>
      </c>
      <c r="I2426" t="s">
        <v>27</v>
      </c>
      <c r="J2426" t="s">
        <v>28</v>
      </c>
      <c r="K2426">
        <v>63</v>
      </c>
      <c r="L2426">
        <v>-1</v>
      </c>
      <c r="M2426">
        <v>-1</v>
      </c>
      <c r="N2426">
        <v>-1</v>
      </c>
      <c r="O2426">
        <v>-1</v>
      </c>
      <c r="P2426">
        <v>1</v>
      </c>
      <c r="Q2426">
        <v>-1</v>
      </c>
      <c r="S2426" t="s">
        <v>5639</v>
      </c>
      <c r="T2426">
        <v>2</v>
      </c>
      <c r="U2426">
        <v>-1</v>
      </c>
      <c r="V2426">
        <v>-1</v>
      </c>
    </row>
    <row r="2427" spans="1:24" hidden="1" x14ac:dyDescent="0.25">
      <c r="A2427" t="s">
        <v>6011</v>
      </c>
      <c r="B2427" t="s">
        <v>1790</v>
      </c>
      <c r="C2427" t="s">
        <v>5976</v>
      </c>
      <c r="D2427" t="s">
        <v>5976</v>
      </c>
      <c r="E2427">
        <v>-1</v>
      </c>
      <c r="F2427" t="s">
        <v>486</v>
      </c>
      <c r="G2427">
        <v>12</v>
      </c>
      <c r="H2427">
        <v>0</v>
      </c>
      <c r="I2427" t="s">
        <v>27</v>
      </c>
      <c r="J2427" t="s">
        <v>28</v>
      </c>
      <c r="K2427">
        <v>171</v>
      </c>
      <c r="L2427">
        <v>-1</v>
      </c>
      <c r="M2427">
        <v>-1</v>
      </c>
      <c r="N2427">
        <v>-1</v>
      </c>
      <c r="O2427">
        <v>-1</v>
      </c>
      <c r="P2427">
        <v>1</v>
      </c>
      <c r="Q2427">
        <v>-1</v>
      </c>
      <c r="S2427" t="s">
        <v>5977</v>
      </c>
      <c r="T2427">
        <v>2</v>
      </c>
      <c r="U2427">
        <v>-1</v>
      </c>
      <c r="V2427">
        <v>-1</v>
      </c>
      <c r="W2427" s="1" t="s">
        <v>5978</v>
      </c>
      <c r="X2427" t="s">
        <v>5978</v>
      </c>
    </row>
    <row r="2428" spans="1:24" hidden="1" x14ac:dyDescent="0.25">
      <c r="A2428" t="s">
        <v>6011</v>
      </c>
      <c r="B2428" t="s">
        <v>1790</v>
      </c>
      <c r="C2428" t="s">
        <v>5708</v>
      </c>
      <c r="D2428" t="s">
        <v>5708</v>
      </c>
      <c r="E2428">
        <v>-1</v>
      </c>
      <c r="F2428" t="s">
        <v>2949</v>
      </c>
      <c r="G2428">
        <v>1</v>
      </c>
      <c r="H2428">
        <v>0</v>
      </c>
      <c r="I2428" t="s">
        <v>27</v>
      </c>
      <c r="J2428" t="s">
        <v>28</v>
      </c>
      <c r="K2428">
        <v>107</v>
      </c>
      <c r="L2428">
        <v>-1</v>
      </c>
      <c r="M2428">
        <v>-1</v>
      </c>
      <c r="N2428">
        <v>-1</v>
      </c>
      <c r="O2428">
        <v>-1</v>
      </c>
      <c r="P2428">
        <v>1</v>
      </c>
      <c r="Q2428">
        <v>-1</v>
      </c>
      <c r="S2428" t="s">
        <v>5709</v>
      </c>
      <c r="T2428">
        <v>2</v>
      </c>
      <c r="U2428">
        <v>-1</v>
      </c>
      <c r="V2428">
        <v>-1</v>
      </c>
      <c r="W2428" s="1" t="s">
        <v>5710</v>
      </c>
      <c r="X2428" t="s">
        <v>5710</v>
      </c>
    </row>
    <row r="2429" spans="1:24" hidden="1" x14ac:dyDescent="0.25">
      <c r="A2429" t="s">
        <v>6011</v>
      </c>
      <c r="B2429" t="s">
        <v>1790</v>
      </c>
      <c r="C2429" t="s">
        <v>5864</v>
      </c>
      <c r="D2429" t="s">
        <v>5864</v>
      </c>
      <c r="E2429">
        <v>-1</v>
      </c>
      <c r="F2429" t="s">
        <v>2949</v>
      </c>
      <c r="G2429">
        <v>1</v>
      </c>
      <c r="H2429">
        <v>0</v>
      </c>
      <c r="I2429" t="s">
        <v>27</v>
      </c>
      <c r="J2429" t="s">
        <v>28</v>
      </c>
      <c r="K2429">
        <v>142</v>
      </c>
      <c r="L2429">
        <v>-1</v>
      </c>
      <c r="M2429">
        <v>-1</v>
      </c>
      <c r="N2429">
        <v>-1</v>
      </c>
      <c r="O2429">
        <v>-1</v>
      </c>
      <c r="P2429">
        <v>1</v>
      </c>
      <c r="Q2429">
        <v>-1</v>
      </c>
      <c r="S2429" t="s">
        <v>5865</v>
      </c>
      <c r="T2429">
        <v>2</v>
      </c>
      <c r="U2429">
        <v>-1</v>
      </c>
      <c r="V2429">
        <v>-1</v>
      </c>
      <c r="W2429" s="1" t="s">
        <v>5866</v>
      </c>
      <c r="X2429" t="s">
        <v>5866</v>
      </c>
    </row>
    <row r="2430" spans="1:24" hidden="1" x14ac:dyDescent="0.25">
      <c r="A2430" t="s">
        <v>6011</v>
      </c>
      <c r="B2430" t="s">
        <v>1790</v>
      </c>
      <c r="C2430" t="s">
        <v>5146</v>
      </c>
      <c r="D2430" t="s">
        <v>5146</v>
      </c>
      <c r="E2430">
        <v>-1</v>
      </c>
      <c r="F2430" t="s">
        <v>486</v>
      </c>
      <c r="G2430">
        <v>1</v>
      </c>
      <c r="H2430">
        <v>0</v>
      </c>
      <c r="I2430" t="s">
        <v>27</v>
      </c>
      <c r="J2430" t="s">
        <v>28</v>
      </c>
      <c r="K2430">
        <v>64</v>
      </c>
      <c r="L2430">
        <v>-1</v>
      </c>
      <c r="M2430">
        <v>-1</v>
      </c>
      <c r="N2430">
        <v>-1</v>
      </c>
      <c r="O2430">
        <v>-1</v>
      </c>
      <c r="P2430">
        <v>1</v>
      </c>
      <c r="Q2430">
        <v>-1</v>
      </c>
      <c r="S2430" t="s">
        <v>5640</v>
      </c>
      <c r="T2430">
        <v>2</v>
      </c>
      <c r="U2430">
        <v>-1</v>
      </c>
      <c r="V2430">
        <v>-1</v>
      </c>
    </row>
    <row r="2431" spans="1:24" hidden="1" x14ac:dyDescent="0.25">
      <c r="A2431" t="s">
        <v>6011</v>
      </c>
      <c r="B2431" t="s">
        <v>1790</v>
      </c>
      <c r="C2431" t="s">
        <v>5149</v>
      </c>
      <c r="D2431" t="s">
        <v>5149</v>
      </c>
      <c r="E2431">
        <v>-1</v>
      </c>
      <c r="F2431" t="s">
        <v>486</v>
      </c>
      <c r="G2431">
        <v>1</v>
      </c>
      <c r="H2431">
        <v>0</v>
      </c>
      <c r="I2431" t="s">
        <v>27</v>
      </c>
      <c r="J2431" t="s">
        <v>28</v>
      </c>
      <c r="K2431">
        <v>65</v>
      </c>
      <c r="L2431">
        <v>-1</v>
      </c>
      <c r="M2431">
        <v>-1</v>
      </c>
      <c r="N2431">
        <v>-1</v>
      </c>
      <c r="O2431">
        <v>-1</v>
      </c>
      <c r="P2431">
        <v>1</v>
      </c>
      <c r="Q2431">
        <v>-1</v>
      </c>
      <c r="S2431" t="s">
        <v>5641</v>
      </c>
      <c r="T2431">
        <v>2</v>
      </c>
      <c r="U2431">
        <v>-1</v>
      </c>
      <c r="V2431">
        <v>-1</v>
      </c>
    </row>
    <row r="2432" spans="1:24" hidden="1" x14ac:dyDescent="0.25">
      <c r="A2432" t="s">
        <v>6011</v>
      </c>
      <c r="B2432" t="s">
        <v>1790</v>
      </c>
      <c r="C2432" t="s">
        <v>5152</v>
      </c>
      <c r="D2432" t="s">
        <v>5152</v>
      </c>
      <c r="E2432">
        <v>-1</v>
      </c>
      <c r="F2432" t="s">
        <v>486</v>
      </c>
      <c r="G2432">
        <v>1</v>
      </c>
      <c r="H2432">
        <v>0</v>
      </c>
      <c r="I2432" t="s">
        <v>27</v>
      </c>
      <c r="J2432" t="s">
        <v>28</v>
      </c>
      <c r="K2432">
        <v>66</v>
      </c>
      <c r="L2432">
        <v>-1</v>
      </c>
      <c r="M2432">
        <v>-1</v>
      </c>
      <c r="N2432">
        <v>-1</v>
      </c>
      <c r="O2432">
        <v>-1</v>
      </c>
      <c r="P2432">
        <v>1</v>
      </c>
      <c r="Q2432">
        <v>-1</v>
      </c>
      <c r="S2432" t="s">
        <v>5642</v>
      </c>
      <c r="T2432">
        <v>2</v>
      </c>
      <c r="U2432">
        <v>-1</v>
      </c>
      <c r="V2432">
        <v>-1</v>
      </c>
    </row>
    <row r="2433" spans="1:24" hidden="1" x14ac:dyDescent="0.25">
      <c r="A2433" t="s">
        <v>6011</v>
      </c>
      <c r="B2433" t="s">
        <v>1790</v>
      </c>
      <c r="C2433" t="s">
        <v>5155</v>
      </c>
      <c r="D2433" t="s">
        <v>5155</v>
      </c>
      <c r="E2433">
        <v>-1</v>
      </c>
      <c r="F2433" t="s">
        <v>486</v>
      </c>
      <c r="G2433">
        <v>1</v>
      </c>
      <c r="H2433">
        <v>0</v>
      </c>
      <c r="I2433" t="s">
        <v>27</v>
      </c>
      <c r="J2433" t="s">
        <v>28</v>
      </c>
      <c r="K2433">
        <v>67</v>
      </c>
      <c r="L2433">
        <v>-1</v>
      </c>
      <c r="M2433">
        <v>-1</v>
      </c>
      <c r="N2433">
        <v>-1</v>
      </c>
      <c r="O2433">
        <v>-1</v>
      </c>
      <c r="P2433">
        <v>1</v>
      </c>
      <c r="Q2433">
        <v>-1</v>
      </c>
      <c r="S2433" t="s">
        <v>5643</v>
      </c>
      <c r="T2433">
        <v>2</v>
      </c>
      <c r="U2433">
        <v>-1</v>
      </c>
      <c r="V2433">
        <v>-1</v>
      </c>
    </row>
    <row r="2434" spans="1:24" hidden="1" x14ac:dyDescent="0.25">
      <c r="A2434" t="s">
        <v>6011</v>
      </c>
      <c r="B2434" t="s">
        <v>1790</v>
      </c>
      <c r="C2434" t="s">
        <v>5952</v>
      </c>
      <c r="D2434" t="s">
        <v>5952</v>
      </c>
      <c r="E2434">
        <v>-1</v>
      </c>
      <c r="F2434" t="s">
        <v>2949</v>
      </c>
      <c r="G2434">
        <v>1</v>
      </c>
      <c r="H2434">
        <v>0</v>
      </c>
      <c r="I2434" t="s">
        <v>27</v>
      </c>
      <c r="J2434" t="s">
        <v>28</v>
      </c>
      <c r="K2434">
        <v>163</v>
      </c>
      <c r="L2434">
        <v>-1</v>
      </c>
      <c r="M2434">
        <v>-1</v>
      </c>
      <c r="N2434">
        <v>-1</v>
      </c>
      <c r="O2434">
        <v>-1</v>
      </c>
      <c r="P2434">
        <v>1</v>
      </c>
      <c r="Q2434">
        <v>-1</v>
      </c>
      <c r="S2434" t="s">
        <v>5953</v>
      </c>
      <c r="T2434">
        <v>2</v>
      </c>
      <c r="U2434">
        <v>-1</v>
      </c>
      <c r="V2434">
        <v>-1</v>
      </c>
      <c r="W2434" s="1" t="s">
        <v>5954</v>
      </c>
      <c r="X2434" t="s">
        <v>5954</v>
      </c>
    </row>
    <row r="2435" spans="1:24" hidden="1" x14ac:dyDescent="0.25">
      <c r="A2435" t="s">
        <v>6011</v>
      </c>
      <c r="B2435" t="s">
        <v>1790</v>
      </c>
      <c r="C2435" t="s">
        <v>5741</v>
      </c>
      <c r="D2435" t="s">
        <v>5741</v>
      </c>
      <c r="E2435">
        <v>-1</v>
      </c>
      <c r="F2435" t="s">
        <v>490</v>
      </c>
      <c r="G2435">
        <v>22</v>
      </c>
      <c r="H2435">
        <v>0</v>
      </c>
      <c r="I2435" t="s">
        <v>27</v>
      </c>
      <c r="J2435" t="s">
        <v>28</v>
      </c>
      <c r="K2435">
        <v>118</v>
      </c>
      <c r="L2435">
        <v>-1</v>
      </c>
      <c r="M2435">
        <v>-1</v>
      </c>
      <c r="N2435">
        <v>-1</v>
      </c>
      <c r="O2435">
        <v>-1</v>
      </c>
      <c r="P2435">
        <v>1</v>
      </c>
      <c r="Q2435">
        <v>-1</v>
      </c>
      <c r="S2435" t="s">
        <v>5742</v>
      </c>
      <c r="T2435">
        <v>2</v>
      </c>
      <c r="U2435">
        <v>-1</v>
      </c>
      <c r="V2435">
        <v>-1</v>
      </c>
      <c r="W2435" s="1" t="s">
        <v>5743</v>
      </c>
      <c r="X2435" t="s">
        <v>5743</v>
      </c>
    </row>
    <row r="2436" spans="1:24" hidden="1" x14ac:dyDescent="0.25">
      <c r="A2436" t="s">
        <v>6011</v>
      </c>
      <c r="B2436" t="s">
        <v>1790</v>
      </c>
      <c r="C2436" t="s">
        <v>2152</v>
      </c>
      <c r="D2436" t="s">
        <v>2152</v>
      </c>
      <c r="E2436">
        <v>-1</v>
      </c>
      <c r="F2436" t="s">
        <v>486</v>
      </c>
      <c r="G2436">
        <v>1</v>
      </c>
      <c r="H2436">
        <v>0</v>
      </c>
      <c r="I2436" t="s">
        <v>27</v>
      </c>
      <c r="J2436" t="s">
        <v>28</v>
      </c>
      <c r="K2436">
        <v>80</v>
      </c>
      <c r="L2436">
        <v>-1</v>
      </c>
      <c r="M2436">
        <v>-1</v>
      </c>
      <c r="N2436">
        <v>-1</v>
      </c>
      <c r="O2436">
        <v>-1</v>
      </c>
      <c r="P2436">
        <v>1</v>
      </c>
      <c r="Q2436">
        <v>-1</v>
      </c>
      <c r="S2436" t="s">
        <v>5656</v>
      </c>
      <c r="T2436">
        <v>2</v>
      </c>
      <c r="U2436">
        <v>-1</v>
      </c>
      <c r="V2436">
        <v>-1</v>
      </c>
    </row>
    <row r="2437" spans="1:24" hidden="1" x14ac:dyDescent="0.25">
      <c r="A2437" t="s">
        <v>6011</v>
      </c>
      <c r="B2437" t="s">
        <v>1790</v>
      </c>
      <c r="C2437" t="s">
        <v>5880</v>
      </c>
      <c r="D2437" t="s">
        <v>5880</v>
      </c>
      <c r="E2437">
        <v>-1</v>
      </c>
      <c r="F2437" t="s">
        <v>490</v>
      </c>
      <c r="G2437">
        <v>22</v>
      </c>
      <c r="H2437">
        <v>0</v>
      </c>
      <c r="I2437" t="s">
        <v>27</v>
      </c>
      <c r="J2437" t="s">
        <v>28</v>
      </c>
      <c r="K2437">
        <v>148</v>
      </c>
      <c r="L2437">
        <v>-1</v>
      </c>
      <c r="M2437">
        <v>-1</v>
      </c>
      <c r="N2437">
        <v>-1</v>
      </c>
      <c r="O2437">
        <v>-1</v>
      </c>
      <c r="P2437">
        <v>1</v>
      </c>
      <c r="Q2437">
        <v>-1</v>
      </c>
      <c r="S2437" t="s">
        <v>5881</v>
      </c>
      <c r="T2437">
        <v>2</v>
      </c>
      <c r="U2437">
        <v>-1</v>
      </c>
      <c r="V2437">
        <v>-1</v>
      </c>
      <c r="W2437" s="1" t="s">
        <v>5882</v>
      </c>
      <c r="X2437" t="s">
        <v>5882</v>
      </c>
    </row>
    <row r="2438" spans="1:24" hidden="1" x14ac:dyDescent="0.25">
      <c r="A2438" t="s">
        <v>6011</v>
      </c>
      <c r="B2438" t="s">
        <v>1790</v>
      </c>
      <c r="C2438" t="s">
        <v>5858</v>
      </c>
      <c r="D2438" t="s">
        <v>5858</v>
      </c>
      <c r="E2438">
        <v>-1</v>
      </c>
      <c r="F2438" t="s">
        <v>490</v>
      </c>
      <c r="G2438">
        <v>22</v>
      </c>
      <c r="H2438">
        <v>0</v>
      </c>
      <c r="I2438" t="s">
        <v>27</v>
      </c>
      <c r="J2438" t="s">
        <v>28</v>
      </c>
      <c r="K2438">
        <v>140</v>
      </c>
      <c r="L2438">
        <v>-1</v>
      </c>
      <c r="M2438">
        <v>-1</v>
      </c>
      <c r="N2438">
        <v>-1</v>
      </c>
      <c r="O2438">
        <v>-1</v>
      </c>
      <c r="P2438">
        <v>1</v>
      </c>
      <c r="Q2438">
        <v>-1</v>
      </c>
      <c r="S2438" t="s">
        <v>5859</v>
      </c>
      <c r="T2438">
        <v>2</v>
      </c>
      <c r="U2438">
        <v>-1</v>
      </c>
      <c r="V2438">
        <v>-1</v>
      </c>
      <c r="W2438" s="1" t="s">
        <v>5860</v>
      </c>
      <c r="X2438" t="s">
        <v>5860</v>
      </c>
    </row>
    <row r="2439" spans="1:24" hidden="1" x14ac:dyDescent="0.25">
      <c r="A2439" t="s">
        <v>6011</v>
      </c>
      <c r="B2439" t="s">
        <v>1790</v>
      </c>
      <c r="C2439" t="s">
        <v>5955</v>
      </c>
      <c r="D2439" t="s">
        <v>5955</v>
      </c>
      <c r="E2439">
        <v>-1</v>
      </c>
      <c r="F2439" t="s">
        <v>2949</v>
      </c>
      <c r="G2439">
        <v>1</v>
      </c>
      <c r="H2439">
        <v>0</v>
      </c>
      <c r="I2439" t="s">
        <v>27</v>
      </c>
      <c r="J2439" t="s">
        <v>28</v>
      </c>
      <c r="K2439">
        <v>164</v>
      </c>
      <c r="L2439">
        <v>-1</v>
      </c>
      <c r="M2439">
        <v>-1</v>
      </c>
      <c r="N2439">
        <v>-1</v>
      </c>
      <c r="O2439">
        <v>-1</v>
      </c>
      <c r="P2439">
        <v>1</v>
      </c>
      <c r="Q2439">
        <v>-1</v>
      </c>
      <c r="S2439" t="s">
        <v>5956</v>
      </c>
      <c r="T2439">
        <v>2</v>
      </c>
      <c r="U2439">
        <v>-1</v>
      </c>
      <c r="V2439">
        <v>-1</v>
      </c>
      <c r="W2439" s="1" t="s">
        <v>5957</v>
      </c>
      <c r="X2439" t="s">
        <v>5957</v>
      </c>
    </row>
    <row r="2440" spans="1:24" hidden="1" x14ac:dyDescent="0.25">
      <c r="A2440" t="s">
        <v>6011</v>
      </c>
      <c r="B2440" t="s">
        <v>1790</v>
      </c>
      <c r="C2440" t="s">
        <v>5744</v>
      </c>
      <c r="D2440" t="s">
        <v>5744</v>
      </c>
      <c r="E2440">
        <v>-1</v>
      </c>
      <c r="F2440" t="s">
        <v>490</v>
      </c>
      <c r="G2440">
        <v>22</v>
      </c>
      <c r="H2440">
        <v>0</v>
      </c>
      <c r="I2440" t="s">
        <v>27</v>
      </c>
      <c r="J2440" t="s">
        <v>28</v>
      </c>
      <c r="K2440">
        <v>119</v>
      </c>
      <c r="L2440">
        <v>-1</v>
      </c>
      <c r="M2440">
        <v>-1</v>
      </c>
      <c r="N2440">
        <v>-1</v>
      </c>
      <c r="O2440">
        <v>-1</v>
      </c>
      <c r="P2440">
        <v>1</v>
      </c>
      <c r="Q2440">
        <v>-1</v>
      </c>
      <c r="S2440" t="s">
        <v>5745</v>
      </c>
      <c r="T2440">
        <v>2</v>
      </c>
      <c r="U2440">
        <v>-1</v>
      </c>
      <c r="V2440">
        <v>-1</v>
      </c>
      <c r="W2440" s="1" t="s">
        <v>5746</v>
      </c>
      <c r="X2440" t="s">
        <v>5746</v>
      </c>
    </row>
    <row r="2441" spans="1:24" hidden="1" x14ac:dyDescent="0.25">
      <c r="A2441" t="s">
        <v>6011</v>
      </c>
      <c r="B2441" t="s">
        <v>1790</v>
      </c>
      <c r="C2441" t="s">
        <v>5158</v>
      </c>
      <c r="D2441" t="s">
        <v>5158</v>
      </c>
      <c r="E2441">
        <v>-1</v>
      </c>
      <c r="F2441" t="s">
        <v>486</v>
      </c>
      <c r="G2441">
        <v>5</v>
      </c>
      <c r="H2441">
        <v>0</v>
      </c>
      <c r="I2441" t="s">
        <v>27</v>
      </c>
      <c r="J2441" t="s">
        <v>28</v>
      </c>
      <c r="K2441">
        <v>68</v>
      </c>
      <c r="L2441">
        <v>-1</v>
      </c>
      <c r="M2441">
        <v>-1</v>
      </c>
      <c r="N2441">
        <v>-1</v>
      </c>
      <c r="O2441">
        <v>-1</v>
      </c>
      <c r="P2441">
        <v>1</v>
      </c>
      <c r="Q2441">
        <v>-1</v>
      </c>
      <c r="S2441" t="s">
        <v>5644</v>
      </c>
      <c r="T2441">
        <v>2</v>
      </c>
      <c r="U2441">
        <v>-1</v>
      </c>
      <c r="V2441">
        <v>-1</v>
      </c>
    </row>
    <row r="2442" spans="1:24" hidden="1" x14ac:dyDescent="0.25">
      <c r="A2442" t="s">
        <v>6011</v>
      </c>
      <c r="B2442" t="s">
        <v>1790</v>
      </c>
      <c r="C2442" t="s">
        <v>2542</v>
      </c>
      <c r="D2442" t="s">
        <v>2542</v>
      </c>
      <c r="E2442">
        <v>-1</v>
      </c>
      <c r="F2442" t="s">
        <v>486</v>
      </c>
      <c r="G2442">
        <v>5</v>
      </c>
      <c r="H2442">
        <v>0</v>
      </c>
      <c r="I2442" t="s">
        <v>27</v>
      </c>
      <c r="J2442" t="s">
        <v>28</v>
      </c>
      <c r="K2442">
        <v>79</v>
      </c>
      <c r="L2442">
        <v>-1</v>
      </c>
      <c r="M2442">
        <v>-1</v>
      </c>
      <c r="N2442">
        <v>-1</v>
      </c>
      <c r="O2442">
        <v>-1</v>
      </c>
      <c r="P2442">
        <v>1</v>
      </c>
      <c r="Q2442">
        <v>-1</v>
      </c>
      <c r="S2442" t="s">
        <v>5655</v>
      </c>
      <c r="T2442">
        <v>2</v>
      </c>
      <c r="U2442">
        <v>-1</v>
      </c>
      <c r="V2442">
        <v>-1</v>
      </c>
    </row>
    <row r="2443" spans="1:24" hidden="1" x14ac:dyDescent="0.25">
      <c r="A2443" t="s">
        <v>6011</v>
      </c>
      <c r="B2443" t="s">
        <v>1790</v>
      </c>
      <c r="C2443" t="s">
        <v>5696</v>
      </c>
      <c r="D2443" t="s">
        <v>5696</v>
      </c>
      <c r="E2443">
        <v>-1</v>
      </c>
      <c r="F2443" t="s">
        <v>490</v>
      </c>
      <c r="G2443">
        <v>22</v>
      </c>
      <c r="H2443">
        <v>0</v>
      </c>
      <c r="I2443" t="s">
        <v>27</v>
      </c>
      <c r="J2443" t="s">
        <v>28</v>
      </c>
      <c r="K2443">
        <v>103</v>
      </c>
      <c r="L2443">
        <v>-1</v>
      </c>
      <c r="M2443">
        <v>-1</v>
      </c>
      <c r="N2443">
        <v>-1</v>
      </c>
      <c r="O2443">
        <v>-1</v>
      </c>
      <c r="P2443">
        <v>1</v>
      </c>
      <c r="Q2443">
        <v>-1</v>
      </c>
      <c r="S2443" t="s">
        <v>5697</v>
      </c>
      <c r="T2443">
        <v>2</v>
      </c>
      <c r="U2443">
        <v>-1</v>
      </c>
      <c r="V2443">
        <v>-1</v>
      </c>
      <c r="W2443" s="1" t="s">
        <v>5698</v>
      </c>
      <c r="X2443" t="s">
        <v>5698</v>
      </c>
    </row>
    <row r="2444" spans="1:24" hidden="1" x14ac:dyDescent="0.25">
      <c r="A2444" t="s">
        <v>6011</v>
      </c>
      <c r="B2444" t="s">
        <v>1790</v>
      </c>
      <c r="C2444" t="s">
        <v>5803</v>
      </c>
      <c r="D2444" t="s">
        <v>5803</v>
      </c>
      <c r="E2444">
        <v>-1</v>
      </c>
      <c r="F2444" t="s">
        <v>2949</v>
      </c>
      <c r="G2444">
        <v>1</v>
      </c>
      <c r="H2444">
        <v>0</v>
      </c>
      <c r="I2444" t="s">
        <v>27</v>
      </c>
      <c r="J2444" t="s">
        <v>28</v>
      </c>
      <c r="K2444">
        <v>121</v>
      </c>
      <c r="L2444">
        <v>-1</v>
      </c>
      <c r="M2444">
        <v>-1</v>
      </c>
      <c r="N2444">
        <v>-1</v>
      </c>
      <c r="O2444">
        <v>-1</v>
      </c>
      <c r="P2444">
        <v>1</v>
      </c>
      <c r="Q2444">
        <v>-1</v>
      </c>
      <c r="S2444" t="s">
        <v>5804</v>
      </c>
      <c r="T2444">
        <v>2</v>
      </c>
      <c r="U2444">
        <v>-1</v>
      </c>
      <c r="V2444">
        <v>-1</v>
      </c>
      <c r="W2444" s="1" t="s">
        <v>5805</v>
      </c>
      <c r="X2444" t="s">
        <v>5805</v>
      </c>
    </row>
    <row r="2445" spans="1:24" hidden="1" x14ac:dyDescent="0.25">
      <c r="A2445" t="s">
        <v>6011</v>
      </c>
      <c r="B2445" t="s">
        <v>1790</v>
      </c>
      <c r="C2445" t="s">
        <v>5161</v>
      </c>
      <c r="D2445" t="s">
        <v>5161</v>
      </c>
      <c r="E2445">
        <v>-1</v>
      </c>
      <c r="F2445" t="s">
        <v>486</v>
      </c>
      <c r="G2445">
        <v>1</v>
      </c>
      <c r="H2445">
        <v>0</v>
      </c>
      <c r="I2445" t="s">
        <v>27</v>
      </c>
      <c r="J2445" t="s">
        <v>28</v>
      </c>
      <c r="K2445">
        <v>69</v>
      </c>
      <c r="L2445">
        <v>-1</v>
      </c>
      <c r="M2445">
        <v>-1</v>
      </c>
      <c r="N2445">
        <v>-1</v>
      </c>
      <c r="O2445">
        <v>-1</v>
      </c>
      <c r="P2445">
        <v>1</v>
      </c>
      <c r="Q2445">
        <v>-1</v>
      </c>
      <c r="S2445" t="s">
        <v>5645</v>
      </c>
      <c r="T2445">
        <v>2</v>
      </c>
      <c r="U2445">
        <v>-1</v>
      </c>
      <c r="V2445">
        <v>-1</v>
      </c>
    </row>
    <row r="2446" spans="1:24" hidden="1" x14ac:dyDescent="0.25">
      <c r="A2446" t="s">
        <v>6011</v>
      </c>
      <c r="B2446" t="s">
        <v>1790</v>
      </c>
      <c r="C2446" t="s">
        <v>240</v>
      </c>
      <c r="D2446" t="s">
        <v>240</v>
      </c>
      <c r="E2446">
        <v>-1</v>
      </c>
      <c r="F2446" t="s">
        <v>486</v>
      </c>
      <c r="G2446">
        <v>4</v>
      </c>
      <c r="H2446">
        <v>0</v>
      </c>
      <c r="I2446" t="s">
        <v>27</v>
      </c>
      <c r="J2446" t="s">
        <v>28</v>
      </c>
      <c r="K2446">
        <v>15</v>
      </c>
      <c r="L2446">
        <v>-1</v>
      </c>
      <c r="M2446">
        <v>-1</v>
      </c>
      <c r="N2446">
        <v>-1</v>
      </c>
      <c r="O2446">
        <v>-1</v>
      </c>
      <c r="P2446">
        <v>1</v>
      </c>
      <c r="Q2446" t="s">
        <v>98</v>
      </c>
      <c r="S2446" t="s">
        <v>1827</v>
      </c>
      <c r="T2446">
        <v>2</v>
      </c>
      <c r="U2446">
        <v>-1</v>
      </c>
      <c r="V2446">
        <v>-1</v>
      </c>
      <c r="W2446" s="1" t="s">
        <v>242</v>
      </c>
      <c r="X2446" t="s">
        <v>242</v>
      </c>
    </row>
    <row r="2447" spans="1:24" hidden="1" x14ac:dyDescent="0.25">
      <c r="A2447" t="s">
        <v>6011</v>
      </c>
      <c r="B2447" t="s">
        <v>1790</v>
      </c>
      <c r="C2447" t="s">
        <v>5164</v>
      </c>
      <c r="D2447" t="s">
        <v>5164</v>
      </c>
      <c r="E2447">
        <v>-1</v>
      </c>
      <c r="F2447" t="s">
        <v>490</v>
      </c>
      <c r="G2447">
        <v>22</v>
      </c>
      <c r="H2447">
        <v>0</v>
      </c>
      <c r="I2447" t="s">
        <v>27</v>
      </c>
      <c r="J2447" t="s">
        <v>28</v>
      </c>
      <c r="K2447">
        <v>70</v>
      </c>
      <c r="L2447">
        <v>-1</v>
      </c>
      <c r="M2447">
        <v>-1</v>
      </c>
      <c r="N2447">
        <v>-1</v>
      </c>
      <c r="O2447">
        <v>-1</v>
      </c>
      <c r="P2447">
        <v>1</v>
      </c>
      <c r="Q2447">
        <v>-1</v>
      </c>
      <c r="S2447" t="s">
        <v>5646</v>
      </c>
      <c r="T2447">
        <v>2</v>
      </c>
      <c r="U2447">
        <v>-1</v>
      </c>
      <c r="V2447">
        <v>-1</v>
      </c>
    </row>
    <row r="2448" spans="1:24" hidden="1" x14ac:dyDescent="0.25">
      <c r="A2448" t="s">
        <v>6011</v>
      </c>
      <c r="B2448" t="s">
        <v>1790</v>
      </c>
      <c r="C2448" t="s">
        <v>5167</v>
      </c>
      <c r="D2448" t="s">
        <v>5167</v>
      </c>
      <c r="E2448">
        <v>-1</v>
      </c>
      <c r="F2448" t="s">
        <v>490</v>
      </c>
      <c r="G2448">
        <v>22</v>
      </c>
      <c r="H2448">
        <v>0</v>
      </c>
      <c r="I2448" t="s">
        <v>27</v>
      </c>
      <c r="J2448" t="s">
        <v>28</v>
      </c>
      <c r="K2448">
        <v>71</v>
      </c>
      <c r="L2448">
        <v>-1</v>
      </c>
      <c r="M2448">
        <v>-1</v>
      </c>
      <c r="N2448">
        <v>-1</v>
      </c>
      <c r="O2448">
        <v>-1</v>
      </c>
      <c r="P2448">
        <v>1</v>
      </c>
      <c r="Q2448">
        <v>-1</v>
      </c>
      <c r="S2448" t="s">
        <v>5647</v>
      </c>
      <c r="T2448">
        <v>2</v>
      </c>
      <c r="U2448">
        <v>-1</v>
      </c>
      <c r="V2448">
        <v>-1</v>
      </c>
    </row>
    <row r="2449" spans="1:24" hidden="1" x14ac:dyDescent="0.25">
      <c r="A2449" t="s">
        <v>6011</v>
      </c>
      <c r="B2449" t="s">
        <v>1790</v>
      </c>
      <c r="C2449" t="s">
        <v>5170</v>
      </c>
      <c r="D2449" t="s">
        <v>5170</v>
      </c>
      <c r="E2449">
        <v>-1</v>
      </c>
      <c r="F2449" t="s">
        <v>490</v>
      </c>
      <c r="G2449">
        <v>22</v>
      </c>
      <c r="H2449">
        <v>0</v>
      </c>
      <c r="I2449" t="s">
        <v>27</v>
      </c>
      <c r="J2449" t="s">
        <v>28</v>
      </c>
      <c r="K2449">
        <v>72</v>
      </c>
      <c r="L2449">
        <v>-1</v>
      </c>
      <c r="M2449">
        <v>-1</v>
      </c>
      <c r="N2449">
        <v>-1</v>
      </c>
      <c r="O2449">
        <v>-1</v>
      </c>
      <c r="P2449">
        <v>1</v>
      </c>
      <c r="Q2449">
        <v>-1</v>
      </c>
      <c r="S2449" t="s">
        <v>5648</v>
      </c>
      <c r="T2449">
        <v>2</v>
      </c>
      <c r="U2449">
        <v>-1</v>
      </c>
      <c r="V2449">
        <v>-1</v>
      </c>
    </row>
    <row r="2450" spans="1:24" hidden="1" x14ac:dyDescent="0.25">
      <c r="A2450" t="s">
        <v>6011</v>
      </c>
      <c r="B2450" t="s">
        <v>1790</v>
      </c>
      <c r="C2450" t="s">
        <v>5173</v>
      </c>
      <c r="D2450" t="s">
        <v>5173</v>
      </c>
      <c r="E2450">
        <v>-1</v>
      </c>
      <c r="F2450" t="s">
        <v>1796</v>
      </c>
      <c r="G2450">
        <v>-1</v>
      </c>
      <c r="H2450">
        <v>9</v>
      </c>
      <c r="I2450" t="s">
        <v>27</v>
      </c>
      <c r="J2450" t="s">
        <v>28</v>
      </c>
      <c r="K2450">
        <v>73</v>
      </c>
      <c r="L2450">
        <v>-1</v>
      </c>
      <c r="M2450">
        <v>-1</v>
      </c>
      <c r="N2450">
        <v>-1</v>
      </c>
      <c r="O2450">
        <v>-1</v>
      </c>
      <c r="P2450">
        <v>1</v>
      </c>
      <c r="Q2450">
        <v>-1</v>
      </c>
      <c r="S2450" t="s">
        <v>5649</v>
      </c>
      <c r="T2450">
        <v>2</v>
      </c>
      <c r="U2450">
        <v>-1</v>
      </c>
      <c r="V2450">
        <v>-1</v>
      </c>
    </row>
    <row r="2451" spans="1:24" hidden="1" x14ac:dyDescent="0.25">
      <c r="A2451" t="s">
        <v>6011</v>
      </c>
      <c r="B2451" t="s">
        <v>1790</v>
      </c>
      <c r="C2451" t="s">
        <v>5815</v>
      </c>
      <c r="D2451" t="s">
        <v>5815</v>
      </c>
      <c r="E2451">
        <v>-1</v>
      </c>
      <c r="F2451" t="s">
        <v>490</v>
      </c>
      <c r="G2451">
        <v>22</v>
      </c>
      <c r="H2451">
        <v>0</v>
      </c>
      <c r="I2451" t="s">
        <v>27</v>
      </c>
      <c r="J2451" t="s">
        <v>28</v>
      </c>
      <c r="K2451">
        <v>125</v>
      </c>
      <c r="L2451">
        <v>-1</v>
      </c>
      <c r="M2451">
        <v>-1</v>
      </c>
      <c r="N2451">
        <v>-1</v>
      </c>
      <c r="O2451">
        <v>-1</v>
      </c>
      <c r="P2451">
        <v>1</v>
      </c>
      <c r="Q2451">
        <v>-1</v>
      </c>
      <c r="S2451" t="s">
        <v>5816</v>
      </c>
      <c r="T2451">
        <v>2</v>
      </c>
      <c r="U2451">
        <v>-1</v>
      </c>
      <c r="V2451">
        <v>-1</v>
      </c>
      <c r="W2451" s="1" t="s">
        <v>5817</v>
      </c>
      <c r="X2451" t="s">
        <v>5817</v>
      </c>
    </row>
    <row r="2452" spans="1:24" hidden="1" x14ac:dyDescent="0.25">
      <c r="A2452" t="s">
        <v>6011</v>
      </c>
      <c r="B2452" t="s">
        <v>1790</v>
      </c>
      <c r="C2452" t="s">
        <v>5892</v>
      </c>
      <c r="D2452" t="s">
        <v>5892</v>
      </c>
      <c r="E2452">
        <v>-1</v>
      </c>
      <c r="F2452" t="s">
        <v>2949</v>
      </c>
      <c r="G2452">
        <v>1</v>
      </c>
      <c r="H2452">
        <v>0</v>
      </c>
      <c r="I2452" t="s">
        <v>27</v>
      </c>
      <c r="J2452" t="s">
        <v>28</v>
      </c>
      <c r="K2452">
        <v>152</v>
      </c>
      <c r="L2452">
        <v>-1</v>
      </c>
      <c r="M2452">
        <v>-1</v>
      </c>
      <c r="N2452">
        <v>-1</v>
      </c>
      <c r="O2452">
        <v>-1</v>
      </c>
      <c r="P2452">
        <v>1</v>
      </c>
      <c r="Q2452">
        <v>-1</v>
      </c>
      <c r="S2452" t="s">
        <v>5893</v>
      </c>
      <c r="T2452">
        <v>2</v>
      </c>
      <c r="U2452">
        <v>-1</v>
      </c>
      <c r="V2452">
        <v>-1</v>
      </c>
      <c r="W2452" s="1" t="s">
        <v>5894</v>
      </c>
      <c r="X2452" t="s">
        <v>5894</v>
      </c>
    </row>
    <row r="2453" spans="1:24" hidden="1" x14ac:dyDescent="0.25">
      <c r="A2453" t="s">
        <v>6011</v>
      </c>
      <c r="B2453" t="s">
        <v>1790</v>
      </c>
      <c r="C2453" t="s">
        <v>5717</v>
      </c>
      <c r="D2453" t="s">
        <v>5717</v>
      </c>
      <c r="E2453">
        <v>-1</v>
      </c>
      <c r="F2453" t="s">
        <v>490</v>
      </c>
      <c r="G2453">
        <v>22</v>
      </c>
      <c r="H2453">
        <v>0</v>
      </c>
      <c r="I2453" t="s">
        <v>27</v>
      </c>
      <c r="J2453" t="s">
        <v>28</v>
      </c>
      <c r="K2453">
        <v>110</v>
      </c>
      <c r="L2453">
        <v>-1</v>
      </c>
      <c r="M2453">
        <v>-1</v>
      </c>
      <c r="N2453">
        <v>-1</v>
      </c>
      <c r="O2453">
        <v>-1</v>
      </c>
      <c r="P2453">
        <v>1</v>
      </c>
      <c r="Q2453">
        <v>-1</v>
      </c>
      <c r="S2453" t="s">
        <v>5718</v>
      </c>
      <c r="T2453">
        <v>2</v>
      </c>
      <c r="U2453">
        <v>-1</v>
      </c>
      <c r="V2453">
        <v>-1</v>
      </c>
      <c r="W2453" s="1" t="s">
        <v>5719</v>
      </c>
      <c r="X2453" t="s">
        <v>5719</v>
      </c>
    </row>
    <row r="2454" spans="1:24" hidden="1" x14ac:dyDescent="0.25">
      <c r="A2454" t="s">
        <v>6011</v>
      </c>
      <c r="B2454" t="s">
        <v>1790</v>
      </c>
      <c r="C2454" t="s">
        <v>5843</v>
      </c>
      <c r="D2454" t="s">
        <v>5843</v>
      </c>
      <c r="E2454">
        <v>-1</v>
      </c>
      <c r="F2454" t="s">
        <v>2949</v>
      </c>
      <c r="G2454">
        <v>1</v>
      </c>
      <c r="H2454">
        <v>0</v>
      </c>
      <c r="I2454" t="s">
        <v>27</v>
      </c>
      <c r="J2454" t="s">
        <v>28</v>
      </c>
      <c r="K2454">
        <v>135</v>
      </c>
      <c r="L2454">
        <v>-1</v>
      </c>
      <c r="M2454">
        <v>-1</v>
      </c>
      <c r="N2454">
        <v>-1</v>
      </c>
      <c r="O2454">
        <v>-1</v>
      </c>
      <c r="P2454">
        <v>1</v>
      </c>
      <c r="Q2454">
        <v>-1</v>
      </c>
      <c r="S2454" t="s">
        <v>5844</v>
      </c>
      <c r="T2454">
        <v>2</v>
      </c>
      <c r="U2454">
        <v>-1</v>
      </c>
      <c r="V2454">
        <v>-1</v>
      </c>
      <c r="W2454" s="1" t="s">
        <v>5845</v>
      </c>
      <c r="X2454" t="s">
        <v>5845</v>
      </c>
    </row>
    <row r="2455" spans="1:24" hidden="1" x14ac:dyDescent="0.25">
      <c r="A2455" t="s">
        <v>6011</v>
      </c>
      <c r="B2455" t="s">
        <v>1790</v>
      </c>
      <c r="C2455" t="s">
        <v>5849</v>
      </c>
      <c r="D2455" t="s">
        <v>5849</v>
      </c>
      <c r="E2455">
        <v>-1</v>
      </c>
      <c r="F2455" t="s">
        <v>2949</v>
      </c>
      <c r="G2455">
        <v>1</v>
      </c>
      <c r="H2455">
        <v>0</v>
      </c>
      <c r="I2455" t="s">
        <v>27</v>
      </c>
      <c r="J2455" t="s">
        <v>28</v>
      </c>
      <c r="K2455">
        <v>137</v>
      </c>
      <c r="L2455">
        <v>-1</v>
      </c>
      <c r="M2455">
        <v>-1</v>
      </c>
      <c r="N2455">
        <v>-1</v>
      </c>
      <c r="O2455">
        <v>-1</v>
      </c>
      <c r="P2455">
        <v>1</v>
      </c>
      <c r="Q2455">
        <v>-1</v>
      </c>
      <c r="S2455" t="s">
        <v>5850</v>
      </c>
      <c r="T2455">
        <v>2</v>
      </c>
      <c r="U2455">
        <v>-1</v>
      </c>
      <c r="V2455">
        <v>-1</v>
      </c>
      <c r="W2455" s="1" t="s">
        <v>5851</v>
      </c>
      <c r="X2455" t="s">
        <v>5851</v>
      </c>
    </row>
    <row r="2456" spans="1:24" hidden="1" x14ac:dyDescent="0.25">
      <c r="A2456" t="s">
        <v>6011</v>
      </c>
      <c r="B2456" t="s">
        <v>1790</v>
      </c>
      <c r="C2456" t="s">
        <v>5872</v>
      </c>
      <c r="D2456" t="s">
        <v>5872</v>
      </c>
      <c r="E2456">
        <v>-1</v>
      </c>
      <c r="F2456" t="s">
        <v>2949</v>
      </c>
      <c r="G2456">
        <v>1</v>
      </c>
      <c r="H2456">
        <v>0</v>
      </c>
      <c r="I2456" t="s">
        <v>27</v>
      </c>
      <c r="J2456" t="s">
        <v>28</v>
      </c>
      <c r="K2456">
        <v>145</v>
      </c>
      <c r="L2456">
        <v>-1</v>
      </c>
      <c r="M2456">
        <v>-1</v>
      </c>
      <c r="N2456">
        <v>-1</v>
      </c>
      <c r="O2456">
        <v>-1</v>
      </c>
      <c r="P2456">
        <v>1</v>
      </c>
      <c r="Q2456">
        <v>-1</v>
      </c>
      <c r="S2456" t="s">
        <v>5712</v>
      </c>
      <c r="T2456">
        <v>2</v>
      </c>
      <c r="U2456">
        <v>-1</v>
      </c>
      <c r="V2456">
        <v>-1</v>
      </c>
      <c r="W2456" s="1" t="s">
        <v>5873</v>
      </c>
      <c r="X2456" t="s">
        <v>5873</v>
      </c>
    </row>
    <row r="2457" spans="1:24" hidden="1" x14ac:dyDescent="0.25">
      <c r="A2457" t="s">
        <v>6011</v>
      </c>
      <c r="B2457" t="s">
        <v>1790</v>
      </c>
      <c r="C2457" t="s">
        <v>5711</v>
      </c>
      <c r="D2457" t="s">
        <v>5711</v>
      </c>
      <c r="E2457">
        <v>-1</v>
      </c>
      <c r="F2457" t="s">
        <v>490</v>
      </c>
      <c r="G2457">
        <v>22</v>
      </c>
      <c r="H2457">
        <v>0</v>
      </c>
      <c r="I2457" t="s">
        <v>27</v>
      </c>
      <c r="J2457" t="s">
        <v>28</v>
      </c>
      <c r="K2457">
        <v>108</v>
      </c>
      <c r="L2457">
        <v>-1</v>
      </c>
      <c r="M2457">
        <v>-1</v>
      </c>
      <c r="N2457">
        <v>-1</v>
      </c>
      <c r="O2457">
        <v>-1</v>
      </c>
      <c r="P2457">
        <v>1</v>
      </c>
      <c r="Q2457">
        <v>-1</v>
      </c>
      <c r="S2457" t="s">
        <v>5712</v>
      </c>
      <c r="T2457">
        <v>2</v>
      </c>
      <c r="U2457">
        <v>-1</v>
      </c>
      <c r="V2457">
        <v>-1</v>
      </c>
      <c r="W2457" s="1" t="s">
        <v>5713</v>
      </c>
      <c r="X2457" t="s">
        <v>5713</v>
      </c>
    </row>
    <row r="2458" spans="1:24" hidden="1" x14ac:dyDescent="0.25">
      <c r="A2458" t="s">
        <v>6011</v>
      </c>
      <c r="B2458" t="s">
        <v>1790</v>
      </c>
      <c r="C2458" t="s">
        <v>5176</v>
      </c>
      <c r="D2458" t="s">
        <v>5176</v>
      </c>
      <c r="E2458">
        <v>-1</v>
      </c>
      <c r="F2458" t="s">
        <v>490</v>
      </c>
      <c r="G2458">
        <v>4</v>
      </c>
      <c r="H2458">
        <v>0</v>
      </c>
      <c r="I2458" t="s">
        <v>27</v>
      </c>
      <c r="J2458" t="s">
        <v>28</v>
      </c>
      <c r="K2458">
        <v>74</v>
      </c>
      <c r="L2458">
        <v>-1</v>
      </c>
      <c r="M2458">
        <v>-1</v>
      </c>
      <c r="N2458">
        <v>-1</v>
      </c>
      <c r="O2458">
        <v>-1</v>
      </c>
      <c r="P2458">
        <v>1</v>
      </c>
      <c r="Q2458">
        <v>-1</v>
      </c>
      <c r="S2458" t="s">
        <v>5650</v>
      </c>
      <c r="T2458">
        <v>2</v>
      </c>
      <c r="U2458">
        <v>-1</v>
      </c>
      <c r="V2458">
        <v>-1</v>
      </c>
    </row>
    <row r="2459" spans="1:24" hidden="1" x14ac:dyDescent="0.25">
      <c r="A2459" t="s">
        <v>6011</v>
      </c>
      <c r="B2459" t="s">
        <v>1790</v>
      </c>
      <c r="C2459" t="s">
        <v>5179</v>
      </c>
      <c r="D2459" t="s">
        <v>5179</v>
      </c>
      <c r="E2459">
        <v>-1</v>
      </c>
      <c r="F2459" t="s">
        <v>490</v>
      </c>
      <c r="G2459">
        <v>4</v>
      </c>
      <c r="H2459">
        <v>0</v>
      </c>
      <c r="I2459" t="s">
        <v>27</v>
      </c>
      <c r="J2459" t="s">
        <v>28</v>
      </c>
      <c r="K2459">
        <v>75</v>
      </c>
      <c r="L2459">
        <v>-1</v>
      </c>
      <c r="M2459">
        <v>-1</v>
      </c>
      <c r="N2459">
        <v>-1</v>
      </c>
      <c r="O2459">
        <v>-1</v>
      </c>
      <c r="P2459">
        <v>1</v>
      </c>
      <c r="Q2459">
        <v>-1</v>
      </c>
      <c r="S2459" t="s">
        <v>5651</v>
      </c>
      <c r="T2459">
        <v>2</v>
      </c>
      <c r="U2459">
        <v>-1</v>
      </c>
      <c r="V2459">
        <v>-1</v>
      </c>
    </row>
    <row r="2460" spans="1:24" ht="30" hidden="1" x14ac:dyDescent="0.25">
      <c r="A2460" t="s">
        <v>6011</v>
      </c>
      <c r="B2460" t="s">
        <v>1790</v>
      </c>
      <c r="C2460" t="s">
        <v>5979</v>
      </c>
      <c r="D2460" t="s">
        <v>5979</v>
      </c>
      <c r="E2460">
        <v>-1</v>
      </c>
      <c r="F2460" t="s">
        <v>490</v>
      </c>
      <c r="G2460">
        <v>22</v>
      </c>
      <c r="H2460">
        <v>0</v>
      </c>
      <c r="I2460" t="s">
        <v>27</v>
      </c>
      <c r="J2460" t="s">
        <v>28</v>
      </c>
      <c r="K2460">
        <v>172</v>
      </c>
      <c r="L2460">
        <v>-1</v>
      </c>
      <c r="M2460">
        <v>-1</v>
      </c>
      <c r="N2460">
        <v>-1</v>
      </c>
      <c r="O2460">
        <v>-1</v>
      </c>
      <c r="P2460">
        <v>1</v>
      </c>
      <c r="Q2460">
        <v>-1</v>
      </c>
      <c r="S2460" t="s">
        <v>5980</v>
      </c>
      <c r="T2460">
        <v>2</v>
      </c>
      <c r="U2460">
        <v>-1</v>
      </c>
      <c r="V2460">
        <v>-1</v>
      </c>
      <c r="W2460" s="1" t="s">
        <v>5981</v>
      </c>
      <c r="X2460" t="s">
        <v>5981</v>
      </c>
    </row>
    <row r="2461" spans="1:24" ht="45" hidden="1" x14ac:dyDescent="0.25">
      <c r="A2461" t="s">
        <v>6011</v>
      </c>
      <c r="B2461" t="s">
        <v>1790</v>
      </c>
      <c r="C2461" t="s">
        <v>6007</v>
      </c>
      <c r="D2461" t="s">
        <v>6007</v>
      </c>
      <c r="E2461">
        <v>-1</v>
      </c>
      <c r="F2461" t="s">
        <v>490</v>
      </c>
      <c r="G2461">
        <v>22</v>
      </c>
      <c r="H2461">
        <v>0</v>
      </c>
      <c r="I2461" t="s">
        <v>27</v>
      </c>
      <c r="J2461" t="s">
        <v>28</v>
      </c>
      <c r="K2461">
        <v>182</v>
      </c>
      <c r="L2461">
        <v>-1</v>
      </c>
      <c r="M2461">
        <v>-1</v>
      </c>
      <c r="N2461">
        <v>-1</v>
      </c>
      <c r="O2461">
        <v>-1</v>
      </c>
      <c r="P2461">
        <v>1</v>
      </c>
      <c r="Q2461">
        <v>-1</v>
      </c>
      <c r="S2461" t="s">
        <v>6008</v>
      </c>
      <c r="T2461">
        <v>2</v>
      </c>
      <c r="U2461">
        <v>-1</v>
      </c>
      <c r="V2461">
        <v>-1</v>
      </c>
      <c r="W2461" s="1" t="s">
        <v>6009</v>
      </c>
      <c r="X2461" t="s">
        <v>6009</v>
      </c>
    </row>
    <row r="2462" spans="1:24" hidden="1" x14ac:dyDescent="0.25">
      <c r="A2462" t="s">
        <v>6011</v>
      </c>
      <c r="B2462" t="s">
        <v>1815</v>
      </c>
      <c r="C2462" t="s">
        <v>1816</v>
      </c>
      <c r="D2462" t="s">
        <v>1816</v>
      </c>
      <c r="E2462">
        <v>-1</v>
      </c>
      <c r="F2462" t="s">
        <v>1787</v>
      </c>
      <c r="G2462">
        <v>19</v>
      </c>
      <c r="H2462">
        <v>0</v>
      </c>
      <c r="I2462" t="s">
        <v>27</v>
      </c>
      <c r="J2462" t="s">
        <v>28</v>
      </c>
      <c r="K2462">
        <v>11</v>
      </c>
      <c r="L2462">
        <v>-1</v>
      </c>
      <c r="M2462">
        <v>-1</v>
      </c>
      <c r="N2462">
        <v>-1</v>
      </c>
      <c r="O2462">
        <v>-1</v>
      </c>
      <c r="P2462">
        <v>1</v>
      </c>
      <c r="Q2462">
        <v>-1</v>
      </c>
      <c r="S2462" t="s">
        <v>1817</v>
      </c>
      <c r="T2462">
        <v>2</v>
      </c>
      <c r="U2462">
        <v>-1</v>
      </c>
      <c r="V2462">
        <v>-1</v>
      </c>
      <c r="W2462" s="1" t="s">
        <v>1794</v>
      </c>
      <c r="X2462" t="s">
        <v>1794</v>
      </c>
    </row>
    <row r="2463" spans="1:24" hidden="1" x14ac:dyDescent="0.25">
      <c r="A2463" t="s">
        <v>6011</v>
      </c>
      <c r="B2463" t="s">
        <v>2050</v>
      </c>
      <c r="C2463" t="s">
        <v>1806</v>
      </c>
      <c r="D2463" t="s">
        <v>2056</v>
      </c>
      <c r="E2463">
        <v>-1</v>
      </c>
      <c r="F2463" t="s">
        <v>1796</v>
      </c>
      <c r="G2463">
        <v>-1</v>
      </c>
      <c r="H2463">
        <v>9</v>
      </c>
      <c r="I2463" t="s">
        <v>27</v>
      </c>
      <c r="J2463" t="s">
        <v>28</v>
      </c>
      <c r="K2463">
        <v>3</v>
      </c>
      <c r="L2463">
        <v>-1</v>
      </c>
      <c r="M2463">
        <v>-1</v>
      </c>
      <c r="N2463">
        <v>-1</v>
      </c>
      <c r="O2463">
        <v>-1</v>
      </c>
      <c r="P2463">
        <v>1</v>
      </c>
      <c r="Q2463">
        <v>-1</v>
      </c>
      <c r="S2463" t="s">
        <v>2057</v>
      </c>
      <c r="T2463">
        <v>2</v>
      </c>
      <c r="U2463">
        <v>6</v>
      </c>
      <c r="V2463">
        <v>-1</v>
      </c>
      <c r="W2463" s="1" t="s">
        <v>2058</v>
      </c>
      <c r="X2463" t="s">
        <v>2058</v>
      </c>
    </row>
    <row r="2464" spans="1:24" hidden="1" x14ac:dyDescent="0.25">
      <c r="A2464" t="s">
        <v>6011</v>
      </c>
      <c r="B2464" t="s">
        <v>2050</v>
      </c>
      <c r="C2464" t="s">
        <v>5922</v>
      </c>
      <c r="D2464" t="s">
        <v>5922</v>
      </c>
      <c r="E2464">
        <v>-1</v>
      </c>
      <c r="F2464" t="s">
        <v>486</v>
      </c>
      <c r="G2464">
        <v>4000</v>
      </c>
      <c r="H2464">
        <v>0</v>
      </c>
      <c r="I2464" t="s">
        <v>27</v>
      </c>
      <c r="J2464" t="s">
        <v>28</v>
      </c>
      <c r="K2464">
        <v>30</v>
      </c>
      <c r="L2464">
        <v>-1</v>
      </c>
      <c r="M2464">
        <v>-1</v>
      </c>
      <c r="N2464">
        <v>-1</v>
      </c>
      <c r="O2464">
        <v>-1</v>
      </c>
      <c r="P2464">
        <v>1</v>
      </c>
      <c r="Q2464">
        <v>-1</v>
      </c>
      <c r="S2464" t="s">
        <v>5923</v>
      </c>
      <c r="T2464">
        <v>2</v>
      </c>
      <c r="U2464">
        <v>-1</v>
      </c>
      <c r="V2464">
        <v>-1</v>
      </c>
    </row>
    <row r="2465" spans="1:24" hidden="1" x14ac:dyDescent="0.25">
      <c r="A2465" t="s">
        <v>6011</v>
      </c>
      <c r="B2465" t="s">
        <v>2050</v>
      </c>
      <c r="C2465" t="s">
        <v>5204</v>
      </c>
      <c r="D2465" t="s">
        <v>5204</v>
      </c>
      <c r="E2465">
        <v>-1</v>
      </c>
      <c r="F2465" t="s">
        <v>486</v>
      </c>
      <c r="G2465">
        <v>1</v>
      </c>
      <c r="H2465">
        <v>0</v>
      </c>
      <c r="I2465" t="s">
        <v>27</v>
      </c>
      <c r="J2465" t="s">
        <v>28</v>
      </c>
      <c r="K2465">
        <v>19</v>
      </c>
      <c r="L2465">
        <v>-1</v>
      </c>
      <c r="M2465">
        <v>-1</v>
      </c>
      <c r="N2465">
        <v>-1</v>
      </c>
      <c r="O2465">
        <v>-1</v>
      </c>
      <c r="P2465">
        <v>1</v>
      </c>
      <c r="Q2465">
        <v>-1</v>
      </c>
      <c r="S2465" t="s">
        <v>5799</v>
      </c>
      <c r="T2465">
        <v>2</v>
      </c>
      <c r="U2465">
        <v>-1</v>
      </c>
      <c r="V2465">
        <v>-1</v>
      </c>
    </row>
    <row r="2466" spans="1:24" hidden="1" x14ac:dyDescent="0.25">
      <c r="A2466" t="s">
        <v>6011</v>
      </c>
      <c r="B2466" t="s">
        <v>2050</v>
      </c>
      <c r="C2466" t="s">
        <v>5207</v>
      </c>
      <c r="D2466" t="s">
        <v>5207</v>
      </c>
      <c r="E2466">
        <v>-1</v>
      </c>
      <c r="F2466" t="s">
        <v>486</v>
      </c>
      <c r="G2466">
        <v>1</v>
      </c>
      <c r="H2466">
        <v>0</v>
      </c>
      <c r="I2466" t="s">
        <v>27</v>
      </c>
      <c r="J2466" t="s">
        <v>28</v>
      </c>
      <c r="K2466">
        <v>20</v>
      </c>
      <c r="L2466">
        <v>-1</v>
      </c>
      <c r="M2466">
        <v>-1</v>
      </c>
      <c r="N2466">
        <v>-1</v>
      </c>
      <c r="O2466">
        <v>-1</v>
      </c>
      <c r="P2466">
        <v>1</v>
      </c>
      <c r="Q2466">
        <v>-1</v>
      </c>
      <c r="S2466" t="s">
        <v>5800</v>
      </c>
      <c r="T2466">
        <v>2</v>
      </c>
      <c r="U2466">
        <v>-1</v>
      </c>
      <c r="V2466">
        <v>-1</v>
      </c>
    </row>
    <row r="2467" spans="1:24" hidden="1" x14ac:dyDescent="0.25">
      <c r="A2467" t="s">
        <v>6011</v>
      </c>
      <c r="B2467" t="s">
        <v>2050</v>
      </c>
      <c r="C2467" t="s">
        <v>5938</v>
      </c>
      <c r="D2467" t="s">
        <v>5938</v>
      </c>
      <c r="E2467">
        <v>-1</v>
      </c>
      <c r="F2467" t="s">
        <v>486</v>
      </c>
      <c r="G2467">
        <v>4000</v>
      </c>
      <c r="H2467">
        <v>0</v>
      </c>
      <c r="I2467" t="s">
        <v>27</v>
      </c>
      <c r="J2467" t="s">
        <v>28</v>
      </c>
      <c r="K2467">
        <v>38</v>
      </c>
      <c r="L2467">
        <v>-1</v>
      </c>
      <c r="M2467">
        <v>-1</v>
      </c>
      <c r="N2467">
        <v>-1</v>
      </c>
      <c r="O2467">
        <v>-1</v>
      </c>
      <c r="P2467">
        <v>1</v>
      </c>
      <c r="Q2467">
        <v>-1</v>
      </c>
      <c r="S2467" t="s">
        <v>5939</v>
      </c>
      <c r="T2467">
        <v>2</v>
      </c>
      <c r="U2467">
        <v>-1</v>
      </c>
      <c r="V2467">
        <v>-1</v>
      </c>
    </row>
    <row r="2468" spans="1:24" hidden="1" x14ac:dyDescent="0.25">
      <c r="A2468" t="s">
        <v>6011</v>
      </c>
      <c r="B2468" t="s">
        <v>2050</v>
      </c>
      <c r="C2468" t="s">
        <v>5924</v>
      </c>
      <c r="D2468" t="s">
        <v>5924</v>
      </c>
      <c r="E2468">
        <v>-1</v>
      </c>
      <c r="F2468" t="s">
        <v>486</v>
      </c>
      <c r="G2468">
        <v>4000</v>
      </c>
      <c r="H2468">
        <v>0</v>
      </c>
      <c r="I2468" t="s">
        <v>27</v>
      </c>
      <c r="J2468" t="s">
        <v>28</v>
      </c>
      <c r="K2468">
        <v>31</v>
      </c>
      <c r="L2468">
        <v>-1</v>
      </c>
      <c r="M2468">
        <v>-1</v>
      </c>
      <c r="N2468">
        <v>-1</v>
      </c>
      <c r="O2468">
        <v>-1</v>
      </c>
      <c r="P2468">
        <v>1</v>
      </c>
      <c r="Q2468">
        <v>-1</v>
      </c>
      <c r="S2468" t="s">
        <v>5925</v>
      </c>
      <c r="T2468">
        <v>2</v>
      </c>
      <c r="U2468">
        <v>-1</v>
      </c>
      <c r="V2468">
        <v>-1</v>
      </c>
    </row>
    <row r="2469" spans="1:24" hidden="1" x14ac:dyDescent="0.25">
      <c r="A2469" t="s">
        <v>6011</v>
      </c>
      <c r="B2469" t="s">
        <v>2050</v>
      </c>
      <c r="C2469" t="s">
        <v>282</v>
      </c>
      <c r="D2469" t="s">
        <v>557</v>
      </c>
      <c r="E2469" t="s">
        <v>88</v>
      </c>
      <c r="F2469" t="s">
        <v>89</v>
      </c>
      <c r="G2469">
        <v>15</v>
      </c>
      <c r="H2469">
        <v>0</v>
      </c>
      <c r="I2469" t="s">
        <v>28</v>
      </c>
      <c r="J2469" t="s">
        <v>27</v>
      </c>
      <c r="K2469">
        <v>1</v>
      </c>
      <c r="L2469">
        <v>-1</v>
      </c>
      <c r="M2469">
        <v>-1</v>
      </c>
      <c r="N2469">
        <v>-1</v>
      </c>
      <c r="O2469">
        <v>-1</v>
      </c>
      <c r="P2469" t="s">
        <v>97</v>
      </c>
      <c r="Q2469">
        <v>-1</v>
      </c>
      <c r="R2469" t="s">
        <v>27</v>
      </c>
      <c r="S2469" t="s">
        <v>2051</v>
      </c>
      <c r="T2469">
        <v>2</v>
      </c>
      <c r="U2469">
        <v>-1</v>
      </c>
      <c r="W2469" s="1" t="s">
        <v>2052</v>
      </c>
      <c r="X2469" t="s">
        <v>284</v>
      </c>
    </row>
    <row r="2470" spans="1:24" hidden="1" x14ac:dyDescent="0.25">
      <c r="A2470" t="s">
        <v>6011</v>
      </c>
      <c r="B2470" t="s">
        <v>2050</v>
      </c>
      <c r="C2470" t="s">
        <v>5932</v>
      </c>
      <c r="D2470" t="s">
        <v>5932</v>
      </c>
      <c r="E2470">
        <v>-1</v>
      </c>
      <c r="F2470" t="s">
        <v>486</v>
      </c>
      <c r="G2470">
        <v>4000</v>
      </c>
      <c r="H2470">
        <v>0</v>
      </c>
      <c r="I2470" t="s">
        <v>27</v>
      </c>
      <c r="J2470" t="s">
        <v>28</v>
      </c>
      <c r="K2470">
        <v>35</v>
      </c>
      <c r="L2470">
        <v>-1</v>
      </c>
      <c r="M2470">
        <v>-1</v>
      </c>
      <c r="N2470">
        <v>-1</v>
      </c>
      <c r="O2470">
        <v>-1</v>
      </c>
      <c r="P2470">
        <v>1</v>
      </c>
      <c r="Q2470">
        <v>-1</v>
      </c>
      <c r="S2470" t="s">
        <v>5933</v>
      </c>
      <c r="T2470">
        <v>2</v>
      </c>
      <c r="U2470">
        <v>-1</v>
      </c>
      <c r="V2470">
        <v>-1</v>
      </c>
    </row>
    <row r="2471" spans="1:24" hidden="1" x14ac:dyDescent="0.25">
      <c r="A2471" t="s">
        <v>6011</v>
      </c>
      <c r="B2471" t="s">
        <v>2050</v>
      </c>
      <c r="C2471" t="s">
        <v>230</v>
      </c>
      <c r="D2471" t="s">
        <v>230</v>
      </c>
      <c r="E2471">
        <v>-1</v>
      </c>
      <c r="F2471" t="s">
        <v>1787</v>
      </c>
      <c r="G2471">
        <v>19</v>
      </c>
      <c r="H2471">
        <v>0</v>
      </c>
      <c r="I2471" t="s">
        <v>27</v>
      </c>
      <c r="J2471" t="s">
        <v>28</v>
      </c>
      <c r="K2471">
        <v>23</v>
      </c>
      <c r="L2471">
        <v>-1</v>
      </c>
      <c r="M2471">
        <v>-1</v>
      </c>
      <c r="N2471">
        <v>-1</v>
      </c>
      <c r="O2471">
        <v>-1</v>
      </c>
      <c r="P2471">
        <v>1</v>
      </c>
      <c r="Q2471" t="s">
        <v>231</v>
      </c>
      <c r="S2471" t="s">
        <v>5911</v>
      </c>
      <c r="T2471">
        <v>2</v>
      </c>
      <c r="U2471">
        <v>-1</v>
      </c>
      <c r="V2471">
        <v>-1</v>
      </c>
    </row>
    <row r="2472" spans="1:24" hidden="1" x14ac:dyDescent="0.25">
      <c r="A2472" t="s">
        <v>6011</v>
      </c>
      <c r="B2472" t="s">
        <v>2050</v>
      </c>
      <c r="C2472" t="s">
        <v>234</v>
      </c>
      <c r="D2472" t="s">
        <v>234</v>
      </c>
      <c r="E2472">
        <v>-1</v>
      </c>
      <c r="F2472" t="s">
        <v>486</v>
      </c>
      <c r="G2472">
        <v>4</v>
      </c>
      <c r="H2472">
        <v>0</v>
      </c>
      <c r="I2472" t="s">
        <v>27</v>
      </c>
      <c r="J2472" t="s">
        <v>28</v>
      </c>
      <c r="K2472">
        <v>24</v>
      </c>
      <c r="L2472">
        <v>-1</v>
      </c>
      <c r="M2472">
        <v>-1</v>
      </c>
      <c r="N2472">
        <v>-1</v>
      </c>
      <c r="O2472">
        <v>-1</v>
      </c>
      <c r="P2472">
        <v>1</v>
      </c>
      <c r="Q2472" t="s">
        <v>98</v>
      </c>
      <c r="S2472" t="s">
        <v>5912</v>
      </c>
      <c r="T2472">
        <v>2</v>
      </c>
      <c r="U2472">
        <v>-1</v>
      </c>
      <c r="V2472">
        <v>-1</v>
      </c>
    </row>
    <row r="2473" spans="1:24" hidden="1" x14ac:dyDescent="0.25">
      <c r="A2473" t="s">
        <v>6011</v>
      </c>
      <c r="B2473" t="s">
        <v>2050</v>
      </c>
      <c r="C2473" t="s">
        <v>5934</v>
      </c>
      <c r="D2473" t="s">
        <v>5934</v>
      </c>
      <c r="E2473">
        <v>-1</v>
      </c>
      <c r="F2473" t="s">
        <v>486</v>
      </c>
      <c r="G2473">
        <v>4000</v>
      </c>
      <c r="H2473">
        <v>0</v>
      </c>
      <c r="I2473" t="s">
        <v>27</v>
      </c>
      <c r="J2473" t="s">
        <v>28</v>
      </c>
      <c r="K2473">
        <v>36</v>
      </c>
      <c r="L2473">
        <v>-1</v>
      </c>
      <c r="M2473">
        <v>-1</v>
      </c>
      <c r="N2473">
        <v>-1</v>
      </c>
      <c r="O2473">
        <v>-1</v>
      </c>
      <c r="P2473">
        <v>1</v>
      </c>
      <c r="Q2473">
        <v>-1</v>
      </c>
      <c r="S2473" t="s">
        <v>5935</v>
      </c>
      <c r="T2473">
        <v>2</v>
      </c>
      <c r="U2473">
        <v>-1</v>
      </c>
      <c r="V2473">
        <v>-1</v>
      </c>
    </row>
    <row r="2474" spans="1:24" hidden="1" x14ac:dyDescent="0.25">
      <c r="A2474" t="s">
        <v>6011</v>
      </c>
      <c r="B2474" t="s">
        <v>2050</v>
      </c>
      <c r="C2474" t="s">
        <v>5926</v>
      </c>
      <c r="D2474" t="s">
        <v>5926</v>
      </c>
      <c r="E2474">
        <v>-1</v>
      </c>
      <c r="F2474" t="s">
        <v>486</v>
      </c>
      <c r="G2474">
        <v>4000</v>
      </c>
      <c r="H2474">
        <v>0</v>
      </c>
      <c r="I2474" t="s">
        <v>27</v>
      </c>
      <c r="J2474" t="s">
        <v>28</v>
      </c>
      <c r="K2474">
        <v>32</v>
      </c>
      <c r="L2474">
        <v>-1</v>
      </c>
      <c r="M2474">
        <v>-1</v>
      </c>
      <c r="N2474">
        <v>-1</v>
      </c>
      <c r="O2474">
        <v>-1</v>
      </c>
      <c r="P2474">
        <v>1</v>
      </c>
      <c r="Q2474">
        <v>-1</v>
      </c>
      <c r="S2474" t="s">
        <v>5927</v>
      </c>
      <c r="T2474">
        <v>2</v>
      </c>
      <c r="U2474">
        <v>-1</v>
      </c>
      <c r="V2474">
        <v>-1</v>
      </c>
    </row>
    <row r="2475" spans="1:24" hidden="1" x14ac:dyDescent="0.25">
      <c r="A2475" t="s">
        <v>6011</v>
      </c>
      <c r="B2475" t="s">
        <v>2050</v>
      </c>
      <c r="C2475" t="s">
        <v>4871</v>
      </c>
      <c r="D2475" t="s">
        <v>4871</v>
      </c>
      <c r="E2475">
        <v>-1</v>
      </c>
      <c r="F2475" t="s">
        <v>1796</v>
      </c>
      <c r="G2475">
        <v>-1</v>
      </c>
      <c r="H2475">
        <v>9</v>
      </c>
      <c r="I2475" t="s">
        <v>27</v>
      </c>
      <c r="J2475" t="s">
        <v>28</v>
      </c>
      <c r="K2475">
        <v>27</v>
      </c>
      <c r="L2475">
        <v>-1</v>
      </c>
      <c r="M2475">
        <v>-1</v>
      </c>
      <c r="N2475">
        <v>-1</v>
      </c>
      <c r="O2475">
        <v>-1</v>
      </c>
      <c r="P2475">
        <v>1</v>
      </c>
      <c r="Q2475">
        <v>-1</v>
      </c>
      <c r="S2475" t="s">
        <v>5917</v>
      </c>
      <c r="T2475">
        <v>2</v>
      </c>
      <c r="U2475">
        <v>-1</v>
      </c>
      <c r="V2475">
        <v>-1</v>
      </c>
    </row>
    <row r="2476" spans="1:24" hidden="1" x14ac:dyDescent="0.25">
      <c r="A2476" t="s">
        <v>6011</v>
      </c>
      <c r="B2476" t="s">
        <v>2050</v>
      </c>
      <c r="C2476" t="s">
        <v>5212</v>
      </c>
      <c r="D2476" t="s">
        <v>5212</v>
      </c>
      <c r="E2476">
        <v>-1</v>
      </c>
      <c r="F2476" t="s">
        <v>486</v>
      </c>
      <c r="G2476">
        <v>1</v>
      </c>
      <c r="H2476">
        <v>0</v>
      </c>
      <c r="I2476" t="s">
        <v>27</v>
      </c>
      <c r="J2476" t="s">
        <v>28</v>
      </c>
      <c r="K2476">
        <v>22</v>
      </c>
      <c r="L2476">
        <v>-1</v>
      </c>
      <c r="M2476">
        <v>-1</v>
      </c>
      <c r="N2476">
        <v>-1</v>
      </c>
      <c r="O2476">
        <v>-1</v>
      </c>
      <c r="P2476">
        <v>1</v>
      </c>
      <c r="Q2476">
        <v>-1</v>
      </c>
      <c r="S2476" t="s">
        <v>5802</v>
      </c>
      <c r="T2476">
        <v>2</v>
      </c>
      <c r="U2476">
        <v>-1</v>
      </c>
      <c r="V2476">
        <v>-1</v>
      </c>
    </row>
    <row r="2477" spans="1:24" hidden="1" x14ac:dyDescent="0.25">
      <c r="A2477" t="s">
        <v>6011</v>
      </c>
      <c r="B2477" t="s">
        <v>2050</v>
      </c>
      <c r="C2477" t="s">
        <v>4560</v>
      </c>
      <c r="D2477" t="s">
        <v>4560</v>
      </c>
      <c r="E2477">
        <v>-1</v>
      </c>
      <c r="F2477" t="s">
        <v>486</v>
      </c>
      <c r="G2477">
        <v>50</v>
      </c>
      <c r="H2477">
        <v>0</v>
      </c>
      <c r="I2477" t="s">
        <v>27</v>
      </c>
      <c r="J2477" t="s">
        <v>28</v>
      </c>
      <c r="K2477">
        <v>7</v>
      </c>
      <c r="L2477">
        <v>-1</v>
      </c>
      <c r="M2477">
        <v>-1</v>
      </c>
      <c r="N2477">
        <v>-1</v>
      </c>
      <c r="O2477">
        <v>-1</v>
      </c>
      <c r="P2477">
        <v>1</v>
      </c>
      <c r="Q2477">
        <v>-1</v>
      </c>
      <c r="S2477" t="s">
        <v>5787</v>
      </c>
      <c r="T2477">
        <v>2</v>
      </c>
      <c r="U2477">
        <v>-1</v>
      </c>
      <c r="V2477">
        <v>-1</v>
      </c>
    </row>
    <row r="2478" spans="1:24" hidden="1" x14ac:dyDescent="0.25">
      <c r="A2478" t="s">
        <v>6011</v>
      </c>
      <c r="B2478" t="s">
        <v>2050</v>
      </c>
      <c r="C2478" t="s">
        <v>4563</v>
      </c>
      <c r="D2478" t="s">
        <v>4563</v>
      </c>
      <c r="E2478">
        <v>-1</v>
      </c>
      <c r="F2478" t="s">
        <v>1796</v>
      </c>
      <c r="G2478">
        <v>-1</v>
      </c>
      <c r="H2478">
        <v>9</v>
      </c>
      <c r="I2478" t="s">
        <v>27</v>
      </c>
      <c r="J2478" t="s">
        <v>28</v>
      </c>
      <c r="K2478">
        <v>8</v>
      </c>
      <c r="L2478">
        <v>-1</v>
      </c>
      <c r="M2478">
        <v>-1</v>
      </c>
      <c r="N2478">
        <v>-1</v>
      </c>
      <c r="O2478">
        <v>-1</v>
      </c>
      <c r="P2478">
        <v>1</v>
      </c>
      <c r="Q2478">
        <v>-1</v>
      </c>
      <c r="S2478" t="s">
        <v>5788</v>
      </c>
      <c r="T2478">
        <v>2</v>
      </c>
      <c r="U2478">
        <v>-1</v>
      </c>
      <c r="V2478">
        <v>-1</v>
      </c>
    </row>
    <row r="2479" spans="1:24" hidden="1" x14ac:dyDescent="0.25">
      <c r="A2479" t="s">
        <v>6011</v>
      </c>
      <c r="B2479" t="s">
        <v>2050</v>
      </c>
      <c r="C2479" t="s">
        <v>4569</v>
      </c>
      <c r="D2479" t="s">
        <v>4569</v>
      </c>
      <c r="E2479">
        <v>-1</v>
      </c>
      <c r="F2479" t="s">
        <v>486</v>
      </c>
      <c r="G2479">
        <v>1</v>
      </c>
      <c r="H2479">
        <v>0</v>
      </c>
      <c r="I2479" t="s">
        <v>27</v>
      </c>
      <c r="J2479" t="s">
        <v>28</v>
      </c>
      <c r="K2479">
        <v>10</v>
      </c>
      <c r="L2479">
        <v>-1</v>
      </c>
      <c r="M2479">
        <v>-1</v>
      </c>
      <c r="N2479">
        <v>-1</v>
      </c>
      <c r="O2479">
        <v>-1</v>
      </c>
      <c r="P2479">
        <v>1</v>
      </c>
      <c r="Q2479">
        <v>-1</v>
      </c>
      <c r="S2479" t="s">
        <v>5790</v>
      </c>
      <c r="T2479">
        <v>2</v>
      </c>
      <c r="U2479">
        <v>-1</v>
      </c>
      <c r="V2479">
        <v>-1</v>
      </c>
    </row>
    <row r="2480" spans="1:24" hidden="1" x14ac:dyDescent="0.25">
      <c r="A2480" t="s">
        <v>6011</v>
      </c>
      <c r="B2480" t="s">
        <v>2050</v>
      </c>
      <c r="C2480" t="s">
        <v>4572</v>
      </c>
      <c r="D2480" t="s">
        <v>4572</v>
      </c>
      <c r="E2480">
        <v>-1</v>
      </c>
      <c r="F2480" t="s">
        <v>1787</v>
      </c>
      <c r="G2480">
        <v>19</v>
      </c>
      <c r="H2480">
        <v>0</v>
      </c>
      <c r="I2480" t="s">
        <v>27</v>
      </c>
      <c r="J2480" t="s">
        <v>28</v>
      </c>
      <c r="K2480">
        <v>11</v>
      </c>
      <c r="L2480">
        <v>-1</v>
      </c>
      <c r="M2480">
        <v>-1</v>
      </c>
      <c r="N2480">
        <v>-1</v>
      </c>
      <c r="O2480">
        <v>-1</v>
      </c>
      <c r="P2480">
        <v>1</v>
      </c>
      <c r="Q2480">
        <v>-1</v>
      </c>
      <c r="S2480" t="s">
        <v>5791</v>
      </c>
      <c r="T2480">
        <v>2</v>
      </c>
      <c r="U2480">
        <v>-1</v>
      </c>
      <c r="V2480">
        <v>-1</v>
      </c>
    </row>
    <row r="2481" spans="1:24" hidden="1" x14ac:dyDescent="0.25">
      <c r="A2481" t="s">
        <v>6011</v>
      </c>
      <c r="B2481" t="s">
        <v>2050</v>
      </c>
      <c r="C2481" t="s">
        <v>4566</v>
      </c>
      <c r="D2481" t="s">
        <v>4566</v>
      </c>
      <c r="E2481">
        <v>-1</v>
      </c>
      <c r="F2481" t="s">
        <v>486</v>
      </c>
      <c r="G2481">
        <v>2</v>
      </c>
      <c r="H2481">
        <v>0</v>
      </c>
      <c r="I2481" t="s">
        <v>27</v>
      </c>
      <c r="J2481" t="s">
        <v>28</v>
      </c>
      <c r="K2481">
        <v>9</v>
      </c>
      <c r="L2481">
        <v>-1</v>
      </c>
      <c r="M2481">
        <v>-1</v>
      </c>
      <c r="N2481">
        <v>-1</v>
      </c>
      <c r="O2481">
        <v>-1</v>
      </c>
      <c r="P2481">
        <v>1</v>
      </c>
      <c r="Q2481">
        <v>-1</v>
      </c>
      <c r="S2481" t="s">
        <v>5789</v>
      </c>
      <c r="T2481">
        <v>2</v>
      </c>
      <c r="U2481">
        <v>-1</v>
      </c>
      <c r="V2481">
        <v>-1</v>
      </c>
    </row>
    <row r="2482" spans="1:24" hidden="1" x14ac:dyDescent="0.25">
      <c r="A2482" t="s">
        <v>6011</v>
      </c>
      <c r="B2482" t="s">
        <v>2050</v>
      </c>
      <c r="C2482" t="s">
        <v>560</v>
      </c>
      <c r="D2482" t="s">
        <v>560</v>
      </c>
      <c r="E2482">
        <v>-1</v>
      </c>
      <c r="F2482" t="s">
        <v>89</v>
      </c>
      <c r="G2482">
        <v>4</v>
      </c>
      <c r="H2482">
        <v>0</v>
      </c>
      <c r="I2482" t="s">
        <v>28</v>
      </c>
      <c r="J2482" t="s">
        <v>27</v>
      </c>
      <c r="K2482">
        <v>2</v>
      </c>
      <c r="L2482">
        <v>-1</v>
      </c>
      <c r="M2482">
        <v>-1</v>
      </c>
      <c r="N2482">
        <v>-1</v>
      </c>
      <c r="O2482">
        <v>-1</v>
      </c>
      <c r="P2482" t="s">
        <v>97</v>
      </c>
      <c r="Q2482">
        <v>-1</v>
      </c>
      <c r="R2482" t="s">
        <v>27</v>
      </c>
      <c r="S2482" t="s">
        <v>2053</v>
      </c>
      <c r="T2482">
        <v>2</v>
      </c>
      <c r="U2482">
        <v>-1</v>
      </c>
      <c r="W2482" s="1" t="s">
        <v>562</v>
      </c>
      <c r="X2482" t="s">
        <v>562</v>
      </c>
    </row>
    <row r="2483" spans="1:24" hidden="1" x14ac:dyDescent="0.25">
      <c r="A2483" t="s">
        <v>6011</v>
      </c>
      <c r="B2483" t="s">
        <v>2050</v>
      </c>
      <c r="C2483" t="s">
        <v>5940</v>
      </c>
      <c r="D2483" t="s">
        <v>5940</v>
      </c>
      <c r="E2483">
        <v>-1</v>
      </c>
      <c r="F2483" t="s">
        <v>486</v>
      </c>
      <c r="G2483">
        <v>4000</v>
      </c>
      <c r="H2483">
        <v>0</v>
      </c>
      <c r="I2483" t="s">
        <v>27</v>
      </c>
      <c r="J2483" t="s">
        <v>28</v>
      </c>
      <c r="K2483">
        <v>39</v>
      </c>
      <c r="L2483">
        <v>-1</v>
      </c>
      <c r="M2483">
        <v>-1</v>
      </c>
      <c r="N2483">
        <v>-1</v>
      </c>
      <c r="O2483">
        <v>-1</v>
      </c>
      <c r="P2483">
        <v>1</v>
      </c>
      <c r="Q2483">
        <v>-1</v>
      </c>
      <c r="S2483" t="s">
        <v>5941</v>
      </c>
      <c r="T2483">
        <v>2</v>
      </c>
      <c r="U2483">
        <v>-1</v>
      </c>
      <c r="V2483">
        <v>-1</v>
      </c>
    </row>
    <row r="2484" spans="1:24" hidden="1" x14ac:dyDescent="0.25">
      <c r="A2484" t="s">
        <v>6011</v>
      </c>
      <c r="B2484" t="s">
        <v>2050</v>
      </c>
      <c r="C2484" t="s">
        <v>237</v>
      </c>
      <c r="D2484" t="s">
        <v>237</v>
      </c>
      <c r="E2484">
        <v>-1</v>
      </c>
      <c r="F2484" t="s">
        <v>1787</v>
      </c>
      <c r="G2484">
        <v>19</v>
      </c>
      <c r="H2484">
        <v>0</v>
      </c>
      <c r="I2484" t="s">
        <v>27</v>
      </c>
      <c r="J2484" t="s">
        <v>28</v>
      </c>
      <c r="K2484">
        <v>25</v>
      </c>
      <c r="L2484">
        <v>-1</v>
      </c>
      <c r="M2484">
        <v>-1</v>
      </c>
      <c r="N2484">
        <v>-1</v>
      </c>
      <c r="O2484">
        <v>-1</v>
      </c>
      <c r="P2484">
        <v>1</v>
      </c>
      <c r="Q2484" t="s">
        <v>231</v>
      </c>
      <c r="S2484" t="s">
        <v>5913</v>
      </c>
      <c r="T2484">
        <v>2</v>
      </c>
      <c r="U2484">
        <v>-1</v>
      </c>
      <c r="V2484">
        <v>-1</v>
      </c>
      <c r="W2484" s="1" t="s">
        <v>5914</v>
      </c>
      <c r="X2484" t="s">
        <v>5914</v>
      </c>
    </row>
    <row r="2485" spans="1:24" hidden="1" x14ac:dyDescent="0.25">
      <c r="A2485" t="s">
        <v>6011</v>
      </c>
      <c r="B2485" t="s">
        <v>2050</v>
      </c>
      <c r="C2485" t="s">
        <v>4581</v>
      </c>
      <c r="D2485" t="s">
        <v>4581</v>
      </c>
      <c r="E2485">
        <v>-1</v>
      </c>
      <c r="F2485" t="s">
        <v>490</v>
      </c>
      <c r="G2485">
        <v>22</v>
      </c>
      <c r="H2485">
        <v>0</v>
      </c>
      <c r="I2485" t="s">
        <v>27</v>
      </c>
      <c r="J2485" t="s">
        <v>28</v>
      </c>
      <c r="K2485">
        <v>14</v>
      </c>
      <c r="L2485">
        <v>-1</v>
      </c>
      <c r="M2485">
        <v>-1</v>
      </c>
      <c r="N2485">
        <v>-1</v>
      </c>
      <c r="O2485">
        <v>-1</v>
      </c>
      <c r="P2485">
        <v>1</v>
      </c>
      <c r="Q2485">
        <v>-1</v>
      </c>
      <c r="S2485" t="s">
        <v>5794</v>
      </c>
      <c r="T2485">
        <v>2</v>
      </c>
      <c r="U2485">
        <v>-1</v>
      </c>
      <c r="V2485">
        <v>-1</v>
      </c>
    </row>
    <row r="2486" spans="1:24" hidden="1" x14ac:dyDescent="0.25">
      <c r="A2486" t="s">
        <v>6011</v>
      </c>
      <c r="B2486" t="s">
        <v>2050</v>
      </c>
      <c r="C2486" t="s">
        <v>247</v>
      </c>
      <c r="D2486" t="s">
        <v>247</v>
      </c>
      <c r="E2486" t="s">
        <v>25</v>
      </c>
      <c r="F2486" t="s">
        <v>89</v>
      </c>
      <c r="G2486">
        <v>2000</v>
      </c>
      <c r="H2486">
        <v>0</v>
      </c>
      <c r="I2486" t="s">
        <v>27</v>
      </c>
      <c r="K2486">
        <v>3</v>
      </c>
      <c r="L2486">
        <v>-1</v>
      </c>
      <c r="M2486">
        <v>-1</v>
      </c>
      <c r="N2486">
        <v>-1</v>
      </c>
      <c r="O2486">
        <v>-1</v>
      </c>
      <c r="P2486">
        <v>1</v>
      </c>
      <c r="Q2486" t="s">
        <v>30</v>
      </c>
      <c r="S2486" t="s">
        <v>2189</v>
      </c>
      <c r="T2486">
        <v>2</v>
      </c>
      <c r="U2486">
        <v>-1</v>
      </c>
      <c r="W2486" s="1" t="s">
        <v>1824</v>
      </c>
      <c r="X2486" t="s">
        <v>1824</v>
      </c>
    </row>
    <row r="2487" spans="1:24" hidden="1" x14ac:dyDescent="0.25">
      <c r="A2487" t="s">
        <v>6011</v>
      </c>
      <c r="B2487" t="s">
        <v>2050</v>
      </c>
      <c r="C2487" t="s">
        <v>4557</v>
      </c>
      <c r="D2487" t="s">
        <v>4557</v>
      </c>
      <c r="E2487">
        <v>-1</v>
      </c>
      <c r="F2487" t="s">
        <v>1796</v>
      </c>
      <c r="G2487">
        <v>-1</v>
      </c>
      <c r="H2487">
        <v>9</v>
      </c>
      <c r="I2487" t="s">
        <v>27</v>
      </c>
      <c r="J2487" t="s">
        <v>28</v>
      </c>
      <c r="K2487">
        <v>6</v>
      </c>
      <c r="L2487">
        <v>-1</v>
      </c>
      <c r="M2487">
        <v>-1</v>
      </c>
      <c r="N2487">
        <v>-1</v>
      </c>
      <c r="O2487">
        <v>-1</v>
      </c>
      <c r="P2487">
        <v>1</v>
      </c>
      <c r="Q2487">
        <v>-1</v>
      </c>
      <c r="S2487" t="s">
        <v>5786</v>
      </c>
      <c r="T2487">
        <v>2</v>
      </c>
      <c r="U2487">
        <v>-1</v>
      </c>
      <c r="V2487">
        <v>-1</v>
      </c>
    </row>
    <row r="2488" spans="1:24" hidden="1" x14ac:dyDescent="0.25">
      <c r="A2488" t="s">
        <v>6011</v>
      </c>
      <c r="B2488" t="s">
        <v>2050</v>
      </c>
      <c r="C2488" t="s">
        <v>5918</v>
      </c>
      <c r="D2488" t="s">
        <v>5918</v>
      </c>
      <c r="E2488">
        <v>-1</v>
      </c>
      <c r="F2488" t="s">
        <v>486</v>
      </c>
      <c r="G2488">
        <v>4000</v>
      </c>
      <c r="H2488">
        <v>0</v>
      </c>
      <c r="I2488" t="s">
        <v>27</v>
      </c>
      <c r="J2488" t="s">
        <v>28</v>
      </c>
      <c r="K2488">
        <v>28</v>
      </c>
      <c r="L2488">
        <v>-1</v>
      </c>
      <c r="M2488">
        <v>-1</v>
      </c>
      <c r="N2488">
        <v>-1</v>
      </c>
      <c r="O2488">
        <v>-1</v>
      </c>
      <c r="P2488">
        <v>1</v>
      </c>
      <c r="Q2488">
        <v>-1</v>
      </c>
      <c r="S2488" t="s">
        <v>5919</v>
      </c>
      <c r="T2488">
        <v>2</v>
      </c>
      <c r="U2488">
        <v>-1</v>
      </c>
      <c r="V2488">
        <v>-1</v>
      </c>
    </row>
    <row r="2489" spans="1:24" hidden="1" x14ac:dyDescent="0.25">
      <c r="A2489" t="s">
        <v>6011</v>
      </c>
      <c r="B2489" t="s">
        <v>2050</v>
      </c>
      <c r="C2489" t="s">
        <v>5209</v>
      </c>
      <c r="D2489" t="s">
        <v>5209</v>
      </c>
      <c r="E2489">
        <v>-1</v>
      </c>
      <c r="F2489" t="s">
        <v>486</v>
      </c>
      <c r="G2489">
        <v>1</v>
      </c>
      <c r="H2489">
        <v>0</v>
      </c>
      <c r="I2489" t="s">
        <v>27</v>
      </c>
      <c r="J2489" t="s">
        <v>28</v>
      </c>
      <c r="K2489">
        <v>21</v>
      </c>
      <c r="L2489">
        <v>-1</v>
      </c>
      <c r="M2489">
        <v>-1</v>
      </c>
      <c r="N2489">
        <v>-1</v>
      </c>
      <c r="O2489">
        <v>-1</v>
      </c>
      <c r="P2489">
        <v>1</v>
      </c>
      <c r="Q2489">
        <v>-1</v>
      </c>
      <c r="S2489" t="s">
        <v>5801</v>
      </c>
      <c r="T2489">
        <v>2</v>
      </c>
      <c r="U2489">
        <v>-1</v>
      </c>
      <c r="V2489">
        <v>-1</v>
      </c>
    </row>
    <row r="2490" spans="1:24" hidden="1" x14ac:dyDescent="0.25">
      <c r="A2490" t="s">
        <v>6011</v>
      </c>
      <c r="B2490" t="s">
        <v>2050</v>
      </c>
      <c r="C2490" t="s">
        <v>4575</v>
      </c>
      <c r="D2490" t="s">
        <v>4575</v>
      </c>
      <c r="E2490">
        <v>-1</v>
      </c>
      <c r="F2490" t="s">
        <v>490</v>
      </c>
      <c r="G2490">
        <v>4</v>
      </c>
      <c r="H2490">
        <v>0</v>
      </c>
      <c r="I2490" t="s">
        <v>27</v>
      </c>
      <c r="J2490" t="s">
        <v>28</v>
      </c>
      <c r="K2490">
        <v>12</v>
      </c>
      <c r="L2490">
        <v>-1</v>
      </c>
      <c r="M2490">
        <v>-1</v>
      </c>
      <c r="N2490">
        <v>-1</v>
      </c>
      <c r="O2490">
        <v>-1</v>
      </c>
      <c r="P2490">
        <v>1</v>
      </c>
      <c r="Q2490">
        <v>-1</v>
      </c>
      <c r="S2490" t="s">
        <v>5792</v>
      </c>
      <c r="T2490">
        <v>2</v>
      </c>
      <c r="U2490">
        <v>-1</v>
      </c>
      <c r="V2490">
        <v>-1</v>
      </c>
    </row>
    <row r="2491" spans="1:24" hidden="1" x14ac:dyDescent="0.25">
      <c r="A2491" t="s">
        <v>6011</v>
      </c>
      <c r="B2491" t="s">
        <v>2050</v>
      </c>
      <c r="C2491" t="s">
        <v>5194</v>
      </c>
      <c r="D2491" t="s">
        <v>5194</v>
      </c>
      <c r="E2491">
        <v>-1</v>
      </c>
      <c r="F2491" t="s">
        <v>1787</v>
      </c>
      <c r="G2491">
        <v>19</v>
      </c>
      <c r="H2491">
        <v>0</v>
      </c>
      <c r="I2491" t="s">
        <v>27</v>
      </c>
      <c r="J2491" t="s">
        <v>28</v>
      </c>
      <c r="K2491">
        <v>16</v>
      </c>
      <c r="L2491">
        <v>-1</v>
      </c>
      <c r="M2491">
        <v>-1</v>
      </c>
      <c r="N2491">
        <v>-1</v>
      </c>
      <c r="O2491">
        <v>-1</v>
      </c>
      <c r="P2491">
        <v>1</v>
      </c>
      <c r="Q2491">
        <v>-1</v>
      </c>
      <c r="S2491" t="s">
        <v>5796</v>
      </c>
      <c r="T2491">
        <v>2</v>
      </c>
      <c r="U2491">
        <v>-1</v>
      </c>
      <c r="V2491">
        <v>-1</v>
      </c>
    </row>
    <row r="2492" spans="1:24" hidden="1" x14ac:dyDescent="0.25">
      <c r="A2492" t="s">
        <v>6011</v>
      </c>
      <c r="B2492" t="s">
        <v>2050</v>
      </c>
      <c r="C2492" t="s">
        <v>4554</v>
      </c>
      <c r="D2492" t="s">
        <v>4554</v>
      </c>
      <c r="E2492">
        <v>-1</v>
      </c>
      <c r="F2492" t="s">
        <v>486</v>
      </c>
      <c r="G2492">
        <v>1</v>
      </c>
      <c r="H2492">
        <v>0</v>
      </c>
      <c r="I2492" t="s">
        <v>27</v>
      </c>
      <c r="J2492" t="s">
        <v>28</v>
      </c>
      <c r="K2492">
        <v>5</v>
      </c>
      <c r="L2492">
        <v>-1</v>
      </c>
      <c r="M2492">
        <v>-1</v>
      </c>
      <c r="N2492">
        <v>-1</v>
      </c>
      <c r="O2492">
        <v>-1</v>
      </c>
      <c r="P2492">
        <v>1</v>
      </c>
      <c r="Q2492">
        <v>-1</v>
      </c>
      <c r="S2492" t="s">
        <v>5785</v>
      </c>
      <c r="T2492">
        <v>2</v>
      </c>
      <c r="U2492">
        <v>-1</v>
      </c>
      <c r="V2492">
        <v>-1</v>
      </c>
    </row>
    <row r="2493" spans="1:24" hidden="1" x14ac:dyDescent="0.25">
      <c r="A2493" t="s">
        <v>6011</v>
      </c>
      <c r="B2493" t="s">
        <v>2050</v>
      </c>
      <c r="C2493" t="s">
        <v>2530</v>
      </c>
      <c r="D2493" t="s">
        <v>2530</v>
      </c>
      <c r="E2493">
        <v>-1</v>
      </c>
      <c r="F2493" t="s">
        <v>486</v>
      </c>
      <c r="G2493">
        <v>12</v>
      </c>
      <c r="H2493">
        <v>0</v>
      </c>
      <c r="I2493" t="s">
        <v>27</v>
      </c>
      <c r="J2493" t="s">
        <v>28</v>
      </c>
      <c r="K2493">
        <v>15</v>
      </c>
      <c r="L2493">
        <v>-1</v>
      </c>
      <c r="M2493">
        <v>-1</v>
      </c>
      <c r="N2493">
        <v>-1</v>
      </c>
      <c r="O2493">
        <v>-1</v>
      </c>
      <c r="P2493">
        <v>1</v>
      </c>
      <c r="Q2493">
        <v>-1</v>
      </c>
      <c r="S2493" t="s">
        <v>5795</v>
      </c>
      <c r="T2493">
        <v>2</v>
      </c>
      <c r="U2493">
        <v>-1</v>
      </c>
      <c r="V2493">
        <v>-1</v>
      </c>
    </row>
    <row r="2494" spans="1:24" hidden="1" x14ac:dyDescent="0.25">
      <c r="A2494" t="s">
        <v>6011</v>
      </c>
      <c r="B2494" t="s">
        <v>2050</v>
      </c>
      <c r="C2494" t="s">
        <v>5197</v>
      </c>
      <c r="D2494" t="s">
        <v>5197</v>
      </c>
      <c r="E2494">
        <v>-1</v>
      </c>
      <c r="F2494" t="s">
        <v>486</v>
      </c>
      <c r="G2494">
        <v>2</v>
      </c>
      <c r="H2494">
        <v>0</v>
      </c>
      <c r="I2494" t="s">
        <v>27</v>
      </c>
      <c r="J2494" t="s">
        <v>28</v>
      </c>
      <c r="K2494">
        <v>17</v>
      </c>
      <c r="L2494">
        <v>-1</v>
      </c>
      <c r="M2494">
        <v>-1</v>
      </c>
      <c r="N2494">
        <v>-1</v>
      </c>
      <c r="O2494">
        <v>-1</v>
      </c>
      <c r="P2494">
        <v>1</v>
      </c>
      <c r="Q2494">
        <v>-1</v>
      </c>
      <c r="S2494" t="s">
        <v>5797</v>
      </c>
      <c r="T2494">
        <v>2</v>
      </c>
      <c r="U2494">
        <v>-1</v>
      </c>
      <c r="V2494">
        <v>-1</v>
      </c>
    </row>
    <row r="2495" spans="1:24" hidden="1" x14ac:dyDescent="0.25">
      <c r="A2495" t="s">
        <v>6011</v>
      </c>
      <c r="B2495" t="s">
        <v>2050</v>
      </c>
      <c r="C2495" t="s">
        <v>5930</v>
      </c>
      <c r="D2495" t="s">
        <v>5930</v>
      </c>
      <c r="E2495">
        <v>-1</v>
      </c>
      <c r="F2495" t="s">
        <v>486</v>
      </c>
      <c r="G2495">
        <v>4000</v>
      </c>
      <c r="H2495">
        <v>0</v>
      </c>
      <c r="I2495" t="s">
        <v>27</v>
      </c>
      <c r="J2495" t="s">
        <v>28</v>
      </c>
      <c r="K2495">
        <v>34</v>
      </c>
      <c r="L2495">
        <v>-1</v>
      </c>
      <c r="M2495">
        <v>-1</v>
      </c>
      <c r="N2495">
        <v>-1</v>
      </c>
      <c r="O2495">
        <v>-1</v>
      </c>
      <c r="P2495">
        <v>1</v>
      </c>
      <c r="Q2495">
        <v>-1</v>
      </c>
      <c r="S2495" t="s">
        <v>5931</v>
      </c>
      <c r="T2495">
        <v>2</v>
      </c>
      <c r="U2495">
        <v>-1</v>
      </c>
      <c r="V2495">
        <v>-1</v>
      </c>
    </row>
    <row r="2496" spans="1:24" hidden="1" x14ac:dyDescent="0.25">
      <c r="A2496" t="s">
        <v>6011</v>
      </c>
      <c r="B2496" t="s">
        <v>2050</v>
      </c>
      <c r="C2496" t="s">
        <v>5928</v>
      </c>
      <c r="D2496" t="s">
        <v>5928</v>
      </c>
      <c r="E2496">
        <v>-1</v>
      </c>
      <c r="F2496" t="s">
        <v>486</v>
      </c>
      <c r="G2496">
        <v>4000</v>
      </c>
      <c r="H2496">
        <v>0</v>
      </c>
      <c r="I2496" t="s">
        <v>27</v>
      </c>
      <c r="J2496" t="s">
        <v>28</v>
      </c>
      <c r="K2496">
        <v>33</v>
      </c>
      <c r="L2496">
        <v>-1</v>
      </c>
      <c r="M2496">
        <v>-1</v>
      </c>
      <c r="N2496">
        <v>-1</v>
      </c>
      <c r="O2496">
        <v>-1</v>
      </c>
      <c r="P2496">
        <v>1</v>
      </c>
      <c r="Q2496">
        <v>-1</v>
      </c>
      <c r="S2496" t="s">
        <v>5929</v>
      </c>
      <c r="T2496">
        <v>2</v>
      </c>
      <c r="U2496">
        <v>-1</v>
      </c>
      <c r="V2496">
        <v>-1</v>
      </c>
    </row>
    <row r="2497" spans="1:24" hidden="1" x14ac:dyDescent="0.25">
      <c r="A2497" t="s">
        <v>6011</v>
      </c>
      <c r="B2497" t="s">
        <v>2050</v>
      </c>
      <c r="C2497" t="s">
        <v>5920</v>
      </c>
      <c r="D2497" t="s">
        <v>5920</v>
      </c>
      <c r="E2497">
        <v>-1</v>
      </c>
      <c r="F2497" t="s">
        <v>486</v>
      </c>
      <c r="G2497">
        <v>4000</v>
      </c>
      <c r="H2497">
        <v>0</v>
      </c>
      <c r="I2497" t="s">
        <v>27</v>
      </c>
      <c r="J2497" t="s">
        <v>28</v>
      </c>
      <c r="K2497">
        <v>29</v>
      </c>
      <c r="L2497">
        <v>-1</v>
      </c>
      <c r="M2497">
        <v>-1</v>
      </c>
      <c r="N2497">
        <v>-1</v>
      </c>
      <c r="O2497">
        <v>-1</v>
      </c>
      <c r="P2497">
        <v>1</v>
      </c>
      <c r="Q2497">
        <v>-1</v>
      </c>
      <c r="S2497" t="s">
        <v>5921</v>
      </c>
      <c r="T2497">
        <v>2</v>
      </c>
      <c r="U2497">
        <v>-1</v>
      </c>
      <c r="V2497">
        <v>-1</v>
      </c>
    </row>
    <row r="2498" spans="1:24" hidden="1" x14ac:dyDescent="0.25">
      <c r="A2498" t="s">
        <v>6011</v>
      </c>
      <c r="B2498" t="s">
        <v>2050</v>
      </c>
      <c r="C2498" t="s">
        <v>5201</v>
      </c>
      <c r="D2498" t="s">
        <v>5201</v>
      </c>
      <c r="E2498">
        <v>-1</v>
      </c>
      <c r="F2498" t="s">
        <v>486</v>
      </c>
      <c r="G2498">
        <v>1</v>
      </c>
      <c r="H2498">
        <v>0</v>
      </c>
      <c r="I2498" t="s">
        <v>27</v>
      </c>
      <c r="J2498" t="s">
        <v>28</v>
      </c>
      <c r="K2498">
        <v>18</v>
      </c>
      <c r="L2498">
        <v>-1</v>
      </c>
      <c r="M2498">
        <v>-1</v>
      </c>
      <c r="N2498">
        <v>-1</v>
      </c>
      <c r="O2498">
        <v>-1</v>
      </c>
      <c r="P2498">
        <v>1</v>
      </c>
      <c r="Q2498">
        <v>-1</v>
      </c>
      <c r="S2498" t="s">
        <v>5798</v>
      </c>
      <c r="T2498">
        <v>2</v>
      </c>
      <c r="U2498">
        <v>-1</v>
      </c>
      <c r="V2498">
        <v>-1</v>
      </c>
    </row>
    <row r="2499" spans="1:24" hidden="1" x14ac:dyDescent="0.25">
      <c r="A2499" t="s">
        <v>6011</v>
      </c>
      <c r="B2499" t="s">
        <v>2050</v>
      </c>
      <c r="C2499" t="s">
        <v>240</v>
      </c>
      <c r="D2499" t="s">
        <v>240</v>
      </c>
      <c r="E2499">
        <v>-1</v>
      </c>
      <c r="F2499" t="s">
        <v>486</v>
      </c>
      <c r="G2499">
        <v>4</v>
      </c>
      <c r="H2499">
        <v>0</v>
      </c>
      <c r="I2499" t="s">
        <v>27</v>
      </c>
      <c r="J2499" t="s">
        <v>28</v>
      </c>
      <c r="K2499">
        <v>26</v>
      </c>
      <c r="L2499">
        <v>-1</v>
      </c>
      <c r="M2499">
        <v>-1</v>
      </c>
      <c r="N2499">
        <v>-1</v>
      </c>
      <c r="O2499">
        <v>-1</v>
      </c>
      <c r="P2499">
        <v>1</v>
      </c>
      <c r="Q2499" t="s">
        <v>98</v>
      </c>
      <c r="S2499" t="s">
        <v>5915</v>
      </c>
      <c r="T2499">
        <v>2</v>
      </c>
      <c r="U2499">
        <v>-1</v>
      </c>
      <c r="V2499">
        <v>-1</v>
      </c>
      <c r="W2499" s="1" t="s">
        <v>5916</v>
      </c>
      <c r="X2499" t="s">
        <v>5916</v>
      </c>
    </row>
    <row r="2500" spans="1:24" hidden="1" x14ac:dyDescent="0.25">
      <c r="A2500" t="s">
        <v>6011</v>
      </c>
      <c r="B2500" t="s">
        <v>2050</v>
      </c>
      <c r="C2500" t="s">
        <v>5936</v>
      </c>
      <c r="D2500" t="s">
        <v>5936</v>
      </c>
      <c r="E2500">
        <v>-1</v>
      </c>
      <c r="F2500" t="s">
        <v>486</v>
      </c>
      <c r="G2500">
        <v>4000</v>
      </c>
      <c r="H2500">
        <v>0</v>
      </c>
      <c r="I2500" t="s">
        <v>27</v>
      </c>
      <c r="J2500" t="s">
        <v>28</v>
      </c>
      <c r="K2500">
        <v>37</v>
      </c>
      <c r="L2500">
        <v>-1</v>
      </c>
      <c r="M2500">
        <v>-1</v>
      </c>
      <c r="N2500">
        <v>-1</v>
      </c>
      <c r="O2500">
        <v>-1</v>
      </c>
      <c r="P2500">
        <v>1</v>
      </c>
      <c r="Q2500">
        <v>-1</v>
      </c>
      <c r="S2500" t="s">
        <v>5937</v>
      </c>
      <c r="T2500">
        <v>2</v>
      </c>
      <c r="U2500">
        <v>-1</v>
      </c>
      <c r="V2500">
        <v>-1</v>
      </c>
    </row>
    <row r="2501" spans="1:24" hidden="1" x14ac:dyDescent="0.25">
      <c r="A2501" t="s">
        <v>6011</v>
      </c>
      <c r="B2501" t="s">
        <v>2050</v>
      </c>
      <c r="C2501" t="s">
        <v>4578</v>
      </c>
      <c r="D2501" t="s">
        <v>4578</v>
      </c>
      <c r="E2501">
        <v>-1</v>
      </c>
      <c r="F2501" t="s">
        <v>1796</v>
      </c>
      <c r="G2501">
        <v>-1</v>
      </c>
      <c r="H2501">
        <v>9</v>
      </c>
      <c r="I2501" t="s">
        <v>27</v>
      </c>
      <c r="J2501" t="s">
        <v>28</v>
      </c>
      <c r="K2501">
        <v>13</v>
      </c>
      <c r="L2501">
        <v>-1</v>
      </c>
      <c r="M2501">
        <v>-1</v>
      </c>
      <c r="N2501">
        <v>-1</v>
      </c>
      <c r="O2501">
        <v>-1</v>
      </c>
      <c r="P2501">
        <v>1</v>
      </c>
      <c r="Q2501">
        <v>-1</v>
      </c>
      <c r="S2501" t="s">
        <v>5793</v>
      </c>
      <c r="T2501">
        <v>2</v>
      </c>
      <c r="U2501">
        <v>-1</v>
      </c>
      <c r="V2501">
        <v>-1</v>
      </c>
    </row>
    <row r="2502" spans="1:24" hidden="1" x14ac:dyDescent="0.25">
      <c r="B2502" t="s">
        <v>2361</v>
      </c>
      <c r="C2502" t="s">
        <v>2366</v>
      </c>
      <c r="D2502" t="s">
        <v>2366</v>
      </c>
      <c r="E2502">
        <v>-1</v>
      </c>
      <c r="F2502" t="s">
        <v>26</v>
      </c>
      <c r="G2502">
        <v>1</v>
      </c>
      <c r="H2502">
        <v>0</v>
      </c>
      <c r="I2502" t="s">
        <v>28</v>
      </c>
      <c r="J2502" t="s">
        <v>28</v>
      </c>
      <c r="K2502">
        <v>3</v>
      </c>
      <c r="L2502">
        <v>-1</v>
      </c>
      <c r="M2502">
        <v>-1</v>
      </c>
      <c r="N2502">
        <v>-1</v>
      </c>
      <c r="O2502">
        <v>-1</v>
      </c>
      <c r="P2502">
        <v>1</v>
      </c>
      <c r="Q2502">
        <v>-1</v>
      </c>
      <c r="S2502" t="s">
        <v>2366</v>
      </c>
      <c r="T2502">
        <v>1232</v>
      </c>
      <c r="U2502">
        <v>-1</v>
      </c>
      <c r="W2502" s="1" t="s">
        <v>2367</v>
      </c>
      <c r="X2502" t="s">
        <v>2367</v>
      </c>
    </row>
    <row r="2503" spans="1:24" hidden="1" x14ac:dyDescent="0.25">
      <c r="B2503" t="s">
        <v>2361</v>
      </c>
      <c r="C2503" t="s">
        <v>247</v>
      </c>
      <c r="D2503" t="s">
        <v>247</v>
      </c>
      <c r="E2503" t="s">
        <v>25</v>
      </c>
      <c r="F2503" t="s">
        <v>89</v>
      </c>
      <c r="G2503">
        <v>2000</v>
      </c>
      <c r="H2503">
        <v>0</v>
      </c>
      <c r="I2503" t="s">
        <v>27</v>
      </c>
      <c r="K2503">
        <v>3</v>
      </c>
      <c r="L2503">
        <v>-1</v>
      </c>
      <c r="M2503">
        <v>-1</v>
      </c>
      <c r="N2503">
        <v>-1</v>
      </c>
      <c r="O2503">
        <v>-1</v>
      </c>
      <c r="P2503">
        <v>1</v>
      </c>
      <c r="Q2503" t="s">
        <v>30</v>
      </c>
      <c r="S2503" t="s">
        <v>4281</v>
      </c>
      <c r="T2503">
        <v>2</v>
      </c>
      <c r="U2503">
        <v>-1</v>
      </c>
      <c r="W2503" s="1" t="s">
        <v>1824</v>
      </c>
      <c r="X2503" t="s">
        <v>1824</v>
      </c>
    </row>
    <row r="2504" spans="1:24" hidden="1" x14ac:dyDescent="0.25">
      <c r="B2504" t="s">
        <v>2361</v>
      </c>
      <c r="C2504" t="s">
        <v>2364</v>
      </c>
      <c r="D2504" t="s">
        <v>2364</v>
      </c>
      <c r="E2504">
        <v>-1</v>
      </c>
      <c r="F2504" t="s">
        <v>89</v>
      </c>
      <c r="G2504">
        <v>10</v>
      </c>
      <c r="H2504">
        <v>0</v>
      </c>
      <c r="I2504" t="s">
        <v>28</v>
      </c>
      <c r="J2504" t="s">
        <v>28</v>
      </c>
      <c r="K2504">
        <v>2</v>
      </c>
      <c r="L2504">
        <v>-1</v>
      </c>
      <c r="M2504">
        <v>-1</v>
      </c>
      <c r="N2504">
        <v>-1</v>
      </c>
      <c r="O2504">
        <v>-1</v>
      </c>
      <c r="P2504">
        <v>1</v>
      </c>
      <c r="Q2504">
        <v>-1</v>
      </c>
      <c r="R2504" t="s">
        <v>27</v>
      </c>
      <c r="S2504" t="s">
        <v>2364</v>
      </c>
      <c r="T2504">
        <v>1233</v>
      </c>
      <c r="U2504">
        <v>-1</v>
      </c>
      <c r="W2504" s="1" t="s">
        <v>2365</v>
      </c>
      <c r="X2504" t="s">
        <v>2365</v>
      </c>
    </row>
    <row r="2505" spans="1:24" hidden="1" x14ac:dyDescent="0.25">
      <c r="B2505" t="s">
        <v>2361</v>
      </c>
      <c r="C2505" t="s">
        <v>240</v>
      </c>
      <c r="D2505" t="s">
        <v>240</v>
      </c>
      <c r="E2505">
        <v>-1</v>
      </c>
      <c r="F2505" t="s">
        <v>89</v>
      </c>
      <c r="G2505">
        <v>4</v>
      </c>
      <c r="H2505">
        <v>0</v>
      </c>
      <c r="I2505" t="s">
        <v>28</v>
      </c>
      <c r="J2505" t="s">
        <v>28</v>
      </c>
      <c r="K2505">
        <v>1</v>
      </c>
      <c r="L2505">
        <v>-1</v>
      </c>
      <c r="M2505">
        <v>-1</v>
      </c>
      <c r="N2505">
        <v>-1</v>
      </c>
      <c r="O2505">
        <v>-1</v>
      </c>
      <c r="P2505">
        <v>1</v>
      </c>
      <c r="Q2505" t="s">
        <v>98</v>
      </c>
      <c r="R2505" t="s">
        <v>27</v>
      </c>
      <c r="S2505" t="s">
        <v>2362</v>
      </c>
      <c r="T2505">
        <v>1234</v>
      </c>
      <c r="U2505">
        <v>-1</v>
      </c>
      <c r="W2505" s="1" t="s">
        <v>2363</v>
      </c>
      <c r="X2505" t="s">
        <v>2363</v>
      </c>
    </row>
    <row r="2506" spans="1:24" hidden="1" x14ac:dyDescent="0.25">
      <c r="B2506" t="s">
        <v>4282</v>
      </c>
      <c r="C2506" t="s">
        <v>4857</v>
      </c>
      <c r="D2506" t="s">
        <v>4857</v>
      </c>
      <c r="E2506">
        <v>-1</v>
      </c>
      <c r="F2506" t="s">
        <v>89</v>
      </c>
      <c r="G2506">
        <v>255</v>
      </c>
      <c r="H2506">
        <v>0</v>
      </c>
      <c r="I2506" t="s">
        <v>28</v>
      </c>
      <c r="J2506" t="s">
        <v>28</v>
      </c>
      <c r="K2506">
        <v>3</v>
      </c>
      <c r="L2506">
        <v>-1</v>
      </c>
      <c r="M2506">
        <v>-1</v>
      </c>
      <c r="N2506">
        <v>-1</v>
      </c>
      <c r="O2506">
        <v>-1</v>
      </c>
      <c r="P2506">
        <v>1</v>
      </c>
      <c r="Q2506">
        <v>-1</v>
      </c>
      <c r="S2506" t="s">
        <v>4858</v>
      </c>
      <c r="T2506">
        <v>1323</v>
      </c>
      <c r="U2506">
        <v>-1</v>
      </c>
      <c r="V2506">
        <v>-1</v>
      </c>
      <c r="W2506" s="1" t="s">
        <v>4859</v>
      </c>
      <c r="X2506" t="s">
        <v>4859</v>
      </c>
    </row>
    <row r="2507" spans="1:24" hidden="1" x14ac:dyDescent="0.25">
      <c r="B2507" t="s">
        <v>4282</v>
      </c>
      <c r="C2507" t="s">
        <v>247</v>
      </c>
      <c r="D2507" t="s">
        <v>247</v>
      </c>
      <c r="E2507" t="s">
        <v>25</v>
      </c>
      <c r="F2507" t="s">
        <v>89</v>
      </c>
      <c r="G2507">
        <v>2000</v>
      </c>
      <c r="H2507">
        <v>0</v>
      </c>
      <c r="I2507" t="s">
        <v>27</v>
      </c>
      <c r="K2507">
        <v>5</v>
      </c>
      <c r="L2507">
        <v>-1</v>
      </c>
      <c r="M2507">
        <v>-1</v>
      </c>
      <c r="N2507">
        <v>-1</v>
      </c>
      <c r="O2507">
        <v>-1</v>
      </c>
      <c r="P2507">
        <v>1</v>
      </c>
      <c r="Q2507" t="s">
        <v>30</v>
      </c>
      <c r="S2507" t="s">
        <v>4283</v>
      </c>
      <c r="T2507">
        <v>2</v>
      </c>
      <c r="U2507">
        <v>-1</v>
      </c>
      <c r="W2507" s="1" t="s">
        <v>1824</v>
      </c>
      <c r="X2507" t="s">
        <v>1824</v>
      </c>
    </row>
    <row r="2508" spans="1:24" hidden="1" x14ac:dyDescent="0.25">
      <c r="B2508" t="s">
        <v>4282</v>
      </c>
      <c r="C2508" t="s">
        <v>4854</v>
      </c>
      <c r="D2508" t="s">
        <v>4854</v>
      </c>
      <c r="E2508">
        <v>-1</v>
      </c>
      <c r="F2508" t="s">
        <v>89</v>
      </c>
      <c r="G2508">
        <v>255</v>
      </c>
      <c r="H2508">
        <v>0</v>
      </c>
      <c r="I2508" t="s">
        <v>28</v>
      </c>
      <c r="J2508" t="s">
        <v>28</v>
      </c>
      <c r="K2508">
        <v>2</v>
      </c>
      <c r="L2508">
        <v>-1</v>
      </c>
      <c r="M2508">
        <v>-1</v>
      </c>
      <c r="N2508">
        <v>-1</v>
      </c>
      <c r="O2508">
        <v>-1</v>
      </c>
      <c r="P2508">
        <v>1</v>
      </c>
      <c r="Q2508">
        <v>-1</v>
      </c>
      <c r="S2508" t="s">
        <v>4855</v>
      </c>
      <c r="T2508">
        <v>1322</v>
      </c>
      <c r="U2508">
        <v>-1</v>
      </c>
      <c r="V2508">
        <v>-1</v>
      </c>
      <c r="W2508" s="1" t="s">
        <v>4856</v>
      </c>
      <c r="X2508" t="s">
        <v>4856</v>
      </c>
    </row>
    <row r="2509" spans="1:24" hidden="1" x14ac:dyDescent="0.25">
      <c r="B2509" t="s">
        <v>4282</v>
      </c>
      <c r="C2509" t="s">
        <v>4860</v>
      </c>
      <c r="D2509" t="s">
        <v>4860</v>
      </c>
      <c r="E2509">
        <v>-1</v>
      </c>
      <c r="F2509" t="s">
        <v>89</v>
      </c>
      <c r="G2509">
        <v>255</v>
      </c>
      <c r="H2509">
        <v>0</v>
      </c>
      <c r="I2509" t="s">
        <v>28</v>
      </c>
      <c r="J2509" t="s">
        <v>28</v>
      </c>
      <c r="K2509">
        <v>4</v>
      </c>
      <c r="L2509">
        <v>-1</v>
      </c>
      <c r="M2509">
        <v>-1</v>
      </c>
      <c r="N2509">
        <v>-1</v>
      </c>
      <c r="O2509">
        <v>-1</v>
      </c>
      <c r="P2509">
        <v>1</v>
      </c>
      <c r="Q2509">
        <v>-1</v>
      </c>
      <c r="S2509" t="s">
        <v>4861</v>
      </c>
      <c r="T2509">
        <v>1324</v>
      </c>
      <c r="U2509">
        <v>-1</v>
      </c>
      <c r="V2509">
        <v>-1</v>
      </c>
      <c r="W2509" s="1" t="s">
        <v>4862</v>
      </c>
      <c r="X2509" t="s">
        <v>4862</v>
      </c>
    </row>
    <row r="2510" spans="1:24" hidden="1" x14ac:dyDescent="0.25">
      <c r="B2510" t="s">
        <v>4282</v>
      </c>
      <c r="C2510" t="s">
        <v>240</v>
      </c>
      <c r="D2510" t="s">
        <v>240</v>
      </c>
      <c r="E2510">
        <v>-1</v>
      </c>
      <c r="F2510" t="s">
        <v>89</v>
      </c>
      <c r="G2510">
        <v>4</v>
      </c>
      <c r="H2510">
        <v>0</v>
      </c>
      <c r="I2510" t="s">
        <v>28</v>
      </c>
      <c r="J2510" t="s">
        <v>28</v>
      </c>
      <c r="K2510">
        <v>1</v>
      </c>
      <c r="L2510">
        <v>-1</v>
      </c>
      <c r="M2510">
        <v>-1</v>
      </c>
      <c r="N2510">
        <v>-1</v>
      </c>
      <c r="O2510">
        <v>-1</v>
      </c>
      <c r="P2510">
        <v>1</v>
      </c>
      <c r="Q2510" t="s">
        <v>98</v>
      </c>
      <c r="S2510" t="s">
        <v>4853</v>
      </c>
      <c r="T2510">
        <v>1321</v>
      </c>
      <c r="U2510">
        <v>-1</v>
      </c>
      <c r="V2510">
        <v>-1</v>
      </c>
      <c r="W2510" s="1" t="s">
        <v>2363</v>
      </c>
      <c r="X2510" t="s">
        <v>2363</v>
      </c>
    </row>
    <row r="2511" spans="1:24" hidden="1" x14ac:dyDescent="0.25">
      <c r="B2511" t="s">
        <v>4863</v>
      </c>
      <c r="C2511" t="s">
        <v>230</v>
      </c>
      <c r="D2511" t="s">
        <v>230</v>
      </c>
      <c r="E2511">
        <v>-1</v>
      </c>
      <c r="F2511" t="s">
        <v>120</v>
      </c>
      <c r="G2511">
        <v>26</v>
      </c>
      <c r="H2511">
        <v>6</v>
      </c>
      <c r="I2511" t="s">
        <v>28</v>
      </c>
      <c r="J2511" t="s">
        <v>28</v>
      </c>
      <c r="K2511">
        <v>3</v>
      </c>
      <c r="L2511">
        <v>-1</v>
      </c>
      <c r="M2511">
        <v>-1</v>
      </c>
      <c r="N2511">
        <v>-1</v>
      </c>
      <c r="O2511">
        <v>-1</v>
      </c>
      <c r="P2511">
        <v>1</v>
      </c>
      <c r="Q2511" t="s">
        <v>231</v>
      </c>
      <c r="S2511" t="s">
        <v>4867</v>
      </c>
      <c r="T2511">
        <v>1327</v>
      </c>
      <c r="U2511">
        <v>-1</v>
      </c>
      <c r="V2511">
        <v>-1</v>
      </c>
      <c r="W2511" s="1" t="s">
        <v>233</v>
      </c>
      <c r="X2511" t="s">
        <v>233</v>
      </c>
    </row>
    <row r="2512" spans="1:24" hidden="1" x14ac:dyDescent="0.25">
      <c r="B2512" t="s">
        <v>4863</v>
      </c>
      <c r="C2512" t="s">
        <v>234</v>
      </c>
      <c r="D2512" t="s">
        <v>234</v>
      </c>
      <c r="E2512">
        <v>-1</v>
      </c>
      <c r="F2512" t="s">
        <v>89</v>
      </c>
      <c r="G2512">
        <v>4</v>
      </c>
      <c r="H2512">
        <v>0</v>
      </c>
      <c r="I2512" t="s">
        <v>28</v>
      </c>
      <c r="J2512" t="s">
        <v>28</v>
      </c>
      <c r="K2512">
        <v>4</v>
      </c>
      <c r="L2512">
        <v>-1</v>
      </c>
      <c r="M2512">
        <v>-1</v>
      </c>
      <c r="N2512">
        <v>-1</v>
      </c>
      <c r="O2512">
        <v>-1</v>
      </c>
      <c r="P2512">
        <v>1</v>
      </c>
      <c r="Q2512" t="s">
        <v>98</v>
      </c>
      <c r="S2512" t="s">
        <v>4868</v>
      </c>
      <c r="T2512">
        <v>1328</v>
      </c>
      <c r="U2512">
        <v>-1</v>
      </c>
      <c r="V2512">
        <v>-1</v>
      </c>
      <c r="W2512" s="1" t="s">
        <v>236</v>
      </c>
      <c r="X2512" t="s">
        <v>236</v>
      </c>
    </row>
    <row r="2513" spans="1:24" hidden="1" x14ac:dyDescent="0.25">
      <c r="B2513" t="s">
        <v>4863</v>
      </c>
      <c r="C2513" t="s">
        <v>237</v>
      </c>
      <c r="D2513" t="s">
        <v>237</v>
      </c>
      <c r="E2513">
        <v>-1</v>
      </c>
      <c r="F2513" t="s">
        <v>120</v>
      </c>
      <c r="G2513">
        <v>26</v>
      </c>
      <c r="H2513">
        <v>6</v>
      </c>
      <c r="I2513" t="s">
        <v>27</v>
      </c>
      <c r="J2513" t="s">
        <v>28</v>
      </c>
      <c r="K2513">
        <v>5</v>
      </c>
      <c r="L2513">
        <v>-1</v>
      </c>
      <c r="M2513">
        <v>-1</v>
      </c>
      <c r="N2513">
        <v>-1</v>
      </c>
      <c r="O2513">
        <v>-1</v>
      </c>
      <c r="P2513">
        <v>1</v>
      </c>
      <c r="Q2513" t="s">
        <v>231</v>
      </c>
      <c r="S2513" t="s">
        <v>4869</v>
      </c>
      <c r="T2513">
        <v>1329</v>
      </c>
      <c r="U2513">
        <v>-1</v>
      </c>
      <c r="V2513">
        <v>-1</v>
      </c>
      <c r="W2513" s="1" t="s">
        <v>239</v>
      </c>
      <c r="X2513" t="s">
        <v>239</v>
      </c>
    </row>
    <row r="2514" spans="1:24" hidden="1" x14ac:dyDescent="0.25">
      <c r="B2514" t="s">
        <v>4863</v>
      </c>
      <c r="C2514" t="s">
        <v>4854</v>
      </c>
      <c r="D2514" t="s">
        <v>4854</v>
      </c>
      <c r="E2514">
        <v>-1</v>
      </c>
      <c r="F2514" t="s">
        <v>89</v>
      </c>
      <c r="G2514">
        <v>255</v>
      </c>
      <c r="H2514">
        <v>0</v>
      </c>
      <c r="I2514" t="s">
        <v>28</v>
      </c>
      <c r="J2514" t="s">
        <v>28</v>
      </c>
      <c r="K2514">
        <v>1</v>
      </c>
      <c r="L2514">
        <v>-1</v>
      </c>
      <c r="M2514">
        <v>-1</v>
      </c>
      <c r="N2514">
        <v>-1</v>
      </c>
      <c r="O2514">
        <v>-1</v>
      </c>
      <c r="P2514">
        <v>1</v>
      </c>
      <c r="Q2514">
        <v>-1</v>
      </c>
      <c r="S2514" t="s">
        <v>4864</v>
      </c>
      <c r="T2514">
        <v>1325</v>
      </c>
      <c r="U2514">
        <v>-1</v>
      </c>
      <c r="V2514">
        <v>-1</v>
      </c>
      <c r="W2514" s="1" t="s">
        <v>4856</v>
      </c>
      <c r="X2514" t="s">
        <v>4856</v>
      </c>
    </row>
    <row r="2515" spans="1:24" hidden="1" x14ac:dyDescent="0.25">
      <c r="B2515" t="s">
        <v>4863</v>
      </c>
      <c r="C2515" t="s">
        <v>4138</v>
      </c>
      <c r="D2515" t="s">
        <v>4138</v>
      </c>
      <c r="E2515">
        <v>-1</v>
      </c>
      <c r="F2515" t="s">
        <v>26</v>
      </c>
      <c r="G2515">
        <v>1</v>
      </c>
      <c r="H2515">
        <v>0</v>
      </c>
      <c r="I2515" t="s">
        <v>28</v>
      </c>
      <c r="J2515" t="s">
        <v>28</v>
      </c>
      <c r="K2515">
        <v>2</v>
      </c>
      <c r="L2515">
        <v>-1</v>
      </c>
      <c r="M2515">
        <v>-1</v>
      </c>
      <c r="N2515">
        <v>-1</v>
      </c>
      <c r="O2515">
        <v>-1</v>
      </c>
      <c r="P2515">
        <v>1</v>
      </c>
      <c r="Q2515">
        <v>-1</v>
      </c>
      <c r="S2515" t="s">
        <v>4865</v>
      </c>
      <c r="T2515">
        <v>1326</v>
      </c>
      <c r="U2515">
        <v>-1</v>
      </c>
      <c r="V2515">
        <v>-1</v>
      </c>
      <c r="W2515" s="1" t="s">
        <v>4866</v>
      </c>
      <c r="X2515" t="s">
        <v>4866</v>
      </c>
    </row>
    <row r="2516" spans="1:24" hidden="1" x14ac:dyDescent="0.25">
      <c r="B2516" t="s">
        <v>4863</v>
      </c>
      <c r="C2516" t="s">
        <v>240</v>
      </c>
      <c r="D2516" t="s">
        <v>240</v>
      </c>
      <c r="E2516">
        <v>-1</v>
      </c>
      <c r="F2516" t="s">
        <v>89</v>
      </c>
      <c r="G2516">
        <v>4</v>
      </c>
      <c r="H2516">
        <v>0</v>
      </c>
      <c r="I2516" t="s">
        <v>27</v>
      </c>
      <c r="J2516" t="s">
        <v>28</v>
      </c>
      <c r="K2516">
        <v>6</v>
      </c>
      <c r="L2516">
        <v>-1</v>
      </c>
      <c r="M2516">
        <v>-1</v>
      </c>
      <c r="N2516">
        <v>-1</v>
      </c>
      <c r="O2516">
        <v>-1</v>
      </c>
      <c r="P2516">
        <v>1</v>
      </c>
      <c r="Q2516" t="s">
        <v>98</v>
      </c>
      <c r="S2516" t="s">
        <v>4870</v>
      </c>
      <c r="T2516">
        <v>1330</v>
      </c>
      <c r="U2516">
        <v>-1</v>
      </c>
      <c r="V2516">
        <v>-1</v>
      </c>
      <c r="W2516" s="1" t="s">
        <v>242</v>
      </c>
      <c r="X2516" t="s">
        <v>242</v>
      </c>
    </row>
    <row r="2517" spans="1:24" hidden="1" x14ac:dyDescent="0.25">
      <c r="B2517" t="s">
        <v>2368</v>
      </c>
      <c r="C2517" t="s">
        <v>247</v>
      </c>
      <c r="D2517" t="s">
        <v>247</v>
      </c>
      <c r="E2517" t="s">
        <v>25</v>
      </c>
      <c r="F2517" t="s">
        <v>89</v>
      </c>
      <c r="G2517">
        <v>2000</v>
      </c>
      <c r="H2517">
        <v>0</v>
      </c>
      <c r="I2517" t="s">
        <v>27</v>
      </c>
      <c r="K2517">
        <v>2</v>
      </c>
      <c r="L2517">
        <v>-1</v>
      </c>
      <c r="M2517">
        <v>-1</v>
      </c>
      <c r="N2517">
        <v>-1</v>
      </c>
      <c r="O2517">
        <v>-1</v>
      </c>
      <c r="P2517">
        <v>1</v>
      </c>
      <c r="Q2517" t="s">
        <v>30</v>
      </c>
      <c r="S2517" t="s">
        <v>2372</v>
      </c>
      <c r="T2517">
        <v>2</v>
      </c>
      <c r="U2517">
        <v>-1</v>
      </c>
      <c r="W2517" s="1" t="s">
        <v>2373</v>
      </c>
      <c r="X2517" t="s">
        <v>2373</v>
      </c>
    </row>
    <row r="2518" spans="1:24" hidden="1" x14ac:dyDescent="0.25">
      <c r="B2518" t="s">
        <v>2368</v>
      </c>
      <c r="C2518" t="s">
        <v>2369</v>
      </c>
      <c r="D2518" t="s">
        <v>2369</v>
      </c>
      <c r="E2518">
        <v>-1</v>
      </c>
      <c r="F2518" t="s">
        <v>89</v>
      </c>
      <c r="G2518">
        <v>30</v>
      </c>
      <c r="H2518">
        <v>0</v>
      </c>
      <c r="I2518" t="s">
        <v>28</v>
      </c>
      <c r="J2518" t="s">
        <v>27</v>
      </c>
      <c r="K2518">
        <v>1</v>
      </c>
      <c r="L2518">
        <v>-1</v>
      </c>
      <c r="M2518">
        <v>-1</v>
      </c>
      <c r="N2518">
        <v>-1</v>
      </c>
      <c r="O2518">
        <v>-1</v>
      </c>
      <c r="P2518">
        <v>1</v>
      </c>
      <c r="Q2518">
        <v>-1</v>
      </c>
      <c r="R2518" t="s">
        <v>27</v>
      </c>
      <c r="S2518" t="s">
        <v>2370</v>
      </c>
      <c r="T2518">
        <v>2</v>
      </c>
      <c r="U2518">
        <v>-1</v>
      </c>
      <c r="W2518" s="1" t="s">
        <v>2371</v>
      </c>
      <c r="X2518" t="s">
        <v>2371</v>
      </c>
    </row>
    <row r="2519" spans="1:24" hidden="1" x14ac:dyDescent="0.25">
      <c r="A2519" t="s">
        <v>6011</v>
      </c>
      <c r="B2519" t="s">
        <v>2059</v>
      </c>
      <c r="C2519" t="s">
        <v>1806</v>
      </c>
      <c r="D2519" t="s">
        <v>2065</v>
      </c>
      <c r="E2519">
        <v>-1</v>
      </c>
      <c r="F2519" t="s">
        <v>1796</v>
      </c>
      <c r="G2519">
        <v>-1</v>
      </c>
      <c r="H2519">
        <v>9</v>
      </c>
      <c r="I2519" t="s">
        <v>27</v>
      </c>
      <c r="J2519" t="s">
        <v>28</v>
      </c>
      <c r="K2519">
        <v>3</v>
      </c>
      <c r="L2519">
        <v>-1</v>
      </c>
      <c r="M2519">
        <v>-1</v>
      </c>
      <c r="N2519">
        <v>-1</v>
      </c>
      <c r="O2519">
        <v>-1</v>
      </c>
      <c r="P2519">
        <v>1</v>
      </c>
      <c r="Q2519">
        <v>-1</v>
      </c>
      <c r="S2519" t="s">
        <v>2066</v>
      </c>
      <c r="T2519">
        <v>2</v>
      </c>
      <c r="U2519">
        <v>12</v>
      </c>
      <c r="V2519">
        <v>-1</v>
      </c>
      <c r="W2519" s="1" t="s">
        <v>2067</v>
      </c>
      <c r="X2519" t="s">
        <v>2067</v>
      </c>
    </row>
    <row r="2520" spans="1:24" hidden="1" x14ac:dyDescent="0.25">
      <c r="A2520" t="s">
        <v>6011</v>
      </c>
      <c r="B2520" t="s">
        <v>2059</v>
      </c>
      <c r="C2520" t="s">
        <v>5219</v>
      </c>
      <c r="D2520" t="s">
        <v>5219</v>
      </c>
      <c r="E2520">
        <v>-1</v>
      </c>
      <c r="F2520" t="s">
        <v>486</v>
      </c>
      <c r="G2520">
        <v>10</v>
      </c>
      <c r="H2520">
        <v>0</v>
      </c>
      <c r="I2520" t="s">
        <v>27</v>
      </c>
      <c r="J2520" t="s">
        <v>28</v>
      </c>
      <c r="K2520">
        <v>5</v>
      </c>
      <c r="L2520">
        <v>-1</v>
      </c>
      <c r="M2520">
        <v>-1</v>
      </c>
      <c r="N2520">
        <v>-1</v>
      </c>
      <c r="O2520">
        <v>-1</v>
      </c>
      <c r="P2520">
        <v>1</v>
      </c>
      <c r="Q2520">
        <v>-1</v>
      </c>
      <c r="S2520" t="s">
        <v>5750</v>
      </c>
      <c r="T2520">
        <v>2</v>
      </c>
      <c r="U2520">
        <v>-1</v>
      </c>
      <c r="V2520">
        <v>-1</v>
      </c>
    </row>
    <row r="2521" spans="1:24" hidden="1" x14ac:dyDescent="0.25">
      <c r="A2521" t="s">
        <v>6011</v>
      </c>
      <c r="B2521" t="s">
        <v>2059</v>
      </c>
      <c r="C2521" t="s">
        <v>5088</v>
      </c>
      <c r="D2521" t="s">
        <v>5088</v>
      </c>
      <c r="E2521">
        <v>-1</v>
      </c>
      <c r="F2521" t="s">
        <v>486</v>
      </c>
      <c r="G2521">
        <v>2</v>
      </c>
      <c r="H2521">
        <v>0</v>
      </c>
      <c r="I2521" t="s">
        <v>27</v>
      </c>
      <c r="J2521" t="s">
        <v>28</v>
      </c>
      <c r="K2521">
        <v>34</v>
      </c>
      <c r="L2521">
        <v>-1</v>
      </c>
      <c r="M2521">
        <v>-1</v>
      </c>
      <c r="N2521">
        <v>-1</v>
      </c>
      <c r="O2521">
        <v>-1</v>
      </c>
      <c r="P2521">
        <v>1</v>
      </c>
      <c r="Q2521">
        <v>-1</v>
      </c>
      <c r="S2521" t="s">
        <v>5779</v>
      </c>
      <c r="T2521">
        <v>2</v>
      </c>
      <c r="U2521">
        <v>-1</v>
      </c>
      <c r="V2521">
        <v>-1</v>
      </c>
    </row>
    <row r="2522" spans="1:24" hidden="1" x14ac:dyDescent="0.25">
      <c r="A2522" t="s">
        <v>6011</v>
      </c>
      <c r="B2522" t="s">
        <v>2059</v>
      </c>
      <c r="C2522" t="s">
        <v>282</v>
      </c>
      <c r="D2522" t="s">
        <v>557</v>
      </c>
      <c r="E2522" t="s">
        <v>88</v>
      </c>
      <c r="F2522" t="s">
        <v>89</v>
      </c>
      <c r="G2522">
        <v>15</v>
      </c>
      <c r="H2522">
        <v>0</v>
      </c>
      <c r="I2522" t="s">
        <v>28</v>
      </c>
      <c r="J2522" t="s">
        <v>27</v>
      </c>
      <c r="K2522">
        <v>1</v>
      </c>
      <c r="L2522">
        <v>-1</v>
      </c>
      <c r="M2522">
        <v>-1</v>
      </c>
      <c r="N2522">
        <v>-1</v>
      </c>
      <c r="O2522">
        <v>-1</v>
      </c>
      <c r="P2522" t="s">
        <v>97</v>
      </c>
      <c r="Q2522">
        <v>-1</v>
      </c>
      <c r="R2522" t="s">
        <v>27</v>
      </c>
      <c r="S2522" t="s">
        <v>2060</v>
      </c>
      <c r="T2522">
        <v>2</v>
      </c>
      <c r="U2522">
        <v>-1</v>
      </c>
      <c r="W2522" s="1" t="s">
        <v>2061</v>
      </c>
      <c r="X2522" t="s">
        <v>2061</v>
      </c>
    </row>
    <row r="2523" spans="1:24" hidden="1" x14ac:dyDescent="0.25">
      <c r="A2523" t="s">
        <v>6011</v>
      </c>
      <c r="B2523" t="s">
        <v>2059</v>
      </c>
      <c r="C2523" t="s">
        <v>5222</v>
      </c>
      <c r="D2523" t="s">
        <v>5222</v>
      </c>
      <c r="E2523">
        <v>-1</v>
      </c>
      <c r="F2523" t="s">
        <v>486</v>
      </c>
      <c r="G2523">
        <v>4</v>
      </c>
      <c r="H2523">
        <v>0</v>
      </c>
      <c r="I2523" t="s">
        <v>27</v>
      </c>
      <c r="J2523" t="s">
        <v>28</v>
      </c>
      <c r="K2523">
        <v>6</v>
      </c>
      <c r="L2523">
        <v>-1</v>
      </c>
      <c r="M2523">
        <v>-1</v>
      </c>
      <c r="N2523">
        <v>-1</v>
      </c>
      <c r="O2523">
        <v>-1</v>
      </c>
      <c r="P2523">
        <v>1</v>
      </c>
      <c r="Q2523">
        <v>-1</v>
      </c>
      <c r="S2523" t="s">
        <v>5751</v>
      </c>
      <c r="T2523">
        <v>2</v>
      </c>
      <c r="U2523">
        <v>-1</v>
      </c>
      <c r="V2523">
        <v>-1</v>
      </c>
    </row>
    <row r="2524" spans="1:24" hidden="1" x14ac:dyDescent="0.25">
      <c r="A2524" t="s">
        <v>6011</v>
      </c>
      <c r="B2524" t="s">
        <v>2059</v>
      </c>
      <c r="C2524" t="s">
        <v>230</v>
      </c>
      <c r="D2524" t="s">
        <v>230</v>
      </c>
      <c r="E2524">
        <v>-1</v>
      </c>
      <c r="F2524" t="s">
        <v>1787</v>
      </c>
      <c r="G2524">
        <v>19</v>
      </c>
      <c r="H2524">
        <v>0</v>
      </c>
      <c r="I2524" t="s">
        <v>27</v>
      </c>
      <c r="J2524" t="s">
        <v>28</v>
      </c>
      <c r="K2524">
        <v>36</v>
      </c>
      <c r="L2524">
        <v>-1</v>
      </c>
      <c r="M2524">
        <v>-1</v>
      </c>
      <c r="N2524">
        <v>-1</v>
      </c>
      <c r="O2524">
        <v>-1</v>
      </c>
      <c r="P2524">
        <v>1</v>
      </c>
      <c r="Q2524" t="s">
        <v>231</v>
      </c>
      <c r="S2524" t="s">
        <v>5781</v>
      </c>
      <c r="T2524">
        <v>2</v>
      </c>
      <c r="U2524">
        <v>-1</v>
      </c>
      <c r="V2524">
        <v>-1</v>
      </c>
    </row>
    <row r="2525" spans="1:24" hidden="1" x14ac:dyDescent="0.25">
      <c r="A2525" t="s">
        <v>6011</v>
      </c>
      <c r="B2525" t="s">
        <v>2059</v>
      </c>
      <c r="C2525" t="s">
        <v>234</v>
      </c>
      <c r="D2525" t="s">
        <v>234</v>
      </c>
      <c r="E2525">
        <v>-1</v>
      </c>
      <c r="F2525" t="s">
        <v>486</v>
      </c>
      <c r="G2525">
        <v>4</v>
      </c>
      <c r="H2525">
        <v>0</v>
      </c>
      <c r="I2525" t="s">
        <v>27</v>
      </c>
      <c r="J2525" t="s">
        <v>28</v>
      </c>
      <c r="K2525">
        <v>37</v>
      </c>
      <c r="L2525">
        <v>-1</v>
      </c>
      <c r="M2525">
        <v>-1</v>
      </c>
      <c r="N2525">
        <v>-1</v>
      </c>
      <c r="O2525">
        <v>-1</v>
      </c>
      <c r="P2525">
        <v>1</v>
      </c>
      <c r="Q2525" t="s">
        <v>98</v>
      </c>
      <c r="S2525" t="s">
        <v>5782</v>
      </c>
      <c r="T2525">
        <v>2</v>
      </c>
      <c r="U2525">
        <v>-1</v>
      </c>
      <c r="V2525">
        <v>-1</v>
      </c>
    </row>
    <row r="2526" spans="1:24" hidden="1" x14ac:dyDescent="0.25">
      <c r="A2526" t="s">
        <v>6011</v>
      </c>
      <c r="B2526" t="s">
        <v>2059</v>
      </c>
      <c r="C2526" t="s">
        <v>2487</v>
      </c>
      <c r="D2526" t="s">
        <v>2487</v>
      </c>
      <c r="E2526">
        <v>-1</v>
      </c>
      <c r="F2526" t="s">
        <v>1787</v>
      </c>
      <c r="G2526">
        <v>19</v>
      </c>
      <c r="H2526">
        <v>0</v>
      </c>
      <c r="I2526" t="s">
        <v>27</v>
      </c>
      <c r="J2526" t="s">
        <v>28</v>
      </c>
      <c r="K2526">
        <v>7</v>
      </c>
      <c r="L2526">
        <v>-1</v>
      </c>
      <c r="M2526">
        <v>-1</v>
      </c>
      <c r="N2526">
        <v>-1</v>
      </c>
      <c r="O2526">
        <v>-1</v>
      </c>
      <c r="P2526">
        <v>1</v>
      </c>
      <c r="Q2526">
        <v>-1</v>
      </c>
      <c r="S2526" t="s">
        <v>5752</v>
      </c>
      <c r="T2526">
        <v>2</v>
      </c>
      <c r="U2526">
        <v>-1</v>
      </c>
      <c r="V2526">
        <v>-1</v>
      </c>
    </row>
    <row r="2527" spans="1:24" hidden="1" x14ac:dyDescent="0.25">
      <c r="A2527" t="s">
        <v>6011</v>
      </c>
      <c r="B2527" t="s">
        <v>2059</v>
      </c>
      <c r="C2527" t="s">
        <v>2533</v>
      </c>
      <c r="D2527" t="s">
        <v>2533</v>
      </c>
      <c r="E2527">
        <v>-1</v>
      </c>
      <c r="F2527" t="s">
        <v>486</v>
      </c>
      <c r="G2527">
        <v>2</v>
      </c>
      <c r="H2527">
        <v>0</v>
      </c>
      <c r="I2527" t="s">
        <v>27</v>
      </c>
      <c r="J2527" t="s">
        <v>28</v>
      </c>
      <c r="K2527">
        <v>23</v>
      </c>
      <c r="L2527">
        <v>-1</v>
      </c>
      <c r="M2527">
        <v>-1</v>
      </c>
      <c r="N2527">
        <v>-1</v>
      </c>
      <c r="O2527">
        <v>-1</v>
      </c>
      <c r="P2527">
        <v>1</v>
      </c>
      <c r="Q2527">
        <v>-1</v>
      </c>
      <c r="S2527" t="s">
        <v>5768</v>
      </c>
      <c r="T2527">
        <v>2</v>
      </c>
      <c r="U2527">
        <v>-1</v>
      </c>
      <c r="V2527">
        <v>-1</v>
      </c>
    </row>
    <row r="2528" spans="1:24" hidden="1" x14ac:dyDescent="0.25">
      <c r="A2528" t="s">
        <v>6011</v>
      </c>
      <c r="B2528" t="s">
        <v>2059</v>
      </c>
      <c r="C2528" t="s">
        <v>5309</v>
      </c>
      <c r="D2528" t="s">
        <v>5309</v>
      </c>
      <c r="E2528">
        <v>-1</v>
      </c>
      <c r="F2528" t="s">
        <v>486</v>
      </c>
      <c r="G2528">
        <v>2</v>
      </c>
      <c r="H2528">
        <v>0</v>
      </c>
      <c r="I2528" t="s">
        <v>27</v>
      </c>
      <c r="J2528" t="s">
        <v>28</v>
      </c>
      <c r="K2528">
        <v>26</v>
      </c>
      <c r="L2528">
        <v>-1</v>
      </c>
      <c r="M2528">
        <v>-1</v>
      </c>
      <c r="N2528">
        <v>-1</v>
      </c>
      <c r="O2528">
        <v>-1</v>
      </c>
      <c r="P2528">
        <v>1</v>
      </c>
      <c r="Q2528">
        <v>-1</v>
      </c>
      <c r="S2528" t="s">
        <v>5771</v>
      </c>
      <c r="T2528">
        <v>2</v>
      </c>
      <c r="U2528">
        <v>-1</v>
      </c>
      <c r="V2528">
        <v>-1</v>
      </c>
    </row>
    <row r="2529" spans="1:24" hidden="1" x14ac:dyDescent="0.25">
      <c r="A2529" t="s">
        <v>6011</v>
      </c>
      <c r="B2529" t="s">
        <v>2059</v>
      </c>
      <c r="C2529" t="s">
        <v>2517</v>
      </c>
      <c r="D2529" t="s">
        <v>2517</v>
      </c>
      <c r="E2529">
        <v>-1</v>
      </c>
      <c r="F2529" t="s">
        <v>1796</v>
      </c>
      <c r="G2529">
        <v>-1</v>
      </c>
      <c r="H2529">
        <v>9</v>
      </c>
      <c r="I2529" t="s">
        <v>27</v>
      </c>
      <c r="J2529" t="s">
        <v>28</v>
      </c>
      <c r="K2529">
        <v>19</v>
      </c>
      <c r="L2529">
        <v>-1</v>
      </c>
      <c r="M2529">
        <v>-1</v>
      </c>
      <c r="N2529">
        <v>-1</v>
      </c>
      <c r="O2529">
        <v>-1</v>
      </c>
      <c r="P2529">
        <v>1</v>
      </c>
      <c r="Q2529">
        <v>-1</v>
      </c>
      <c r="S2529" t="s">
        <v>5764</v>
      </c>
      <c r="T2529">
        <v>2</v>
      </c>
      <c r="U2529">
        <v>-1</v>
      </c>
      <c r="V2529">
        <v>-1</v>
      </c>
    </row>
    <row r="2530" spans="1:24" hidden="1" x14ac:dyDescent="0.25">
      <c r="A2530" t="s">
        <v>6011</v>
      </c>
      <c r="B2530" t="s">
        <v>2059</v>
      </c>
      <c r="C2530" t="s">
        <v>2520</v>
      </c>
      <c r="D2530" t="s">
        <v>2520</v>
      </c>
      <c r="E2530">
        <v>-1</v>
      </c>
      <c r="F2530" t="s">
        <v>1796</v>
      </c>
      <c r="G2530">
        <v>-1</v>
      </c>
      <c r="H2530">
        <v>9</v>
      </c>
      <c r="I2530" t="s">
        <v>27</v>
      </c>
      <c r="J2530" t="s">
        <v>28</v>
      </c>
      <c r="K2530">
        <v>20</v>
      </c>
      <c r="L2530">
        <v>-1</v>
      </c>
      <c r="M2530">
        <v>-1</v>
      </c>
      <c r="N2530">
        <v>-1</v>
      </c>
      <c r="O2530">
        <v>-1</v>
      </c>
      <c r="P2530">
        <v>1</v>
      </c>
      <c r="Q2530">
        <v>-1</v>
      </c>
      <c r="S2530" t="s">
        <v>5765</v>
      </c>
      <c r="T2530">
        <v>2</v>
      </c>
      <c r="U2530">
        <v>-1</v>
      </c>
      <c r="V2530">
        <v>-1</v>
      </c>
    </row>
    <row r="2531" spans="1:24" hidden="1" x14ac:dyDescent="0.25">
      <c r="A2531" t="s">
        <v>6011</v>
      </c>
      <c r="B2531" t="s">
        <v>2059</v>
      </c>
      <c r="C2531" t="s">
        <v>2490</v>
      </c>
      <c r="D2531" t="s">
        <v>2490</v>
      </c>
      <c r="E2531">
        <v>-1</v>
      </c>
      <c r="F2531" t="s">
        <v>1796</v>
      </c>
      <c r="G2531">
        <v>-1</v>
      </c>
      <c r="H2531">
        <v>9</v>
      </c>
      <c r="I2531" t="s">
        <v>27</v>
      </c>
      <c r="J2531" t="s">
        <v>28</v>
      </c>
      <c r="K2531">
        <v>8</v>
      </c>
      <c r="L2531">
        <v>-1</v>
      </c>
      <c r="M2531">
        <v>-1</v>
      </c>
      <c r="N2531">
        <v>-1</v>
      </c>
      <c r="O2531">
        <v>-1</v>
      </c>
      <c r="P2531">
        <v>1</v>
      </c>
      <c r="Q2531">
        <v>-1</v>
      </c>
      <c r="S2531" t="s">
        <v>5753</v>
      </c>
      <c r="T2531">
        <v>2</v>
      </c>
      <c r="U2531">
        <v>-1</v>
      </c>
      <c r="V2531">
        <v>-1</v>
      </c>
    </row>
    <row r="2532" spans="1:24" hidden="1" x14ac:dyDescent="0.25">
      <c r="A2532" t="s">
        <v>6011</v>
      </c>
      <c r="B2532" t="s">
        <v>2059</v>
      </c>
      <c r="C2532" t="s">
        <v>2493</v>
      </c>
      <c r="D2532" t="s">
        <v>2493</v>
      </c>
      <c r="E2532">
        <v>-1</v>
      </c>
      <c r="F2532" t="s">
        <v>1796</v>
      </c>
      <c r="G2532">
        <v>-1</v>
      </c>
      <c r="H2532">
        <v>9</v>
      </c>
      <c r="I2532" t="s">
        <v>27</v>
      </c>
      <c r="J2532" t="s">
        <v>28</v>
      </c>
      <c r="K2532">
        <v>9</v>
      </c>
      <c r="L2532">
        <v>-1</v>
      </c>
      <c r="M2532">
        <v>-1</v>
      </c>
      <c r="N2532">
        <v>-1</v>
      </c>
      <c r="O2532">
        <v>-1</v>
      </c>
      <c r="P2532">
        <v>1</v>
      </c>
      <c r="Q2532">
        <v>-1</v>
      </c>
      <c r="S2532" t="s">
        <v>5754</v>
      </c>
      <c r="T2532">
        <v>2</v>
      </c>
      <c r="U2532">
        <v>-1</v>
      </c>
      <c r="V2532">
        <v>-1</v>
      </c>
    </row>
    <row r="2533" spans="1:24" hidden="1" x14ac:dyDescent="0.25">
      <c r="A2533" t="s">
        <v>6011</v>
      </c>
      <c r="B2533" t="s">
        <v>2059</v>
      </c>
      <c r="C2533" t="s">
        <v>5101</v>
      </c>
      <c r="D2533" t="s">
        <v>5101</v>
      </c>
      <c r="E2533">
        <v>-1</v>
      </c>
      <c r="F2533" t="s">
        <v>486</v>
      </c>
      <c r="G2533">
        <v>3</v>
      </c>
      <c r="H2533">
        <v>0</v>
      </c>
      <c r="I2533" t="s">
        <v>27</v>
      </c>
      <c r="J2533" t="s">
        <v>28</v>
      </c>
      <c r="K2533">
        <v>24</v>
      </c>
      <c r="L2533">
        <v>-1</v>
      </c>
      <c r="M2533">
        <v>-1</v>
      </c>
      <c r="N2533">
        <v>-1</v>
      </c>
      <c r="O2533">
        <v>-1</v>
      </c>
      <c r="P2533">
        <v>1</v>
      </c>
      <c r="Q2533">
        <v>-1</v>
      </c>
      <c r="S2533" t="s">
        <v>5769</v>
      </c>
      <c r="T2533">
        <v>2</v>
      </c>
      <c r="U2533">
        <v>-1</v>
      </c>
      <c r="V2533">
        <v>-1</v>
      </c>
    </row>
    <row r="2534" spans="1:24" hidden="1" x14ac:dyDescent="0.25">
      <c r="A2534" t="s">
        <v>6011</v>
      </c>
      <c r="B2534" t="s">
        <v>2059</v>
      </c>
      <c r="C2534" t="s">
        <v>5306</v>
      </c>
      <c r="D2534" t="s">
        <v>5306</v>
      </c>
      <c r="E2534">
        <v>-1</v>
      </c>
      <c r="F2534" t="s">
        <v>486</v>
      </c>
      <c r="G2534">
        <v>3</v>
      </c>
      <c r="H2534">
        <v>0</v>
      </c>
      <c r="I2534" t="s">
        <v>27</v>
      </c>
      <c r="J2534" t="s">
        <v>28</v>
      </c>
      <c r="K2534">
        <v>25</v>
      </c>
      <c r="L2534">
        <v>-1</v>
      </c>
      <c r="M2534">
        <v>-1</v>
      </c>
      <c r="N2534">
        <v>-1</v>
      </c>
      <c r="O2534">
        <v>-1</v>
      </c>
      <c r="P2534">
        <v>1</v>
      </c>
      <c r="Q2534">
        <v>-1</v>
      </c>
      <c r="S2534" t="s">
        <v>5770</v>
      </c>
      <c r="T2534">
        <v>2</v>
      </c>
      <c r="U2534">
        <v>-1</v>
      </c>
      <c r="V2534">
        <v>-1</v>
      </c>
    </row>
    <row r="2535" spans="1:24" hidden="1" x14ac:dyDescent="0.25">
      <c r="A2535" t="s">
        <v>6011</v>
      </c>
      <c r="B2535" t="s">
        <v>2059</v>
      </c>
      <c r="C2535" t="s">
        <v>4883</v>
      </c>
      <c r="D2535" t="s">
        <v>4883</v>
      </c>
      <c r="E2535">
        <v>-1</v>
      </c>
      <c r="F2535" t="s">
        <v>1796</v>
      </c>
      <c r="G2535">
        <v>-1</v>
      </c>
      <c r="H2535">
        <v>9</v>
      </c>
      <c r="I2535" t="s">
        <v>27</v>
      </c>
      <c r="J2535" t="s">
        <v>28</v>
      </c>
      <c r="K2535">
        <v>27</v>
      </c>
      <c r="L2535">
        <v>-1</v>
      </c>
      <c r="M2535">
        <v>-1</v>
      </c>
      <c r="N2535">
        <v>-1</v>
      </c>
      <c r="O2535">
        <v>-1</v>
      </c>
      <c r="P2535">
        <v>1</v>
      </c>
      <c r="Q2535">
        <v>-1</v>
      </c>
      <c r="S2535" t="s">
        <v>5772</v>
      </c>
      <c r="T2535">
        <v>2</v>
      </c>
      <c r="U2535">
        <v>-1</v>
      </c>
      <c r="V2535">
        <v>-1</v>
      </c>
    </row>
    <row r="2536" spans="1:24" hidden="1" x14ac:dyDescent="0.25">
      <c r="A2536" t="s">
        <v>6011</v>
      </c>
      <c r="B2536" t="s">
        <v>2059</v>
      </c>
      <c r="C2536" t="s">
        <v>4879</v>
      </c>
      <c r="D2536" t="s">
        <v>4879</v>
      </c>
      <c r="E2536">
        <v>-1</v>
      </c>
      <c r="F2536" t="s">
        <v>1796</v>
      </c>
      <c r="G2536">
        <v>-1</v>
      </c>
      <c r="H2536">
        <v>9</v>
      </c>
      <c r="I2536" t="s">
        <v>27</v>
      </c>
      <c r="J2536" t="s">
        <v>28</v>
      </c>
      <c r="K2536">
        <v>12</v>
      </c>
      <c r="L2536">
        <v>-1</v>
      </c>
      <c r="M2536">
        <v>-1</v>
      </c>
      <c r="N2536">
        <v>-1</v>
      </c>
      <c r="O2536">
        <v>-1</v>
      </c>
      <c r="P2536">
        <v>1</v>
      </c>
      <c r="Q2536">
        <v>-1</v>
      </c>
      <c r="S2536" t="s">
        <v>5757</v>
      </c>
      <c r="T2536">
        <v>2</v>
      </c>
      <c r="U2536">
        <v>-1</v>
      </c>
      <c r="V2536">
        <v>-1</v>
      </c>
    </row>
    <row r="2537" spans="1:24" hidden="1" x14ac:dyDescent="0.25">
      <c r="A2537" t="s">
        <v>6011</v>
      </c>
      <c r="B2537" t="s">
        <v>2059</v>
      </c>
      <c r="C2537" t="s">
        <v>2523</v>
      </c>
      <c r="D2537" t="s">
        <v>2523</v>
      </c>
      <c r="E2537">
        <v>-1</v>
      </c>
      <c r="F2537" t="s">
        <v>1796</v>
      </c>
      <c r="G2537">
        <v>-1</v>
      </c>
      <c r="H2537">
        <v>9</v>
      </c>
      <c r="I2537" t="s">
        <v>27</v>
      </c>
      <c r="J2537" t="s">
        <v>28</v>
      </c>
      <c r="K2537">
        <v>21</v>
      </c>
      <c r="L2537">
        <v>-1</v>
      </c>
      <c r="M2537">
        <v>-1</v>
      </c>
      <c r="N2537">
        <v>-1</v>
      </c>
      <c r="O2537">
        <v>-1</v>
      </c>
      <c r="P2537">
        <v>1</v>
      </c>
      <c r="Q2537">
        <v>-1</v>
      </c>
      <c r="S2537" t="s">
        <v>5766</v>
      </c>
      <c r="T2537">
        <v>2</v>
      </c>
      <c r="U2537">
        <v>-1</v>
      </c>
      <c r="V2537">
        <v>-1</v>
      </c>
    </row>
    <row r="2538" spans="1:24" hidden="1" x14ac:dyDescent="0.25">
      <c r="A2538" t="s">
        <v>6011</v>
      </c>
      <c r="B2538" t="s">
        <v>2059</v>
      </c>
      <c r="C2538" t="s">
        <v>2526</v>
      </c>
      <c r="D2538" t="s">
        <v>2526</v>
      </c>
      <c r="E2538">
        <v>-1</v>
      </c>
      <c r="F2538" t="s">
        <v>1796</v>
      </c>
      <c r="G2538">
        <v>-1</v>
      </c>
      <c r="H2538">
        <v>9</v>
      </c>
      <c r="I2538" t="s">
        <v>27</v>
      </c>
      <c r="J2538" t="s">
        <v>28</v>
      </c>
      <c r="K2538">
        <v>22</v>
      </c>
      <c r="L2538">
        <v>-1</v>
      </c>
      <c r="M2538">
        <v>-1</v>
      </c>
      <c r="N2538">
        <v>-1</v>
      </c>
      <c r="O2538">
        <v>-1</v>
      </c>
      <c r="P2538">
        <v>1</v>
      </c>
      <c r="Q2538">
        <v>-1</v>
      </c>
      <c r="S2538" t="s">
        <v>5767</v>
      </c>
      <c r="T2538">
        <v>2</v>
      </c>
      <c r="U2538">
        <v>-1</v>
      </c>
      <c r="V2538">
        <v>-1</v>
      </c>
    </row>
    <row r="2539" spans="1:24" hidden="1" x14ac:dyDescent="0.25">
      <c r="A2539" t="s">
        <v>6011</v>
      </c>
      <c r="B2539" t="s">
        <v>2059</v>
      </c>
      <c r="C2539" t="s">
        <v>4875</v>
      </c>
      <c r="D2539" t="s">
        <v>4875</v>
      </c>
      <c r="E2539">
        <v>-1</v>
      </c>
      <c r="F2539" t="s">
        <v>1796</v>
      </c>
      <c r="G2539">
        <v>-1</v>
      </c>
      <c r="H2539">
        <v>9</v>
      </c>
      <c r="I2539" t="s">
        <v>27</v>
      </c>
      <c r="J2539" t="s">
        <v>28</v>
      </c>
      <c r="K2539">
        <v>10</v>
      </c>
      <c r="L2539">
        <v>-1</v>
      </c>
      <c r="M2539">
        <v>-1</v>
      </c>
      <c r="N2539">
        <v>-1</v>
      </c>
      <c r="O2539">
        <v>-1</v>
      </c>
      <c r="P2539">
        <v>1</v>
      </c>
      <c r="Q2539">
        <v>-1</v>
      </c>
      <c r="S2539" t="s">
        <v>5755</v>
      </c>
      <c r="T2539">
        <v>2</v>
      </c>
      <c r="U2539">
        <v>-1</v>
      </c>
      <c r="V2539">
        <v>-1</v>
      </c>
    </row>
    <row r="2540" spans="1:24" hidden="1" x14ac:dyDescent="0.25">
      <c r="A2540" t="s">
        <v>6011</v>
      </c>
      <c r="B2540" t="s">
        <v>2059</v>
      </c>
      <c r="C2540" t="s">
        <v>237</v>
      </c>
      <c r="D2540" t="s">
        <v>237</v>
      </c>
      <c r="E2540">
        <v>-1</v>
      </c>
      <c r="F2540" t="s">
        <v>1787</v>
      </c>
      <c r="G2540">
        <v>19</v>
      </c>
      <c r="H2540">
        <v>0</v>
      </c>
      <c r="I2540" t="s">
        <v>27</v>
      </c>
      <c r="J2540" t="s">
        <v>28</v>
      </c>
      <c r="K2540">
        <v>38</v>
      </c>
      <c r="L2540">
        <v>-1</v>
      </c>
      <c r="M2540">
        <v>-1</v>
      </c>
      <c r="N2540">
        <v>-1</v>
      </c>
      <c r="O2540">
        <v>-1</v>
      </c>
      <c r="P2540">
        <v>1</v>
      </c>
      <c r="Q2540" t="s">
        <v>231</v>
      </c>
      <c r="S2540" t="s">
        <v>5783</v>
      </c>
      <c r="T2540">
        <v>2</v>
      </c>
      <c r="U2540">
        <v>-1</v>
      </c>
      <c r="V2540">
        <v>-1</v>
      </c>
    </row>
    <row r="2541" spans="1:24" hidden="1" x14ac:dyDescent="0.25">
      <c r="A2541" t="s">
        <v>6011</v>
      </c>
      <c r="B2541" t="s">
        <v>2059</v>
      </c>
      <c r="C2541" t="s">
        <v>247</v>
      </c>
      <c r="D2541" t="s">
        <v>247</v>
      </c>
      <c r="E2541" t="s">
        <v>25</v>
      </c>
      <c r="F2541" t="s">
        <v>89</v>
      </c>
      <c r="G2541">
        <v>2000</v>
      </c>
      <c r="H2541">
        <v>0</v>
      </c>
      <c r="I2541" t="s">
        <v>27</v>
      </c>
      <c r="K2541">
        <v>3</v>
      </c>
      <c r="L2541">
        <v>-1</v>
      </c>
      <c r="M2541">
        <v>-1</v>
      </c>
      <c r="N2541">
        <v>-1</v>
      </c>
      <c r="O2541">
        <v>-1</v>
      </c>
      <c r="P2541">
        <v>1</v>
      </c>
      <c r="Q2541" t="s">
        <v>30</v>
      </c>
      <c r="S2541" t="s">
        <v>2068</v>
      </c>
      <c r="T2541">
        <v>2</v>
      </c>
      <c r="U2541">
        <v>-1</v>
      </c>
      <c r="W2541" s="1" t="s">
        <v>1824</v>
      </c>
      <c r="X2541" t="s">
        <v>1824</v>
      </c>
    </row>
    <row r="2542" spans="1:24" hidden="1" x14ac:dyDescent="0.25">
      <c r="A2542" t="s">
        <v>6011</v>
      </c>
      <c r="B2542" t="s">
        <v>2059</v>
      </c>
      <c r="C2542" t="s">
        <v>2062</v>
      </c>
      <c r="D2542" t="s">
        <v>2062</v>
      </c>
      <c r="E2542" t="s">
        <v>25</v>
      </c>
      <c r="F2542" t="s">
        <v>89</v>
      </c>
      <c r="G2542">
        <v>2</v>
      </c>
      <c r="H2542">
        <v>0</v>
      </c>
      <c r="I2542" t="s">
        <v>28</v>
      </c>
      <c r="J2542" t="s">
        <v>27</v>
      </c>
      <c r="K2542">
        <v>2</v>
      </c>
      <c r="L2542">
        <v>-1</v>
      </c>
      <c r="M2542">
        <v>-1</v>
      </c>
      <c r="N2542">
        <v>-1</v>
      </c>
      <c r="O2542">
        <v>-1</v>
      </c>
      <c r="P2542" t="s">
        <v>97</v>
      </c>
      <c r="Q2542">
        <v>-1</v>
      </c>
      <c r="R2542" t="s">
        <v>27</v>
      </c>
      <c r="S2542" t="s">
        <v>2063</v>
      </c>
      <c r="T2542">
        <v>2</v>
      </c>
      <c r="U2542">
        <v>-1</v>
      </c>
      <c r="W2542" s="1" t="s">
        <v>2064</v>
      </c>
      <c r="X2542" t="s">
        <v>2064</v>
      </c>
    </row>
    <row r="2543" spans="1:24" hidden="1" x14ac:dyDescent="0.25">
      <c r="A2543" t="s">
        <v>6011</v>
      </c>
      <c r="B2543" t="s">
        <v>2059</v>
      </c>
      <c r="C2543" t="s">
        <v>2496</v>
      </c>
      <c r="D2543" t="s">
        <v>2496</v>
      </c>
      <c r="E2543">
        <v>-1</v>
      </c>
      <c r="F2543" t="s">
        <v>486</v>
      </c>
      <c r="G2543">
        <v>1</v>
      </c>
      <c r="H2543">
        <v>0</v>
      </c>
      <c r="I2543" t="s">
        <v>27</v>
      </c>
      <c r="J2543" t="s">
        <v>28</v>
      </c>
      <c r="K2543">
        <v>11</v>
      </c>
      <c r="L2543">
        <v>-1</v>
      </c>
      <c r="M2543">
        <v>-1</v>
      </c>
      <c r="N2543">
        <v>-1</v>
      </c>
      <c r="O2543">
        <v>-1</v>
      </c>
      <c r="P2543">
        <v>1</v>
      </c>
      <c r="Q2543">
        <v>-1</v>
      </c>
      <c r="S2543" t="s">
        <v>5756</v>
      </c>
      <c r="T2543">
        <v>2</v>
      </c>
      <c r="U2543">
        <v>-1</v>
      </c>
      <c r="V2543">
        <v>-1</v>
      </c>
    </row>
    <row r="2544" spans="1:24" hidden="1" x14ac:dyDescent="0.25">
      <c r="A2544" t="s">
        <v>6011</v>
      </c>
      <c r="B2544" t="s">
        <v>2059</v>
      </c>
      <c r="C2544" t="s">
        <v>5081</v>
      </c>
      <c r="D2544" t="s">
        <v>5081</v>
      </c>
      <c r="E2544">
        <v>-1</v>
      </c>
      <c r="F2544" t="s">
        <v>1796</v>
      </c>
      <c r="G2544">
        <v>-1</v>
      </c>
      <c r="H2544">
        <v>9</v>
      </c>
      <c r="I2544" t="s">
        <v>27</v>
      </c>
      <c r="J2544" t="s">
        <v>28</v>
      </c>
      <c r="K2544">
        <v>32</v>
      </c>
      <c r="L2544">
        <v>-1</v>
      </c>
      <c r="M2544">
        <v>-1</v>
      </c>
      <c r="N2544">
        <v>-1</v>
      </c>
      <c r="O2544">
        <v>-1</v>
      </c>
      <c r="P2544">
        <v>1</v>
      </c>
      <c r="Q2544">
        <v>-1</v>
      </c>
      <c r="S2544" t="s">
        <v>5777</v>
      </c>
      <c r="T2544">
        <v>2</v>
      </c>
      <c r="U2544">
        <v>-1</v>
      </c>
      <c r="V2544">
        <v>-1</v>
      </c>
    </row>
    <row r="2545" spans="1:24" hidden="1" x14ac:dyDescent="0.25">
      <c r="A2545" t="s">
        <v>6011</v>
      </c>
      <c r="B2545" t="s">
        <v>2059</v>
      </c>
      <c r="C2545" t="s">
        <v>5084</v>
      </c>
      <c r="D2545" t="s">
        <v>5084</v>
      </c>
      <c r="E2545">
        <v>-1</v>
      </c>
      <c r="F2545" t="s">
        <v>1796</v>
      </c>
      <c r="G2545">
        <v>-1</v>
      </c>
      <c r="H2545">
        <v>9</v>
      </c>
      <c r="I2545" t="s">
        <v>27</v>
      </c>
      <c r="J2545" t="s">
        <v>28</v>
      </c>
      <c r="K2545">
        <v>33</v>
      </c>
      <c r="L2545">
        <v>-1</v>
      </c>
      <c r="M2545">
        <v>-1</v>
      </c>
      <c r="N2545">
        <v>-1</v>
      </c>
      <c r="O2545">
        <v>-1</v>
      </c>
      <c r="P2545">
        <v>1</v>
      </c>
      <c r="Q2545">
        <v>-1</v>
      </c>
      <c r="S2545" t="s">
        <v>5778</v>
      </c>
      <c r="T2545">
        <v>2</v>
      </c>
      <c r="U2545">
        <v>-1</v>
      </c>
      <c r="V2545">
        <v>-1</v>
      </c>
    </row>
    <row r="2546" spans="1:24" hidden="1" x14ac:dyDescent="0.25">
      <c r="A2546" t="s">
        <v>6011</v>
      </c>
      <c r="B2546" t="s">
        <v>2059</v>
      </c>
      <c r="C2546" t="s">
        <v>2511</v>
      </c>
      <c r="D2546" t="s">
        <v>2511</v>
      </c>
      <c r="E2546">
        <v>-1</v>
      </c>
      <c r="F2546" t="s">
        <v>486</v>
      </c>
      <c r="G2546">
        <v>10</v>
      </c>
      <c r="H2546">
        <v>0</v>
      </c>
      <c r="I2546" t="s">
        <v>27</v>
      </c>
      <c r="J2546" t="s">
        <v>28</v>
      </c>
      <c r="K2546">
        <v>17</v>
      </c>
      <c r="L2546">
        <v>-1</v>
      </c>
      <c r="M2546">
        <v>-1</v>
      </c>
      <c r="N2546">
        <v>-1</v>
      </c>
      <c r="O2546">
        <v>-1</v>
      </c>
      <c r="P2546">
        <v>1</v>
      </c>
      <c r="Q2546">
        <v>-1</v>
      </c>
      <c r="S2546" t="s">
        <v>5762</v>
      </c>
      <c r="T2546">
        <v>2</v>
      </c>
      <c r="U2546">
        <v>-1</v>
      </c>
      <c r="V2546">
        <v>-1</v>
      </c>
    </row>
    <row r="2547" spans="1:24" hidden="1" x14ac:dyDescent="0.25">
      <c r="A2547" t="s">
        <v>6011</v>
      </c>
      <c r="B2547" t="s">
        <v>2059</v>
      </c>
      <c r="C2547" t="s">
        <v>2514</v>
      </c>
      <c r="D2547" t="s">
        <v>2514</v>
      </c>
      <c r="E2547">
        <v>-1</v>
      </c>
      <c r="F2547" t="s">
        <v>486</v>
      </c>
      <c r="G2547">
        <v>10</v>
      </c>
      <c r="H2547">
        <v>0</v>
      </c>
      <c r="I2547" t="s">
        <v>27</v>
      </c>
      <c r="J2547" t="s">
        <v>28</v>
      </c>
      <c r="K2547">
        <v>18</v>
      </c>
      <c r="L2547">
        <v>-1</v>
      </c>
      <c r="M2547">
        <v>-1</v>
      </c>
      <c r="N2547">
        <v>-1</v>
      </c>
      <c r="O2547">
        <v>-1</v>
      </c>
      <c r="P2547">
        <v>1</v>
      </c>
      <c r="Q2547">
        <v>-1</v>
      </c>
      <c r="S2547" t="s">
        <v>5763</v>
      </c>
      <c r="T2547">
        <v>2</v>
      </c>
      <c r="U2547">
        <v>-1</v>
      </c>
      <c r="V2547">
        <v>-1</v>
      </c>
    </row>
    <row r="2548" spans="1:24" hidden="1" x14ac:dyDescent="0.25">
      <c r="A2548" t="s">
        <v>6011</v>
      </c>
      <c r="B2548" t="s">
        <v>2059</v>
      </c>
      <c r="C2548" t="s">
        <v>5091</v>
      </c>
      <c r="D2548" t="s">
        <v>5091</v>
      </c>
      <c r="E2548">
        <v>-1</v>
      </c>
      <c r="F2548" t="s">
        <v>486</v>
      </c>
      <c r="G2548">
        <v>1</v>
      </c>
      <c r="H2548">
        <v>0</v>
      </c>
      <c r="I2548" t="s">
        <v>27</v>
      </c>
      <c r="J2548" t="s">
        <v>28</v>
      </c>
      <c r="K2548">
        <v>35</v>
      </c>
      <c r="L2548">
        <v>-1</v>
      </c>
      <c r="M2548">
        <v>-1</v>
      </c>
      <c r="N2548">
        <v>-1</v>
      </c>
      <c r="O2548">
        <v>-1</v>
      </c>
      <c r="P2548">
        <v>1</v>
      </c>
      <c r="Q2548">
        <v>-1</v>
      </c>
      <c r="S2548" t="s">
        <v>5780</v>
      </c>
      <c r="T2548">
        <v>2</v>
      </c>
      <c r="U2548">
        <v>-1</v>
      </c>
      <c r="V2548">
        <v>-1</v>
      </c>
    </row>
    <row r="2549" spans="1:24" hidden="1" x14ac:dyDescent="0.25">
      <c r="A2549" t="s">
        <v>6011</v>
      </c>
      <c r="B2549" t="s">
        <v>2059</v>
      </c>
      <c r="C2549" t="s">
        <v>2505</v>
      </c>
      <c r="D2549" t="s">
        <v>2505</v>
      </c>
      <c r="E2549">
        <v>-1</v>
      </c>
      <c r="F2549" t="s">
        <v>486</v>
      </c>
      <c r="G2549">
        <v>8</v>
      </c>
      <c r="H2549">
        <v>0</v>
      </c>
      <c r="I2549" t="s">
        <v>27</v>
      </c>
      <c r="J2549" t="s">
        <v>28</v>
      </c>
      <c r="K2549">
        <v>15</v>
      </c>
      <c r="L2549">
        <v>-1</v>
      </c>
      <c r="M2549">
        <v>-1</v>
      </c>
      <c r="N2549">
        <v>-1</v>
      </c>
      <c r="O2549">
        <v>-1</v>
      </c>
      <c r="P2549">
        <v>1</v>
      </c>
      <c r="Q2549">
        <v>-1</v>
      </c>
      <c r="S2549" t="s">
        <v>5760</v>
      </c>
      <c r="T2549">
        <v>2</v>
      </c>
      <c r="U2549">
        <v>-1</v>
      </c>
      <c r="V2549">
        <v>-1</v>
      </c>
    </row>
    <row r="2550" spans="1:24" hidden="1" x14ac:dyDescent="0.25">
      <c r="A2550" t="s">
        <v>6011</v>
      </c>
      <c r="B2550" t="s">
        <v>2059</v>
      </c>
      <c r="C2550" t="s">
        <v>2499</v>
      </c>
      <c r="D2550" t="s">
        <v>2499</v>
      </c>
      <c r="E2550">
        <v>-1</v>
      </c>
      <c r="F2550" t="s">
        <v>486</v>
      </c>
      <c r="G2550">
        <v>2</v>
      </c>
      <c r="H2550">
        <v>0</v>
      </c>
      <c r="I2550" t="s">
        <v>27</v>
      </c>
      <c r="J2550" t="s">
        <v>28</v>
      </c>
      <c r="K2550">
        <v>13</v>
      </c>
      <c r="L2550">
        <v>-1</v>
      </c>
      <c r="M2550">
        <v>-1</v>
      </c>
      <c r="N2550">
        <v>-1</v>
      </c>
      <c r="O2550">
        <v>-1</v>
      </c>
      <c r="P2550">
        <v>1</v>
      </c>
      <c r="Q2550">
        <v>-1</v>
      </c>
      <c r="S2550" t="s">
        <v>5758</v>
      </c>
      <c r="T2550">
        <v>2</v>
      </c>
      <c r="U2550">
        <v>-1</v>
      </c>
      <c r="V2550">
        <v>-1</v>
      </c>
    </row>
    <row r="2551" spans="1:24" hidden="1" x14ac:dyDescent="0.25">
      <c r="A2551" t="s">
        <v>6011</v>
      </c>
      <c r="B2551" t="s">
        <v>2059</v>
      </c>
      <c r="C2551" t="s">
        <v>2508</v>
      </c>
      <c r="D2551" t="s">
        <v>2508</v>
      </c>
      <c r="E2551">
        <v>-1</v>
      </c>
      <c r="F2551" t="s">
        <v>486</v>
      </c>
      <c r="G2551">
        <v>8</v>
      </c>
      <c r="H2551">
        <v>0</v>
      </c>
      <c r="I2551" t="s">
        <v>27</v>
      </c>
      <c r="J2551" t="s">
        <v>28</v>
      </c>
      <c r="K2551">
        <v>16</v>
      </c>
      <c r="L2551">
        <v>-1</v>
      </c>
      <c r="M2551">
        <v>-1</v>
      </c>
      <c r="N2551">
        <v>-1</v>
      </c>
      <c r="O2551">
        <v>-1</v>
      </c>
      <c r="P2551">
        <v>1</v>
      </c>
      <c r="Q2551">
        <v>-1</v>
      </c>
      <c r="S2551" t="s">
        <v>5761</v>
      </c>
      <c r="T2551">
        <v>2</v>
      </c>
      <c r="U2551">
        <v>-1</v>
      </c>
      <c r="V2551">
        <v>-1</v>
      </c>
    </row>
    <row r="2552" spans="1:24" hidden="1" x14ac:dyDescent="0.25">
      <c r="A2552" t="s">
        <v>6011</v>
      </c>
      <c r="B2552" t="s">
        <v>2059</v>
      </c>
      <c r="C2552" t="s">
        <v>2502</v>
      </c>
      <c r="D2552" t="s">
        <v>2502</v>
      </c>
      <c r="E2552">
        <v>-1</v>
      </c>
      <c r="F2552" t="s">
        <v>486</v>
      </c>
      <c r="G2552">
        <v>2</v>
      </c>
      <c r="H2552">
        <v>0</v>
      </c>
      <c r="I2552" t="s">
        <v>27</v>
      </c>
      <c r="J2552" t="s">
        <v>28</v>
      </c>
      <c r="K2552">
        <v>14</v>
      </c>
      <c r="L2552">
        <v>-1</v>
      </c>
      <c r="M2552">
        <v>-1</v>
      </c>
      <c r="N2552">
        <v>-1</v>
      </c>
      <c r="O2552">
        <v>-1</v>
      </c>
      <c r="P2552">
        <v>1</v>
      </c>
      <c r="Q2552">
        <v>-1</v>
      </c>
      <c r="S2552" t="s">
        <v>5759</v>
      </c>
      <c r="T2552">
        <v>2</v>
      </c>
      <c r="U2552">
        <v>-1</v>
      </c>
      <c r="V2552">
        <v>-1</v>
      </c>
    </row>
    <row r="2553" spans="1:24" hidden="1" x14ac:dyDescent="0.25">
      <c r="A2553" t="s">
        <v>6011</v>
      </c>
      <c r="B2553" t="s">
        <v>2059</v>
      </c>
      <c r="C2553" t="s">
        <v>240</v>
      </c>
      <c r="D2553" t="s">
        <v>240</v>
      </c>
      <c r="E2553">
        <v>-1</v>
      </c>
      <c r="F2553" t="s">
        <v>486</v>
      </c>
      <c r="G2553">
        <v>4</v>
      </c>
      <c r="H2553">
        <v>0</v>
      </c>
      <c r="I2553" t="s">
        <v>27</v>
      </c>
      <c r="J2553" t="s">
        <v>28</v>
      </c>
      <c r="K2553">
        <v>39</v>
      </c>
      <c r="L2553">
        <v>-1</v>
      </c>
      <c r="M2553">
        <v>-1</v>
      </c>
      <c r="N2553">
        <v>-1</v>
      </c>
      <c r="O2553">
        <v>-1</v>
      </c>
      <c r="P2553">
        <v>1</v>
      </c>
      <c r="Q2553" t="s">
        <v>98</v>
      </c>
      <c r="S2553" t="s">
        <v>5784</v>
      </c>
      <c r="T2553">
        <v>2</v>
      </c>
      <c r="U2553">
        <v>-1</v>
      </c>
      <c r="V2553">
        <v>-1</v>
      </c>
    </row>
    <row r="2554" spans="1:24" hidden="1" x14ac:dyDescent="0.25">
      <c r="A2554" t="s">
        <v>6011</v>
      </c>
      <c r="B2554" t="s">
        <v>2059</v>
      </c>
      <c r="C2554" t="s">
        <v>5070</v>
      </c>
      <c r="D2554" t="s">
        <v>5070</v>
      </c>
      <c r="E2554">
        <v>-1</v>
      </c>
      <c r="F2554" t="s">
        <v>1796</v>
      </c>
      <c r="G2554">
        <v>-1</v>
      </c>
      <c r="H2554">
        <v>9</v>
      </c>
      <c r="I2554" t="s">
        <v>27</v>
      </c>
      <c r="J2554" t="s">
        <v>28</v>
      </c>
      <c r="K2554">
        <v>28</v>
      </c>
      <c r="L2554">
        <v>-1</v>
      </c>
      <c r="M2554">
        <v>-1</v>
      </c>
      <c r="N2554">
        <v>-1</v>
      </c>
      <c r="O2554">
        <v>-1</v>
      </c>
      <c r="P2554">
        <v>1</v>
      </c>
      <c r="Q2554">
        <v>-1</v>
      </c>
      <c r="S2554" t="s">
        <v>5773</v>
      </c>
      <c r="T2554">
        <v>2</v>
      </c>
      <c r="U2554">
        <v>-1</v>
      </c>
      <c r="V2554">
        <v>-1</v>
      </c>
    </row>
    <row r="2555" spans="1:24" hidden="1" x14ac:dyDescent="0.25">
      <c r="A2555" t="s">
        <v>6011</v>
      </c>
      <c r="B2555" t="s">
        <v>2059</v>
      </c>
      <c r="C2555" t="s">
        <v>5073</v>
      </c>
      <c r="D2555" t="s">
        <v>5073</v>
      </c>
      <c r="E2555">
        <v>-1</v>
      </c>
      <c r="F2555" t="s">
        <v>1796</v>
      </c>
      <c r="G2555">
        <v>-1</v>
      </c>
      <c r="H2555">
        <v>9</v>
      </c>
      <c r="I2555" t="s">
        <v>27</v>
      </c>
      <c r="J2555" t="s">
        <v>28</v>
      </c>
      <c r="K2555">
        <v>29</v>
      </c>
      <c r="L2555">
        <v>-1</v>
      </c>
      <c r="M2555">
        <v>-1</v>
      </c>
      <c r="N2555">
        <v>-1</v>
      </c>
      <c r="O2555">
        <v>-1</v>
      </c>
      <c r="P2555">
        <v>1</v>
      </c>
      <c r="Q2555">
        <v>-1</v>
      </c>
      <c r="S2555" t="s">
        <v>5774</v>
      </c>
      <c r="T2555">
        <v>2</v>
      </c>
      <c r="U2555">
        <v>-1</v>
      </c>
      <c r="V2555">
        <v>-1</v>
      </c>
    </row>
    <row r="2556" spans="1:24" hidden="1" x14ac:dyDescent="0.25">
      <c r="A2556" t="s">
        <v>6011</v>
      </c>
      <c r="B2556" t="s">
        <v>2059</v>
      </c>
      <c r="C2556" t="s">
        <v>5076</v>
      </c>
      <c r="D2556" t="s">
        <v>5076</v>
      </c>
      <c r="E2556">
        <v>-1</v>
      </c>
      <c r="F2556" t="s">
        <v>1796</v>
      </c>
      <c r="G2556">
        <v>-1</v>
      </c>
      <c r="H2556">
        <v>9</v>
      </c>
      <c r="I2556" t="s">
        <v>27</v>
      </c>
      <c r="J2556" t="s">
        <v>28</v>
      </c>
      <c r="K2556">
        <v>30</v>
      </c>
      <c r="L2556">
        <v>-1</v>
      </c>
      <c r="M2556">
        <v>-1</v>
      </c>
      <c r="N2556">
        <v>-1</v>
      </c>
      <c r="O2556">
        <v>-1</v>
      </c>
      <c r="P2556">
        <v>1</v>
      </c>
      <c r="Q2556">
        <v>-1</v>
      </c>
      <c r="S2556" t="s">
        <v>5775</v>
      </c>
      <c r="T2556">
        <v>2</v>
      </c>
      <c r="U2556">
        <v>-1</v>
      </c>
      <c r="V2556">
        <v>-1</v>
      </c>
    </row>
    <row r="2557" spans="1:24" hidden="1" x14ac:dyDescent="0.25">
      <c r="A2557" t="s">
        <v>6011</v>
      </c>
      <c r="B2557" t="s">
        <v>2059</v>
      </c>
      <c r="C2557" t="s">
        <v>5079</v>
      </c>
      <c r="D2557" t="s">
        <v>5079</v>
      </c>
      <c r="E2557">
        <v>-1</v>
      </c>
      <c r="F2557" t="s">
        <v>1796</v>
      </c>
      <c r="G2557">
        <v>-1</v>
      </c>
      <c r="H2557">
        <v>9</v>
      </c>
      <c r="I2557" t="s">
        <v>27</v>
      </c>
      <c r="J2557" t="s">
        <v>28</v>
      </c>
      <c r="K2557">
        <v>31</v>
      </c>
      <c r="L2557">
        <v>-1</v>
      </c>
      <c r="M2557">
        <v>-1</v>
      </c>
      <c r="N2557">
        <v>-1</v>
      </c>
      <c r="O2557">
        <v>-1</v>
      </c>
      <c r="P2557">
        <v>1</v>
      </c>
      <c r="Q2557">
        <v>-1</v>
      </c>
      <c r="S2557" t="s">
        <v>5776</v>
      </c>
      <c r="T2557">
        <v>2</v>
      </c>
      <c r="U2557">
        <v>-1</v>
      </c>
      <c r="V2557">
        <v>-1</v>
      </c>
    </row>
    <row r="2558" spans="1:24" hidden="1" x14ac:dyDescent="0.25">
      <c r="B2558" t="s">
        <v>2374</v>
      </c>
      <c r="C2558" t="s">
        <v>2395</v>
      </c>
      <c r="D2558" t="s">
        <v>2395</v>
      </c>
      <c r="E2558">
        <v>-1</v>
      </c>
      <c r="F2558" t="s">
        <v>89</v>
      </c>
      <c r="G2558">
        <v>40</v>
      </c>
      <c r="H2558">
        <v>0</v>
      </c>
      <c r="I2558" t="s">
        <v>27</v>
      </c>
      <c r="J2558" t="s">
        <v>28</v>
      </c>
      <c r="K2558">
        <v>9</v>
      </c>
      <c r="L2558">
        <v>-1</v>
      </c>
      <c r="M2558">
        <v>-1</v>
      </c>
      <c r="N2558">
        <v>-1</v>
      </c>
      <c r="O2558">
        <v>-1</v>
      </c>
      <c r="P2558">
        <v>1</v>
      </c>
      <c r="Q2558">
        <v>-1</v>
      </c>
      <c r="S2558" t="s">
        <v>2395</v>
      </c>
      <c r="T2558">
        <v>1236</v>
      </c>
      <c r="U2558">
        <v>-1</v>
      </c>
      <c r="W2558" s="1" t="s">
        <v>2396</v>
      </c>
      <c r="X2558" t="s">
        <v>2396</v>
      </c>
    </row>
    <row r="2559" spans="1:24" hidden="1" x14ac:dyDescent="0.25">
      <c r="B2559" t="s">
        <v>2374</v>
      </c>
      <c r="C2559" t="s">
        <v>2397</v>
      </c>
      <c r="D2559" t="s">
        <v>2397</v>
      </c>
      <c r="E2559">
        <v>-1</v>
      </c>
      <c r="F2559" t="s">
        <v>89</v>
      </c>
      <c r="G2559">
        <v>40</v>
      </c>
      <c r="H2559">
        <v>0</v>
      </c>
      <c r="I2559" t="s">
        <v>27</v>
      </c>
      <c r="J2559" t="s">
        <v>28</v>
      </c>
      <c r="K2559">
        <v>10</v>
      </c>
      <c r="L2559">
        <v>-1</v>
      </c>
      <c r="M2559">
        <v>-1</v>
      </c>
      <c r="N2559">
        <v>-1</v>
      </c>
      <c r="O2559">
        <v>-1</v>
      </c>
      <c r="P2559">
        <v>1</v>
      </c>
      <c r="Q2559">
        <v>-1</v>
      </c>
      <c r="S2559" t="s">
        <v>2397</v>
      </c>
      <c r="T2559">
        <v>1237</v>
      </c>
      <c r="U2559">
        <v>-1</v>
      </c>
      <c r="W2559" s="1" t="s">
        <v>2398</v>
      </c>
      <c r="X2559" t="s">
        <v>2398</v>
      </c>
    </row>
    <row r="2560" spans="1:24" hidden="1" x14ac:dyDescent="0.25">
      <c r="B2560" t="s">
        <v>2374</v>
      </c>
      <c r="C2560" t="s">
        <v>2393</v>
      </c>
      <c r="D2560" t="s">
        <v>2393</v>
      </c>
      <c r="E2560">
        <v>-1</v>
      </c>
      <c r="F2560" t="s">
        <v>89</v>
      </c>
      <c r="G2560">
        <v>40</v>
      </c>
      <c r="H2560">
        <v>0</v>
      </c>
      <c r="I2560" t="s">
        <v>27</v>
      </c>
      <c r="J2560" t="s">
        <v>28</v>
      </c>
      <c r="K2560">
        <v>8</v>
      </c>
      <c r="L2560">
        <v>-1</v>
      </c>
      <c r="M2560">
        <v>-1</v>
      </c>
      <c r="N2560">
        <v>-1</v>
      </c>
      <c r="O2560">
        <v>-1</v>
      </c>
      <c r="P2560">
        <v>1</v>
      </c>
      <c r="Q2560">
        <v>-1</v>
      </c>
      <c r="S2560" t="s">
        <v>2393</v>
      </c>
      <c r="T2560">
        <v>1238</v>
      </c>
      <c r="U2560">
        <v>-1</v>
      </c>
      <c r="W2560" s="1" t="s">
        <v>2394</v>
      </c>
      <c r="X2560" t="s">
        <v>2394</v>
      </c>
    </row>
    <row r="2561" spans="2:24" hidden="1" x14ac:dyDescent="0.25">
      <c r="B2561" t="s">
        <v>2374</v>
      </c>
      <c r="C2561" t="s">
        <v>2399</v>
      </c>
      <c r="D2561" t="s">
        <v>2399</v>
      </c>
      <c r="E2561">
        <v>-1</v>
      </c>
      <c r="F2561" t="s">
        <v>89</v>
      </c>
      <c r="G2561">
        <v>30</v>
      </c>
      <c r="H2561">
        <v>0</v>
      </c>
      <c r="I2561" t="s">
        <v>27</v>
      </c>
      <c r="J2561" t="s">
        <v>28</v>
      </c>
      <c r="K2561">
        <v>11</v>
      </c>
      <c r="L2561">
        <v>-1</v>
      </c>
      <c r="M2561">
        <v>-1</v>
      </c>
      <c r="N2561">
        <v>-1</v>
      </c>
      <c r="O2561">
        <v>-1</v>
      </c>
      <c r="P2561">
        <v>1</v>
      </c>
      <c r="Q2561">
        <v>-1</v>
      </c>
      <c r="S2561" t="s">
        <v>2399</v>
      </c>
      <c r="T2561">
        <v>1239</v>
      </c>
      <c r="U2561">
        <v>-1</v>
      </c>
      <c r="W2561" s="1" t="s">
        <v>2400</v>
      </c>
      <c r="X2561" t="s">
        <v>2400</v>
      </c>
    </row>
    <row r="2562" spans="2:24" hidden="1" x14ac:dyDescent="0.25">
      <c r="B2562" t="s">
        <v>2374</v>
      </c>
      <c r="C2562" t="s">
        <v>364</v>
      </c>
      <c r="D2562" t="s">
        <v>364</v>
      </c>
      <c r="E2562" t="s">
        <v>365</v>
      </c>
      <c r="F2562" t="s">
        <v>89</v>
      </c>
      <c r="G2562">
        <v>2</v>
      </c>
      <c r="H2562">
        <v>0</v>
      </c>
      <c r="I2562" t="s">
        <v>27</v>
      </c>
      <c r="J2562" t="s">
        <v>28</v>
      </c>
      <c r="K2562">
        <v>6</v>
      </c>
      <c r="L2562">
        <v>2</v>
      </c>
      <c r="M2562">
        <v>-1</v>
      </c>
      <c r="N2562">
        <v>-1</v>
      </c>
      <c r="O2562">
        <v>-1</v>
      </c>
      <c r="P2562">
        <v>1</v>
      </c>
      <c r="Q2562">
        <v>-1</v>
      </c>
      <c r="S2562" t="s">
        <v>2388</v>
      </c>
      <c r="T2562">
        <v>1240</v>
      </c>
      <c r="U2562">
        <v>-1</v>
      </c>
      <c r="W2562" s="1" t="s">
        <v>2389</v>
      </c>
      <c r="X2562" t="s">
        <v>2389</v>
      </c>
    </row>
    <row r="2563" spans="2:24" hidden="1" x14ac:dyDescent="0.25">
      <c r="B2563" t="s">
        <v>2374</v>
      </c>
      <c r="C2563" t="s">
        <v>2412</v>
      </c>
      <c r="D2563" t="s">
        <v>2412</v>
      </c>
      <c r="E2563">
        <v>-1</v>
      </c>
      <c r="F2563" t="s">
        <v>89</v>
      </c>
      <c r="G2563">
        <v>80</v>
      </c>
      <c r="H2563">
        <v>0</v>
      </c>
      <c r="I2563" t="s">
        <v>27</v>
      </c>
      <c r="J2563" t="s">
        <v>28</v>
      </c>
      <c r="K2563">
        <v>16</v>
      </c>
      <c r="L2563">
        <v>-1</v>
      </c>
      <c r="M2563">
        <v>-1</v>
      </c>
      <c r="N2563">
        <v>-1</v>
      </c>
      <c r="O2563">
        <v>-1</v>
      </c>
      <c r="P2563">
        <v>1</v>
      </c>
      <c r="Q2563">
        <v>-1</v>
      </c>
      <c r="S2563" t="s">
        <v>2413</v>
      </c>
      <c r="T2563">
        <v>1241</v>
      </c>
      <c r="U2563">
        <v>-1</v>
      </c>
      <c r="W2563" s="1" t="s">
        <v>2414</v>
      </c>
      <c r="X2563" t="s">
        <v>2414</v>
      </c>
    </row>
    <row r="2564" spans="2:24" hidden="1" x14ac:dyDescent="0.25">
      <c r="B2564" t="s">
        <v>2374</v>
      </c>
      <c r="C2564" t="s">
        <v>2409</v>
      </c>
      <c r="D2564" t="s">
        <v>2409</v>
      </c>
      <c r="E2564">
        <v>-1</v>
      </c>
      <c r="F2564" t="s">
        <v>89</v>
      </c>
      <c r="G2564">
        <v>20</v>
      </c>
      <c r="H2564">
        <v>0</v>
      </c>
      <c r="I2564" t="s">
        <v>27</v>
      </c>
      <c r="J2564" t="s">
        <v>28</v>
      </c>
      <c r="K2564">
        <v>15</v>
      </c>
      <c r="L2564">
        <v>-1</v>
      </c>
      <c r="M2564">
        <v>-1</v>
      </c>
      <c r="N2564">
        <v>-1</v>
      </c>
      <c r="O2564">
        <v>-1</v>
      </c>
      <c r="P2564">
        <v>1</v>
      </c>
      <c r="Q2564">
        <v>-1</v>
      </c>
      <c r="S2564" t="s">
        <v>2410</v>
      </c>
      <c r="T2564">
        <v>1242</v>
      </c>
      <c r="U2564">
        <v>-1</v>
      </c>
      <c r="W2564" s="1" t="s">
        <v>2411</v>
      </c>
      <c r="X2564" t="s">
        <v>2411</v>
      </c>
    </row>
    <row r="2565" spans="2:24" hidden="1" x14ac:dyDescent="0.25">
      <c r="B2565" t="s">
        <v>2374</v>
      </c>
      <c r="C2565" t="s">
        <v>2383</v>
      </c>
      <c r="D2565" t="s">
        <v>2383</v>
      </c>
      <c r="E2565">
        <v>-1</v>
      </c>
      <c r="F2565" t="s">
        <v>89</v>
      </c>
      <c r="G2565">
        <v>20</v>
      </c>
      <c r="H2565">
        <v>0</v>
      </c>
      <c r="I2565" t="s">
        <v>27</v>
      </c>
      <c r="J2565" t="s">
        <v>28</v>
      </c>
      <c r="K2565">
        <v>4</v>
      </c>
      <c r="L2565">
        <v>-1</v>
      </c>
      <c r="M2565">
        <v>-1</v>
      </c>
      <c r="N2565">
        <v>-1</v>
      </c>
      <c r="O2565">
        <v>-1</v>
      </c>
      <c r="P2565">
        <v>1</v>
      </c>
      <c r="Q2565">
        <v>-1</v>
      </c>
      <c r="S2565" t="s">
        <v>2384</v>
      </c>
      <c r="T2565">
        <v>1243</v>
      </c>
      <c r="U2565">
        <v>-1</v>
      </c>
      <c r="W2565" s="1" t="s">
        <v>2385</v>
      </c>
      <c r="X2565" t="s">
        <v>2385</v>
      </c>
    </row>
    <row r="2566" spans="2:24" hidden="1" x14ac:dyDescent="0.25">
      <c r="B2566" t="s">
        <v>2374</v>
      </c>
      <c r="C2566" t="s">
        <v>2417</v>
      </c>
      <c r="D2566" t="s">
        <v>2418</v>
      </c>
      <c r="E2566">
        <v>-1</v>
      </c>
      <c r="F2566" t="s">
        <v>89</v>
      </c>
      <c r="G2566">
        <v>3</v>
      </c>
      <c r="H2566">
        <v>0</v>
      </c>
      <c r="I2566" t="s">
        <v>27</v>
      </c>
      <c r="J2566" t="s">
        <v>28</v>
      </c>
      <c r="K2566">
        <v>18</v>
      </c>
      <c r="L2566">
        <v>-1</v>
      </c>
      <c r="M2566">
        <v>-1</v>
      </c>
      <c r="N2566">
        <v>-1</v>
      </c>
      <c r="O2566">
        <v>-1</v>
      </c>
      <c r="P2566" t="s">
        <v>97</v>
      </c>
      <c r="Q2566">
        <v>-1</v>
      </c>
      <c r="S2566" t="s">
        <v>2418</v>
      </c>
      <c r="T2566">
        <v>1244</v>
      </c>
      <c r="U2566">
        <v>-1</v>
      </c>
      <c r="W2566" s="1" t="s">
        <v>2419</v>
      </c>
      <c r="X2566" t="s">
        <v>2419</v>
      </c>
    </row>
    <row r="2567" spans="2:24" hidden="1" x14ac:dyDescent="0.25">
      <c r="B2567" t="s">
        <v>2374</v>
      </c>
      <c r="C2567" t="s">
        <v>2380</v>
      </c>
      <c r="D2567" t="s">
        <v>2380</v>
      </c>
      <c r="E2567">
        <v>-1</v>
      </c>
      <c r="F2567" t="s">
        <v>89</v>
      </c>
      <c r="G2567">
        <v>20</v>
      </c>
      <c r="H2567">
        <v>0</v>
      </c>
      <c r="I2567" t="s">
        <v>27</v>
      </c>
      <c r="J2567" t="s">
        <v>28</v>
      </c>
      <c r="K2567">
        <v>3</v>
      </c>
      <c r="L2567">
        <v>-1</v>
      </c>
      <c r="M2567">
        <v>-1</v>
      </c>
      <c r="N2567">
        <v>-1</v>
      </c>
      <c r="O2567">
        <v>-1</v>
      </c>
      <c r="P2567">
        <v>1</v>
      </c>
      <c r="Q2567">
        <v>-1</v>
      </c>
      <c r="S2567" t="s">
        <v>2381</v>
      </c>
      <c r="T2567">
        <v>1245</v>
      </c>
      <c r="U2567">
        <v>-1</v>
      </c>
      <c r="W2567" s="1" t="s">
        <v>2382</v>
      </c>
      <c r="X2567" t="s">
        <v>2382</v>
      </c>
    </row>
    <row r="2568" spans="2:24" hidden="1" x14ac:dyDescent="0.25">
      <c r="B2568" t="s">
        <v>2374</v>
      </c>
      <c r="C2568" t="s">
        <v>2386</v>
      </c>
      <c r="D2568" t="s">
        <v>2386</v>
      </c>
      <c r="E2568">
        <v>-1</v>
      </c>
      <c r="F2568" t="s">
        <v>89</v>
      </c>
      <c r="G2568">
        <v>20</v>
      </c>
      <c r="H2568">
        <v>0</v>
      </c>
      <c r="I2568" t="s">
        <v>27</v>
      </c>
      <c r="J2568" t="s">
        <v>28</v>
      </c>
      <c r="K2568">
        <v>5</v>
      </c>
      <c r="L2568">
        <v>-1</v>
      </c>
      <c r="M2568">
        <v>-1</v>
      </c>
      <c r="N2568">
        <v>-1</v>
      </c>
      <c r="O2568">
        <v>-1</v>
      </c>
      <c r="P2568">
        <v>1</v>
      </c>
      <c r="Q2568">
        <v>-1</v>
      </c>
      <c r="S2568" t="s">
        <v>2386</v>
      </c>
      <c r="T2568">
        <v>1246</v>
      </c>
      <c r="U2568">
        <v>-1</v>
      </c>
      <c r="W2568" s="1" t="s">
        <v>2387</v>
      </c>
      <c r="X2568" t="s">
        <v>2387</v>
      </c>
    </row>
    <row r="2569" spans="2:24" hidden="1" x14ac:dyDescent="0.25">
      <c r="B2569" t="s">
        <v>2374</v>
      </c>
      <c r="C2569" t="s">
        <v>2406</v>
      </c>
      <c r="D2569" t="s">
        <v>2406</v>
      </c>
      <c r="E2569">
        <v>-1</v>
      </c>
      <c r="F2569" t="s">
        <v>89</v>
      </c>
      <c r="G2569">
        <v>20</v>
      </c>
      <c r="H2569">
        <v>0</v>
      </c>
      <c r="I2569" t="s">
        <v>27</v>
      </c>
      <c r="J2569" t="s">
        <v>28</v>
      </c>
      <c r="K2569">
        <v>14</v>
      </c>
      <c r="L2569">
        <v>-1</v>
      </c>
      <c r="M2569">
        <v>-1</v>
      </c>
      <c r="N2569">
        <v>-1</v>
      </c>
      <c r="O2569">
        <v>-1</v>
      </c>
      <c r="P2569">
        <v>1</v>
      </c>
      <c r="Q2569">
        <v>-1</v>
      </c>
      <c r="S2569" t="s">
        <v>2407</v>
      </c>
      <c r="T2569">
        <v>1247</v>
      </c>
      <c r="U2569">
        <v>-1</v>
      </c>
      <c r="W2569" s="1" t="s">
        <v>2408</v>
      </c>
      <c r="X2569" t="s">
        <v>2408</v>
      </c>
    </row>
    <row r="2570" spans="2:24" hidden="1" x14ac:dyDescent="0.25">
      <c r="B2570" t="s">
        <v>2374</v>
      </c>
      <c r="C2570" t="s">
        <v>2401</v>
      </c>
      <c r="D2570" t="s">
        <v>2401</v>
      </c>
      <c r="E2570">
        <v>-1</v>
      </c>
      <c r="F2570" t="s">
        <v>89</v>
      </c>
      <c r="G2570">
        <v>2</v>
      </c>
      <c r="H2570">
        <v>0</v>
      </c>
      <c r="I2570" t="s">
        <v>27</v>
      </c>
      <c r="J2570" t="s">
        <v>28</v>
      </c>
      <c r="K2570">
        <v>12</v>
      </c>
      <c r="L2570">
        <v>-1</v>
      </c>
      <c r="M2570">
        <v>-1</v>
      </c>
      <c r="N2570">
        <v>-1</v>
      </c>
      <c r="O2570">
        <v>-1</v>
      </c>
      <c r="P2570">
        <v>1</v>
      </c>
      <c r="Q2570">
        <v>-1</v>
      </c>
      <c r="S2570" t="s">
        <v>2401</v>
      </c>
      <c r="T2570">
        <v>1248</v>
      </c>
      <c r="U2570">
        <v>-1</v>
      </c>
      <c r="W2570" s="1" t="s">
        <v>2402</v>
      </c>
      <c r="X2570" t="s">
        <v>2402</v>
      </c>
    </row>
    <row r="2571" spans="2:24" hidden="1" x14ac:dyDescent="0.25">
      <c r="B2571" t="s">
        <v>2374</v>
      </c>
      <c r="C2571" t="s">
        <v>2415</v>
      </c>
      <c r="D2571" t="s">
        <v>2415</v>
      </c>
      <c r="E2571">
        <v>-1</v>
      </c>
      <c r="F2571" t="s">
        <v>26</v>
      </c>
      <c r="G2571">
        <v>1</v>
      </c>
      <c r="H2571">
        <v>0</v>
      </c>
      <c r="I2571" t="s">
        <v>27</v>
      </c>
      <c r="J2571" t="s">
        <v>28</v>
      </c>
      <c r="K2571">
        <v>17</v>
      </c>
      <c r="L2571">
        <v>-1</v>
      </c>
      <c r="M2571">
        <v>-1</v>
      </c>
      <c r="N2571">
        <v>-1</v>
      </c>
      <c r="O2571">
        <v>-1</v>
      </c>
      <c r="P2571">
        <v>1</v>
      </c>
      <c r="Q2571">
        <v>-1</v>
      </c>
      <c r="S2571" t="s">
        <v>2415</v>
      </c>
      <c r="T2571">
        <v>1249</v>
      </c>
      <c r="U2571">
        <v>-1</v>
      </c>
      <c r="W2571" s="1" t="s">
        <v>2416</v>
      </c>
      <c r="X2571" t="s">
        <v>2416</v>
      </c>
    </row>
    <row r="2572" spans="2:24" hidden="1" x14ac:dyDescent="0.25">
      <c r="B2572" t="s">
        <v>2374</v>
      </c>
      <c r="C2572" t="s">
        <v>2390</v>
      </c>
      <c r="D2572" t="s">
        <v>2390</v>
      </c>
      <c r="E2572">
        <v>-1</v>
      </c>
      <c r="F2572" t="s">
        <v>89</v>
      </c>
      <c r="G2572">
        <v>40</v>
      </c>
      <c r="H2572">
        <v>0</v>
      </c>
      <c r="I2572" t="s">
        <v>27</v>
      </c>
      <c r="J2572" t="s">
        <v>28</v>
      </c>
      <c r="K2572">
        <v>7</v>
      </c>
      <c r="L2572">
        <v>-1</v>
      </c>
      <c r="M2572">
        <v>-1</v>
      </c>
      <c r="N2572">
        <v>-1</v>
      </c>
      <c r="O2572">
        <v>-1</v>
      </c>
      <c r="P2572">
        <v>1</v>
      </c>
      <c r="Q2572">
        <v>-1</v>
      </c>
      <c r="S2572" t="s">
        <v>2391</v>
      </c>
      <c r="T2572">
        <v>1250</v>
      </c>
      <c r="U2572">
        <v>-1</v>
      </c>
      <c r="W2572" s="1" t="s">
        <v>2392</v>
      </c>
      <c r="X2572" t="s">
        <v>2392</v>
      </c>
    </row>
    <row r="2573" spans="2:24" hidden="1" x14ac:dyDescent="0.25">
      <c r="B2573" t="s">
        <v>2374</v>
      </c>
      <c r="C2573" t="s">
        <v>2377</v>
      </c>
      <c r="D2573" t="s">
        <v>2377</v>
      </c>
      <c r="E2573">
        <v>-1</v>
      </c>
      <c r="F2573" t="s">
        <v>89</v>
      </c>
      <c r="G2573">
        <v>12</v>
      </c>
      <c r="H2573">
        <v>0</v>
      </c>
      <c r="I2573" t="s">
        <v>27</v>
      </c>
      <c r="J2573" t="s">
        <v>28</v>
      </c>
      <c r="K2573">
        <v>2</v>
      </c>
      <c r="L2573">
        <v>-1</v>
      </c>
      <c r="M2573">
        <v>-1</v>
      </c>
      <c r="N2573">
        <v>-1</v>
      </c>
      <c r="O2573">
        <v>-1</v>
      </c>
      <c r="P2573">
        <v>1</v>
      </c>
      <c r="Q2573">
        <v>-1</v>
      </c>
      <c r="S2573" t="s">
        <v>2378</v>
      </c>
      <c r="T2573">
        <v>1251</v>
      </c>
      <c r="U2573">
        <v>-1</v>
      </c>
      <c r="W2573" s="1" t="s">
        <v>2379</v>
      </c>
      <c r="X2573" t="s">
        <v>2379</v>
      </c>
    </row>
    <row r="2574" spans="2:24" hidden="1" x14ac:dyDescent="0.25">
      <c r="B2574" t="s">
        <v>2374</v>
      </c>
      <c r="C2574" t="s">
        <v>240</v>
      </c>
      <c r="D2574" t="s">
        <v>240</v>
      </c>
      <c r="E2574">
        <v>-1</v>
      </c>
      <c r="F2574" t="s">
        <v>89</v>
      </c>
      <c r="G2574">
        <v>4</v>
      </c>
      <c r="H2574">
        <v>0</v>
      </c>
      <c r="I2574" t="s">
        <v>28</v>
      </c>
      <c r="J2574" t="s">
        <v>28</v>
      </c>
      <c r="K2574">
        <v>1</v>
      </c>
      <c r="L2574">
        <v>-1</v>
      </c>
      <c r="M2574">
        <v>-1</v>
      </c>
      <c r="N2574">
        <v>-1</v>
      </c>
      <c r="O2574">
        <v>-1</v>
      </c>
      <c r="P2574">
        <v>1</v>
      </c>
      <c r="Q2574" t="s">
        <v>98</v>
      </c>
      <c r="R2574" t="s">
        <v>27</v>
      </c>
      <c r="S2574" t="s">
        <v>2375</v>
      </c>
      <c r="T2574">
        <v>1252</v>
      </c>
      <c r="U2574">
        <v>-1</v>
      </c>
      <c r="W2574" s="1" t="s">
        <v>2376</v>
      </c>
      <c r="X2574" t="s">
        <v>2376</v>
      </c>
    </row>
    <row r="2575" spans="2:24" hidden="1" x14ac:dyDescent="0.25">
      <c r="B2575" t="s">
        <v>2374</v>
      </c>
      <c r="C2575" t="s">
        <v>2403</v>
      </c>
      <c r="D2575" t="s">
        <v>2403</v>
      </c>
      <c r="E2575">
        <v>-1</v>
      </c>
      <c r="F2575" t="s">
        <v>89</v>
      </c>
      <c r="G2575">
        <v>10</v>
      </c>
      <c r="H2575">
        <v>0</v>
      </c>
      <c r="I2575" t="s">
        <v>27</v>
      </c>
      <c r="J2575" t="s">
        <v>28</v>
      </c>
      <c r="K2575">
        <v>13</v>
      </c>
      <c r="L2575">
        <v>-1</v>
      </c>
      <c r="M2575">
        <v>-1</v>
      </c>
      <c r="N2575">
        <v>-1</v>
      </c>
      <c r="O2575">
        <v>-1</v>
      </c>
      <c r="P2575">
        <v>1</v>
      </c>
      <c r="Q2575">
        <v>-1</v>
      </c>
      <c r="S2575" t="s">
        <v>2403</v>
      </c>
      <c r="T2575">
        <v>1253</v>
      </c>
      <c r="U2575">
        <v>-1</v>
      </c>
      <c r="W2575" s="1" t="s">
        <v>2404</v>
      </c>
      <c r="X2575" t="s">
        <v>2405</v>
      </c>
    </row>
    <row r="2576" spans="2:24" hidden="1" x14ac:dyDescent="0.25">
      <c r="B2576" t="s">
        <v>2054</v>
      </c>
      <c r="C2576" t="s">
        <v>1806</v>
      </c>
      <c r="D2576" t="s">
        <v>2072</v>
      </c>
      <c r="E2576">
        <v>-1</v>
      </c>
      <c r="F2576" t="s">
        <v>1796</v>
      </c>
      <c r="G2576">
        <v>-1</v>
      </c>
      <c r="H2576">
        <v>9</v>
      </c>
      <c r="I2576" t="s">
        <v>27</v>
      </c>
      <c r="J2576" t="s">
        <v>28</v>
      </c>
      <c r="K2576">
        <v>3</v>
      </c>
      <c r="L2576">
        <v>-1</v>
      </c>
      <c r="M2576">
        <v>-1</v>
      </c>
      <c r="N2576">
        <v>-1</v>
      </c>
      <c r="O2576">
        <v>-1</v>
      </c>
      <c r="P2576">
        <v>1</v>
      </c>
      <c r="Q2576">
        <v>-1</v>
      </c>
      <c r="S2576" t="s">
        <v>2073</v>
      </c>
      <c r="T2576">
        <v>2</v>
      </c>
      <c r="U2576">
        <v>21</v>
      </c>
      <c r="V2576">
        <v>-1</v>
      </c>
      <c r="W2576" s="1" t="s">
        <v>2074</v>
      </c>
      <c r="X2576" t="s">
        <v>2074</v>
      </c>
    </row>
    <row r="2577" spans="2:24" hidden="1" x14ac:dyDescent="0.25">
      <c r="B2577" t="s">
        <v>2054</v>
      </c>
      <c r="C2577" t="s">
        <v>282</v>
      </c>
      <c r="D2577" t="s">
        <v>282</v>
      </c>
      <c r="E2577">
        <v>-1</v>
      </c>
      <c r="F2577" t="s">
        <v>89</v>
      </c>
      <c r="G2577">
        <v>15</v>
      </c>
      <c r="H2577">
        <v>0</v>
      </c>
      <c r="I2577" t="s">
        <v>28</v>
      </c>
      <c r="J2577" t="s">
        <v>27</v>
      </c>
      <c r="K2577">
        <v>1</v>
      </c>
      <c r="L2577">
        <v>-1</v>
      </c>
      <c r="M2577">
        <v>-1</v>
      </c>
      <c r="N2577">
        <v>-1</v>
      </c>
      <c r="O2577">
        <v>-1</v>
      </c>
      <c r="P2577">
        <v>1</v>
      </c>
      <c r="Q2577">
        <v>-1</v>
      </c>
      <c r="R2577" t="s">
        <v>27</v>
      </c>
      <c r="S2577" t="s">
        <v>2069</v>
      </c>
      <c r="T2577">
        <v>2</v>
      </c>
      <c r="U2577">
        <v>-1</v>
      </c>
      <c r="W2577" s="1" t="s">
        <v>2070</v>
      </c>
      <c r="X2577" t="s">
        <v>2070</v>
      </c>
    </row>
    <row r="2578" spans="2:24" hidden="1" x14ac:dyDescent="0.25">
      <c r="B2578" t="s">
        <v>2054</v>
      </c>
      <c r="C2578" t="s">
        <v>247</v>
      </c>
      <c r="D2578" t="s">
        <v>247</v>
      </c>
      <c r="E2578" t="s">
        <v>25</v>
      </c>
      <c r="F2578" t="s">
        <v>89</v>
      </c>
      <c r="G2578">
        <v>2000</v>
      </c>
      <c r="H2578">
        <v>0</v>
      </c>
      <c r="I2578" t="s">
        <v>27</v>
      </c>
      <c r="K2578">
        <v>3</v>
      </c>
      <c r="L2578">
        <v>-1</v>
      </c>
      <c r="M2578">
        <v>-1</v>
      </c>
      <c r="N2578">
        <v>-1</v>
      </c>
      <c r="O2578">
        <v>-1</v>
      </c>
      <c r="P2578">
        <v>1</v>
      </c>
      <c r="Q2578" t="s">
        <v>30</v>
      </c>
      <c r="S2578" t="s">
        <v>2055</v>
      </c>
      <c r="T2578">
        <v>2</v>
      </c>
      <c r="U2578">
        <v>-1</v>
      </c>
      <c r="W2578" s="1" t="s">
        <v>1824</v>
      </c>
      <c r="X2578" t="s">
        <v>1824</v>
      </c>
    </row>
    <row r="2579" spans="2:24" hidden="1" x14ac:dyDescent="0.25">
      <c r="B2579" t="s">
        <v>2054</v>
      </c>
      <c r="C2579" t="s">
        <v>565</v>
      </c>
      <c r="D2579" t="s">
        <v>565</v>
      </c>
      <c r="E2579">
        <v>-1</v>
      </c>
      <c r="F2579" t="s">
        <v>82</v>
      </c>
      <c r="G2579">
        <v>4</v>
      </c>
      <c r="H2579">
        <v>0</v>
      </c>
      <c r="I2579" t="s">
        <v>28</v>
      </c>
      <c r="J2579" t="s">
        <v>27</v>
      </c>
      <c r="K2579">
        <v>2</v>
      </c>
      <c r="L2579">
        <v>-1</v>
      </c>
      <c r="M2579">
        <v>-1</v>
      </c>
      <c r="N2579">
        <v>-1</v>
      </c>
      <c r="O2579">
        <v>-1</v>
      </c>
      <c r="P2579">
        <v>1</v>
      </c>
      <c r="Q2579">
        <v>-1</v>
      </c>
      <c r="R2579" t="s">
        <v>27</v>
      </c>
      <c r="S2579" t="s">
        <v>2071</v>
      </c>
      <c r="T2579">
        <v>2</v>
      </c>
      <c r="U2579">
        <v>-1</v>
      </c>
      <c r="W2579" s="1" t="s">
        <v>567</v>
      </c>
      <c r="X2579" t="s">
        <v>567</v>
      </c>
    </row>
    <row r="2580" spans="2:24" hidden="1" x14ac:dyDescent="0.25">
      <c r="B2580" t="s">
        <v>2420</v>
      </c>
      <c r="C2580" t="s">
        <v>2427</v>
      </c>
      <c r="D2580" t="s">
        <v>2427</v>
      </c>
      <c r="E2580">
        <v>-1</v>
      </c>
      <c r="F2580" t="s">
        <v>486</v>
      </c>
      <c r="G2580">
        <v>2</v>
      </c>
      <c r="H2580">
        <v>0</v>
      </c>
      <c r="I2580" t="s">
        <v>27</v>
      </c>
      <c r="J2580" t="s">
        <v>28</v>
      </c>
      <c r="K2580">
        <v>11</v>
      </c>
      <c r="L2580">
        <v>-1</v>
      </c>
      <c r="M2580">
        <v>-1</v>
      </c>
      <c r="N2580">
        <v>-1</v>
      </c>
      <c r="O2580">
        <v>-1</v>
      </c>
      <c r="P2580">
        <v>1</v>
      </c>
      <c r="Q2580">
        <v>-1</v>
      </c>
      <c r="S2580" t="s">
        <v>2428</v>
      </c>
      <c r="T2580">
        <v>581</v>
      </c>
      <c r="U2580">
        <v>-1</v>
      </c>
      <c r="V2580">
        <v>-1</v>
      </c>
      <c r="W2580" s="1" t="s">
        <v>2429</v>
      </c>
      <c r="X2580" t="s">
        <v>2424</v>
      </c>
    </row>
    <row r="2581" spans="2:24" hidden="1" x14ac:dyDescent="0.25">
      <c r="B2581" t="s">
        <v>2420</v>
      </c>
      <c r="C2581" t="s">
        <v>264</v>
      </c>
      <c r="D2581" t="s">
        <v>264</v>
      </c>
      <c r="E2581">
        <v>-1</v>
      </c>
      <c r="F2581" t="s">
        <v>486</v>
      </c>
      <c r="G2581">
        <v>2</v>
      </c>
      <c r="H2581">
        <v>0</v>
      </c>
      <c r="I2581" t="s">
        <v>28</v>
      </c>
      <c r="J2581" t="s">
        <v>28</v>
      </c>
      <c r="K2581">
        <v>2</v>
      </c>
      <c r="L2581">
        <v>-1</v>
      </c>
      <c r="M2581">
        <v>-1</v>
      </c>
      <c r="N2581">
        <v>-1</v>
      </c>
      <c r="O2581">
        <v>-1</v>
      </c>
      <c r="P2581">
        <v>1</v>
      </c>
      <c r="Q2581">
        <v>-1</v>
      </c>
      <c r="S2581" t="s">
        <v>3570</v>
      </c>
      <c r="T2581">
        <v>581</v>
      </c>
      <c r="U2581">
        <v>-1</v>
      </c>
      <c r="V2581">
        <v>-1</v>
      </c>
      <c r="W2581" s="1" t="s">
        <v>3571</v>
      </c>
      <c r="X2581" t="s">
        <v>2424</v>
      </c>
    </row>
    <row r="2582" spans="2:24" hidden="1" x14ac:dyDescent="0.25">
      <c r="B2582" t="s">
        <v>2420</v>
      </c>
      <c r="C2582" t="s">
        <v>360</v>
      </c>
      <c r="D2582" t="s">
        <v>360</v>
      </c>
      <c r="E2582">
        <v>-1</v>
      </c>
      <c r="F2582" t="s">
        <v>486</v>
      </c>
      <c r="G2582">
        <v>2</v>
      </c>
      <c r="H2582">
        <v>0</v>
      </c>
      <c r="I2582" t="s">
        <v>28</v>
      </c>
      <c r="J2582" t="s">
        <v>28</v>
      </c>
      <c r="K2582">
        <v>3</v>
      </c>
      <c r="L2582">
        <v>-1</v>
      </c>
      <c r="M2582">
        <v>-1</v>
      </c>
      <c r="N2582">
        <v>-1</v>
      </c>
      <c r="O2582">
        <v>-1</v>
      </c>
      <c r="P2582">
        <v>1</v>
      </c>
      <c r="Q2582">
        <v>-1</v>
      </c>
      <c r="S2582" t="s">
        <v>3572</v>
      </c>
      <c r="T2582">
        <v>581</v>
      </c>
      <c r="U2582">
        <v>-1</v>
      </c>
      <c r="V2582">
        <v>-1</v>
      </c>
      <c r="W2582" s="1" t="s">
        <v>3573</v>
      </c>
      <c r="X2582" t="s">
        <v>2424</v>
      </c>
    </row>
    <row r="2583" spans="2:24" hidden="1" x14ac:dyDescent="0.25">
      <c r="B2583" t="s">
        <v>2420</v>
      </c>
      <c r="C2583" t="s">
        <v>363</v>
      </c>
      <c r="D2583" t="s">
        <v>363</v>
      </c>
      <c r="E2583">
        <v>-1</v>
      </c>
      <c r="F2583" t="s">
        <v>486</v>
      </c>
      <c r="G2583">
        <v>2</v>
      </c>
      <c r="H2583">
        <v>0</v>
      </c>
      <c r="I2583" t="s">
        <v>27</v>
      </c>
      <c r="J2583" t="s">
        <v>28</v>
      </c>
      <c r="K2583">
        <v>16</v>
      </c>
      <c r="L2583">
        <v>-1</v>
      </c>
      <c r="M2583">
        <v>-1</v>
      </c>
      <c r="N2583">
        <v>-1</v>
      </c>
      <c r="O2583">
        <v>-1</v>
      </c>
      <c r="P2583">
        <v>1</v>
      </c>
      <c r="Q2583">
        <v>-1</v>
      </c>
      <c r="S2583" t="s">
        <v>2442</v>
      </c>
      <c r="T2583">
        <v>581</v>
      </c>
      <c r="U2583">
        <v>-1</v>
      </c>
      <c r="V2583">
        <v>-1</v>
      </c>
      <c r="W2583" s="1" t="s">
        <v>2443</v>
      </c>
      <c r="X2583" t="s">
        <v>2424</v>
      </c>
    </row>
    <row r="2584" spans="2:24" hidden="1" x14ac:dyDescent="0.25">
      <c r="B2584" t="s">
        <v>2420</v>
      </c>
      <c r="C2584" t="s">
        <v>368</v>
      </c>
      <c r="D2584" t="s">
        <v>368</v>
      </c>
      <c r="E2584">
        <v>-1</v>
      </c>
      <c r="F2584" t="s">
        <v>486</v>
      </c>
      <c r="G2584">
        <v>2</v>
      </c>
      <c r="H2584">
        <v>0</v>
      </c>
      <c r="I2584" t="s">
        <v>27</v>
      </c>
      <c r="J2584" t="s">
        <v>28</v>
      </c>
      <c r="K2584">
        <v>17</v>
      </c>
      <c r="L2584">
        <v>-1</v>
      </c>
      <c r="M2584">
        <v>-1</v>
      </c>
      <c r="N2584">
        <v>-1</v>
      </c>
      <c r="O2584">
        <v>-1</v>
      </c>
      <c r="P2584">
        <v>1</v>
      </c>
      <c r="Q2584">
        <v>-1</v>
      </c>
      <c r="S2584" t="s">
        <v>2444</v>
      </c>
      <c r="T2584">
        <v>581</v>
      </c>
      <c r="U2584">
        <v>-1</v>
      </c>
      <c r="V2584">
        <v>-1</v>
      </c>
      <c r="W2584" s="1" t="s">
        <v>2445</v>
      </c>
      <c r="X2584" t="s">
        <v>2424</v>
      </c>
    </row>
    <row r="2585" spans="2:24" hidden="1" x14ac:dyDescent="0.25">
      <c r="B2585" t="s">
        <v>2420</v>
      </c>
      <c r="C2585" t="s">
        <v>372</v>
      </c>
      <c r="D2585" t="s">
        <v>372</v>
      </c>
      <c r="E2585">
        <v>-1</v>
      </c>
      <c r="F2585" t="s">
        <v>486</v>
      </c>
      <c r="G2585">
        <v>2</v>
      </c>
      <c r="H2585">
        <v>0</v>
      </c>
      <c r="I2585" t="s">
        <v>27</v>
      </c>
      <c r="J2585" t="s">
        <v>28</v>
      </c>
      <c r="K2585">
        <v>18</v>
      </c>
      <c r="L2585">
        <v>-1</v>
      </c>
      <c r="M2585">
        <v>-1</v>
      </c>
      <c r="N2585">
        <v>-1</v>
      </c>
      <c r="O2585">
        <v>-1</v>
      </c>
      <c r="P2585">
        <v>1</v>
      </c>
      <c r="Q2585">
        <v>-1</v>
      </c>
      <c r="S2585" t="s">
        <v>2446</v>
      </c>
      <c r="T2585">
        <v>581</v>
      </c>
      <c r="U2585">
        <v>-1</v>
      </c>
      <c r="V2585">
        <v>-1</v>
      </c>
      <c r="W2585" s="1" t="s">
        <v>2447</v>
      </c>
      <c r="X2585" t="s">
        <v>2424</v>
      </c>
    </row>
    <row r="2586" spans="2:24" hidden="1" x14ac:dyDescent="0.25">
      <c r="B2586" t="s">
        <v>2420</v>
      </c>
      <c r="C2586" t="s">
        <v>376</v>
      </c>
      <c r="D2586" t="s">
        <v>376</v>
      </c>
      <c r="E2586">
        <v>-1</v>
      </c>
      <c r="F2586" t="s">
        <v>486</v>
      </c>
      <c r="G2586">
        <v>2</v>
      </c>
      <c r="H2586">
        <v>0</v>
      </c>
      <c r="I2586" t="s">
        <v>27</v>
      </c>
      <c r="J2586" t="s">
        <v>28</v>
      </c>
      <c r="K2586">
        <v>19</v>
      </c>
      <c r="L2586">
        <v>-1</v>
      </c>
      <c r="M2586">
        <v>-1</v>
      </c>
      <c r="N2586">
        <v>-1</v>
      </c>
      <c r="O2586">
        <v>-1</v>
      </c>
      <c r="P2586">
        <v>1</v>
      </c>
      <c r="Q2586">
        <v>-1</v>
      </c>
      <c r="S2586" t="s">
        <v>2448</v>
      </c>
      <c r="T2586">
        <v>581</v>
      </c>
      <c r="U2586">
        <v>-1</v>
      </c>
      <c r="V2586">
        <v>-1</v>
      </c>
      <c r="W2586" s="1" t="s">
        <v>2449</v>
      </c>
      <c r="X2586" t="s">
        <v>2424</v>
      </c>
    </row>
    <row r="2587" spans="2:24" hidden="1" x14ac:dyDescent="0.25">
      <c r="B2587" t="s">
        <v>2420</v>
      </c>
      <c r="C2587" t="s">
        <v>243</v>
      </c>
      <c r="D2587" t="s">
        <v>243</v>
      </c>
      <c r="E2587">
        <v>-1</v>
      </c>
      <c r="F2587" t="s">
        <v>486</v>
      </c>
      <c r="G2587">
        <v>255</v>
      </c>
      <c r="H2587">
        <v>0</v>
      </c>
      <c r="I2587" t="s">
        <v>27</v>
      </c>
      <c r="J2587" t="s">
        <v>28</v>
      </c>
      <c r="K2587">
        <v>27</v>
      </c>
      <c r="L2587">
        <v>-1</v>
      </c>
      <c r="M2587">
        <v>-1</v>
      </c>
      <c r="N2587">
        <v>-1</v>
      </c>
      <c r="O2587">
        <v>-1</v>
      </c>
      <c r="P2587">
        <v>1</v>
      </c>
      <c r="Q2587" t="s">
        <v>244</v>
      </c>
      <c r="S2587" t="s">
        <v>2469</v>
      </c>
      <c r="T2587">
        <v>581</v>
      </c>
      <c r="U2587">
        <v>-1</v>
      </c>
      <c r="V2587">
        <v>-1</v>
      </c>
      <c r="W2587" s="1" t="s">
        <v>2470</v>
      </c>
      <c r="X2587" t="s">
        <v>2424</v>
      </c>
    </row>
    <row r="2588" spans="2:24" hidden="1" x14ac:dyDescent="0.25">
      <c r="B2588" t="s">
        <v>2420</v>
      </c>
      <c r="C2588" t="s">
        <v>1655</v>
      </c>
      <c r="D2588" t="s">
        <v>1655</v>
      </c>
      <c r="E2588">
        <v>-1</v>
      </c>
      <c r="F2588" t="s">
        <v>486</v>
      </c>
      <c r="G2588">
        <v>2</v>
      </c>
      <c r="H2588">
        <v>0</v>
      </c>
      <c r="I2588" t="s">
        <v>28</v>
      </c>
      <c r="J2588" t="s">
        <v>28</v>
      </c>
      <c r="K2588">
        <v>10</v>
      </c>
      <c r="L2588">
        <v>-1</v>
      </c>
      <c r="M2588">
        <v>-1</v>
      </c>
      <c r="N2588">
        <v>-1</v>
      </c>
      <c r="O2588">
        <v>-1</v>
      </c>
      <c r="P2588">
        <v>1</v>
      </c>
      <c r="Q2588">
        <v>-1</v>
      </c>
      <c r="S2588" t="s">
        <v>2425</v>
      </c>
      <c r="T2588">
        <v>581</v>
      </c>
      <c r="U2588">
        <v>-1</v>
      </c>
      <c r="V2588">
        <v>-1</v>
      </c>
      <c r="W2588" s="1" t="s">
        <v>2426</v>
      </c>
      <c r="X2588" t="s">
        <v>2424</v>
      </c>
    </row>
    <row r="2589" spans="2:24" hidden="1" x14ac:dyDescent="0.25">
      <c r="B2589" t="s">
        <v>2420</v>
      </c>
      <c r="C2589" t="s">
        <v>745</v>
      </c>
      <c r="D2589" t="s">
        <v>745</v>
      </c>
      <c r="E2589">
        <v>-1</v>
      </c>
      <c r="F2589" t="s">
        <v>486</v>
      </c>
      <c r="G2589">
        <v>2</v>
      </c>
      <c r="H2589">
        <v>0</v>
      </c>
      <c r="I2589" t="s">
        <v>28</v>
      </c>
      <c r="J2589" t="s">
        <v>28</v>
      </c>
      <c r="K2589">
        <v>4</v>
      </c>
      <c r="L2589">
        <v>-1</v>
      </c>
      <c r="M2589">
        <v>-1</v>
      </c>
      <c r="N2589">
        <v>-1</v>
      </c>
      <c r="O2589">
        <v>-1</v>
      </c>
      <c r="P2589">
        <v>1</v>
      </c>
      <c r="Q2589">
        <v>-1</v>
      </c>
      <c r="S2589" t="s">
        <v>3574</v>
      </c>
      <c r="T2589">
        <v>581</v>
      </c>
      <c r="U2589">
        <v>-1</v>
      </c>
      <c r="V2589">
        <v>-1</v>
      </c>
      <c r="W2589" s="1" t="s">
        <v>3575</v>
      </c>
      <c r="X2589" t="s">
        <v>2424</v>
      </c>
    </row>
    <row r="2590" spans="2:24" hidden="1" x14ac:dyDescent="0.25">
      <c r="B2590" t="s">
        <v>2420</v>
      </c>
      <c r="C2590" t="s">
        <v>1214</v>
      </c>
      <c r="D2590" t="s">
        <v>1214</v>
      </c>
      <c r="E2590">
        <v>-1</v>
      </c>
      <c r="F2590" t="s">
        <v>486</v>
      </c>
      <c r="G2590">
        <v>2</v>
      </c>
      <c r="H2590">
        <v>0</v>
      </c>
      <c r="I2590" t="s">
        <v>28</v>
      </c>
      <c r="J2590" t="s">
        <v>28</v>
      </c>
      <c r="K2590">
        <v>8</v>
      </c>
      <c r="L2590">
        <v>-1</v>
      </c>
      <c r="M2590">
        <v>-1</v>
      </c>
      <c r="N2590">
        <v>-1</v>
      </c>
      <c r="O2590">
        <v>-1</v>
      </c>
      <c r="P2590">
        <v>1</v>
      </c>
      <c r="Q2590">
        <v>-1</v>
      </c>
      <c r="S2590" t="s">
        <v>3582</v>
      </c>
      <c r="T2590">
        <v>581</v>
      </c>
      <c r="U2590">
        <v>-1</v>
      </c>
      <c r="V2590">
        <v>-1</v>
      </c>
      <c r="W2590" s="1" t="s">
        <v>3583</v>
      </c>
      <c r="X2590" t="s">
        <v>2424</v>
      </c>
    </row>
    <row r="2591" spans="2:24" hidden="1" x14ac:dyDescent="0.25">
      <c r="B2591" t="s">
        <v>2420</v>
      </c>
      <c r="C2591" t="s">
        <v>237</v>
      </c>
      <c r="D2591" t="s">
        <v>237</v>
      </c>
      <c r="E2591">
        <v>-1</v>
      </c>
      <c r="F2591" t="s">
        <v>1787</v>
      </c>
      <c r="G2591">
        <v>19</v>
      </c>
      <c r="H2591">
        <v>0</v>
      </c>
      <c r="I2591" t="s">
        <v>27</v>
      </c>
      <c r="J2591" t="s">
        <v>28</v>
      </c>
      <c r="K2591">
        <v>25</v>
      </c>
      <c r="L2591">
        <v>-1</v>
      </c>
      <c r="M2591">
        <v>-1</v>
      </c>
      <c r="N2591">
        <v>-1</v>
      </c>
      <c r="O2591">
        <v>-1</v>
      </c>
      <c r="P2591">
        <v>1</v>
      </c>
      <c r="Q2591" t="s">
        <v>231</v>
      </c>
      <c r="S2591" t="s">
        <v>2465</v>
      </c>
      <c r="T2591">
        <v>581</v>
      </c>
      <c r="U2591">
        <v>-1</v>
      </c>
      <c r="V2591">
        <v>-1</v>
      </c>
      <c r="W2591" s="1" t="s">
        <v>2466</v>
      </c>
      <c r="X2591" t="s">
        <v>2424</v>
      </c>
    </row>
    <row r="2592" spans="2:24" hidden="1" x14ac:dyDescent="0.25">
      <c r="B2592" t="s">
        <v>2420</v>
      </c>
      <c r="C2592" t="s">
        <v>317</v>
      </c>
      <c r="D2592" t="s">
        <v>317</v>
      </c>
      <c r="E2592">
        <v>-1</v>
      </c>
      <c r="F2592" t="s">
        <v>486</v>
      </c>
      <c r="G2592">
        <v>2</v>
      </c>
      <c r="H2592">
        <v>0</v>
      </c>
      <c r="I2592" t="s">
        <v>28</v>
      </c>
      <c r="J2592" t="s">
        <v>28</v>
      </c>
      <c r="K2592">
        <v>5</v>
      </c>
      <c r="L2592">
        <v>-1</v>
      </c>
      <c r="M2592">
        <v>-1</v>
      </c>
      <c r="N2592">
        <v>-1</v>
      </c>
      <c r="O2592">
        <v>-1</v>
      </c>
      <c r="P2592">
        <v>1</v>
      </c>
      <c r="Q2592">
        <v>-1</v>
      </c>
      <c r="S2592" t="s">
        <v>3576</v>
      </c>
      <c r="T2592">
        <v>581</v>
      </c>
      <c r="U2592">
        <v>-1</v>
      </c>
      <c r="V2592">
        <v>-1</v>
      </c>
      <c r="W2592" s="1" t="s">
        <v>3577</v>
      </c>
      <c r="X2592" t="s">
        <v>2424</v>
      </c>
    </row>
    <row r="2593" spans="2:24" hidden="1" x14ac:dyDescent="0.25">
      <c r="B2593" t="s">
        <v>2420</v>
      </c>
      <c r="C2593" t="s">
        <v>247</v>
      </c>
      <c r="D2593" t="s">
        <v>247</v>
      </c>
      <c r="E2593" t="s">
        <v>25</v>
      </c>
      <c r="F2593" t="s">
        <v>486</v>
      </c>
      <c r="G2593">
        <v>2000</v>
      </c>
      <c r="H2593">
        <v>0</v>
      </c>
      <c r="I2593" t="s">
        <v>27</v>
      </c>
      <c r="J2593" t="s">
        <v>28</v>
      </c>
      <c r="K2593">
        <v>28</v>
      </c>
      <c r="L2593">
        <v>-1</v>
      </c>
      <c r="M2593">
        <v>-1</v>
      </c>
      <c r="N2593">
        <v>-1</v>
      </c>
      <c r="O2593">
        <v>-1</v>
      </c>
      <c r="P2593">
        <v>1</v>
      </c>
      <c r="Q2593" t="s">
        <v>30</v>
      </c>
      <c r="S2593" t="s">
        <v>2471</v>
      </c>
      <c r="T2593">
        <v>581</v>
      </c>
      <c r="U2593">
        <v>-1</v>
      </c>
      <c r="V2593">
        <v>-1</v>
      </c>
      <c r="W2593" s="1" t="s">
        <v>2472</v>
      </c>
      <c r="X2593" t="s">
        <v>2424</v>
      </c>
    </row>
    <row r="2594" spans="2:24" hidden="1" x14ac:dyDescent="0.25">
      <c r="B2594" t="s">
        <v>2420</v>
      </c>
      <c r="C2594" t="s">
        <v>3289</v>
      </c>
      <c r="D2594" t="s">
        <v>3289</v>
      </c>
      <c r="E2594">
        <v>-1</v>
      </c>
      <c r="F2594" t="s">
        <v>486</v>
      </c>
      <c r="G2594">
        <v>2</v>
      </c>
      <c r="H2594">
        <v>0</v>
      </c>
      <c r="I2594" t="s">
        <v>28</v>
      </c>
      <c r="J2594" t="s">
        <v>28</v>
      </c>
      <c r="K2594">
        <v>6</v>
      </c>
      <c r="L2594">
        <v>-1</v>
      </c>
      <c r="M2594">
        <v>-1</v>
      </c>
      <c r="N2594">
        <v>-1</v>
      </c>
      <c r="O2594">
        <v>-1</v>
      </c>
      <c r="P2594">
        <v>1</v>
      </c>
      <c r="Q2594">
        <v>-1</v>
      </c>
      <c r="S2594" t="s">
        <v>3578</v>
      </c>
      <c r="T2594">
        <v>581</v>
      </c>
      <c r="U2594">
        <v>-1</v>
      </c>
      <c r="V2594">
        <v>-1</v>
      </c>
      <c r="W2594" s="1" t="s">
        <v>3579</v>
      </c>
      <c r="X2594" t="s">
        <v>2424</v>
      </c>
    </row>
    <row r="2595" spans="2:24" hidden="1" x14ac:dyDescent="0.25">
      <c r="B2595" t="s">
        <v>2420</v>
      </c>
      <c r="C2595" t="s">
        <v>2439</v>
      </c>
      <c r="D2595" t="s">
        <v>2439</v>
      </c>
      <c r="E2595">
        <v>-1</v>
      </c>
      <c r="F2595" t="s">
        <v>490</v>
      </c>
      <c r="G2595">
        <v>1</v>
      </c>
      <c r="H2595">
        <v>0</v>
      </c>
      <c r="I2595" t="s">
        <v>27</v>
      </c>
      <c r="J2595" t="s">
        <v>28</v>
      </c>
      <c r="K2595">
        <v>15</v>
      </c>
      <c r="L2595">
        <v>-1</v>
      </c>
      <c r="M2595">
        <v>-1</v>
      </c>
      <c r="N2595">
        <v>-1</v>
      </c>
      <c r="O2595">
        <v>-1</v>
      </c>
      <c r="P2595">
        <v>1</v>
      </c>
      <c r="Q2595">
        <v>-1</v>
      </c>
      <c r="S2595" t="s">
        <v>2440</v>
      </c>
      <c r="T2595">
        <v>581</v>
      </c>
      <c r="U2595">
        <v>-1</v>
      </c>
      <c r="V2595">
        <v>-1</v>
      </c>
      <c r="W2595" s="1" t="s">
        <v>2441</v>
      </c>
      <c r="X2595" t="s">
        <v>2424</v>
      </c>
    </row>
    <row r="2596" spans="2:24" hidden="1" x14ac:dyDescent="0.25">
      <c r="B2596" t="s">
        <v>2420</v>
      </c>
      <c r="C2596" t="s">
        <v>2436</v>
      </c>
      <c r="D2596" t="s">
        <v>2436</v>
      </c>
      <c r="E2596">
        <v>-1</v>
      </c>
      <c r="F2596" t="s">
        <v>490</v>
      </c>
      <c r="G2596">
        <v>3</v>
      </c>
      <c r="H2596">
        <v>0</v>
      </c>
      <c r="I2596" t="s">
        <v>27</v>
      </c>
      <c r="J2596" t="s">
        <v>28</v>
      </c>
      <c r="K2596">
        <v>14</v>
      </c>
      <c r="L2596">
        <v>-1</v>
      </c>
      <c r="M2596">
        <v>-1</v>
      </c>
      <c r="N2596">
        <v>-1</v>
      </c>
      <c r="O2596">
        <v>-1</v>
      </c>
      <c r="P2596">
        <v>1</v>
      </c>
      <c r="Q2596">
        <v>-1</v>
      </c>
      <c r="S2596" t="s">
        <v>2437</v>
      </c>
      <c r="T2596">
        <v>581</v>
      </c>
      <c r="U2596">
        <v>-1</v>
      </c>
      <c r="V2596">
        <v>-1</v>
      </c>
      <c r="W2596" s="1" t="s">
        <v>2438</v>
      </c>
      <c r="X2596" t="s">
        <v>2424</v>
      </c>
    </row>
    <row r="2597" spans="2:24" hidden="1" x14ac:dyDescent="0.25">
      <c r="B2597" t="s">
        <v>2420</v>
      </c>
      <c r="C2597" t="s">
        <v>2433</v>
      </c>
      <c r="D2597" t="s">
        <v>2433</v>
      </c>
      <c r="E2597">
        <v>-1</v>
      </c>
      <c r="F2597" t="s">
        <v>490</v>
      </c>
      <c r="G2597">
        <v>3</v>
      </c>
      <c r="H2597">
        <v>0</v>
      </c>
      <c r="I2597" t="s">
        <v>27</v>
      </c>
      <c r="J2597" t="s">
        <v>28</v>
      </c>
      <c r="K2597">
        <v>13</v>
      </c>
      <c r="L2597">
        <v>-1</v>
      </c>
      <c r="M2597">
        <v>-1</v>
      </c>
      <c r="N2597">
        <v>-1</v>
      </c>
      <c r="O2597">
        <v>-1</v>
      </c>
      <c r="P2597">
        <v>1</v>
      </c>
      <c r="Q2597">
        <v>-1</v>
      </c>
      <c r="S2597" t="s">
        <v>2434</v>
      </c>
      <c r="T2597">
        <v>581</v>
      </c>
      <c r="U2597">
        <v>-1</v>
      </c>
      <c r="V2597">
        <v>-1</v>
      </c>
      <c r="W2597" s="1" t="s">
        <v>2435</v>
      </c>
      <c r="X2597" t="s">
        <v>2424</v>
      </c>
    </row>
    <row r="2598" spans="2:24" hidden="1" x14ac:dyDescent="0.25">
      <c r="B2598" t="s">
        <v>2420</v>
      </c>
      <c r="C2598" t="s">
        <v>2421</v>
      </c>
      <c r="D2598" t="s">
        <v>2421</v>
      </c>
      <c r="E2598">
        <v>-1</v>
      </c>
      <c r="F2598" t="s">
        <v>486</v>
      </c>
      <c r="G2598">
        <v>2</v>
      </c>
      <c r="H2598">
        <v>0</v>
      </c>
      <c r="I2598" t="s">
        <v>28</v>
      </c>
      <c r="J2598" t="s">
        <v>28</v>
      </c>
      <c r="K2598">
        <v>9</v>
      </c>
      <c r="L2598">
        <v>-1</v>
      </c>
      <c r="M2598">
        <v>-1</v>
      </c>
      <c r="N2598">
        <v>-1</v>
      </c>
      <c r="O2598">
        <v>-1</v>
      </c>
      <c r="P2598">
        <v>1</v>
      </c>
      <c r="Q2598">
        <v>-1</v>
      </c>
      <c r="S2598" t="s">
        <v>2422</v>
      </c>
      <c r="T2598">
        <v>581</v>
      </c>
      <c r="U2598">
        <v>-1</v>
      </c>
      <c r="V2598">
        <v>-1</v>
      </c>
      <c r="W2598" s="1" t="s">
        <v>2423</v>
      </c>
      <c r="X2598" t="s">
        <v>2424</v>
      </c>
    </row>
    <row r="2599" spans="2:24" hidden="1" x14ac:dyDescent="0.25">
      <c r="B2599" t="s">
        <v>2420</v>
      </c>
      <c r="C2599" t="s">
        <v>2430</v>
      </c>
      <c r="D2599" t="s">
        <v>2430</v>
      </c>
      <c r="E2599">
        <v>-1</v>
      </c>
      <c r="F2599" t="s">
        <v>486</v>
      </c>
      <c r="G2599">
        <v>30</v>
      </c>
      <c r="H2599">
        <v>0</v>
      </c>
      <c r="I2599" t="s">
        <v>28</v>
      </c>
      <c r="J2599" t="s">
        <v>28</v>
      </c>
      <c r="K2599">
        <v>12</v>
      </c>
      <c r="L2599">
        <v>-1</v>
      </c>
      <c r="M2599">
        <v>-1</v>
      </c>
      <c r="N2599">
        <v>-1</v>
      </c>
      <c r="O2599">
        <v>-1</v>
      </c>
      <c r="P2599">
        <v>1</v>
      </c>
      <c r="Q2599">
        <v>-1</v>
      </c>
      <c r="S2599" t="s">
        <v>2431</v>
      </c>
      <c r="T2599">
        <v>581</v>
      </c>
      <c r="U2599">
        <v>-1</v>
      </c>
      <c r="V2599">
        <v>-1</v>
      </c>
      <c r="W2599" s="1" t="s">
        <v>2432</v>
      </c>
      <c r="X2599" t="s">
        <v>2424</v>
      </c>
    </row>
    <row r="2600" spans="2:24" hidden="1" x14ac:dyDescent="0.25">
      <c r="B2600" t="s">
        <v>2420</v>
      </c>
      <c r="C2600" t="s">
        <v>1330</v>
      </c>
      <c r="D2600" t="s">
        <v>1330</v>
      </c>
      <c r="E2600">
        <v>-1</v>
      </c>
      <c r="F2600" t="s">
        <v>486</v>
      </c>
      <c r="G2600">
        <v>2</v>
      </c>
      <c r="H2600">
        <v>0</v>
      </c>
      <c r="I2600" t="s">
        <v>28</v>
      </c>
      <c r="J2600" t="s">
        <v>28</v>
      </c>
      <c r="K2600">
        <v>1</v>
      </c>
      <c r="L2600">
        <v>-1</v>
      </c>
      <c r="M2600">
        <v>-1</v>
      </c>
      <c r="N2600">
        <v>-1</v>
      </c>
      <c r="O2600">
        <v>-1</v>
      </c>
      <c r="P2600">
        <v>1</v>
      </c>
      <c r="Q2600">
        <v>-1</v>
      </c>
      <c r="S2600" t="s">
        <v>3568</v>
      </c>
      <c r="T2600">
        <v>581</v>
      </c>
      <c r="U2600">
        <v>-1</v>
      </c>
      <c r="V2600">
        <v>-1</v>
      </c>
      <c r="W2600" s="1" t="s">
        <v>3569</v>
      </c>
      <c r="X2600" t="s">
        <v>2424</v>
      </c>
    </row>
    <row r="2601" spans="2:24" hidden="1" x14ac:dyDescent="0.25">
      <c r="B2601" t="s">
        <v>2420</v>
      </c>
      <c r="C2601" t="s">
        <v>2450</v>
      </c>
      <c r="D2601" t="s">
        <v>2450</v>
      </c>
      <c r="E2601">
        <v>-1</v>
      </c>
      <c r="F2601" t="s">
        <v>486</v>
      </c>
      <c r="G2601">
        <v>2</v>
      </c>
      <c r="H2601">
        <v>0</v>
      </c>
      <c r="I2601" t="s">
        <v>27</v>
      </c>
      <c r="J2601" t="s">
        <v>28</v>
      </c>
      <c r="K2601">
        <v>20</v>
      </c>
      <c r="L2601">
        <v>-1</v>
      </c>
      <c r="M2601">
        <v>-1</v>
      </c>
      <c r="N2601">
        <v>-1</v>
      </c>
      <c r="O2601">
        <v>-1</v>
      </c>
      <c r="P2601">
        <v>1</v>
      </c>
      <c r="Q2601">
        <v>-1</v>
      </c>
      <c r="S2601" t="s">
        <v>2451</v>
      </c>
      <c r="T2601">
        <v>581</v>
      </c>
      <c r="U2601">
        <v>-1</v>
      </c>
      <c r="V2601">
        <v>-1</v>
      </c>
      <c r="W2601" s="1" t="s">
        <v>2452</v>
      </c>
      <c r="X2601" t="s">
        <v>2424</v>
      </c>
    </row>
    <row r="2602" spans="2:24" hidden="1" x14ac:dyDescent="0.25">
      <c r="B2602" t="s">
        <v>2420</v>
      </c>
      <c r="C2602" t="s">
        <v>2453</v>
      </c>
      <c r="D2602" t="s">
        <v>2453</v>
      </c>
      <c r="E2602">
        <v>-1</v>
      </c>
      <c r="F2602" t="s">
        <v>486</v>
      </c>
      <c r="G2602">
        <v>2</v>
      </c>
      <c r="H2602">
        <v>0</v>
      </c>
      <c r="I2602" t="s">
        <v>27</v>
      </c>
      <c r="J2602" t="s">
        <v>28</v>
      </c>
      <c r="K2602">
        <v>21</v>
      </c>
      <c r="L2602">
        <v>-1</v>
      </c>
      <c r="M2602">
        <v>-1</v>
      </c>
      <c r="N2602">
        <v>-1</v>
      </c>
      <c r="O2602">
        <v>-1</v>
      </c>
      <c r="P2602">
        <v>1</v>
      </c>
      <c r="Q2602">
        <v>-1</v>
      </c>
      <c r="S2602" t="s">
        <v>2454</v>
      </c>
      <c r="T2602">
        <v>581</v>
      </c>
      <c r="U2602">
        <v>-1</v>
      </c>
      <c r="V2602">
        <v>-1</v>
      </c>
      <c r="W2602" s="1" t="s">
        <v>2455</v>
      </c>
      <c r="X2602" t="s">
        <v>2424</v>
      </c>
    </row>
    <row r="2603" spans="2:24" hidden="1" x14ac:dyDescent="0.25">
      <c r="B2603" t="s">
        <v>2420</v>
      </c>
      <c r="C2603" t="s">
        <v>2456</v>
      </c>
      <c r="D2603" t="s">
        <v>2456</v>
      </c>
      <c r="E2603">
        <v>-1</v>
      </c>
      <c r="F2603" t="s">
        <v>486</v>
      </c>
      <c r="G2603">
        <v>2</v>
      </c>
      <c r="H2603">
        <v>0</v>
      </c>
      <c r="I2603" t="s">
        <v>27</v>
      </c>
      <c r="J2603" t="s">
        <v>28</v>
      </c>
      <c r="K2603">
        <v>22</v>
      </c>
      <c r="L2603">
        <v>-1</v>
      </c>
      <c r="M2603">
        <v>-1</v>
      </c>
      <c r="N2603">
        <v>-1</v>
      </c>
      <c r="O2603">
        <v>-1</v>
      </c>
      <c r="P2603">
        <v>1</v>
      </c>
      <c r="Q2603">
        <v>-1</v>
      </c>
      <c r="S2603" t="s">
        <v>2457</v>
      </c>
      <c r="T2603">
        <v>581</v>
      </c>
      <c r="U2603">
        <v>-1</v>
      </c>
      <c r="V2603">
        <v>-1</v>
      </c>
      <c r="W2603" s="1" t="s">
        <v>2458</v>
      </c>
      <c r="X2603" t="s">
        <v>2424</v>
      </c>
    </row>
    <row r="2604" spans="2:24" hidden="1" x14ac:dyDescent="0.25">
      <c r="B2604" t="s">
        <v>2420</v>
      </c>
      <c r="C2604" t="s">
        <v>2459</v>
      </c>
      <c r="D2604" t="s">
        <v>2459</v>
      </c>
      <c r="E2604">
        <v>-1</v>
      </c>
      <c r="F2604" t="s">
        <v>486</v>
      </c>
      <c r="G2604">
        <v>2</v>
      </c>
      <c r="H2604">
        <v>0</v>
      </c>
      <c r="I2604" t="s">
        <v>27</v>
      </c>
      <c r="J2604" t="s">
        <v>28</v>
      </c>
      <c r="K2604">
        <v>23</v>
      </c>
      <c r="L2604">
        <v>-1</v>
      </c>
      <c r="M2604">
        <v>-1</v>
      </c>
      <c r="N2604">
        <v>-1</v>
      </c>
      <c r="O2604">
        <v>-1</v>
      </c>
      <c r="P2604">
        <v>1</v>
      </c>
      <c r="Q2604">
        <v>-1</v>
      </c>
      <c r="S2604" t="s">
        <v>2460</v>
      </c>
      <c r="T2604">
        <v>581</v>
      </c>
      <c r="U2604">
        <v>-1</v>
      </c>
      <c r="V2604">
        <v>-1</v>
      </c>
      <c r="W2604" s="1" t="s">
        <v>2461</v>
      </c>
      <c r="X2604" t="s">
        <v>2424</v>
      </c>
    </row>
    <row r="2605" spans="2:24" hidden="1" x14ac:dyDescent="0.25">
      <c r="B2605" t="s">
        <v>2420</v>
      </c>
      <c r="C2605" t="s">
        <v>2462</v>
      </c>
      <c r="D2605" t="s">
        <v>2462</v>
      </c>
      <c r="E2605">
        <v>-1</v>
      </c>
      <c r="F2605" t="s">
        <v>486</v>
      </c>
      <c r="G2605">
        <v>2</v>
      </c>
      <c r="H2605">
        <v>0</v>
      </c>
      <c r="I2605" t="s">
        <v>27</v>
      </c>
      <c r="J2605" t="s">
        <v>28</v>
      </c>
      <c r="K2605">
        <v>24</v>
      </c>
      <c r="L2605">
        <v>-1</v>
      </c>
      <c r="M2605">
        <v>-1</v>
      </c>
      <c r="N2605">
        <v>-1</v>
      </c>
      <c r="O2605">
        <v>-1</v>
      </c>
      <c r="P2605">
        <v>1</v>
      </c>
      <c r="Q2605">
        <v>-1</v>
      </c>
      <c r="S2605" t="s">
        <v>2463</v>
      </c>
      <c r="T2605">
        <v>581</v>
      </c>
      <c r="U2605">
        <v>-1</v>
      </c>
      <c r="V2605">
        <v>-1</v>
      </c>
      <c r="W2605" s="1" t="s">
        <v>2464</v>
      </c>
      <c r="X2605" t="s">
        <v>2424</v>
      </c>
    </row>
    <row r="2606" spans="2:24" hidden="1" x14ac:dyDescent="0.25">
      <c r="B2606" t="s">
        <v>2420</v>
      </c>
      <c r="C2606" t="s">
        <v>3292</v>
      </c>
      <c r="D2606" t="s">
        <v>3292</v>
      </c>
      <c r="E2606">
        <v>-1</v>
      </c>
      <c r="F2606" t="s">
        <v>486</v>
      </c>
      <c r="G2606">
        <v>2</v>
      </c>
      <c r="H2606">
        <v>0</v>
      </c>
      <c r="I2606" t="s">
        <v>28</v>
      </c>
      <c r="J2606" t="s">
        <v>28</v>
      </c>
      <c r="K2606">
        <v>7</v>
      </c>
      <c r="L2606">
        <v>-1</v>
      </c>
      <c r="M2606">
        <v>-1</v>
      </c>
      <c r="N2606">
        <v>-1</v>
      </c>
      <c r="O2606">
        <v>-1</v>
      </c>
      <c r="P2606">
        <v>1</v>
      </c>
      <c r="Q2606">
        <v>-1</v>
      </c>
      <c r="S2606" t="s">
        <v>3580</v>
      </c>
      <c r="T2606">
        <v>581</v>
      </c>
      <c r="U2606">
        <v>-1</v>
      </c>
      <c r="V2606">
        <v>-1</v>
      </c>
      <c r="W2606" s="1" t="s">
        <v>3581</v>
      </c>
      <c r="X2606" t="s">
        <v>2424</v>
      </c>
    </row>
    <row r="2607" spans="2:24" hidden="1" x14ac:dyDescent="0.25">
      <c r="B2607" t="s">
        <v>2420</v>
      </c>
      <c r="C2607" t="s">
        <v>240</v>
      </c>
      <c r="D2607" t="s">
        <v>240</v>
      </c>
      <c r="E2607">
        <v>-1</v>
      </c>
      <c r="F2607" t="s">
        <v>486</v>
      </c>
      <c r="G2607">
        <v>4</v>
      </c>
      <c r="H2607">
        <v>0</v>
      </c>
      <c r="I2607" t="s">
        <v>27</v>
      </c>
      <c r="J2607" t="s">
        <v>28</v>
      </c>
      <c r="K2607">
        <v>26</v>
      </c>
      <c r="L2607">
        <v>-1</v>
      </c>
      <c r="M2607">
        <v>-1</v>
      </c>
      <c r="N2607">
        <v>-1</v>
      </c>
      <c r="O2607">
        <v>-1</v>
      </c>
      <c r="P2607">
        <v>1</v>
      </c>
      <c r="Q2607" t="s">
        <v>98</v>
      </c>
      <c r="S2607" t="s">
        <v>2467</v>
      </c>
      <c r="T2607">
        <v>581</v>
      </c>
      <c r="U2607">
        <v>-1</v>
      </c>
      <c r="V2607">
        <v>-1</v>
      </c>
      <c r="W2607" s="1" t="s">
        <v>2468</v>
      </c>
      <c r="X2607" t="s">
        <v>2424</v>
      </c>
    </row>
  </sheetData>
  <autoFilter ref="A1:X2607">
    <filterColumn colId="1">
      <filters>
        <filter val="bridge"/>
        <filter val="inspevnt"/>
        <filter val="roadway"/>
      </filters>
    </filterColumn>
  </autoFilter>
  <sortState ref="A2:X2607">
    <sortCondition ref="B2:B2607"/>
    <sortCondition ref="C2:C260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workbookViewId="0">
      <selection sqref="A1:C50"/>
    </sheetView>
  </sheetViews>
  <sheetFormatPr defaultRowHeight="15" x14ac:dyDescent="0.25"/>
  <sheetData>
    <row r="1" spans="1:3" x14ac:dyDescent="0.25">
      <c r="A1" t="s">
        <v>6266</v>
      </c>
      <c r="B1" t="s">
        <v>6267</v>
      </c>
      <c r="C1" t="s">
        <v>6268</v>
      </c>
    </row>
    <row r="2" spans="1:3" x14ac:dyDescent="0.25">
      <c r="A2">
        <v>90249</v>
      </c>
      <c r="B2" t="s">
        <v>3586</v>
      </c>
      <c r="C2">
        <v>2</v>
      </c>
    </row>
    <row r="3" spans="1:3" x14ac:dyDescent="0.25">
      <c r="A3">
        <v>69004</v>
      </c>
      <c r="B3" t="s">
        <v>3586</v>
      </c>
      <c r="C3">
        <v>2</v>
      </c>
    </row>
    <row r="4" spans="1:3" x14ac:dyDescent="0.25">
      <c r="A4">
        <v>69003</v>
      </c>
      <c r="B4" t="s">
        <v>3586</v>
      </c>
      <c r="C4">
        <v>2</v>
      </c>
    </row>
    <row r="5" spans="1:3" x14ac:dyDescent="0.25">
      <c r="A5">
        <v>9100</v>
      </c>
      <c r="B5" t="s">
        <v>3586</v>
      </c>
      <c r="C5">
        <v>2</v>
      </c>
    </row>
    <row r="6" spans="1:3" x14ac:dyDescent="0.25">
      <c r="A6">
        <v>9090</v>
      </c>
      <c r="B6" t="s">
        <v>3586</v>
      </c>
      <c r="C6">
        <v>2</v>
      </c>
    </row>
    <row r="7" spans="1:3" x14ac:dyDescent="0.25">
      <c r="A7">
        <v>9412</v>
      </c>
      <c r="B7" t="s">
        <v>3586</v>
      </c>
      <c r="C7">
        <v>1</v>
      </c>
    </row>
    <row r="8" spans="1:3" x14ac:dyDescent="0.25">
      <c r="A8">
        <v>21805</v>
      </c>
      <c r="B8" t="s">
        <v>3586</v>
      </c>
      <c r="C8">
        <v>3</v>
      </c>
    </row>
    <row r="9" spans="1:3" x14ac:dyDescent="0.25">
      <c r="A9">
        <v>21814</v>
      </c>
      <c r="B9" t="s">
        <v>3586</v>
      </c>
      <c r="C9">
        <v>2</v>
      </c>
    </row>
    <row r="10" spans="1:3" x14ac:dyDescent="0.25">
      <c r="A10">
        <v>5234</v>
      </c>
      <c r="B10" t="s">
        <v>3586</v>
      </c>
      <c r="C10">
        <v>2</v>
      </c>
    </row>
    <row r="11" spans="1:3" x14ac:dyDescent="0.25">
      <c r="A11">
        <v>5905</v>
      </c>
      <c r="B11" t="s">
        <v>3586</v>
      </c>
      <c r="C11">
        <v>2</v>
      </c>
    </row>
    <row r="12" spans="1:3" x14ac:dyDescent="0.25">
      <c r="A12">
        <v>7900</v>
      </c>
      <c r="B12" t="s">
        <v>3586</v>
      </c>
      <c r="C12">
        <v>2</v>
      </c>
    </row>
    <row r="13" spans="1:3" x14ac:dyDescent="0.25">
      <c r="A13">
        <v>9040</v>
      </c>
      <c r="B13" t="s">
        <v>3586</v>
      </c>
      <c r="C13">
        <v>1</v>
      </c>
    </row>
    <row r="14" spans="1:3" x14ac:dyDescent="0.25">
      <c r="A14">
        <v>6245</v>
      </c>
      <c r="B14" t="s">
        <v>3586</v>
      </c>
      <c r="C14">
        <v>2</v>
      </c>
    </row>
    <row r="15" spans="1:3" x14ac:dyDescent="0.25">
      <c r="A15">
        <v>4667</v>
      </c>
      <c r="B15" t="s">
        <v>3586</v>
      </c>
      <c r="C15">
        <v>2</v>
      </c>
    </row>
    <row r="16" spans="1:3" x14ac:dyDescent="0.25">
      <c r="A16">
        <v>5380</v>
      </c>
      <c r="B16" t="s">
        <v>3586</v>
      </c>
      <c r="C16">
        <v>2</v>
      </c>
    </row>
    <row r="17" spans="1:3" x14ac:dyDescent="0.25">
      <c r="A17">
        <v>87005</v>
      </c>
      <c r="B17" t="s">
        <v>3586</v>
      </c>
      <c r="C17">
        <v>2</v>
      </c>
    </row>
    <row r="18" spans="1:3" x14ac:dyDescent="0.25">
      <c r="A18">
        <v>6816</v>
      </c>
      <c r="B18" t="s">
        <v>3586</v>
      </c>
      <c r="C18">
        <v>2</v>
      </c>
    </row>
    <row r="19" spans="1:3" x14ac:dyDescent="0.25">
      <c r="A19">
        <v>82010</v>
      </c>
      <c r="B19" t="s">
        <v>3586</v>
      </c>
      <c r="C19">
        <v>2</v>
      </c>
    </row>
    <row r="20" spans="1:3" x14ac:dyDescent="0.25">
      <c r="A20">
        <v>82815</v>
      </c>
      <c r="B20" t="s">
        <v>3586</v>
      </c>
      <c r="C20">
        <v>2</v>
      </c>
    </row>
    <row r="21" spans="1:3" x14ac:dyDescent="0.25">
      <c r="A21">
        <v>9115</v>
      </c>
      <c r="B21" t="s">
        <v>3586</v>
      </c>
      <c r="C21">
        <v>1</v>
      </c>
    </row>
    <row r="22" spans="1:3" x14ac:dyDescent="0.25">
      <c r="A22">
        <v>94277</v>
      </c>
      <c r="B22" t="s">
        <v>3586</v>
      </c>
      <c r="C22">
        <v>2</v>
      </c>
    </row>
    <row r="23" spans="1:3" x14ac:dyDescent="0.25">
      <c r="A23">
        <v>27046</v>
      </c>
      <c r="B23" t="s">
        <v>3586</v>
      </c>
      <c r="C23">
        <v>2</v>
      </c>
    </row>
    <row r="24" spans="1:3" x14ac:dyDescent="0.25">
      <c r="A24">
        <v>27048</v>
      </c>
      <c r="B24" t="s">
        <v>3586</v>
      </c>
      <c r="C24">
        <v>2</v>
      </c>
    </row>
    <row r="25" spans="1:3" x14ac:dyDescent="0.25">
      <c r="A25" t="s">
        <v>6263</v>
      </c>
      <c r="B25" t="s">
        <v>3586</v>
      </c>
      <c r="C25">
        <v>2</v>
      </c>
    </row>
    <row r="26" spans="1:3" x14ac:dyDescent="0.25">
      <c r="A26">
        <v>27728</v>
      </c>
      <c r="B26" t="s">
        <v>3586</v>
      </c>
      <c r="C26">
        <v>2</v>
      </c>
    </row>
    <row r="27" spans="1:3" x14ac:dyDescent="0.25">
      <c r="A27">
        <v>27842</v>
      </c>
      <c r="B27" t="s">
        <v>3586</v>
      </c>
      <c r="C27">
        <v>2</v>
      </c>
    </row>
    <row r="28" spans="1:3" x14ac:dyDescent="0.25">
      <c r="A28" t="s">
        <v>6264</v>
      </c>
      <c r="B28" t="s">
        <v>3586</v>
      </c>
      <c r="C28">
        <v>2</v>
      </c>
    </row>
    <row r="29" spans="1:3" x14ac:dyDescent="0.25">
      <c r="A29" t="s">
        <v>6265</v>
      </c>
      <c r="B29" t="s">
        <v>3586</v>
      </c>
      <c r="C29">
        <v>2</v>
      </c>
    </row>
    <row r="30" spans="1:3" x14ac:dyDescent="0.25">
      <c r="A30" t="s">
        <v>6255</v>
      </c>
      <c r="B30" t="s">
        <v>3586</v>
      </c>
      <c r="C30">
        <v>2</v>
      </c>
    </row>
    <row r="31" spans="1:3" x14ac:dyDescent="0.25">
      <c r="A31">
        <v>27789</v>
      </c>
      <c r="B31" t="s">
        <v>3586</v>
      </c>
      <c r="C31">
        <v>2</v>
      </c>
    </row>
    <row r="32" spans="1:3" x14ac:dyDescent="0.25">
      <c r="A32">
        <v>27791</v>
      </c>
      <c r="B32" t="s">
        <v>3586</v>
      </c>
      <c r="C32">
        <v>2</v>
      </c>
    </row>
    <row r="33" spans="1:3" x14ac:dyDescent="0.25">
      <c r="A33">
        <v>62090</v>
      </c>
      <c r="B33" t="s">
        <v>3586</v>
      </c>
      <c r="C33">
        <v>2</v>
      </c>
    </row>
    <row r="34" spans="1:3" x14ac:dyDescent="0.25">
      <c r="A34">
        <v>27753</v>
      </c>
      <c r="B34" t="s">
        <v>3586</v>
      </c>
      <c r="C34">
        <v>2</v>
      </c>
    </row>
    <row r="35" spans="1:3" x14ac:dyDescent="0.25">
      <c r="A35">
        <v>27788</v>
      </c>
      <c r="B35" t="s">
        <v>3586</v>
      </c>
      <c r="C35">
        <v>2</v>
      </c>
    </row>
    <row r="36" spans="1:3" x14ac:dyDescent="0.25">
      <c r="A36" t="s">
        <v>6256</v>
      </c>
      <c r="B36" t="s">
        <v>3586</v>
      </c>
      <c r="C36">
        <v>2</v>
      </c>
    </row>
    <row r="37" spans="1:3" x14ac:dyDescent="0.25">
      <c r="A37" t="s">
        <v>6257</v>
      </c>
      <c r="B37" t="s">
        <v>3586</v>
      </c>
      <c r="C37">
        <v>2</v>
      </c>
    </row>
    <row r="38" spans="1:3" x14ac:dyDescent="0.25">
      <c r="A38" t="s">
        <v>6258</v>
      </c>
      <c r="B38" t="s">
        <v>3586</v>
      </c>
      <c r="C38">
        <v>2</v>
      </c>
    </row>
    <row r="39" spans="1:3" x14ac:dyDescent="0.25">
      <c r="A39" t="s">
        <v>6259</v>
      </c>
      <c r="B39" t="s">
        <v>3586</v>
      </c>
      <c r="C39">
        <v>2</v>
      </c>
    </row>
    <row r="40" spans="1:3" x14ac:dyDescent="0.25">
      <c r="A40">
        <v>9197</v>
      </c>
      <c r="B40" t="s">
        <v>3586</v>
      </c>
      <c r="C40">
        <v>2</v>
      </c>
    </row>
    <row r="41" spans="1:3" x14ac:dyDescent="0.25">
      <c r="A41" s="5" t="s">
        <v>6260</v>
      </c>
      <c r="B41" t="s">
        <v>3586</v>
      </c>
      <c r="C41">
        <v>1</v>
      </c>
    </row>
    <row r="42" spans="1:3" x14ac:dyDescent="0.25">
      <c r="A42" s="5" t="s">
        <v>6254</v>
      </c>
      <c r="B42" t="s">
        <v>3586</v>
      </c>
      <c r="C42">
        <v>2</v>
      </c>
    </row>
    <row r="43" spans="1:3" x14ac:dyDescent="0.25">
      <c r="A43">
        <v>27932</v>
      </c>
      <c r="B43" t="s">
        <v>3586</v>
      </c>
      <c r="C43">
        <v>1</v>
      </c>
    </row>
    <row r="44" spans="1:3" x14ac:dyDescent="0.25">
      <c r="A44">
        <v>27937</v>
      </c>
      <c r="B44" t="s">
        <v>3586</v>
      </c>
      <c r="C44">
        <v>2</v>
      </c>
    </row>
    <row r="45" spans="1:3" x14ac:dyDescent="0.25">
      <c r="A45">
        <v>27938</v>
      </c>
      <c r="B45" t="s">
        <v>3586</v>
      </c>
      <c r="C45">
        <v>2</v>
      </c>
    </row>
    <row r="46" spans="1:3" x14ac:dyDescent="0.25">
      <c r="A46">
        <v>27939</v>
      </c>
      <c r="B46" t="s">
        <v>3586</v>
      </c>
      <c r="C46">
        <v>2</v>
      </c>
    </row>
    <row r="47" spans="1:3" x14ac:dyDescent="0.25">
      <c r="A47">
        <v>27940</v>
      </c>
      <c r="B47" t="s">
        <v>3586</v>
      </c>
      <c r="C47">
        <v>2</v>
      </c>
    </row>
    <row r="48" spans="1:3" x14ac:dyDescent="0.25">
      <c r="A48">
        <v>27941</v>
      </c>
      <c r="B48" t="s">
        <v>3586</v>
      </c>
      <c r="C48">
        <v>2</v>
      </c>
    </row>
    <row r="49" spans="1:3" x14ac:dyDescent="0.25">
      <c r="A49" t="s">
        <v>6261</v>
      </c>
      <c r="B49" t="s">
        <v>3586</v>
      </c>
      <c r="C49">
        <v>2</v>
      </c>
    </row>
    <row r="50" spans="1:3" x14ac:dyDescent="0.25">
      <c r="A50" t="s">
        <v>6262</v>
      </c>
      <c r="B50" t="s">
        <v>3586</v>
      </c>
      <c r="C50">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59"/>
  <sheetViews>
    <sheetView workbookViewId="0">
      <selection activeCell="F7" sqref="F7"/>
    </sheetView>
  </sheetViews>
  <sheetFormatPr defaultRowHeight="15" x14ac:dyDescent="0.25"/>
  <cols>
    <col min="1" max="1" width="10.28515625" bestFit="1" customWidth="1"/>
    <col min="2" max="2" width="16.85546875" bestFit="1" customWidth="1"/>
    <col min="6" max="6" width="28.140625" bestFit="1" customWidth="1"/>
    <col min="7" max="7" width="19.42578125" bestFit="1" customWidth="1"/>
  </cols>
  <sheetData>
    <row r="3" spans="1:8" x14ac:dyDescent="0.25">
      <c r="A3" t="s">
        <v>6136</v>
      </c>
      <c r="B3" t="s">
        <v>6137</v>
      </c>
      <c r="C3" t="s">
        <v>6139</v>
      </c>
      <c r="D3" t="s">
        <v>6044</v>
      </c>
      <c r="E3" t="s">
        <v>6140</v>
      </c>
    </row>
    <row r="4" spans="1:8" x14ac:dyDescent="0.25">
      <c r="A4" t="s">
        <v>6248</v>
      </c>
      <c r="B4" t="s">
        <v>3792</v>
      </c>
      <c r="C4" t="str">
        <f>VLOOKUP($B4,DATADICT!$C$2091:$H$2146,4,FALSE)</f>
        <v>varchar</v>
      </c>
      <c r="D4">
        <f>VLOOKUP($B4,DATADICT!$C$2091:$H$2146,5,FALSE)</f>
        <v>15</v>
      </c>
      <c r="E4">
        <f>VLOOKUP($B4,DATADICT!$C$2091:$H$2146,6,FALSE)</f>
        <v>0</v>
      </c>
      <c r="F4" t="str">
        <f>IF(C4="DATETIME", TRIM(B4)&amp;" "&amp;TRIM(C4)&amp;",", IF(E4=0, TRIM(B4)&amp;" "&amp;TRIM(C4)&amp;"("&amp;TRIM(D4)&amp;"),", TRIM(B4)&amp;" "&amp;TRIM(C4)&amp;"("&amp;TRIM(D4)&amp;","&amp;TRIM(E4)&amp;"),"))</f>
        <v>BRKEY varchar(15),</v>
      </c>
      <c r="G4" t="str">
        <f>"@"&amp;TRIM(B4)&amp;","</f>
        <v>@BRKEY,</v>
      </c>
      <c r="H4" t="str">
        <f>IF(C4="DATETIME",  TRIM(B4)&amp;"=STR_TO_DATE(@"&amp;TRIM(B4)&amp;",  '%Y-%m-%d'),", TRIM(B4)&amp;"=@"&amp;TRIM(B4)&amp;",")</f>
        <v>BRKEY=@BRKEY,</v>
      </c>
    </row>
    <row r="5" spans="1:8" x14ac:dyDescent="0.25">
      <c r="A5" t="s">
        <v>6248</v>
      </c>
      <c r="B5" t="s">
        <v>6199</v>
      </c>
      <c r="C5" t="str">
        <f>VLOOKUP($B5,DATADICT!$C$2091:$H$2146,4,FALSE)</f>
        <v>varchar</v>
      </c>
      <c r="D5">
        <f>VLOOKUP($B5,DATADICT!$C$2091:$H$2146,5,FALSE)</f>
        <v>2</v>
      </c>
      <c r="E5">
        <f>VLOOKUP($B5,DATADICT!$C$2091:$H$2146,6,FALSE)</f>
        <v>0</v>
      </c>
      <c r="F5" t="str">
        <f t="shared" ref="F5:F59" si="0">IF(C5="DATETIME", TRIM(B5)&amp;" "&amp;TRIM(C5)&amp;",", IF(E5=0, TRIM(B5)&amp;" "&amp;TRIM(C5)&amp;"("&amp;TRIM(D5)&amp;"),", TRIM(B5)&amp;" "&amp;TRIM(C5)&amp;"("&amp;TRIM(D5)&amp;","&amp;TRIM(E5)&amp;"),"))</f>
        <v>ON_UNDER varchar(2),</v>
      </c>
      <c r="G5" t="str">
        <f t="shared" ref="G5:G59" si="1">"@"&amp;TRIM(B5)&amp;","</f>
        <v>@ON_UNDER,</v>
      </c>
      <c r="H5" t="str">
        <f t="shared" ref="H5:H59" si="2">IF(C5="DATETIME",  TRIM(B5)&amp;"=STR_TO_DATE(@"&amp;TRIM(B5)&amp;",  '%Y-%m-%d'),", TRIM(B5)&amp;"=@"&amp;TRIM(B5)&amp;",")</f>
        <v>ON_UNDER=@ON_UNDER,</v>
      </c>
    </row>
    <row r="6" spans="1:8" x14ac:dyDescent="0.25">
      <c r="A6" t="s">
        <v>6248</v>
      </c>
      <c r="B6" t="s">
        <v>6200</v>
      </c>
      <c r="C6" t="str">
        <f>VLOOKUP($B6,DATADICT!$C$2091:$H$2146,4,FALSE)</f>
        <v>char</v>
      </c>
      <c r="D6">
        <f>VLOOKUP($B6,DATADICT!$C$2091:$H$2146,5,FALSE)</f>
        <v>1</v>
      </c>
      <c r="E6">
        <f>VLOOKUP($B6,DATADICT!$C$2091:$H$2146,6,FALSE)</f>
        <v>0</v>
      </c>
      <c r="F6" t="str">
        <f t="shared" si="0"/>
        <v>KIND_HWY char(1),</v>
      </c>
      <c r="G6" t="str">
        <f t="shared" si="1"/>
        <v>@KIND_HWY,</v>
      </c>
      <c r="H6" t="str">
        <f t="shared" si="2"/>
        <v>KIND_HWY=@KIND_HWY,</v>
      </c>
    </row>
    <row r="7" spans="1:8" x14ac:dyDescent="0.25">
      <c r="A7" t="s">
        <v>6248</v>
      </c>
      <c r="B7" t="s">
        <v>6201</v>
      </c>
      <c r="C7" t="str">
        <f>VLOOKUP($B7,DATADICT!$C$2091:$H$2146,4,FALSE)</f>
        <v>char</v>
      </c>
      <c r="D7">
        <f>VLOOKUP($B7,DATADICT!$C$2091:$H$2146,5,FALSE)</f>
        <v>1</v>
      </c>
      <c r="E7">
        <f>VLOOKUP($B7,DATADICT!$C$2091:$H$2146,6,FALSE)</f>
        <v>0</v>
      </c>
      <c r="F7" t="str">
        <f t="shared" si="0"/>
        <v>LEVL_SRVC char(1),</v>
      </c>
      <c r="G7" t="str">
        <f t="shared" si="1"/>
        <v>@LEVL_SRVC,</v>
      </c>
      <c r="H7" t="str">
        <f t="shared" si="2"/>
        <v>LEVL_SRVC=@LEVL_SRVC,</v>
      </c>
    </row>
    <row r="8" spans="1:8" x14ac:dyDescent="0.25">
      <c r="A8" t="s">
        <v>6248</v>
      </c>
      <c r="B8" t="s">
        <v>6202</v>
      </c>
      <c r="C8" t="str">
        <f>VLOOKUP($B8,DATADICT!$C$2091:$H$2146,4,FALSE)</f>
        <v>varchar</v>
      </c>
      <c r="D8">
        <f>VLOOKUP($B8,DATADICT!$C$2091:$H$2146,5,FALSE)</f>
        <v>5</v>
      </c>
      <c r="E8">
        <f>VLOOKUP($B8,DATADICT!$C$2091:$H$2146,6,FALSE)</f>
        <v>0</v>
      </c>
      <c r="F8" t="str">
        <f t="shared" si="0"/>
        <v>ROUTENUM varchar(5),</v>
      </c>
      <c r="G8" t="str">
        <f t="shared" si="1"/>
        <v>@ROUTENUM,</v>
      </c>
      <c r="H8" t="str">
        <f t="shared" si="2"/>
        <v>ROUTENUM=@ROUTENUM,</v>
      </c>
    </row>
    <row r="9" spans="1:8" x14ac:dyDescent="0.25">
      <c r="A9" t="s">
        <v>6248</v>
      </c>
      <c r="B9" t="s">
        <v>6203</v>
      </c>
      <c r="C9" t="str">
        <f>VLOOKUP($B9,DATADICT!$C$2091:$H$2146,4,FALSE)</f>
        <v>char</v>
      </c>
      <c r="D9">
        <f>VLOOKUP($B9,DATADICT!$C$2091:$H$2146,5,FALSE)</f>
        <v>1</v>
      </c>
      <c r="E9">
        <f>VLOOKUP($B9,DATADICT!$C$2091:$H$2146,6,FALSE)</f>
        <v>0</v>
      </c>
      <c r="F9" t="str">
        <f t="shared" si="0"/>
        <v>DIRSUFFIX char(1),</v>
      </c>
      <c r="G9" t="str">
        <f t="shared" si="1"/>
        <v>@DIRSUFFIX,</v>
      </c>
      <c r="H9" t="str">
        <f t="shared" si="2"/>
        <v>DIRSUFFIX=@DIRSUFFIX,</v>
      </c>
    </row>
    <row r="10" spans="1:8" x14ac:dyDescent="0.25">
      <c r="A10" t="s">
        <v>6248</v>
      </c>
      <c r="B10" t="s">
        <v>6204</v>
      </c>
      <c r="C10" t="str">
        <f>VLOOKUP($B10,DATADICT!$C$2091:$H$2146,4,FALSE)</f>
        <v>varchar</v>
      </c>
      <c r="D10">
        <f>VLOOKUP($B10,DATADICT!$C$2091:$H$2146,5,FALSE)</f>
        <v>30</v>
      </c>
      <c r="E10">
        <f>VLOOKUP($B10,DATADICT!$C$2091:$H$2146,6,FALSE)</f>
        <v>0</v>
      </c>
      <c r="F10" t="str">
        <f t="shared" si="0"/>
        <v>ROADWAY_NAME varchar(30),</v>
      </c>
      <c r="G10" t="str">
        <f t="shared" si="1"/>
        <v>@ROADWAY_NAME,</v>
      </c>
      <c r="H10" t="str">
        <f t="shared" si="2"/>
        <v>ROADWAY_NAME=@ROADWAY_NAME,</v>
      </c>
    </row>
    <row r="11" spans="1:8" x14ac:dyDescent="0.25">
      <c r="A11" t="s">
        <v>6248</v>
      </c>
      <c r="B11" t="s">
        <v>6205</v>
      </c>
      <c r="C11" t="str">
        <f>VLOOKUP($B11,DATADICT!$C$2091:$H$2146,4,FALSE)</f>
        <v>char</v>
      </c>
      <c r="D11">
        <f>VLOOKUP($B11,DATADICT!$C$2091:$H$2146,5,FALSE)</f>
        <v>1</v>
      </c>
      <c r="E11">
        <f>VLOOKUP($B11,DATADICT!$C$2091:$H$2146,6,FALSE)</f>
        <v>0</v>
      </c>
      <c r="F11" t="str">
        <f t="shared" si="0"/>
        <v>CRIT_FEAT char(1),</v>
      </c>
      <c r="G11" t="str">
        <f t="shared" si="1"/>
        <v>@CRIT_FEAT,</v>
      </c>
      <c r="H11" t="str">
        <f t="shared" si="2"/>
        <v>CRIT_FEAT=@CRIT_FEAT,</v>
      </c>
    </row>
    <row r="12" spans="1:8" x14ac:dyDescent="0.25">
      <c r="A12" t="s">
        <v>6248</v>
      </c>
      <c r="B12" t="s">
        <v>6206</v>
      </c>
      <c r="C12" t="s">
        <v>6251</v>
      </c>
      <c r="D12">
        <f>VLOOKUP($B12,DATADICT!$C$2091:$H$2146,5,FALSE)</f>
        <v>10</v>
      </c>
      <c r="E12">
        <f>VLOOKUP($B12,DATADICT!$C$2091:$H$2146,6,FALSE)</f>
        <v>6</v>
      </c>
      <c r="F12" t="str">
        <f t="shared" si="0"/>
        <v>KMPOST decimal(10,6),</v>
      </c>
      <c r="G12" t="str">
        <f t="shared" si="1"/>
        <v>@KMPOST,</v>
      </c>
      <c r="H12" t="str">
        <f t="shared" si="2"/>
        <v>KMPOST=@KMPOST,</v>
      </c>
    </row>
    <row r="13" spans="1:8" x14ac:dyDescent="0.25">
      <c r="A13" t="s">
        <v>6248</v>
      </c>
      <c r="B13" t="s">
        <v>6207</v>
      </c>
      <c r="C13" t="s">
        <v>6251</v>
      </c>
      <c r="D13">
        <f>VLOOKUP($B13,DATADICT!$C$2091:$H$2146,5,FALSE)</f>
        <v>9</v>
      </c>
      <c r="E13">
        <f>VLOOKUP($B13,DATADICT!$C$2091:$H$2146,6,FALSE)</f>
        <v>6</v>
      </c>
      <c r="F13" t="str">
        <f t="shared" si="0"/>
        <v>BYPASSLEN decimal(9,6),</v>
      </c>
      <c r="G13" t="str">
        <f t="shared" si="1"/>
        <v>@BYPASSLEN,</v>
      </c>
      <c r="H13" t="str">
        <f t="shared" si="2"/>
        <v>BYPASSLEN=@BYPASSLEN,</v>
      </c>
    </row>
    <row r="14" spans="1:8" x14ac:dyDescent="0.25">
      <c r="A14" t="s">
        <v>6248</v>
      </c>
      <c r="B14" t="s">
        <v>6208</v>
      </c>
      <c r="C14" t="str">
        <f>VLOOKUP($B14,DATADICT!$C$2091:$H$2146,4,FALSE)</f>
        <v>char</v>
      </c>
      <c r="D14">
        <f>VLOOKUP($B14,DATADICT!$C$2091:$H$2146,5,FALSE)</f>
        <v>1</v>
      </c>
      <c r="E14">
        <f>VLOOKUP($B14,DATADICT!$C$2091:$H$2146,6,FALSE)</f>
        <v>0</v>
      </c>
      <c r="F14" t="str">
        <f t="shared" si="0"/>
        <v>TOLLFAC char(1),</v>
      </c>
      <c r="G14" t="str">
        <f t="shared" si="1"/>
        <v>@TOLLFAC,</v>
      </c>
      <c r="H14" t="str">
        <f t="shared" si="2"/>
        <v>TOLLFAC=@TOLLFAC,</v>
      </c>
    </row>
    <row r="15" spans="1:8" x14ac:dyDescent="0.25">
      <c r="A15" t="s">
        <v>6248</v>
      </c>
      <c r="B15" t="s">
        <v>6209</v>
      </c>
      <c r="C15" t="str">
        <f>VLOOKUP($B15,DATADICT!$C$2091:$H$2146,4,FALSE)</f>
        <v>char</v>
      </c>
      <c r="D15">
        <f>VLOOKUP($B15,DATADICT!$C$2091:$H$2146,5,FALSE)</f>
        <v>1</v>
      </c>
      <c r="E15">
        <f>VLOOKUP($B15,DATADICT!$C$2091:$H$2146,6,FALSE)</f>
        <v>0</v>
      </c>
      <c r="F15" t="str">
        <f t="shared" si="0"/>
        <v>DEFHWY char(1),</v>
      </c>
      <c r="G15" t="str">
        <f t="shared" si="1"/>
        <v>@DEFHWY,</v>
      </c>
      <c r="H15" t="str">
        <f t="shared" si="2"/>
        <v>DEFHWY=@DEFHWY,</v>
      </c>
    </row>
    <row r="16" spans="1:8" x14ac:dyDescent="0.25">
      <c r="A16" t="s">
        <v>6248</v>
      </c>
      <c r="B16" t="s">
        <v>6210</v>
      </c>
      <c r="C16" t="str">
        <f>VLOOKUP($B16,DATADICT!$C$2091:$H$2146,4,FALSE)</f>
        <v>char</v>
      </c>
      <c r="D16">
        <f>VLOOKUP($B16,DATADICT!$C$2091:$H$2146,5,FALSE)</f>
        <v>1</v>
      </c>
      <c r="E16">
        <f>VLOOKUP($B16,DATADICT!$C$2091:$H$2146,6,FALSE)</f>
        <v>0</v>
      </c>
      <c r="F16" t="str">
        <f t="shared" si="0"/>
        <v>TRUCKNET char(1),</v>
      </c>
      <c r="G16" t="str">
        <f t="shared" si="1"/>
        <v>@TRUCKNET,</v>
      </c>
      <c r="H16" t="str">
        <f t="shared" si="2"/>
        <v>TRUCKNET=@TRUCKNET,</v>
      </c>
    </row>
    <row r="17" spans="1:8" x14ac:dyDescent="0.25">
      <c r="A17" t="s">
        <v>6248</v>
      </c>
      <c r="B17" t="s">
        <v>6211</v>
      </c>
      <c r="C17" t="str">
        <f>VLOOKUP($B17,DATADICT!$C$2091:$H$2146,4,FALSE)</f>
        <v>numeric</v>
      </c>
      <c r="D17">
        <f>VLOOKUP($B17,DATADICT!$C$2091:$H$2146,5,FALSE)</f>
        <v>2</v>
      </c>
      <c r="E17">
        <f>VLOOKUP($B17,DATADICT!$C$2091:$H$2146,6,FALSE)</f>
        <v>0</v>
      </c>
      <c r="F17" t="str">
        <f t="shared" si="0"/>
        <v>LANES numeric(2),</v>
      </c>
      <c r="G17" t="str">
        <f t="shared" si="1"/>
        <v>@LANES,</v>
      </c>
      <c r="H17" t="str">
        <f t="shared" si="2"/>
        <v>LANES=@LANES,</v>
      </c>
    </row>
    <row r="18" spans="1:8" x14ac:dyDescent="0.25">
      <c r="A18" t="s">
        <v>6248</v>
      </c>
      <c r="B18" t="s">
        <v>6212</v>
      </c>
      <c r="C18" t="str">
        <f>VLOOKUP($B18,DATADICT!$C$2091:$H$2146,4,FALSE)</f>
        <v>varchar</v>
      </c>
      <c r="D18">
        <f>VLOOKUP($B18,DATADICT!$C$2091:$H$2146,5,FALSE)</f>
        <v>2</v>
      </c>
      <c r="E18">
        <f>VLOOKUP($B18,DATADICT!$C$2091:$H$2146,6,FALSE)</f>
        <v>0</v>
      </c>
      <c r="F18" t="str">
        <f t="shared" si="0"/>
        <v>FUNCCLASS varchar(2),</v>
      </c>
      <c r="G18" t="str">
        <f t="shared" si="1"/>
        <v>@FUNCCLASS,</v>
      </c>
      <c r="H18" t="str">
        <f t="shared" si="2"/>
        <v>FUNCCLASS=@FUNCCLASS,</v>
      </c>
    </row>
    <row r="19" spans="1:8" x14ac:dyDescent="0.25">
      <c r="A19" t="s">
        <v>6248</v>
      </c>
      <c r="B19" t="s">
        <v>6213</v>
      </c>
      <c r="C19" t="str">
        <f>VLOOKUP($B19,DATADICT!$C$2091:$H$2146,4,FALSE)</f>
        <v>numeric</v>
      </c>
      <c r="D19">
        <f>VLOOKUP($B19,DATADICT!$C$2091:$H$2146,5,FALSE)</f>
        <v>8</v>
      </c>
      <c r="E19">
        <f>VLOOKUP($B19,DATADICT!$C$2091:$H$2146,6,FALSE)</f>
        <v>0</v>
      </c>
      <c r="F19" t="str">
        <f t="shared" si="0"/>
        <v>ADTTOTAL numeric(8),</v>
      </c>
      <c r="G19" t="str">
        <f t="shared" si="1"/>
        <v>@ADTTOTAL,</v>
      </c>
      <c r="H19" t="str">
        <f t="shared" si="2"/>
        <v>ADTTOTAL=@ADTTOTAL,</v>
      </c>
    </row>
    <row r="20" spans="1:8" x14ac:dyDescent="0.25">
      <c r="A20" t="s">
        <v>6248</v>
      </c>
      <c r="B20" t="s">
        <v>6214</v>
      </c>
      <c r="C20" t="str">
        <f>VLOOKUP($B20,DATADICT!$C$2091:$H$2146,4,FALSE)</f>
        <v>numeric</v>
      </c>
      <c r="D20">
        <f>VLOOKUP($B20,DATADICT!$C$2091:$H$2146,5,FALSE)</f>
        <v>4</v>
      </c>
      <c r="E20">
        <f>VLOOKUP($B20,DATADICT!$C$2091:$H$2146,6,FALSE)</f>
        <v>0</v>
      </c>
      <c r="F20" t="str">
        <f t="shared" si="0"/>
        <v>ADTYEAR numeric(4),</v>
      </c>
      <c r="G20" t="str">
        <f t="shared" si="1"/>
        <v>@ADTYEAR,</v>
      </c>
      <c r="H20" t="str">
        <f t="shared" si="2"/>
        <v>ADTYEAR=@ADTYEAR,</v>
      </c>
    </row>
    <row r="21" spans="1:8" x14ac:dyDescent="0.25">
      <c r="A21" t="s">
        <v>6248</v>
      </c>
      <c r="B21" t="s">
        <v>6215</v>
      </c>
      <c r="C21" t="str">
        <f>VLOOKUP($B21,DATADICT!$C$2091:$H$2146,4,FALSE)</f>
        <v>char</v>
      </c>
      <c r="D21">
        <f>VLOOKUP($B21,DATADICT!$C$2091:$H$2146,5,FALSE)</f>
        <v>1</v>
      </c>
      <c r="E21">
        <f>VLOOKUP($B21,DATADICT!$C$2091:$H$2146,6,FALSE)</f>
        <v>0</v>
      </c>
      <c r="F21" t="str">
        <f t="shared" si="0"/>
        <v>TRAFFICDIR char(1),</v>
      </c>
      <c r="G21" t="str">
        <f t="shared" si="1"/>
        <v>@TRAFFICDIR,</v>
      </c>
      <c r="H21" t="str">
        <f t="shared" si="2"/>
        <v>TRAFFICDIR=@TRAFFICDIR,</v>
      </c>
    </row>
    <row r="22" spans="1:8" x14ac:dyDescent="0.25">
      <c r="A22" t="s">
        <v>6248</v>
      </c>
      <c r="B22" t="s">
        <v>6216</v>
      </c>
      <c r="C22" t="str">
        <f>VLOOKUP($B22,DATADICT!$C$2091:$H$2146,4,FALSE)</f>
        <v>numeric</v>
      </c>
      <c r="D22">
        <f>VLOOKUP($B22,DATADICT!$C$2091:$H$2146,5,FALSE)</f>
        <v>2</v>
      </c>
      <c r="E22">
        <f>VLOOKUP($B22,DATADICT!$C$2091:$H$2146,6,FALSE)</f>
        <v>0</v>
      </c>
      <c r="F22" t="str">
        <f t="shared" si="0"/>
        <v>TRUCKPCT numeric(2),</v>
      </c>
      <c r="G22" t="str">
        <f t="shared" si="1"/>
        <v>@TRUCKPCT,</v>
      </c>
      <c r="H22" t="str">
        <f t="shared" si="2"/>
        <v>TRUCKPCT=@TRUCKPCT,</v>
      </c>
    </row>
    <row r="23" spans="1:8" x14ac:dyDescent="0.25">
      <c r="A23" t="s">
        <v>6248</v>
      </c>
      <c r="B23" t="s">
        <v>6217</v>
      </c>
      <c r="C23" t="str">
        <f>VLOOKUP($B23,DATADICT!$C$2091:$H$2146,4,FALSE)</f>
        <v>numeric</v>
      </c>
      <c r="D23">
        <f>VLOOKUP($B23,DATADICT!$C$2091:$H$2146,5,FALSE)</f>
        <v>8</v>
      </c>
      <c r="E23">
        <f>VLOOKUP($B23,DATADICT!$C$2091:$H$2146,6,FALSE)</f>
        <v>0</v>
      </c>
      <c r="F23" t="str">
        <f t="shared" si="0"/>
        <v>ADTFUTURE numeric(8),</v>
      </c>
      <c r="G23" t="str">
        <f t="shared" si="1"/>
        <v>@ADTFUTURE,</v>
      </c>
      <c r="H23" t="str">
        <f t="shared" si="2"/>
        <v>ADTFUTURE=@ADTFUTURE,</v>
      </c>
    </row>
    <row r="24" spans="1:8" x14ac:dyDescent="0.25">
      <c r="A24" t="s">
        <v>6248</v>
      </c>
      <c r="B24" t="s">
        <v>6218</v>
      </c>
      <c r="C24" t="str">
        <f>VLOOKUP($B24,DATADICT!$C$2091:$H$2146,4,FALSE)</f>
        <v>numeric</v>
      </c>
      <c r="D24">
        <f>VLOOKUP($B24,DATADICT!$C$2091:$H$2146,5,FALSE)</f>
        <v>4</v>
      </c>
      <c r="E24">
        <f>VLOOKUP($B24,DATADICT!$C$2091:$H$2146,6,FALSE)</f>
        <v>0</v>
      </c>
      <c r="F24" t="str">
        <f t="shared" si="0"/>
        <v>ADTFUTYEAR numeric(4),</v>
      </c>
      <c r="G24" t="str">
        <f t="shared" si="1"/>
        <v>@ADTFUTYEAR,</v>
      </c>
      <c r="H24" t="str">
        <f t="shared" si="2"/>
        <v>ADTFUTYEAR=@ADTFUTYEAR,</v>
      </c>
    </row>
    <row r="25" spans="1:8" x14ac:dyDescent="0.25">
      <c r="A25" t="s">
        <v>6248</v>
      </c>
      <c r="B25" t="s">
        <v>6219</v>
      </c>
      <c r="C25" t="str">
        <f>VLOOKUP($B25,DATADICT!$C$2091:$H$2146,4,FALSE)</f>
        <v>numeric</v>
      </c>
      <c r="D25">
        <f>VLOOKUP($B25,DATADICT!$C$2091:$H$2146,5,FALSE)</f>
        <v>4</v>
      </c>
      <c r="E25">
        <f>VLOOKUP($B25,DATADICT!$C$2091:$H$2146,6,FALSE)</f>
        <v>0</v>
      </c>
      <c r="F25" t="str">
        <f t="shared" si="0"/>
        <v>ROAD_SPEED numeric(4),</v>
      </c>
      <c r="G25" t="str">
        <f t="shared" si="1"/>
        <v>@ROAD_SPEED,</v>
      </c>
      <c r="H25" t="str">
        <f t="shared" si="2"/>
        <v>ROAD_SPEED=@ROAD_SPEED,</v>
      </c>
    </row>
    <row r="26" spans="1:8" x14ac:dyDescent="0.25">
      <c r="A26" t="s">
        <v>6248</v>
      </c>
      <c r="B26" t="s">
        <v>6220</v>
      </c>
      <c r="C26" t="str">
        <f>VLOOKUP($B26,DATADICT!$C$2091:$H$2146,4,FALSE)</f>
        <v>numeric</v>
      </c>
      <c r="D26">
        <f>VLOOKUP($B26,DATADICT!$C$2091:$H$2146,5,FALSE)</f>
        <v>4</v>
      </c>
      <c r="E26">
        <f>VLOOKUP($B26,DATADICT!$C$2091:$H$2146,6,FALSE)</f>
        <v>0</v>
      </c>
      <c r="F26" t="str">
        <f t="shared" si="0"/>
        <v>DET_SPEED numeric(4),</v>
      </c>
      <c r="G26" t="str">
        <f t="shared" si="1"/>
        <v>@DET_SPEED,</v>
      </c>
      <c r="H26" t="str">
        <f t="shared" si="2"/>
        <v>DET_SPEED=@DET_SPEED,</v>
      </c>
    </row>
    <row r="27" spans="1:8" x14ac:dyDescent="0.25">
      <c r="A27" t="s">
        <v>6248</v>
      </c>
      <c r="B27" t="s">
        <v>6221</v>
      </c>
      <c r="C27" t="str">
        <f>VLOOKUP($B27,DATADICT!$C$2091:$H$2146,4,FALSE)</f>
        <v>char</v>
      </c>
      <c r="D27">
        <f>VLOOKUP($B27,DATADICT!$C$2091:$H$2146,5,FALSE)</f>
        <v>1</v>
      </c>
      <c r="E27">
        <f>VLOOKUP($B27,DATADICT!$C$2091:$H$2146,6,FALSE)</f>
        <v>0</v>
      </c>
      <c r="F27" t="str">
        <f t="shared" si="0"/>
        <v>SCHOOL_BUS char(1),</v>
      </c>
      <c r="G27" t="str">
        <f t="shared" si="1"/>
        <v>@SCHOOL_BUS,</v>
      </c>
      <c r="H27" t="str">
        <f t="shared" si="2"/>
        <v>SCHOOL_BUS=@SCHOOL_BUS,</v>
      </c>
    </row>
    <row r="28" spans="1:8" x14ac:dyDescent="0.25">
      <c r="A28" t="s">
        <v>6248</v>
      </c>
      <c r="B28" t="s">
        <v>6222</v>
      </c>
      <c r="C28" t="str">
        <f>VLOOKUP($B28,DATADICT!$C$2091:$H$2146,4,FALSE)</f>
        <v>char</v>
      </c>
      <c r="D28">
        <f>VLOOKUP($B28,DATADICT!$C$2091:$H$2146,5,FALSE)</f>
        <v>1</v>
      </c>
      <c r="E28">
        <f>VLOOKUP($B28,DATADICT!$C$2091:$H$2146,6,FALSE)</f>
        <v>0</v>
      </c>
      <c r="F28" t="str">
        <f t="shared" si="0"/>
        <v>TRANSIT_RT char(1),</v>
      </c>
      <c r="G28" t="str">
        <f t="shared" si="1"/>
        <v>@TRANSIT_RT,</v>
      </c>
      <c r="H28" t="str">
        <f t="shared" si="2"/>
        <v>TRANSIT_RT=@TRANSIT_RT,</v>
      </c>
    </row>
    <row r="29" spans="1:8" x14ac:dyDescent="0.25">
      <c r="A29" t="s">
        <v>6248</v>
      </c>
      <c r="B29" t="s">
        <v>6223</v>
      </c>
      <c r="C29" t="str">
        <f>VLOOKUP($B29,DATADICT!$C$2091:$H$2146,4,FALSE)</f>
        <v>char</v>
      </c>
      <c r="D29">
        <f>VLOOKUP($B29,DATADICT!$C$2091:$H$2146,5,FALSE)</f>
        <v>1</v>
      </c>
      <c r="E29">
        <f>VLOOKUP($B29,DATADICT!$C$2091:$H$2146,6,FALSE)</f>
        <v>0</v>
      </c>
      <c r="F29" t="str">
        <f t="shared" si="0"/>
        <v>CRIT_TRAV char(1),</v>
      </c>
      <c r="G29" t="str">
        <f t="shared" si="1"/>
        <v>@CRIT_TRAV,</v>
      </c>
      <c r="H29" t="str">
        <f t="shared" si="2"/>
        <v>CRIT_TRAV=@CRIT_TRAV,</v>
      </c>
    </row>
    <row r="30" spans="1:8" x14ac:dyDescent="0.25">
      <c r="A30" t="s">
        <v>6248</v>
      </c>
      <c r="B30" t="s">
        <v>6224</v>
      </c>
      <c r="C30" t="str">
        <f>VLOOKUP($B30,DATADICT!$C$2091:$H$2146,4,FALSE)</f>
        <v>char</v>
      </c>
      <c r="D30">
        <f>VLOOKUP($B30,DATADICT!$C$2091:$H$2146,5,FALSE)</f>
        <v>1</v>
      </c>
      <c r="E30">
        <f>VLOOKUP($B30,DATADICT!$C$2091:$H$2146,6,FALSE)</f>
        <v>0</v>
      </c>
      <c r="F30" t="str">
        <f t="shared" si="0"/>
        <v>NUM_MEDIAN char(1),</v>
      </c>
      <c r="G30" t="str">
        <f t="shared" si="1"/>
        <v>@NUM_MEDIAN,</v>
      </c>
      <c r="H30" t="str">
        <f t="shared" si="2"/>
        <v>NUM_MEDIAN=@NUM_MEDIAN,</v>
      </c>
    </row>
    <row r="31" spans="1:8" x14ac:dyDescent="0.25">
      <c r="A31" t="s">
        <v>6248</v>
      </c>
      <c r="B31" t="s">
        <v>6225</v>
      </c>
      <c r="C31" t="str">
        <f>VLOOKUP($B31,DATADICT!$C$2091:$H$2146,4,FALSE)</f>
        <v>numeric</v>
      </c>
      <c r="D31">
        <f>VLOOKUP($B31,DATADICT!$C$2091:$H$2146,5,FALSE)</f>
        <v>5</v>
      </c>
      <c r="E31">
        <f>VLOOKUP($B31,DATADICT!$C$2091:$H$2146,6,FALSE)</f>
        <v>0</v>
      </c>
      <c r="F31" t="str">
        <f t="shared" si="0"/>
        <v>TEN_YR_CNT numeric(5),</v>
      </c>
      <c r="G31" t="str">
        <f t="shared" si="1"/>
        <v>@TEN_YR_CNT,</v>
      </c>
      <c r="H31" t="str">
        <f t="shared" si="2"/>
        <v>TEN_YR_CNT=@TEN_YR_CNT,</v>
      </c>
    </row>
    <row r="32" spans="1:8" x14ac:dyDescent="0.25">
      <c r="A32" t="s">
        <v>6248</v>
      </c>
      <c r="B32" t="s">
        <v>6226</v>
      </c>
      <c r="C32" t="str">
        <f>VLOOKUP($B32,DATADICT!$C$2091:$H$2146,4,FALSE)</f>
        <v>numeric</v>
      </c>
      <c r="D32">
        <f>VLOOKUP($B32,DATADICT!$C$2091:$H$2146,5,FALSE)</f>
        <v>6</v>
      </c>
      <c r="E32">
        <f>VLOOKUP($B32,DATADICT!$C$2091:$H$2146,6,FALSE)</f>
        <v>0</v>
      </c>
      <c r="F32" t="str">
        <f t="shared" si="0"/>
        <v>ACC_RATE numeric(6),</v>
      </c>
      <c r="G32" t="str">
        <f t="shared" si="1"/>
        <v>@ACC_RATE,</v>
      </c>
      <c r="H32" t="str">
        <f t="shared" si="2"/>
        <v>ACC_RATE=@ACC_RATE,</v>
      </c>
    </row>
    <row r="33" spans="1:8" x14ac:dyDescent="0.25">
      <c r="A33" t="s">
        <v>6248</v>
      </c>
      <c r="B33" t="s">
        <v>6227</v>
      </c>
      <c r="C33" t="s">
        <v>6251</v>
      </c>
      <c r="D33">
        <f>VLOOKUP($B33,DATADICT!$C$2091:$H$2146,5,FALSE)</f>
        <v>10</v>
      </c>
      <c r="E33">
        <f>VLOOKUP($B33,DATADICT!$C$2091:$H$2146,6,FALSE)</f>
        <v>9</v>
      </c>
      <c r="F33" t="str">
        <f t="shared" si="0"/>
        <v>ACC_RISK decimal(10,9),</v>
      </c>
      <c r="G33" t="str">
        <f t="shared" si="1"/>
        <v>@ACC_RISK,</v>
      </c>
      <c r="H33" t="str">
        <f t="shared" si="2"/>
        <v>ACC_RISK=@ACC_RISK,</v>
      </c>
    </row>
    <row r="34" spans="1:8" x14ac:dyDescent="0.25">
      <c r="A34" t="s">
        <v>6248</v>
      </c>
      <c r="B34" t="s">
        <v>6228</v>
      </c>
      <c r="C34" t="s">
        <v>6251</v>
      </c>
      <c r="D34">
        <f>VLOOKUP($B34,DATADICT!$C$2091:$H$2146,5,FALSE)</f>
        <v>5</v>
      </c>
      <c r="E34">
        <f>VLOOKUP($B34,DATADICT!$C$2091:$H$2146,6,FALSE)</f>
        <v>3</v>
      </c>
      <c r="F34" t="str">
        <f t="shared" si="0"/>
        <v>VCLRINV decimal(5,3),</v>
      </c>
      <c r="G34" t="str">
        <f t="shared" si="1"/>
        <v>@VCLRINV,</v>
      </c>
      <c r="H34" t="str">
        <f t="shared" si="2"/>
        <v>VCLRINV=@VCLRINV,</v>
      </c>
    </row>
    <row r="35" spans="1:8" x14ac:dyDescent="0.25">
      <c r="A35" t="s">
        <v>6248</v>
      </c>
      <c r="B35" t="s">
        <v>6229</v>
      </c>
      <c r="C35" t="s">
        <v>6251</v>
      </c>
      <c r="D35">
        <f>VLOOKUP($B35,DATADICT!$C$2091:$H$2146,5,FALSE)</f>
        <v>5</v>
      </c>
      <c r="E35">
        <f>VLOOKUP($B35,DATADICT!$C$2091:$H$2146,6,FALSE)</f>
        <v>3</v>
      </c>
      <c r="F35" t="str">
        <f t="shared" si="0"/>
        <v>HCLRINV decimal(5,3),</v>
      </c>
      <c r="G35" t="str">
        <f t="shared" si="1"/>
        <v>@HCLRINV,</v>
      </c>
      <c r="H35" t="str">
        <f t="shared" si="2"/>
        <v>HCLRINV=@HCLRINV,</v>
      </c>
    </row>
    <row r="36" spans="1:8" x14ac:dyDescent="0.25">
      <c r="A36" t="s">
        <v>6248</v>
      </c>
      <c r="B36" t="s">
        <v>6230</v>
      </c>
      <c r="C36" t="s">
        <v>6251</v>
      </c>
      <c r="D36">
        <f>VLOOKUP($B36,DATADICT!$C$2091:$H$2146,5,FALSE)</f>
        <v>6</v>
      </c>
      <c r="E36">
        <f>VLOOKUP($B36,DATADICT!$C$2091:$H$2146,6,FALSE)</f>
        <v>3</v>
      </c>
      <c r="F36" t="str">
        <f t="shared" si="0"/>
        <v>AROADWIDTH decimal(6,3),</v>
      </c>
      <c r="G36" t="str">
        <f t="shared" si="1"/>
        <v>@AROADWIDTH,</v>
      </c>
      <c r="H36" t="str">
        <f t="shared" si="2"/>
        <v>AROADWIDTH=@AROADWIDTH,</v>
      </c>
    </row>
    <row r="37" spans="1:8" x14ac:dyDescent="0.25">
      <c r="A37" t="s">
        <v>6248</v>
      </c>
      <c r="B37" t="s">
        <v>6231</v>
      </c>
      <c r="C37" t="s">
        <v>6251</v>
      </c>
      <c r="D37">
        <f>VLOOKUP($B37,DATADICT!$C$2091:$H$2146,5,FALSE)</f>
        <v>6</v>
      </c>
      <c r="E37">
        <f>VLOOKUP($B37,DATADICT!$C$2091:$H$2146,6,FALSE)</f>
        <v>3</v>
      </c>
      <c r="F37" t="str">
        <f t="shared" si="0"/>
        <v>ROADWIDTH decimal(6,3),</v>
      </c>
      <c r="G37" t="str">
        <f t="shared" si="1"/>
        <v>@ROADWIDTH,</v>
      </c>
      <c r="H37" t="str">
        <f t="shared" si="2"/>
        <v>ROADWIDTH=@ROADWIDTH,</v>
      </c>
    </row>
    <row r="38" spans="1:8" x14ac:dyDescent="0.25">
      <c r="A38" t="s">
        <v>6248</v>
      </c>
      <c r="B38" t="s">
        <v>6232</v>
      </c>
      <c r="C38" t="str">
        <f>VLOOKUP($B38,DATADICT!$C$2091:$H$2146,4,FALSE)</f>
        <v>varchar</v>
      </c>
      <c r="D38">
        <f>VLOOKUP($B38,DATADICT!$C$2091:$H$2146,5,FALSE)</f>
        <v>2</v>
      </c>
      <c r="E38">
        <f>VLOOKUP($B38,DATADICT!$C$2091:$H$2146,6,FALSE)</f>
        <v>0</v>
      </c>
      <c r="F38" t="str">
        <f t="shared" si="0"/>
        <v>RKEY varchar(2),</v>
      </c>
      <c r="G38" t="str">
        <f t="shared" si="1"/>
        <v>@RKEY,</v>
      </c>
      <c r="H38" t="str">
        <f t="shared" si="2"/>
        <v>RKEY=@RKEY,</v>
      </c>
    </row>
    <row r="39" spans="1:8" x14ac:dyDescent="0.25">
      <c r="A39" t="s">
        <v>6248</v>
      </c>
      <c r="B39" t="s">
        <v>6233</v>
      </c>
      <c r="C39" t="str">
        <f>VLOOKUP($B39,DATADICT!$C$2091:$H$2146,4,FALSE)</f>
        <v>char</v>
      </c>
      <c r="D39">
        <f>VLOOKUP($B39,DATADICT!$C$2091:$H$2146,5,FALSE)</f>
        <v>1</v>
      </c>
      <c r="E39">
        <f>VLOOKUP($B39,DATADICT!$C$2091:$H$2146,6,FALSE)</f>
        <v>0</v>
      </c>
      <c r="F39" t="str">
        <f t="shared" si="0"/>
        <v>RINSPDONE char(1),</v>
      </c>
      <c r="G39" t="str">
        <f t="shared" si="1"/>
        <v>@RINSPDONE,</v>
      </c>
      <c r="H39" t="str">
        <f t="shared" si="2"/>
        <v>RINSPDONE=@RINSPDONE,</v>
      </c>
    </row>
    <row r="40" spans="1:8" x14ac:dyDescent="0.25">
      <c r="A40" t="s">
        <v>6248</v>
      </c>
      <c r="B40" t="s">
        <v>6234</v>
      </c>
      <c r="C40" t="str">
        <f>VLOOKUP($B40,DATADICT!$C$2091:$H$2146,4,FALSE)</f>
        <v>char</v>
      </c>
      <c r="D40">
        <f>VLOOKUP($B40,DATADICT!$C$2091:$H$2146,5,FALSE)</f>
        <v>1</v>
      </c>
      <c r="E40">
        <f>VLOOKUP($B40,DATADICT!$C$2091:$H$2146,6,FALSE)</f>
        <v>0</v>
      </c>
      <c r="F40" t="str">
        <f t="shared" si="0"/>
        <v>NHS_IND char(1),</v>
      </c>
      <c r="G40" t="str">
        <f t="shared" si="1"/>
        <v>@NHS_IND,</v>
      </c>
      <c r="H40" t="str">
        <f t="shared" si="2"/>
        <v>NHS_IND=@NHS_IND,</v>
      </c>
    </row>
    <row r="41" spans="1:8" x14ac:dyDescent="0.25">
      <c r="A41" t="s">
        <v>6248</v>
      </c>
      <c r="B41" t="s">
        <v>6235</v>
      </c>
      <c r="C41" t="str">
        <f>VLOOKUP($B41,DATADICT!$C$2091:$H$2146,4,FALSE)</f>
        <v>varchar</v>
      </c>
      <c r="D41">
        <f>VLOOKUP($B41,DATADICT!$C$2091:$H$2146,5,FALSE)</f>
        <v>30</v>
      </c>
      <c r="E41">
        <f>VLOOKUP($B41,DATADICT!$C$2091:$H$2146,6,FALSE)</f>
        <v>0</v>
      </c>
      <c r="F41" t="str">
        <f t="shared" si="0"/>
        <v>USERRWKEY1 varchar(30),</v>
      </c>
      <c r="G41" t="str">
        <f t="shared" si="1"/>
        <v>@USERRWKEY1,</v>
      </c>
      <c r="H41" t="str">
        <f t="shared" si="2"/>
        <v>USERRWKEY1=@USERRWKEY1,</v>
      </c>
    </row>
    <row r="42" spans="1:8" x14ac:dyDescent="0.25">
      <c r="A42" t="s">
        <v>6248</v>
      </c>
      <c r="B42" t="s">
        <v>6236</v>
      </c>
      <c r="C42" t="str">
        <f>VLOOKUP($B42,DATADICT!$C$2091:$H$2146,4,FALSE)</f>
        <v>varchar</v>
      </c>
      <c r="D42">
        <f>VLOOKUP($B42,DATADICT!$C$2091:$H$2146,5,FALSE)</f>
        <v>30</v>
      </c>
      <c r="E42">
        <f>VLOOKUP($B42,DATADICT!$C$2091:$H$2146,6,FALSE)</f>
        <v>0</v>
      </c>
      <c r="F42" t="str">
        <f t="shared" si="0"/>
        <v>USERRWKEY2 varchar(30),</v>
      </c>
      <c r="G42" t="str">
        <f t="shared" si="1"/>
        <v>@USERRWKEY2,</v>
      </c>
      <c r="H42" t="str">
        <f t="shared" si="2"/>
        <v>USERRWKEY2=@USERRWKEY2,</v>
      </c>
    </row>
    <row r="43" spans="1:8" x14ac:dyDescent="0.25">
      <c r="A43" t="s">
        <v>6248</v>
      </c>
      <c r="B43" t="s">
        <v>6237</v>
      </c>
      <c r="C43" t="str">
        <f>VLOOKUP($B43,DATADICT!$C$2091:$H$2146,4,FALSE)</f>
        <v>varchar</v>
      </c>
      <c r="D43">
        <f>VLOOKUP($B43,DATADICT!$C$2091:$H$2146,5,FALSE)</f>
        <v>30</v>
      </c>
      <c r="E43">
        <f>VLOOKUP($B43,DATADICT!$C$2091:$H$2146,6,FALSE)</f>
        <v>0</v>
      </c>
      <c r="F43" t="str">
        <f t="shared" si="0"/>
        <v>USERRWKEY3 varchar(30),</v>
      </c>
      <c r="G43" t="str">
        <f t="shared" si="1"/>
        <v>@USERRWKEY3,</v>
      </c>
      <c r="H43" t="str">
        <f t="shared" si="2"/>
        <v>USERRWKEY3=@USERRWKEY3,</v>
      </c>
    </row>
    <row r="44" spans="1:8" x14ac:dyDescent="0.25">
      <c r="A44" t="s">
        <v>6248</v>
      </c>
      <c r="B44" t="s">
        <v>6238</v>
      </c>
      <c r="C44" t="str">
        <f>VLOOKUP($B44,DATADICT!$C$2091:$H$2146,4,FALSE)</f>
        <v>varchar</v>
      </c>
      <c r="D44">
        <f>VLOOKUP($B44,DATADICT!$C$2091:$H$2146,5,FALSE)</f>
        <v>30</v>
      </c>
      <c r="E44">
        <f>VLOOKUP($B44,DATADICT!$C$2091:$H$2146,6,FALSE)</f>
        <v>0</v>
      </c>
      <c r="F44" t="str">
        <f t="shared" si="0"/>
        <v>USERRWKEY4 varchar(30),</v>
      </c>
      <c r="G44" t="str">
        <f t="shared" si="1"/>
        <v>@USERRWKEY4,</v>
      </c>
      <c r="H44" t="str">
        <f t="shared" si="2"/>
        <v>USERRWKEY4=@USERRWKEY4,</v>
      </c>
    </row>
    <row r="45" spans="1:8" x14ac:dyDescent="0.25">
      <c r="A45" t="s">
        <v>6248</v>
      </c>
      <c r="B45" t="s">
        <v>6239</v>
      </c>
      <c r="C45" t="str">
        <f>VLOOKUP($B45,DATADICT!$C$2091:$H$2146,4,FALSE)</f>
        <v>varchar</v>
      </c>
      <c r="D45">
        <f>VLOOKUP($B45,DATADICT!$C$2091:$H$2146,5,FALSE)</f>
        <v>30</v>
      </c>
      <c r="E45">
        <f>VLOOKUP($B45,DATADICT!$C$2091:$H$2146,6,FALSE)</f>
        <v>0</v>
      </c>
      <c r="F45" t="str">
        <f t="shared" si="0"/>
        <v>USERRWKEY5 varchar(30),</v>
      </c>
      <c r="G45" t="str">
        <f t="shared" si="1"/>
        <v>@USERRWKEY5,</v>
      </c>
      <c r="H45" t="str">
        <f t="shared" si="2"/>
        <v>USERRWKEY5=@USERRWKEY5,</v>
      </c>
    </row>
    <row r="46" spans="1:8" x14ac:dyDescent="0.25">
      <c r="A46" t="s">
        <v>6248</v>
      </c>
      <c r="B46" t="s">
        <v>6240</v>
      </c>
      <c r="C46" t="str">
        <f>VLOOKUP($B46,DATADICT!$C$2091:$H$2146,4,FALSE)</f>
        <v>char</v>
      </c>
      <c r="D46">
        <f>VLOOKUP($B46,DATADICT!$C$2091:$H$2146,5,FALSE)</f>
        <v>1</v>
      </c>
      <c r="E46">
        <f>VLOOKUP($B46,DATADICT!$C$2091:$H$2146,6,FALSE)</f>
        <v>0</v>
      </c>
      <c r="F46" t="str">
        <f t="shared" si="0"/>
        <v>NBI_RW_FLAG char(1),</v>
      </c>
      <c r="G46" t="str">
        <f t="shared" si="1"/>
        <v>@NBI_RW_FLAG,</v>
      </c>
      <c r="H46" t="str">
        <f t="shared" si="2"/>
        <v>NBI_RW_FLAG=@NBI_RW_FLAG,</v>
      </c>
    </row>
    <row r="47" spans="1:8" x14ac:dyDescent="0.25">
      <c r="A47" t="s">
        <v>6248</v>
      </c>
      <c r="B47" t="s">
        <v>6241</v>
      </c>
      <c r="C47" t="s">
        <v>6251</v>
      </c>
      <c r="D47">
        <f>VLOOKUP($B47,DATADICT!$C$2091:$H$2146,5,FALSE)</f>
        <v>6</v>
      </c>
      <c r="E47">
        <f>VLOOKUP($B47,DATADICT!$C$2091:$H$2146,6,FALSE)</f>
        <v>2</v>
      </c>
      <c r="F47" t="str">
        <f t="shared" si="0"/>
        <v>ACC_COUNT decimal(6,2),</v>
      </c>
      <c r="G47" t="str">
        <f t="shared" si="1"/>
        <v>@ACC_COUNT,</v>
      </c>
      <c r="H47" t="str">
        <f t="shared" si="2"/>
        <v>ACC_COUNT=@ACC_COUNT,</v>
      </c>
    </row>
    <row r="48" spans="1:8" x14ac:dyDescent="0.25">
      <c r="A48" t="s">
        <v>6248</v>
      </c>
      <c r="B48" t="s">
        <v>6242</v>
      </c>
      <c r="C48" t="str">
        <f>VLOOKUP($B48,DATADICT!$C$2091:$H$2146,4,FALSE)</f>
        <v>char</v>
      </c>
      <c r="D48">
        <f>VLOOKUP($B48,DATADICT!$C$2091:$H$2146,5,FALSE)</f>
        <v>1</v>
      </c>
      <c r="E48">
        <f>VLOOKUP($B48,DATADICT!$C$2091:$H$2146,6,FALSE)</f>
        <v>0</v>
      </c>
      <c r="F48" t="str">
        <f t="shared" si="0"/>
        <v>RTRIGGER char(1),</v>
      </c>
      <c r="G48" t="str">
        <f t="shared" si="1"/>
        <v>@RTRIGGER,</v>
      </c>
      <c r="H48" t="str">
        <f t="shared" si="2"/>
        <v>RTRIGGER=@RTRIGGER,</v>
      </c>
    </row>
    <row r="49" spans="1:8" x14ac:dyDescent="0.25">
      <c r="A49" t="s">
        <v>6248</v>
      </c>
      <c r="B49" t="s">
        <v>6243</v>
      </c>
      <c r="C49" t="str">
        <f>VLOOKUP($B49,DATADICT!$C$2091:$H$2146,4,FALSE)</f>
        <v>char</v>
      </c>
      <c r="D49">
        <f>VLOOKUP($B49,DATADICT!$C$2091:$H$2146,5,FALSE)</f>
        <v>1</v>
      </c>
      <c r="E49">
        <f>VLOOKUP($B49,DATADICT!$C$2091:$H$2146,6,FALSE)</f>
        <v>0</v>
      </c>
      <c r="F49" t="str">
        <f t="shared" si="0"/>
        <v>FEDLANDHWY char(1),</v>
      </c>
      <c r="G49" t="str">
        <f t="shared" si="1"/>
        <v>@FEDLANDHWY,</v>
      </c>
      <c r="H49" t="str">
        <f t="shared" si="2"/>
        <v>FEDLANDHWY=@FEDLANDHWY,</v>
      </c>
    </row>
    <row r="50" spans="1:8" x14ac:dyDescent="0.25">
      <c r="A50" t="s">
        <v>6248</v>
      </c>
      <c r="B50" t="s">
        <v>6244</v>
      </c>
      <c r="C50" t="str">
        <f>VLOOKUP($B50,DATADICT!$C$2091:$H$2146,4,FALSE)</f>
        <v>varchar</v>
      </c>
      <c r="D50">
        <f>VLOOKUP($B50,DATADICT!$C$2091:$H$2146,5,FALSE)</f>
        <v>2</v>
      </c>
      <c r="E50">
        <f>VLOOKUP($B50,DATADICT!$C$2091:$H$2146,6,FALSE)</f>
        <v>0</v>
      </c>
      <c r="F50" t="str">
        <f t="shared" si="0"/>
        <v>ADTCLASS varchar(2),</v>
      </c>
      <c r="G50" t="str">
        <f t="shared" si="1"/>
        <v>@ADTCLASS,</v>
      </c>
      <c r="H50" t="str">
        <f t="shared" si="2"/>
        <v>ADTCLASS=@ADTCLASS,</v>
      </c>
    </row>
    <row r="51" spans="1:8" x14ac:dyDescent="0.25">
      <c r="A51" t="s">
        <v>6248</v>
      </c>
      <c r="B51" t="s">
        <v>6245</v>
      </c>
      <c r="C51" t="str">
        <f>VLOOKUP($B51,DATADICT!$C$2091:$H$2146,4,FALSE)</f>
        <v>char</v>
      </c>
      <c r="D51">
        <f>VLOOKUP($B51,DATADICT!$C$2091:$H$2146,5,FALSE)</f>
        <v>1</v>
      </c>
      <c r="E51">
        <f>VLOOKUP($B51,DATADICT!$C$2091:$H$2146,6,FALSE)</f>
        <v>0</v>
      </c>
      <c r="F51" t="str">
        <f t="shared" si="0"/>
        <v>ONBASENET char(1),</v>
      </c>
      <c r="G51" t="str">
        <f t="shared" si="1"/>
        <v>@ONBASENET,</v>
      </c>
      <c r="H51" t="str">
        <f t="shared" si="2"/>
        <v>ONBASENET=@ONBASENET,</v>
      </c>
    </row>
    <row r="52" spans="1:8" x14ac:dyDescent="0.25">
      <c r="A52" t="s">
        <v>6248</v>
      </c>
      <c r="B52" t="s">
        <v>6246</v>
      </c>
      <c r="C52" t="str">
        <f>VLOOKUP($B52,DATADICT!$C$2091:$H$2146,4,FALSE)</f>
        <v>varchar</v>
      </c>
      <c r="D52">
        <f>VLOOKUP($B52,DATADICT!$C$2091:$H$2146,5,FALSE)</f>
        <v>10</v>
      </c>
      <c r="E52">
        <f>VLOOKUP($B52,DATADICT!$C$2091:$H$2146,6,FALSE)</f>
        <v>0</v>
      </c>
      <c r="F52" t="str">
        <f t="shared" si="0"/>
        <v>LRSINVRT varchar(10),</v>
      </c>
      <c r="G52" t="str">
        <f t="shared" si="1"/>
        <v>@LRSINVRT,</v>
      </c>
      <c r="H52" t="str">
        <f t="shared" si="2"/>
        <v>LRSINVRT=@LRSINVRT,</v>
      </c>
    </row>
    <row r="53" spans="1:8" x14ac:dyDescent="0.25">
      <c r="A53" t="s">
        <v>6248</v>
      </c>
      <c r="B53" t="s">
        <v>6247</v>
      </c>
      <c r="C53" t="str">
        <f>VLOOKUP($B53,DATADICT!$C$2091:$H$2146,4,FALSE)</f>
        <v>varchar</v>
      </c>
      <c r="D53">
        <f>VLOOKUP($B53,DATADICT!$C$2091:$H$2146,5,FALSE)</f>
        <v>2</v>
      </c>
      <c r="E53">
        <f>VLOOKUP($B53,DATADICT!$C$2091:$H$2146,6,FALSE)</f>
        <v>0</v>
      </c>
      <c r="F53" t="str">
        <f t="shared" si="0"/>
        <v>SUBRTNUM varchar(2),</v>
      </c>
      <c r="G53" t="str">
        <f t="shared" si="1"/>
        <v>@SUBRTNUM,</v>
      </c>
      <c r="H53" t="str">
        <f t="shared" si="2"/>
        <v>SUBRTNUM=@SUBRTNUM,</v>
      </c>
    </row>
    <row r="54" spans="1:8" x14ac:dyDescent="0.25">
      <c r="A54" t="s">
        <v>6248</v>
      </c>
      <c r="B54" t="s">
        <v>6126</v>
      </c>
      <c r="C54" s="2" t="s">
        <v>6198</v>
      </c>
      <c r="D54">
        <f>VLOOKUP($B54,DATADICT!$C$2091:$H$2146,5,FALSE)</f>
        <v>26</v>
      </c>
      <c r="E54">
        <f>VLOOKUP($B54,DATADICT!$C$2091:$H$2146,6,FALSE)</f>
        <v>6</v>
      </c>
      <c r="F54" t="str">
        <f t="shared" si="0"/>
        <v>CREATEDATETIME DATETIME,</v>
      </c>
      <c r="G54" t="str">
        <f t="shared" si="1"/>
        <v>@CREATEDATETIME,</v>
      </c>
      <c r="H54" t="str">
        <f t="shared" si="2"/>
        <v>CREATEDATETIME=STR_TO_DATE(@CREATEDATETIME,  '%Y-%m-%d'),</v>
      </c>
    </row>
    <row r="55" spans="1:8" x14ac:dyDescent="0.25">
      <c r="A55" t="s">
        <v>6248</v>
      </c>
      <c r="B55" t="s">
        <v>6127</v>
      </c>
      <c r="C55" t="str">
        <f>VLOOKUP($B55,DATADICT!$C$2091:$H$2146,4,FALSE)</f>
        <v>varchar</v>
      </c>
      <c r="D55">
        <f>VLOOKUP($B55,DATADICT!$C$2091:$H$2146,5,FALSE)</f>
        <v>4</v>
      </c>
      <c r="E55">
        <f>VLOOKUP($B55,DATADICT!$C$2091:$H$2146,6,FALSE)</f>
        <v>0</v>
      </c>
      <c r="F55" t="str">
        <f t="shared" si="0"/>
        <v>CREATEUSERKEY varchar(4),</v>
      </c>
      <c r="G55" t="str">
        <f t="shared" si="1"/>
        <v>@CREATEUSERKEY,</v>
      </c>
      <c r="H55" t="str">
        <f t="shared" si="2"/>
        <v>CREATEUSERKEY=@CREATEUSERKEY,</v>
      </c>
    </row>
    <row r="56" spans="1:8" x14ac:dyDescent="0.25">
      <c r="A56" t="s">
        <v>6248</v>
      </c>
      <c r="B56" t="s">
        <v>3806</v>
      </c>
      <c r="C56" t="str">
        <f>VLOOKUP($B56,DATADICT!$C$2091:$H$2146,4,FALSE)</f>
        <v>varchar</v>
      </c>
      <c r="D56">
        <f>VLOOKUP($B56,DATADICT!$C$2091:$H$2146,5,FALSE)</f>
        <v>4</v>
      </c>
      <c r="E56">
        <f>VLOOKUP($B56,DATADICT!$C$2091:$H$2146,6,FALSE)</f>
        <v>0</v>
      </c>
      <c r="F56" t="str">
        <f t="shared" si="0"/>
        <v>USERKEY varchar(4),</v>
      </c>
      <c r="G56" t="str">
        <f t="shared" si="1"/>
        <v>@USERKEY,</v>
      </c>
      <c r="H56" t="str">
        <f t="shared" si="2"/>
        <v>USERKEY=@USERKEY,</v>
      </c>
    </row>
    <row r="57" spans="1:8" x14ac:dyDescent="0.25">
      <c r="A57" t="s">
        <v>6248</v>
      </c>
      <c r="B57" t="s">
        <v>6128</v>
      </c>
      <c r="C57" s="2" t="s">
        <v>6198</v>
      </c>
      <c r="D57">
        <f>VLOOKUP($B57,DATADICT!$C$2091:$H$2146,5,FALSE)</f>
        <v>26</v>
      </c>
      <c r="E57">
        <f>VLOOKUP($B57,DATADICT!$C$2091:$H$2146,6,FALSE)</f>
        <v>6</v>
      </c>
      <c r="F57" t="str">
        <f t="shared" si="0"/>
        <v>MODTIME DATETIME,</v>
      </c>
      <c r="G57" t="str">
        <f t="shared" si="1"/>
        <v>@MODTIME,</v>
      </c>
      <c r="H57" t="str">
        <f t="shared" si="2"/>
        <v>MODTIME=STR_TO_DATE(@MODTIME,  '%Y-%m-%d'),</v>
      </c>
    </row>
    <row r="58" spans="1:8" x14ac:dyDescent="0.25">
      <c r="A58" t="s">
        <v>6248</v>
      </c>
      <c r="B58" t="s">
        <v>5343</v>
      </c>
      <c r="C58" t="str">
        <f>VLOOKUP($B58,DATADICT!$C$2091:$H$2146,4,FALSE)</f>
        <v>varchar</v>
      </c>
      <c r="D58">
        <f>VLOOKUP($B58,DATADICT!$C$2091:$H$2146,5,FALSE)</f>
        <v>255</v>
      </c>
      <c r="E58">
        <f>VLOOKUP($B58,DATADICT!$C$2091:$H$2146,6,FALSE)</f>
        <v>0</v>
      </c>
      <c r="F58" t="str">
        <f t="shared" si="0"/>
        <v>DOCREFKEY varchar(255),</v>
      </c>
      <c r="G58" t="str">
        <f t="shared" si="1"/>
        <v>@DOCREFKEY,</v>
      </c>
      <c r="H58" t="str">
        <f t="shared" si="2"/>
        <v>DOCREFKEY=@DOCREFKEY,</v>
      </c>
    </row>
    <row r="59" spans="1:8" x14ac:dyDescent="0.25">
      <c r="A59" t="s">
        <v>6248</v>
      </c>
      <c r="B59" t="s">
        <v>22</v>
      </c>
      <c r="C59" t="s">
        <v>6249</v>
      </c>
      <c r="D59">
        <f>VLOOKUP($B59,DATADICT!$C$2091:$H$2146,5,FALSE)</f>
        <v>2000</v>
      </c>
      <c r="E59">
        <f>VLOOKUP($B59,DATADICT!$C$2091:$H$2146,6,FALSE)</f>
        <v>0</v>
      </c>
      <c r="F59" t="str">
        <f t="shared" si="0"/>
        <v>NOTES text(2000),</v>
      </c>
      <c r="G59" t="str">
        <f t="shared" si="1"/>
        <v>@NOTES,</v>
      </c>
      <c r="H59" t="str">
        <f t="shared" si="2"/>
        <v>NOTES=@NOTES,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32"/>
  <sheetViews>
    <sheetView topLeftCell="A103" workbookViewId="0">
      <selection activeCell="C126" sqref="C126"/>
    </sheetView>
  </sheetViews>
  <sheetFormatPr defaultRowHeight="15" x14ac:dyDescent="0.25"/>
  <cols>
    <col min="3" max="3" width="19.85546875" customWidth="1"/>
    <col min="7" max="7" width="34.42578125" bestFit="1" customWidth="1"/>
    <col min="8" max="8" width="26.7109375" bestFit="1" customWidth="1"/>
    <col min="9" max="9" width="51.28515625" bestFit="1" customWidth="1"/>
    <col min="10" max="10" width="23.7109375" customWidth="1"/>
  </cols>
  <sheetData>
    <row r="3" spans="1:10" x14ac:dyDescent="0.25">
      <c r="B3" t="s">
        <v>6136</v>
      </c>
      <c r="C3" t="s">
        <v>6137</v>
      </c>
      <c r="D3" t="s">
        <v>6139</v>
      </c>
      <c r="E3" t="s">
        <v>6044</v>
      </c>
      <c r="F3" t="s">
        <v>6140</v>
      </c>
    </row>
    <row r="4" spans="1:10" x14ac:dyDescent="0.25">
      <c r="B4" t="s">
        <v>23</v>
      </c>
      <c r="C4" t="s">
        <v>3792</v>
      </c>
      <c r="D4" t="s">
        <v>89</v>
      </c>
      <c r="E4">
        <v>15</v>
      </c>
      <c r="F4">
        <v>0</v>
      </c>
      <c r="G4" t="str">
        <f>IF(D4="DATETIME", TRIM(C4)&amp;" "&amp;TRIM(D4)&amp;",", IF(F4=0, TRIM(C4)&amp;" "&amp;TRIM(D4)&amp;"("&amp;TRIM(E4)&amp;"),", TRIM(C4)&amp;" "&amp;TRIM(D4)&amp;"("&amp;TRIM(E4)&amp;","&amp;TRIM(F4)&amp;"),"))</f>
        <v>BRKEY varchar(15),</v>
      </c>
      <c r="H4" t="str">
        <f>"@"&amp;TRIM(C4)&amp;","</f>
        <v>@BRKEY,</v>
      </c>
      <c r="I4" t="str">
        <f>IF(D4="DATETIME",  TRIM(C4)&amp;"=STR_TO_DATE(@"&amp;TRIM(C4)&amp;",  '%Y-%m-%d'),", TRIM(C4)&amp;"=@"&amp;TRIM(C4)&amp;",")</f>
        <v>BRKEY=@BRKEY,</v>
      </c>
      <c r="J4">
        <v>1</v>
      </c>
    </row>
    <row r="5" spans="1:10" x14ac:dyDescent="0.25">
      <c r="B5" t="s">
        <v>23</v>
      </c>
      <c r="C5" t="s">
        <v>6013</v>
      </c>
      <c r="D5" t="s">
        <v>89</v>
      </c>
      <c r="E5">
        <v>30</v>
      </c>
      <c r="F5">
        <v>0</v>
      </c>
      <c r="G5" t="str">
        <f t="shared" ref="G5:G68" si="0">IF(D5="DATETIME", TRIM(C5)&amp;" "&amp;TRIM(D5)&amp;",", IF(F5=0, TRIM(C5)&amp;" "&amp;TRIM(D5)&amp;"("&amp;TRIM(E5)&amp;"),", TRIM(C5)&amp;" "&amp;TRIM(D5)&amp;"("&amp;TRIM(E5)&amp;","&amp;TRIM(F5)&amp;"),"))</f>
        <v>BRIDGE_ID varchar(30),</v>
      </c>
      <c r="H5" t="str">
        <f t="shared" ref="H5:H68" si="1">"@"&amp;TRIM(C5)&amp;","</f>
        <v>@BRIDGE_ID,</v>
      </c>
      <c r="I5" t="str">
        <f t="shared" ref="I5:I68" si="2">IF(D5="DATETIME",  TRIM(C5)&amp;"=STR_TO_DATE(@"&amp;TRIM(C5)&amp;",  '%Y-%m-%d'),", TRIM(C5)&amp;"=@"&amp;TRIM(C5)&amp;",")</f>
        <v>BRIDGE_ID=@BRIDGE_ID,</v>
      </c>
      <c r="J5">
        <v>2</v>
      </c>
    </row>
    <row r="6" spans="1:10" x14ac:dyDescent="0.25">
      <c r="B6" t="s">
        <v>23</v>
      </c>
      <c r="C6" t="s">
        <v>6014</v>
      </c>
      <c r="D6" t="s">
        <v>89</v>
      </c>
      <c r="E6">
        <v>15</v>
      </c>
      <c r="F6">
        <v>0</v>
      </c>
      <c r="G6" t="str">
        <f t="shared" si="0"/>
        <v>STRUCT_NUM varchar(15),</v>
      </c>
      <c r="H6" t="str">
        <f t="shared" si="1"/>
        <v>@STRUCT_NUM,</v>
      </c>
      <c r="I6" t="str">
        <f t="shared" si="2"/>
        <v>STRUCT_NUM=@STRUCT_NUM,</v>
      </c>
      <c r="J6">
        <v>3</v>
      </c>
    </row>
    <row r="7" spans="1:10" x14ac:dyDescent="0.25">
      <c r="B7" t="s">
        <v>23</v>
      </c>
      <c r="C7" t="s">
        <v>6015</v>
      </c>
      <c r="D7" t="s">
        <v>89</v>
      </c>
      <c r="E7">
        <v>50</v>
      </c>
      <c r="F7">
        <v>0</v>
      </c>
      <c r="G7" t="str">
        <f t="shared" si="0"/>
        <v>STRUCNAME varchar(50),</v>
      </c>
      <c r="H7" t="str">
        <f t="shared" si="1"/>
        <v>@STRUCNAME,</v>
      </c>
      <c r="I7" t="str">
        <f t="shared" si="2"/>
        <v>STRUCNAME=@STRUCNAME,</v>
      </c>
      <c r="J7">
        <v>4</v>
      </c>
    </row>
    <row r="8" spans="1:10" x14ac:dyDescent="0.25">
      <c r="B8" t="s">
        <v>23</v>
      </c>
      <c r="C8" t="s">
        <v>6016</v>
      </c>
      <c r="D8" t="s">
        <v>89</v>
      </c>
      <c r="E8">
        <v>24</v>
      </c>
      <c r="F8">
        <v>0</v>
      </c>
      <c r="G8" t="str">
        <f t="shared" si="0"/>
        <v>FEATINT varchar(24),</v>
      </c>
      <c r="H8" t="str">
        <f t="shared" si="1"/>
        <v>@FEATINT,</v>
      </c>
      <c r="I8" t="str">
        <f t="shared" si="2"/>
        <v>FEATINT=@FEATINT,</v>
      </c>
      <c r="J8">
        <v>5</v>
      </c>
    </row>
    <row r="9" spans="1:10" x14ac:dyDescent="0.25">
      <c r="B9" t="s">
        <v>23</v>
      </c>
      <c r="C9" t="s">
        <v>6017</v>
      </c>
      <c r="D9" t="s">
        <v>26</v>
      </c>
      <c r="E9">
        <v>1</v>
      </c>
      <c r="F9">
        <v>0</v>
      </c>
      <c r="G9" t="str">
        <f t="shared" si="0"/>
        <v>FHWA_REGN char(1),</v>
      </c>
      <c r="H9" t="str">
        <f t="shared" si="1"/>
        <v>@FHWA_REGN,</v>
      </c>
      <c r="I9" t="str">
        <f t="shared" si="2"/>
        <v>FHWA_REGN=@FHWA_REGN,</v>
      </c>
      <c r="J9">
        <v>6</v>
      </c>
    </row>
    <row r="10" spans="1:10" x14ac:dyDescent="0.25">
      <c r="B10" t="s">
        <v>23</v>
      </c>
      <c r="C10" t="s">
        <v>4221</v>
      </c>
      <c r="D10" t="s">
        <v>89</v>
      </c>
      <c r="E10">
        <v>2</v>
      </c>
      <c r="F10">
        <v>0</v>
      </c>
      <c r="G10" t="str">
        <f t="shared" si="0"/>
        <v>DISTRICT varchar(2),</v>
      </c>
      <c r="H10" t="str">
        <f t="shared" si="1"/>
        <v>@DISTRICT,</v>
      </c>
      <c r="I10" t="str">
        <f t="shared" si="2"/>
        <v>DISTRICT=@DISTRICT,</v>
      </c>
      <c r="J10">
        <v>7</v>
      </c>
    </row>
    <row r="11" spans="1:10" x14ac:dyDescent="0.25">
      <c r="B11" t="s">
        <v>23</v>
      </c>
      <c r="C11" t="s">
        <v>6018</v>
      </c>
      <c r="D11" t="s">
        <v>89</v>
      </c>
      <c r="E11">
        <v>3</v>
      </c>
      <c r="F11">
        <v>0</v>
      </c>
      <c r="G11" t="str">
        <f t="shared" si="0"/>
        <v>COUNTY varchar(3),</v>
      </c>
      <c r="H11" t="str">
        <f t="shared" si="1"/>
        <v>@COUNTY,</v>
      </c>
      <c r="I11" t="str">
        <f t="shared" si="2"/>
        <v>COUNTY=@COUNTY,</v>
      </c>
      <c r="J11">
        <v>8</v>
      </c>
    </row>
    <row r="12" spans="1:10" x14ac:dyDescent="0.25">
      <c r="B12" t="s">
        <v>23</v>
      </c>
      <c r="C12" t="s">
        <v>6019</v>
      </c>
      <c r="D12" t="s">
        <v>89</v>
      </c>
      <c r="E12">
        <v>18</v>
      </c>
      <c r="F12">
        <v>0</v>
      </c>
      <c r="G12" t="str">
        <f t="shared" si="0"/>
        <v>FACILITY varchar(18),</v>
      </c>
      <c r="H12" t="str">
        <f t="shared" si="1"/>
        <v>@FACILITY,</v>
      </c>
      <c r="I12" t="str">
        <f t="shared" si="2"/>
        <v>FACILITY=@FACILITY,</v>
      </c>
      <c r="J12">
        <v>9</v>
      </c>
    </row>
    <row r="13" spans="1:10" x14ac:dyDescent="0.25">
      <c r="B13" t="s">
        <v>23</v>
      </c>
      <c r="C13" t="s">
        <v>6020</v>
      </c>
      <c r="D13" t="s">
        <v>89</v>
      </c>
      <c r="E13">
        <v>25</v>
      </c>
      <c r="F13">
        <v>0</v>
      </c>
      <c r="G13" t="str">
        <f t="shared" si="0"/>
        <v>LOCATION varchar(25),</v>
      </c>
      <c r="H13" t="str">
        <f t="shared" si="1"/>
        <v>@LOCATION,</v>
      </c>
      <c r="I13" t="str">
        <f t="shared" si="2"/>
        <v>LOCATION=@LOCATION,</v>
      </c>
      <c r="J13">
        <v>10</v>
      </c>
    </row>
    <row r="14" spans="1:10" x14ac:dyDescent="0.25">
      <c r="B14" t="s">
        <v>23</v>
      </c>
      <c r="C14" t="s">
        <v>6021</v>
      </c>
      <c r="D14" t="s">
        <v>89</v>
      </c>
      <c r="E14">
        <v>2</v>
      </c>
      <c r="F14">
        <v>0</v>
      </c>
      <c r="G14" t="str">
        <f t="shared" si="0"/>
        <v>CUSTODIAN varchar(2),</v>
      </c>
      <c r="H14" t="str">
        <f t="shared" si="1"/>
        <v>@CUSTODIAN,</v>
      </c>
      <c r="I14" t="str">
        <f t="shared" si="2"/>
        <v>CUSTODIAN=@CUSTODIAN,</v>
      </c>
      <c r="J14">
        <v>11</v>
      </c>
    </row>
    <row r="15" spans="1:10" x14ac:dyDescent="0.25">
      <c r="A15" t="s">
        <v>6253</v>
      </c>
      <c r="B15" t="s">
        <v>23</v>
      </c>
      <c r="C15" t="s">
        <v>6252</v>
      </c>
      <c r="D15" t="s">
        <v>89</v>
      </c>
      <c r="E15">
        <v>2</v>
      </c>
      <c r="F15">
        <v>0</v>
      </c>
      <c r="G15" t="str">
        <f t="shared" si="0"/>
        <v>BRIDGE_OWNER varchar(2),</v>
      </c>
      <c r="H15" t="str">
        <f t="shared" si="1"/>
        <v>@BRIDGE_OWNER,</v>
      </c>
      <c r="I15" t="str">
        <f t="shared" si="2"/>
        <v>BRIDGE_OWNER=@BRIDGE_OWNER,</v>
      </c>
      <c r="J15">
        <v>12</v>
      </c>
    </row>
    <row r="16" spans="1:10" x14ac:dyDescent="0.25">
      <c r="B16" t="s">
        <v>23</v>
      </c>
      <c r="C16" t="s">
        <v>6022</v>
      </c>
      <c r="D16" t="s">
        <v>89</v>
      </c>
      <c r="E16">
        <v>2</v>
      </c>
      <c r="F16">
        <v>0</v>
      </c>
      <c r="G16" t="str">
        <f t="shared" si="0"/>
        <v>ADMINAREA varchar(2),</v>
      </c>
      <c r="H16" t="str">
        <f t="shared" si="1"/>
        <v>@ADMINAREA,</v>
      </c>
      <c r="I16" t="str">
        <f t="shared" si="2"/>
        <v>ADMINAREA=@ADMINAREA,</v>
      </c>
      <c r="J16">
        <v>13</v>
      </c>
    </row>
    <row r="17" spans="2:10" x14ac:dyDescent="0.25">
      <c r="B17" t="s">
        <v>23</v>
      </c>
      <c r="C17" t="s">
        <v>6023</v>
      </c>
      <c r="D17" t="s">
        <v>89</v>
      </c>
      <c r="E17">
        <v>20</v>
      </c>
      <c r="F17">
        <v>0</v>
      </c>
      <c r="G17" t="str">
        <f t="shared" si="0"/>
        <v>BRIDGEGROUP varchar(20),</v>
      </c>
      <c r="H17" t="str">
        <f t="shared" si="1"/>
        <v>@BRIDGEGROUP,</v>
      </c>
      <c r="I17" t="str">
        <f t="shared" si="2"/>
        <v>BRIDGEGROUP=@BRIDGEGROUP,</v>
      </c>
      <c r="J17">
        <v>14</v>
      </c>
    </row>
    <row r="18" spans="2:10" x14ac:dyDescent="0.25">
      <c r="B18" t="s">
        <v>23</v>
      </c>
      <c r="C18" t="s">
        <v>6024</v>
      </c>
      <c r="D18" t="s">
        <v>89</v>
      </c>
      <c r="E18">
        <v>3</v>
      </c>
      <c r="F18">
        <v>0</v>
      </c>
      <c r="G18" t="str">
        <f t="shared" si="0"/>
        <v>NSTATECODE varchar(3),</v>
      </c>
      <c r="H18" t="str">
        <f t="shared" si="1"/>
        <v>@NSTATECODE,</v>
      </c>
      <c r="I18" t="str">
        <f t="shared" si="2"/>
        <v>NSTATECODE=@NSTATECODE,</v>
      </c>
      <c r="J18">
        <v>15</v>
      </c>
    </row>
    <row r="19" spans="2:10" x14ac:dyDescent="0.25">
      <c r="B19" t="s">
        <v>23</v>
      </c>
      <c r="C19" t="s">
        <v>6025</v>
      </c>
      <c r="D19" t="s">
        <v>26</v>
      </c>
      <c r="E19">
        <v>1</v>
      </c>
      <c r="F19">
        <v>0</v>
      </c>
      <c r="G19" t="str">
        <f t="shared" si="0"/>
        <v>N_FHWA_REG char(1),</v>
      </c>
      <c r="H19" t="str">
        <f t="shared" si="1"/>
        <v>@N_FHWA_REG,</v>
      </c>
      <c r="I19" t="str">
        <f t="shared" si="2"/>
        <v>N_FHWA_REG=@N_FHWA_REG,</v>
      </c>
      <c r="J19">
        <v>16</v>
      </c>
    </row>
    <row r="20" spans="2:10" x14ac:dyDescent="0.25">
      <c r="B20" t="s">
        <v>23</v>
      </c>
      <c r="C20" t="s">
        <v>6026</v>
      </c>
      <c r="D20" t="s">
        <v>82</v>
      </c>
      <c r="E20">
        <v>2</v>
      </c>
      <c r="F20">
        <v>0</v>
      </c>
      <c r="G20" t="str">
        <f t="shared" si="0"/>
        <v>BB_PCT numeric(2),</v>
      </c>
      <c r="H20" t="str">
        <f t="shared" si="1"/>
        <v>@BB_PCT,</v>
      </c>
      <c r="I20" t="str">
        <f t="shared" si="2"/>
        <v>BB_PCT=@BB_PCT,</v>
      </c>
      <c r="J20">
        <v>17</v>
      </c>
    </row>
    <row r="21" spans="2:10" x14ac:dyDescent="0.25">
      <c r="B21" t="s">
        <v>23</v>
      </c>
      <c r="C21" t="s">
        <v>6027</v>
      </c>
      <c r="D21" t="s">
        <v>89</v>
      </c>
      <c r="E21">
        <v>15</v>
      </c>
      <c r="F21">
        <v>0</v>
      </c>
      <c r="G21" t="str">
        <f t="shared" si="0"/>
        <v>BB_BRDGEID varchar(15),</v>
      </c>
      <c r="H21" t="str">
        <f t="shared" si="1"/>
        <v>@BB_BRDGEID,</v>
      </c>
      <c r="I21" t="str">
        <f t="shared" si="2"/>
        <v>BB_BRDGEID=@BB_BRDGEID,</v>
      </c>
      <c r="J21">
        <v>18</v>
      </c>
    </row>
    <row r="22" spans="2:10" x14ac:dyDescent="0.25">
      <c r="B22" t="s">
        <v>23</v>
      </c>
      <c r="C22" t="s">
        <v>6028</v>
      </c>
      <c r="D22" t="s">
        <v>89</v>
      </c>
      <c r="E22">
        <v>2</v>
      </c>
      <c r="F22">
        <v>0</v>
      </c>
      <c r="G22" t="str">
        <f t="shared" si="0"/>
        <v>PROPWORK varchar(2),</v>
      </c>
      <c r="H22" t="str">
        <f t="shared" si="1"/>
        <v>@PROPWORK,</v>
      </c>
      <c r="I22" t="str">
        <f t="shared" si="2"/>
        <v>PROPWORK=@PROPWORK,</v>
      </c>
      <c r="J22">
        <v>19</v>
      </c>
    </row>
    <row r="23" spans="2:10" x14ac:dyDescent="0.25">
      <c r="B23" t="s">
        <v>23</v>
      </c>
      <c r="C23" t="s">
        <v>6029</v>
      </c>
      <c r="D23" t="s">
        <v>26</v>
      </c>
      <c r="E23">
        <v>1</v>
      </c>
      <c r="F23">
        <v>0</v>
      </c>
      <c r="G23" t="str">
        <f t="shared" si="0"/>
        <v>WORKBY char(1),</v>
      </c>
      <c r="H23" t="str">
        <f t="shared" si="1"/>
        <v>@WORKBY,</v>
      </c>
      <c r="I23" t="str">
        <f t="shared" si="2"/>
        <v>WORKBY=@WORKBY,</v>
      </c>
      <c r="J23">
        <v>20</v>
      </c>
    </row>
    <row r="24" spans="2:10" x14ac:dyDescent="0.25">
      <c r="B24" t="s">
        <v>23</v>
      </c>
      <c r="C24" t="s">
        <v>6030</v>
      </c>
      <c r="D24" t="s">
        <v>82</v>
      </c>
      <c r="E24">
        <v>9</v>
      </c>
      <c r="F24">
        <v>0</v>
      </c>
      <c r="G24" t="str">
        <f t="shared" si="0"/>
        <v>NBIIMPCOST numeric(9),</v>
      </c>
      <c r="H24" t="str">
        <f t="shared" si="1"/>
        <v>@NBIIMPCOST,</v>
      </c>
      <c r="I24" t="str">
        <f t="shared" si="2"/>
        <v>NBIIMPCOST=@NBIIMPCOST,</v>
      </c>
      <c r="J24">
        <v>21</v>
      </c>
    </row>
    <row r="25" spans="2:10" x14ac:dyDescent="0.25">
      <c r="B25" t="s">
        <v>23</v>
      </c>
      <c r="C25" t="s">
        <v>6031</v>
      </c>
      <c r="D25" t="s">
        <v>82</v>
      </c>
      <c r="E25">
        <v>9</v>
      </c>
      <c r="F25">
        <v>0</v>
      </c>
      <c r="G25" t="str">
        <f t="shared" si="0"/>
        <v>NBIRWCOST numeric(9),</v>
      </c>
      <c r="H25" t="str">
        <f t="shared" si="1"/>
        <v>@NBIRWCOST,</v>
      </c>
      <c r="I25" t="str">
        <f t="shared" si="2"/>
        <v>NBIRWCOST=@NBIRWCOST,</v>
      </c>
      <c r="J25">
        <v>22</v>
      </c>
    </row>
    <row r="26" spans="2:10" x14ac:dyDescent="0.25">
      <c r="B26" t="s">
        <v>23</v>
      </c>
      <c r="C26" t="s">
        <v>6032</v>
      </c>
      <c r="D26" t="s">
        <v>82</v>
      </c>
      <c r="E26">
        <v>9</v>
      </c>
      <c r="F26">
        <v>0</v>
      </c>
      <c r="G26" t="str">
        <f t="shared" si="0"/>
        <v>NBITOTCOST numeric(9),</v>
      </c>
      <c r="H26" t="str">
        <f t="shared" si="1"/>
        <v>@NBITOTCOST,</v>
      </c>
      <c r="I26" t="str">
        <f t="shared" si="2"/>
        <v>NBITOTCOST=@NBITOTCOST,</v>
      </c>
      <c r="J26">
        <v>23</v>
      </c>
    </row>
    <row r="27" spans="2:10" x14ac:dyDescent="0.25">
      <c r="B27" t="s">
        <v>23</v>
      </c>
      <c r="C27" t="s">
        <v>6033</v>
      </c>
      <c r="D27" t="s">
        <v>82</v>
      </c>
      <c r="E27">
        <v>4</v>
      </c>
      <c r="F27">
        <v>0</v>
      </c>
      <c r="G27" t="str">
        <f t="shared" si="0"/>
        <v>NBIYRCOST numeric(4),</v>
      </c>
      <c r="H27" t="str">
        <f t="shared" si="1"/>
        <v>@NBIYRCOST,</v>
      </c>
      <c r="I27" t="str">
        <f t="shared" si="2"/>
        <v>NBIYRCOST=@NBIYRCOST,</v>
      </c>
      <c r="J27">
        <v>24</v>
      </c>
    </row>
    <row r="28" spans="2:10" x14ac:dyDescent="0.25">
      <c r="B28" t="s">
        <v>23</v>
      </c>
      <c r="C28" t="s">
        <v>6034</v>
      </c>
      <c r="D28" t="s">
        <v>82</v>
      </c>
      <c r="E28">
        <v>4</v>
      </c>
      <c r="F28">
        <v>0</v>
      </c>
      <c r="G28" t="str">
        <f t="shared" si="0"/>
        <v>YEARBUILT numeric(4),</v>
      </c>
      <c r="H28" t="str">
        <f t="shared" si="1"/>
        <v>@YEARBUILT,</v>
      </c>
      <c r="I28" t="str">
        <f t="shared" si="2"/>
        <v>YEARBUILT=@YEARBUILT,</v>
      </c>
      <c r="J28">
        <v>25</v>
      </c>
    </row>
    <row r="29" spans="2:10" x14ac:dyDescent="0.25">
      <c r="B29" t="s">
        <v>23</v>
      </c>
      <c r="C29" t="s">
        <v>6035</v>
      </c>
      <c r="D29" t="s">
        <v>82</v>
      </c>
      <c r="E29">
        <v>4</v>
      </c>
      <c r="F29">
        <v>0</v>
      </c>
      <c r="G29" t="str">
        <f t="shared" si="0"/>
        <v>YEARRECON numeric(4),</v>
      </c>
      <c r="H29" t="str">
        <f t="shared" si="1"/>
        <v>@YEARRECON,</v>
      </c>
      <c r="I29" t="str">
        <f t="shared" si="2"/>
        <v>YEARRECON=@YEARRECON,</v>
      </c>
      <c r="J29">
        <v>26</v>
      </c>
    </row>
    <row r="30" spans="2:10" x14ac:dyDescent="0.25">
      <c r="B30" t="s">
        <v>23</v>
      </c>
      <c r="C30" t="s">
        <v>6036</v>
      </c>
      <c r="D30" t="s">
        <v>26</v>
      </c>
      <c r="E30">
        <v>1</v>
      </c>
      <c r="F30">
        <v>0</v>
      </c>
      <c r="G30" t="str">
        <f t="shared" si="0"/>
        <v>HISTSIGN char(1),</v>
      </c>
      <c r="H30" t="str">
        <f t="shared" si="1"/>
        <v>@HISTSIGN,</v>
      </c>
      <c r="I30" t="str">
        <f t="shared" si="2"/>
        <v>HISTSIGN=@HISTSIGN,</v>
      </c>
      <c r="J30">
        <v>27</v>
      </c>
    </row>
    <row r="31" spans="2:10" x14ac:dyDescent="0.25">
      <c r="B31" t="s">
        <v>23</v>
      </c>
      <c r="C31" t="s">
        <v>6037</v>
      </c>
      <c r="D31" t="s">
        <v>26</v>
      </c>
      <c r="E31">
        <v>1</v>
      </c>
      <c r="F31">
        <v>0</v>
      </c>
      <c r="G31" t="str">
        <f t="shared" si="0"/>
        <v>DESIGNLOAD char(1),</v>
      </c>
      <c r="H31" t="str">
        <f t="shared" si="1"/>
        <v>@DESIGNLOAD,</v>
      </c>
      <c r="I31" t="str">
        <f t="shared" si="2"/>
        <v>DESIGNLOAD=@DESIGNLOAD,</v>
      </c>
      <c r="J31">
        <v>28</v>
      </c>
    </row>
    <row r="32" spans="2:10" x14ac:dyDescent="0.25">
      <c r="B32" t="s">
        <v>23</v>
      </c>
      <c r="C32" t="s">
        <v>6038</v>
      </c>
      <c r="D32" t="s">
        <v>26</v>
      </c>
      <c r="E32">
        <v>1</v>
      </c>
      <c r="F32">
        <v>0</v>
      </c>
      <c r="G32" t="str">
        <f t="shared" si="0"/>
        <v>SERVTYPON char(1),</v>
      </c>
      <c r="H32" t="str">
        <f t="shared" si="1"/>
        <v>@SERVTYPON,</v>
      </c>
      <c r="I32" t="str">
        <f t="shared" si="2"/>
        <v>SERVTYPON=@SERVTYPON,</v>
      </c>
      <c r="J32">
        <v>29</v>
      </c>
    </row>
    <row r="33" spans="2:10" x14ac:dyDescent="0.25">
      <c r="B33" t="s">
        <v>23</v>
      </c>
      <c r="C33" t="s">
        <v>6039</v>
      </c>
      <c r="D33" t="s">
        <v>26</v>
      </c>
      <c r="E33">
        <v>1</v>
      </c>
      <c r="F33">
        <v>0</v>
      </c>
      <c r="G33" t="str">
        <f t="shared" si="0"/>
        <v>SERVTYPUND char(1),</v>
      </c>
      <c r="H33" t="str">
        <f t="shared" si="1"/>
        <v>@SERVTYPUND,</v>
      </c>
      <c r="I33" t="str">
        <f t="shared" si="2"/>
        <v>SERVTYPUND=@SERVTYPUND,</v>
      </c>
      <c r="J33">
        <v>30</v>
      </c>
    </row>
    <row r="34" spans="2:10" x14ac:dyDescent="0.25">
      <c r="B34" t="s">
        <v>23</v>
      </c>
      <c r="C34" t="s">
        <v>6040</v>
      </c>
      <c r="D34" t="s">
        <v>82</v>
      </c>
      <c r="E34">
        <v>2</v>
      </c>
      <c r="F34">
        <v>0</v>
      </c>
      <c r="G34" t="str">
        <f t="shared" si="0"/>
        <v>SUMLANES numeric(2),</v>
      </c>
      <c r="H34" t="str">
        <f t="shared" si="1"/>
        <v>@SUMLANES,</v>
      </c>
      <c r="I34" t="str">
        <f t="shared" si="2"/>
        <v>SUMLANES=@SUMLANES,</v>
      </c>
      <c r="J34">
        <v>31</v>
      </c>
    </row>
    <row r="35" spans="2:10" x14ac:dyDescent="0.25">
      <c r="B35" t="s">
        <v>23</v>
      </c>
      <c r="C35" t="s">
        <v>6041</v>
      </c>
      <c r="D35" t="s">
        <v>82</v>
      </c>
      <c r="E35">
        <v>3</v>
      </c>
      <c r="F35">
        <v>0</v>
      </c>
      <c r="G35" t="str">
        <f t="shared" si="0"/>
        <v>MAINSPANS numeric(3),</v>
      </c>
      <c r="H35" t="str">
        <f t="shared" si="1"/>
        <v>@MAINSPANS,</v>
      </c>
      <c r="I35" t="str">
        <f t="shared" si="2"/>
        <v>MAINSPANS=@MAINSPANS,</v>
      </c>
      <c r="J35">
        <v>32</v>
      </c>
    </row>
    <row r="36" spans="2:10" x14ac:dyDescent="0.25">
      <c r="B36" t="s">
        <v>23</v>
      </c>
      <c r="C36" t="s">
        <v>6042</v>
      </c>
      <c r="D36" t="s">
        <v>82</v>
      </c>
      <c r="E36">
        <v>4</v>
      </c>
      <c r="F36">
        <v>0</v>
      </c>
      <c r="G36" t="str">
        <f t="shared" si="0"/>
        <v>APPSPANS numeric(4),</v>
      </c>
      <c r="H36" t="str">
        <f t="shared" si="1"/>
        <v>@APPSPANS,</v>
      </c>
      <c r="I36" t="str">
        <f t="shared" si="2"/>
        <v>APPSPANS=@APPSPANS,</v>
      </c>
      <c r="J36">
        <v>33</v>
      </c>
    </row>
    <row r="37" spans="2:10" x14ac:dyDescent="0.25">
      <c r="B37" t="s">
        <v>23</v>
      </c>
      <c r="C37" t="s">
        <v>6043</v>
      </c>
      <c r="D37" t="s">
        <v>6251</v>
      </c>
      <c r="E37">
        <v>7</v>
      </c>
      <c r="F37">
        <v>3</v>
      </c>
      <c r="G37" t="str">
        <f t="shared" si="0"/>
        <v>MAXSPAN decimal(7,3),</v>
      </c>
      <c r="H37" t="str">
        <f t="shared" si="1"/>
        <v>@MAXSPAN,</v>
      </c>
      <c r="I37" t="str">
        <f t="shared" si="2"/>
        <v>MAXSPAN=@MAXSPAN,</v>
      </c>
      <c r="J37">
        <v>34</v>
      </c>
    </row>
    <row r="38" spans="2:10" x14ac:dyDescent="0.25">
      <c r="B38" t="s">
        <v>23</v>
      </c>
      <c r="C38" t="s">
        <v>6044</v>
      </c>
      <c r="D38" t="s">
        <v>6251</v>
      </c>
      <c r="E38">
        <v>8</v>
      </c>
      <c r="F38">
        <v>3</v>
      </c>
      <c r="G38" t="str">
        <f t="shared" si="0"/>
        <v>LENGTH decimal(8,3),</v>
      </c>
      <c r="H38" t="str">
        <f t="shared" si="1"/>
        <v>@LENGTH,</v>
      </c>
      <c r="I38" t="str">
        <f t="shared" si="2"/>
        <v>LENGTH=@LENGTH,</v>
      </c>
      <c r="J38">
        <v>35</v>
      </c>
    </row>
    <row r="39" spans="2:10" x14ac:dyDescent="0.25">
      <c r="B39" t="s">
        <v>23</v>
      </c>
      <c r="C39" t="s">
        <v>6045</v>
      </c>
      <c r="D39" t="s">
        <v>6251</v>
      </c>
      <c r="E39">
        <v>12</v>
      </c>
      <c r="F39">
        <v>3</v>
      </c>
      <c r="G39" t="str">
        <f t="shared" si="0"/>
        <v>DECK_AREA decimal(12,3),</v>
      </c>
      <c r="H39" t="str">
        <f t="shared" si="1"/>
        <v>@DECK_AREA,</v>
      </c>
      <c r="I39" t="str">
        <f t="shared" si="2"/>
        <v>DECK_AREA=@DECK_AREA,</v>
      </c>
      <c r="J39">
        <v>36</v>
      </c>
    </row>
    <row r="40" spans="2:10" x14ac:dyDescent="0.25">
      <c r="B40" t="s">
        <v>23</v>
      </c>
      <c r="C40" t="s">
        <v>6046</v>
      </c>
      <c r="D40" t="s">
        <v>26</v>
      </c>
      <c r="E40">
        <v>1</v>
      </c>
      <c r="F40">
        <v>0</v>
      </c>
      <c r="G40" t="str">
        <f t="shared" si="0"/>
        <v>BRIDGEMED char(1),</v>
      </c>
      <c r="H40" t="str">
        <f t="shared" si="1"/>
        <v>@BRIDGEMED,</v>
      </c>
      <c r="I40" t="str">
        <f t="shared" si="2"/>
        <v>BRIDGEMED=@BRIDGEMED,</v>
      </c>
      <c r="J40">
        <v>37</v>
      </c>
    </row>
    <row r="41" spans="2:10" x14ac:dyDescent="0.25">
      <c r="B41" t="s">
        <v>23</v>
      </c>
      <c r="C41" t="s">
        <v>6047</v>
      </c>
      <c r="D41" t="s">
        <v>82</v>
      </c>
      <c r="E41">
        <v>2</v>
      </c>
      <c r="F41">
        <v>0</v>
      </c>
      <c r="G41" t="str">
        <f t="shared" si="0"/>
        <v>SKEW numeric(2),</v>
      </c>
      <c r="H41" t="str">
        <f t="shared" si="1"/>
        <v>@SKEW,</v>
      </c>
      <c r="I41" t="str">
        <f t="shared" si="2"/>
        <v>SKEW=@SKEW,</v>
      </c>
      <c r="J41">
        <v>38</v>
      </c>
    </row>
    <row r="42" spans="2:10" x14ac:dyDescent="0.25">
      <c r="B42" t="s">
        <v>23</v>
      </c>
      <c r="C42" t="s">
        <v>6048</v>
      </c>
      <c r="D42" t="s">
        <v>26</v>
      </c>
      <c r="E42">
        <v>1</v>
      </c>
      <c r="F42">
        <v>0</v>
      </c>
      <c r="G42" t="str">
        <f t="shared" si="0"/>
        <v>MATERIALMAIN char(1),</v>
      </c>
      <c r="H42" t="str">
        <f t="shared" si="1"/>
        <v>@MATERIALMAIN,</v>
      </c>
      <c r="I42" t="str">
        <f t="shared" si="2"/>
        <v>MATERIALMAIN=@MATERIALMAIN,</v>
      </c>
      <c r="J42">
        <v>39</v>
      </c>
    </row>
    <row r="43" spans="2:10" x14ac:dyDescent="0.25">
      <c r="B43" t="s">
        <v>23</v>
      </c>
      <c r="C43" t="s">
        <v>6049</v>
      </c>
      <c r="D43" t="s">
        <v>89</v>
      </c>
      <c r="E43">
        <v>2</v>
      </c>
      <c r="F43">
        <v>0</v>
      </c>
      <c r="G43" t="str">
        <f t="shared" si="0"/>
        <v>DESIGNMAIN varchar(2),</v>
      </c>
      <c r="H43" t="str">
        <f t="shared" si="1"/>
        <v>@DESIGNMAIN,</v>
      </c>
      <c r="I43" t="str">
        <f t="shared" si="2"/>
        <v>DESIGNMAIN=@DESIGNMAIN,</v>
      </c>
      <c r="J43">
        <v>40</v>
      </c>
    </row>
    <row r="44" spans="2:10" x14ac:dyDescent="0.25">
      <c r="B44" t="s">
        <v>23</v>
      </c>
      <c r="C44" t="s">
        <v>6050</v>
      </c>
      <c r="D44" t="s">
        <v>26</v>
      </c>
      <c r="E44">
        <v>1</v>
      </c>
      <c r="F44">
        <v>0</v>
      </c>
      <c r="G44" t="str">
        <f t="shared" si="0"/>
        <v>MATERIALAPPR char(1),</v>
      </c>
      <c r="H44" t="str">
        <f t="shared" si="1"/>
        <v>@MATERIALAPPR,</v>
      </c>
      <c r="I44" t="str">
        <f t="shared" si="2"/>
        <v>MATERIALAPPR=@MATERIALAPPR,</v>
      </c>
      <c r="J44">
        <v>41</v>
      </c>
    </row>
    <row r="45" spans="2:10" x14ac:dyDescent="0.25">
      <c r="B45" t="s">
        <v>23</v>
      </c>
      <c r="C45" t="s">
        <v>6051</v>
      </c>
      <c r="D45" t="s">
        <v>89</v>
      </c>
      <c r="E45">
        <v>2</v>
      </c>
      <c r="F45">
        <v>0</v>
      </c>
      <c r="G45" t="str">
        <f t="shared" si="0"/>
        <v>DESIGNAPPR varchar(2),</v>
      </c>
      <c r="H45" t="str">
        <f t="shared" si="1"/>
        <v>@DESIGNAPPR,</v>
      </c>
      <c r="I45" t="str">
        <f t="shared" si="2"/>
        <v>DESIGNAPPR=@DESIGNAPPR,</v>
      </c>
      <c r="J45">
        <v>42</v>
      </c>
    </row>
    <row r="46" spans="2:10" x14ac:dyDescent="0.25">
      <c r="B46" t="s">
        <v>23</v>
      </c>
      <c r="C46" t="s">
        <v>6052</v>
      </c>
      <c r="D46" t="s">
        <v>26</v>
      </c>
      <c r="E46">
        <v>1</v>
      </c>
      <c r="F46">
        <v>0</v>
      </c>
      <c r="G46" t="str">
        <f t="shared" si="0"/>
        <v>DKSTRUCTYP char(1),</v>
      </c>
      <c r="H46" t="str">
        <f t="shared" si="1"/>
        <v>@DKSTRUCTYP,</v>
      </c>
      <c r="I46" t="str">
        <f t="shared" si="2"/>
        <v>DKSTRUCTYP=@DKSTRUCTYP,</v>
      </c>
      <c r="J46">
        <v>43</v>
      </c>
    </row>
    <row r="47" spans="2:10" x14ac:dyDescent="0.25">
      <c r="B47" t="s">
        <v>23</v>
      </c>
      <c r="C47" t="s">
        <v>6053</v>
      </c>
      <c r="D47" t="s">
        <v>26</v>
      </c>
      <c r="E47">
        <v>1</v>
      </c>
      <c r="F47">
        <v>0</v>
      </c>
      <c r="G47" t="str">
        <f t="shared" si="0"/>
        <v>DKMEMBTYPE char(1),</v>
      </c>
      <c r="H47" t="str">
        <f t="shared" si="1"/>
        <v>@DKMEMBTYPE,</v>
      </c>
      <c r="I47" t="str">
        <f t="shared" si="2"/>
        <v>DKMEMBTYPE=@DKMEMBTYPE,</v>
      </c>
      <c r="J47">
        <v>44</v>
      </c>
    </row>
    <row r="48" spans="2:10" x14ac:dyDescent="0.25">
      <c r="B48" t="s">
        <v>23</v>
      </c>
      <c r="C48" t="s">
        <v>6054</v>
      </c>
      <c r="D48" t="s">
        <v>26</v>
      </c>
      <c r="E48">
        <v>1</v>
      </c>
      <c r="F48">
        <v>0</v>
      </c>
      <c r="G48" t="str">
        <f t="shared" si="0"/>
        <v>DKSURFTYPE char(1),</v>
      </c>
      <c r="H48" t="str">
        <f t="shared" si="1"/>
        <v>@DKSURFTYPE,</v>
      </c>
      <c r="I48" t="str">
        <f t="shared" si="2"/>
        <v>DKSURFTYPE=@DKSURFTYPE,</v>
      </c>
      <c r="J48">
        <v>45</v>
      </c>
    </row>
    <row r="49" spans="2:10" x14ac:dyDescent="0.25">
      <c r="B49" t="s">
        <v>23</v>
      </c>
      <c r="C49" t="s">
        <v>6055</v>
      </c>
      <c r="D49" t="s">
        <v>26</v>
      </c>
      <c r="E49">
        <v>1</v>
      </c>
      <c r="F49">
        <v>0</v>
      </c>
      <c r="G49" t="str">
        <f t="shared" si="0"/>
        <v>DKPROTECT char(1),</v>
      </c>
      <c r="H49" t="str">
        <f t="shared" si="1"/>
        <v>@DKPROTECT,</v>
      </c>
      <c r="I49" t="str">
        <f t="shared" si="2"/>
        <v>DKPROTECT=@DKPROTECT,</v>
      </c>
      <c r="J49">
        <v>46</v>
      </c>
    </row>
    <row r="50" spans="2:10" x14ac:dyDescent="0.25">
      <c r="B50" t="s">
        <v>23</v>
      </c>
      <c r="C50" t="s">
        <v>6056</v>
      </c>
      <c r="D50" t="s">
        <v>6251</v>
      </c>
      <c r="E50">
        <v>6</v>
      </c>
      <c r="F50">
        <v>3</v>
      </c>
      <c r="G50" t="str">
        <f t="shared" si="0"/>
        <v>DECKWIDTH decimal(6,3),</v>
      </c>
      <c r="H50" t="str">
        <f t="shared" si="1"/>
        <v>@DECKWIDTH,</v>
      </c>
      <c r="I50" t="str">
        <f t="shared" si="2"/>
        <v>DECKWIDTH=@DECKWIDTH,</v>
      </c>
      <c r="J50">
        <v>47</v>
      </c>
    </row>
    <row r="51" spans="2:10" x14ac:dyDescent="0.25">
      <c r="B51" t="s">
        <v>23</v>
      </c>
      <c r="C51" t="s">
        <v>6057</v>
      </c>
      <c r="D51" t="s">
        <v>6251</v>
      </c>
      <c r="E51">
        <v>5</v>
      </c>
      <c r="F51">
        <v>3</v>
      </c>
      <c r="G51" t="str">
        <f t="shared" si="0"/>
        <v>LFTCURBSW decimal(5,3),</v>
      </c>
      <c r="H51" t="str">
        <f t="shared" si="1"/>
        <v>@LFTCURBSW,</v>
      </c>
      <c r="I51" t="str">
        <f t="shared" si="2"/>
        <v>LFTCURBSW=@LFTCURBSW,</v>
      </c>
      <c r="J51">
        <v>48</v>
      </c>
    </row>
    <row r="52" spans="2:10" x14ac:dyDescent="0.25">
      <c r="B52" t="s">
        <v>23</v>
      </c>
      <c r="C52" t="s">
        <v>6058</v>
      </c>
      <c r="D52" t="s">
        <v>6251</v>
      </c>
      <c r="E52">
        <v>5</v>
      </c>
      <c r="F52">
        <v>3</v>
      </c>
      <c r="G52" t="str">
        <f t="shared" si="0"/>
        <v>RTCURBSW decimal(5,3),</v>
      </c>
      <c r="H52" t="str">
        <f t="shared" si="1"/>
        <v>@RTCURBSW,</v>
      </c>
      <c r="I52" t="str">
        <f t="shared" si="2"/>
        <v>RTCURBSW=@RTCURBSW,</v>
      </c>
      <c r="J52">
        <v>49</v>
      </c>
    </row>
    <row r="53" spans="2:10" x14ac:dyDescent="0.25">
      <c r="B53" t="s">
        <v>23</v>
      </c>
      <c r="C53" t="s">
        <v>6059</v>
      </c>
      <c r="D53" t="s">
        <v>26</v>
      </c>
      <c r="E53">
        <v>1</v>
      </c>
      <c r="F53">
        <v>0</v>
      </c>
      <c r="G53" t="str">
        <f t="shared" si="0"/>
        <v>STRFLARED char(1),</v>
      </c>
      <c r="H53" t="str">
        <f t="shared" si="1"/>
        <v>@STRFLARED,</v>
      </c>
      <c r="I53" t="str">
        <f t="shared" si="2"/>
        <v>STRFLARED=@STRFLARED,</v>
      </c>
      <c r="J53">
        <v>50</v>
      </c>
    </row>
    <row r="54" spans="2:10" x14ac:dyDescent="0.25">
      <c r="B54" t="s">
        <v>23</v>
      </c>
      <c r="C54" t="s">
        <v>6060</v>
      </c>
      <c r="D54" t="s">
        <v>26</v>
      </c>
      <c r="E54">
        <v>1</v>
      </c>
      <c r="F54">
        <v>0</v>
      </c>
      <c r="G54" t="str">
        <f t="shared" si="0"/>
        <v>REFVUC char(1),</v>
      </c>
      <c r="H54" t="str">
        <f t="shared" si="1"/>
        <v>@REFVUC,</v>
      </c>
      <c r="I54" t="str">
        <f t="shared" si="2"/>
        <v>REFVUC=@REFVUC,</v>
      </c>
      <c r="J54">
        <v>51</v>
      </c>
    </row>
    <row r="55" spans="2:10" x14ac:dyDescent="0.25">
      <c r="B55" t="s">
        <v>23</v>
      </c>
      <c r="C55" t="s">
        <v>6061</v>
      </c>
      <c r="D55" t="s">
        <v>26</v>
      </c>
      <c r="E55">
        <v>1</v>
      </c>
      <c r="F55">
        <v>0</v>
      </c>
      <c r="G55" t="str">
        <f t="shared" si="0"/>
        <v>REFHUC char(1),</v>
      </c>
      <c r="H55" t="str">
        <f t="shared" si="1"/>
        <v>@REFHUC,</v>
      </c>
      <c r="I55" t="str">
        <f t="shared" si="2"/>
        <v>REFHUC=@REFHUC,</v>
      </c>
      <c r="J55">
        <v>52</v>
      </c>
    </row>
    <row r="56" spans="2:10" x14ac:dyDescent="0.25">
      <c r="B56" t="s">
        <v>23</v>
      </c>
      <c r="C56" t="s">
        <v>6062</v>
      </c>
      <c r="D56" t="s">
        <v>6251</v>
      </c>
      <c r="E56">
        <v>5</v>
      </c>
      <c r="F56">
        <v>3</v>
      </c>
      <c r="G56" t="str">
        <f t="shared" si="0"/>
        <v>HCLRURT decimal(5,3),</v>
      </c>
      <c r="H56" t="str">
        <f t="shared" si="1"/>
        <v>@HCLRURT,</v>
      </c>
      <c r="I56" t="str">
        <f t="shared" si="2"/>
        <v>HCLRURT=@HCLRURT,</v>
      </c>
      <c r="J56">
        <v>53</v>
      </c>
    </row>
    <row r="57" spans="2:10" x14ac:dyDescent="0.25">
      <c r="B57" t="s">
        <v>23</v>
      </c>
      <c r="C57" t="s">
        <v>6063</v>
      </c>
      <c r="D57" t="s">
        <v>6251</v>
      </c>
      <c r="E57">
        <v>5</v>
      </c>
      <c r="F57">
        <v>3</v>
      </c>
      <c r="G57" t="str">
        <f t="shared" si="0"/>
        <v>HCLRULT decimal(5,3),</v>
      </c>
      <c r="H57" t="str">
        <f t="shared" si="1"/>
        <v>@HCLRULT,</v>
      </c>
      <c r="I57" t="str">
        <f t="shared" si="2"/>
        <v>HCLRULT=@HCLRULT,</v>
      </c>
      <c r="J57">
        <v>54</v>
      </c>
    </row>
    <row r="58" spans="2:10" x14ac:dyDescent="0.25">
      <c r="B58" t="s">
        <v>23</v>
      </c>
      <c r="C58" t="s">
        <v>6064</v>
      </c>
      <c r="D58" t="s">
        <v>6251</v>
      </c>
      <c r="E58">
        <v>5</v>
      </c>
      <c r="F58">
        <v>3</v>
      </c>
      <c r="G58" t="str">
        <f t="shared" si="0"/>
        <v>LFTBRNAVCL decimal(5,3),</v>
      </c>
      <c r="H58" t="str">
        <f t="shared" si="1"/>
        <v>@LFTBRNAVCL,</v>
      </c>
      <c r="I58" t="str">
        <f t="shared" si="2"/>
        <v>LFTBRNAVCL=@LFTBRNAVCL,</v>
      </c>
      <c r="J58">
        <v>55</v>
      </c>
    </row>
    <row r="59" spans="2:10" x14ac:dyDescent="0.25">
      <c r="B59" t="s">
        <v>23</v>
      </c>
      <c r="C59" t="s">
        <v>6065</v>
      </c>
      <c r="D59" t="s">
        <v>26</v>
      </c>
      <c r="E59">
        <v>1</v>
      </c>
      <c r="F59">
        <v>0</v>
      </c>
      <c r="G59" t="str">
        <f t="shared" si="0"/>
        <v>NAVCNTROL char(1),</v>
      </c>
      <c r="H59" t="str">
        <f t="shared" si="1"/>
        <v>@NAVCNTROL,</v>
      </c>
      <c r="I59" t="str">
        <f t="shared" si="2"/>
        <v>NAVCNTROL=@NAVCNTROL,</v>
      </c>
      <c r="J59">
        <v>56</v>
      </c>
    </row>
    <row r="60" spans="2:10" x14ac:dyDescent="0.25">
      <c r="B60" t="s">
        <v>23</v>
      </c>
      <c r="C60" t="s">
        <v>6066</v>
      </c>
      <c r="D60" t="s">
        <v>6251</v>
      </c>
      <c r="E60">
        <v>6</v>
      </c>
      <c r="F60">
        <v>3</v>
      </c>
      <c r="G60" t="str">
        <f t="shared" si="0"/>
        <v>NAVHC decimal(6,3),</v>
      </c>
      <c r="H60" t="str">
        <f t="shared" si="1"/>
        <v>@NAVHC,</v>
      </c>
      <c r="I60" t="str">
        <f t="shared" si="2"/>
        <v>NAVHC=@NAVHC,</v>
      </c>
      <c r="J60">
        <v>57</v>
      </c>
    </row>
    <row r="61" spans="2:10" x14ac:dyDescent="0.25">
      <c r="B61" t="s">
        <v>23</v>
      </c>
      <c r="C61" t="s">
        <v>6067</v>
      </c>
      <c r="D61" t="s">
        <v>6251</v>
      </c>
      <c r="E61">
        <v>5</v>
      </c>
      <c r="F61">
        <v>3</v>
      </c>
      <c r="G61" t="str">
        <f t="shared" si="0"/>
        <v>NAVVC decimal(5,3),</v>
      </c>
      <c r="H61" t="str">
        <f t="shared" si="1"/>
        <v>@NAVVC,</v>
      </c>
      <c r="I61" t="str">
        <f t="shared" si="2"/>
        <v>NAVVC=@NAVVC,</v>
      </c>
      <c r="J61">
        <v>58</v>
      </c>
    </row>
    <row r="62" spans="2:10" x14ac:dyDescent="0.25">
      <c r="B62" t="s">
        <v>23</v>
      </c>
      <c r="C62" t="s">
        <v>6068</v>
      </c>
      <c r="D62" t="s">
        <v>26</v>
      </c>
      <c r="E62">
        <v>1</v>
      </c>
      <c r="F62">
        <v>0</v>
      </c>
      <c r="G62" t="str">
        <f t="shared" si="0"/>
        <v>PARALSTRUC char(1),</v>
      </c>
      <c r="H62" t="str">
        <f t="shared" si="1"/>
        <v>@PARALSTRUC,</v>
      </c>
      <c r="I62" t="str">
        <f t="shared" si="2"/>
        <v>PARALSTRUC=@PARALSTRUC,</v>
      </c>
      <c r="J62">
        <v>59</v>
      </c>
    </row>
    <row r="63" spans="2:10" x14ac:dyDescent="0.25">
      <c r="B63" t="s">
        <v>23</v>
      </c>
      <c r="C63" t="s">
        <v>6069</v>
      </c>
      <c r="D63" t="s">
        <v>26</v>
      </c>
      <c r="E63">
        <v>1</v>
      </c>
      <c r="F63">
        <v>0</v>
      </c>
      <c r="G63" t="str">
        <f t="shared" si="0"/>
        <v>TEMPSTRUC char(1),</v>
      </c>
      <c r="H63" t="str">
        <f t="shared" si="1"/>
        <v>@TEMPSTRUC,</v>
      </c>
      <c r="I63" t="str">
        <f t="shared" si="2"/>
        <v>TEMPSTRUC=@TEMPSTRUC,</v>
      </c>
      <c r="J63">
        <v>60</v>
      </c>
    </row>
    <row r="64" spans="2:10" x14ac:dyDescent="0.25">
      <c r="B64" t="s">
        <v>23</v>
      </c>
      <c r="C64" t="s">
        <v>6070</v>
      </c>
      <c r="D64" t="s">
        <v>26</v>
      </c>
      <c r="E64">
        <v>1</v>
      </c>
      <c r="F64">
        <v>0</v>
      </c>
      <c r="G64" t="str">
        <f t="shared" si="0"/>
        <v>NBISLEN char(1),</v>
      </c>
      <c r="H64" t="str">
        <f t="shared" si="1"/>
        <v>@NBISLEN,</v>
      </c>
      <c r="I64" t="str">
        <f t="shared" si="2"/>
        <v>NBISLEN=@NBISLEN,</v>
      </c>
      <c r="J64">
        <v>61</v>
      </c>
    </row>
    <row r="65" spans="2:10" x14ac:dyDescent="0.25">
      <c r="B65" t="s">
        <v>23</v>
      </c>
      <c r="C65" t="s">
        <v>6071</v>
      </c>
      <c r="D65" t="s">
        <v>6251</v>
      </c>
      <c r="E65">
        <v>15</v>
      </c>
      <c r="F65">
        <v>10</v>
      </c>
      <c r="G65" t="str">
        <f t="shared" si="0"/>
        <v>LATITUDE decimal(15,10),</v>
      </c>
      <c r="H65" t="str">
        <f t="shared" si="1"/>
        <v>@LATITUDE,</v>
      </c>
      <c r="I65" t="str">
        <f t="shared" si="2"/>
        <v>LATITUDE=@LATITUDE,</v>
      </c>
      <c r="J65">
        <v>62</v>
      </c>
    </row>
    <row r="66" spans="2:10" x14ac:dyDescent="0.25">
      <c r="B66" t="s">
        <v>23</v>
      </c>
      <c r="C66" t="s">
        <v>6072</v>
      </c>
      <c r="D66" t="s">
        <v>6251</v>
      </c>
      <c r="E66">
        <v>15</v>
      </c>
      <c r="F66">
        <v>10</v>
      </c>
      <c r="G66" t="str">
        <f t="shared" si="0"/>
        <v>LONGITUDE decimal(15,10),</v>
      </c>
      <c r="H66" t="str">
        <f t="shared" si="1"/>
        <v>@LONGITUDE,</v>
      </c>
      <c r="I66" t="str">
        <f t="shared" si="2"/>
        <v>LONGITUDE=@LONGITUDE,</v>
      </c>
      <c r="J66">
        <v>63</v>
      </c>
    </row>
    <row r="67" spans="2:10" x14ac:dyDescent="0.25">
      <c r="B67" t="s">
        <v>23</v>
      </c>
      <c r="C67" t="s">
        <v>6073</v>
      </c>
      <c r="D67" t="s">
        <v>6251</v>
      </c>
      <c r="E67">
        <v>5</v>
      </c>
      <c r="F67">
        <v>3</v>
      </c>
      <c r="G67" t="str">
        <f t="shared" si="0"/>
        <v>VCLROVER decimal(5,3),</v>
      </c>
      <c r="H67" t="str">
        <f t="shared" si="1"/>
        <v>@VCLROVER,</v>
      </c>
      <c r="I67" t="str">
        <f t="shared" si="2"/>
        <v>VCLROVER=@VCLROVER,</v>
      </c>
      <c r="J67">
        <v>64</v>
      </c>
    </row>
    <row r="68" spans="2:10" x14ac:dyDescent="0.25">
      <c r="B68" t="s">
        <v>23</v>
      </c>
      <c r="C68" t="s">
        <v>6074</v>
      </c>
      <c r="D68" t="s">
        <v>6251</v>
      </c>
      <c r="E68">
        <v>5</v>
      </c>
      <c r="F68">
        <v>3</v>
      </c>
      <c r="G68" t="str">
        <f t="shared" si="0"/>
        <v>VCLRUNDER decimal(5,3),</v>
      </c>
      <c r="H68" t="str">
        <f t="shared" si="1"/>
        <v>@VCLRUNDER,</v>
      </c>
      <c r="I68" t="str">
        <f t="shared" si="2"/>
        <v>VCLRUNDER=@VCLRUNDER,</v>
      </c>
      <c r="J68">
        <v>65</v>
      </c>
    </row>
    <row r="69" spans="2:10" x14ac:dyDescent="0.25">
      <c r="B69" t="s">
        <v>23</v>
      </c>
      <c r="C69" t="s">
        <v>6075</v>
      </c>
      <c r="D69" t="s">
        <v>89</v>
      </c>
      <c r="E69">
        <v>5</v>
      </c>
      <c r="F69">
        <v>0</v>
      </c>
      <c r="G69" t="str">
        <f t="shared" ref="G69:G132" si="3">IF(D69="DATETIME", TRIM(C69)&amp;" "&amp;TRIM(D69)&amp;",", IF(F69=0, TRIM(C69)&amp;" "&amp;TRIM(D69)&amp;"("&amp;TRIM(E69)&amp;"),", TRIM(C69)&amp;" "&amp;TRIM(D69)&amp;"("&amp;TRIM(E69)&amp;","&amp;TRIM(F69)&amp;"),"))</f>
        <v>PLACECODE varchar(5),</v>
      </c>
      <c r="H69" t="str">
        <f t="shared" ref="H69:H132" si="4">"@"&amp;TRIM(C69)&amp;","</f>
        <v>@PLACECODE,</v>
      </c>
      <c r="I69" t="str">
        <f t="shared" ref="I69:I132" si="5">IF(D69="DATETIME",  TRIM(C69)&amp;"=STR_TO_DATE(@"&amp;TRIM(C69)&amp;",  '%Y-%m-%d'),", TRIM(C69)&amp;"=@"&amp;TRIM(C69)&amp;",")</f>
        <v>PLACECODE=@PLACECODE,</v>
      </c>
      <c r="J69">
        <v>66</v>
      </c>
    </row>
    <row r="70" spans="2:10" x14ac:dyDescent="0.25">
      <c r="B70" t="s">
        <v>23</v>
      </c>
      <c r="C70" t="s">
        <v>6076</v>
      </c>
      <c r="D70" t="s">
        <v>6251</v>
      </c>
      <c r="E70">
        <v>8</v>
      </c>
      <c r="F70">
        <v>3</v>
      </c>
      <c r="G70" t="str">
        <f t="shared" si="3"/>
        <v>IMPLEN decimal(8,3),</v>
      </c>
      <c r="H70" t="str">
        <f t="shared" si="4"/>
        <v>@IMPLEN,</v>
      </c>
      <c r="I70" t="str">
        <f t="shared" si="5"/>
        <v>IMPLEN=@IMPLEN,</v>
      </c>
      <c r="J70">
        <v>67</v>
      </c>
    </row>
    <row r="71" spans="2:10" x14ac:dyDescent="0.25">
      <c r="B71" t="s">
        <v>23</v>
      </c>
      <c r="C71" t="s">
        <v>6077</v>
      </c>
      <c r="D71" t="s">
        <v>89</v>
      </c>
      <c r="E71">
        <v>2</v>
      </c>
      <c r="F71">
        <v>0</v>
      </c>
      <c r="G71" t="str">
        <f t="shared" si="3"/>
        <v>FIPS_STATE varchar(2),</v>
      </c>
      <c r="H71" t="str">
        <f t="shared" si="4"/>
        <v>@FIPS_STATE,</v>
      </c>
      <c r="I71" t="str">
        <f t="shared" si="5"/>
        <v>FIPS_STATE=@FIPS_STATE,</v>
      </c>
      <c r="J71">
        <v>68</v>
      </c>
    </row>
    <row r="72" spans="2:10" x14ac:dyDescent="0.25">
      <c r="B72" t="s">
        <v>23</v>
      </c>
      <c r="C72" t="s">
        <v>6078</v>
      </c>
      <c r="D72" t="s">
        <v>6251</v>
      </c>
      <c r="E72">
        <v>9</v>
      </c>
      <c r="F72">
        <v>3</v>
      </c>
      <c r="G72" t="str">
        <f t="shared" si="3"/>
        <v>TOT_LENGTH decimal(9,3),</v>
      </c>
      <c r="H72" t="str">
        <f t="shared" si="4"/>
        <v>@TOT_LENGTH,</v>
      </c>
      <c r="I72" t="str">
        <f t="shared" si="5"/>
        <v>TOT_LENGTH=@TOT_LENGTH,</v>
      </c>
      <c r="J72">
        <v>69</v>
      </c>
    </row>
    <row r="73" spans="2:10" x14ac:dyDescent="0.25">
      <c r="B73" t="s">
        <v>23</v>
      </c>
      <c r="C73" t="s">
        <v>6079</v>
      </c>
      <c r="D73" t="s">
        <v>89</v>
      </c>
      <c r="E73">
        <v>4</v>
      </c>
      <c r="F73">
        <v>0</v>
      </c>
      <c r="G73" t="str">
        <f t="shared" si="3"/>
        <v>NEXTINSPID varchar(4),</v>
      </c>
      <c r="H73" t="str">
        <f t="shared" si="4"/>
        <v>@NEXTINSPID,</v>
      </c>
      <c r="I73" t="str">
        <f t="shared" si="5"/>
        <v>NEXTINSPID=@NEXTINSPID,</v>
      </c>
      <c r="J73">
        <v>70</v>
      </c>
    </row>
    <row r="74" spans="2:10" x14ac:dyDescent="0.25">
      <c r="B74" t="s">
        <v>23</v>
      </c>
      <c r="C74" t="s">
        <v>6080</v>
      </c>
      <c r="D74" t="s">
        <v>6251</v>
      </c>
      <c r="E74">
        <v>8</v>
      </c>
      <c r="F74">
        <v>2</v>
      </c>
      <c r="G74" t="str">
        <f t="shared" si="3"/>
        <v>CREWHRS decimal(8,2),</v>
      </c>
      <c r="H74" t="str">
        <f t="shared" si="4"/>
        <v>@CREWHRS,</v>
      </c>
      <c r="I74" t="str">
        <f t="shared" si="5"/>
        <v>CREWHRS=@CREWHRS,</v>
      </c>
      <c r="J74">
        <v>71</v>
      </c>
    </row>
    <row r="75" spans="2:10" x14ac:dyDescent="0.25">
      <c r="B75" t="s">
        <v>23</v>
      </c>
      <c r="C75" t="s">
        <v>6081</v>
      </c>
      <c r="D75" t="s">
        <v>6251</v>
      </c>
      <c r="E75">
        <v>5</v>
      </c>
      <c r="F75">
        <v>2</v>
      </c>
      <c r="G75" t="str">
        <f t="shared" si="3"/>
        <v>FLAGGERHRS decimal(5,2),</v>
      </c>
      <c r="H75" t="str">
        <f t="shared" si="4"/>
        <v>@FLAGGERHRS,</v>
      </c>
      <c r="I75" t="str">
        <f t="shared" si="5"/>
        <v>FLAGGERHRS=@FLAGGERHRS,</v>
      </c>
      <c r="J75">
        <v>72</v>
      </c>
    </row>
    <row r="76" spans="2:10" x14ac:dyDescent="0.25">
      <c r="B76" t="s">
        <v>23</v>
      </c>
      <c r="C76" t="s">
        <v>6082</v>
      </c>
      <c r="D76" t="s">
        <v>6251</v>
      </c>
      <c r="E76">
        <v>5</v>
      </c>
      <c r="F76">
        <v>2</v>
      </c>
      <c r="G76" t="str">
        <f t="shared" si="3"/>
        <v>HELPERHRS decimal(5,2),</v>
      </c>
      <c r="H76" t="str">
        <f t="shared" si="4"/>
        <v>@HELPERHRS,</v>
      </c>
      <c r="I76" t="str">
        <f t="shared" si="5"/>
        <v>HELPERHRS=@HELPERHRS,</v>
      </c>
      <c r="J76">
        <v>73</v>
      </c>
    </row>
    <row r="77" spans="2:10" x14ac:dyDescent="0.25">
      <c r="B77" t="s">
        <v>23</v>
      </c>
      <c r="C77" t="s">
        <v>6083</v>
      </c>
      <c r="D77" t="s">
        <v>6251</v>
      </c>
      <c r="E77">
        <v>5</v>
      </c>
      <c r="F77">
        <v>2</v>
      </c>
      <c r="G77" t="str">
        <f t="shared" si="3"/>
        <v>SNOOPERHRS decimal(5,2),</v>
      </c>
      <c r="H77" t="str">
        <f t="shared" si="4"/>
        <v>@SNOOPERHRS,</v>
      </c>
      <c r="I77" t="str">
        <f t="shared" si="5"/>
        <v>SNOOPERHRS=@SNOOPERHRS,</v>
      </c>
      <c r="J77">
        <v>74</v>
      </c>
    </row>
    <row r="78" spans="2:10" x14ac:dyDescent="0.25">
      <c r="B78" t="s">
        <v>23</v>
      </c>
      <c r="C78" t="s">
        <v>6084</v>
      </c>
      <c r="D78" t="s">
        <v>6251</v>
      </c>
      <c r="E78">
        <v>8</v>
      </c>
      <c r="F78">
        <v>2</v>
      </c>
      <c r="G78" t="str">
        <f t="shared" si="3"/>
        <v>SPCREWHRS decimal(8,2),</v>
      </c>
      <c r="H78" t="str">
        <f t="shared" si="4"/>
        <v>@SPCREWHRS,</v>
      </c>
      <c r="I78" t="str">
        <f t="shared" si="5"/>
        <v>SPCREWHRS=@SPCREWHRS,</v>
      </c>
      <c r="J78">
        <v>75</v>
      </c>
    </row>
    <row r="79" spans="2:10" x14ac:dyDescent="0.25">
      <c r="B79" t="s">
        <v>23</v>
      </c>
      <c r="C79" t="s">
        <v>6085</v>
      </c>
      <c r="D79" t="s">
        <v>6251</v>
      </c>
      <c r="E79">
        <v>5</v>
      </c>
      <c r="F79">
        <v>2</v>
      </c>
      <c r="G79" t="str">
        <f t="shared" si="3"/>
        <v>SPEQUIPHRS decimal(5,2),</v>
      </c>
      <c r="H79" t="str">
        <f t="shared" si="4"/>
        <v>@SPEQUIPHRS,</v>
      </c>
      <c r="I79" t="str">
        <f t="shared" si="5"/>
        <v>SPEQUIPHRS=@SPEQUIPHRS,</v>
      </c>
      <c r="J79">
        <v>76</v>
      </c>
    </row>
    <row r="80" spans="2:10" x14ac:dyDescent="0.25">
      <c r="B80" t="s">
        <v>23</v>
      </c>
      <c r="C80" t="s">
        <v>6086</v>
      </c>
      <c r="D80" t="s">
        <v>26</v>
      </c>
      <c r="E80">
        <v>1</v>
      </c>
      <c r="F80">
        <v>0</v>
      </c>
      <c r="G80" t="str">
        <f t="shared" si="3"/>
        <v>ON_OFF_SYS char(1),</v>
      </c>
      <c r="H80" t="str">
        <f t="shared" si="4"/>
        <v>@ON_OFF_SYS,</v>
      </c>
      <c r="I80" t="str">
        <f t="shared" si="5"/>
        <v>ON_OFF_SYS=@ON_OFF_SYS,</v>
      </c>
      <c r="J80">
        <v>77</v>
      </c>
    </row>
    <row r="81" spans="2:10" x14ac:dyDescent="0.25">
      <c r="B81" t="s">
        <v>23</v>
      </c>
      <c r="C81" t="s">
        <v>6087</v>
      </c>
      <c r="D81" s="2" t="s">
        <v>6198</v>
      </c>
      <c r="E81">
        <v>10</v>
      </c>
      <c r="F81">
        <v>0</v>
      </c>
      <c r="G81" t="str">
        <f t="shared" si="3"/>
        <v>RATINGDATE DATETIME,</v>
      </c>
      <c r="H81" t="str">
        <f t="shared" si="4"/>
        <v>@RATINGDATE,</v>
      </c>
      <c r="I81" t="str">
        <f t="shared" si="5"/>
        <v>RATINGDATE=STR_TO_DATE(@RATINGDATE,  '%Y-%m-%d'),</v>
      </c>
      <c r="J81">
        <v>78</v>
      </c>
    </row>
    <row r="82" spans="2:10" x14ac:dyDescent="0.25">
      <c r="B82" t="s">
        <v>23</v>
      </c>
      <c r="C82" t="s">
        <v>6088</v>
      </c>
      <c r="D82" t="s">
        <v>89</v>
      </c>
      <c r="E82">
        <v>3</v>
      </c>
      <c r="F82">
        <v>0</v>
      </c>
      <c r="G82" t="str">
        <f t="shared" si="3"/>
        <v>RATER_INI varchar(3),</v>
      </c>
      <c r="H82" t="str">
        <f t="shared" si="4"/>
        <v>@RATER_INI,</v>
      </c>
      <c r="I82" t="str">
        <f t="shared" si="5"/>
        <v>RATER_INI=@RATER_INI,</v>
      </c>
      <c r="J82">
        <v>79</v>
      </c>
    </row>
    <row r="83" spans="2:10" x14ac:dyDescent="0.25">
      <c r="B83" t="s">
        <v>23</v>
      </c>
      <c r="C83" t="s">
        <v>6089</v>
      </c>
      <c r="D83" t="s">
        <v>6251</v>
      </c>
      <c r="E83">
        <v>4</v>
      </c>
      <c r="F83">
        <v>1</v>
      </c>
      <c r="G83" t="str">
        <f t="shared" si="3"/>
        <v>ORLOAD decimal(4,1),</v>
      </c>
      <c r="H83" t="str">
        <f t="shared" si="4"/>
        <v>@ORLOAD,</v>
      </c>
      <c r="I83" t="str">
        <f t="shared" si="5"/>
        <v>ORLOAD=@ORLOAD,</v>
      </c>
      <c r="J83">
        <v>80</v>
      </c>
    </row>
    <row r="84" spans="2:10" x14ac:dyDescent="0.25">
      <c r="B84" t="s">
        <v>23</v>
      </c>
      <c r="C84" t="s">
        <v>6090</v>
      </c>
      <c r="D84" t="s">
        <v>26</v>
      </c>
      <c r="E84">
        <v>1</v>
      </c>
      <c r="F84">
        <v>0</v>
      </c>
      <c r="G84" t="str">
        <f t="shared" si="3"/>
        <v>ORTYPE char(1),</v>
      </c>
      <c r="H84" t="str">
        <f t="shared" si="4"/>
        <v>@ORTYPE,</v>
      </c>
      <c r="I84" t="str">
        <f t="shared" si="5"/>
        <v>ORTYPE=@ORTYPE,</v>
      </c>
      <c r="J84">
        <v>81</v>
      </c>
    </row>
    <row r="85" spans="2:10" x14ac:dyDescent="0.25">
      <c r="B85" t="s">
        <v>23</v>
      </c>
      <c r="C85" t="s">
        <v>6091</v>
      </c>
      <c r="D85" t="s">
        <v>6251</v>
      </c>
      <c r="E85">
        <v>4</v>
      </c>
      <c r="F85">
        <v>1</v>
      </c>
      <c r="G85" t="str">
        <f t="shared" si="3"/>
        <v>IRLOAD decimal(4,1),</v>
      </c>
      <c r="H85" t="str">
        <f t="shared" si="4"/>
        <v>@IRLOAD,</v>
      </c>
      <c r="I85" t="str">
        <f t="shared" si="5"/>
        <v>IRLOAD=@IRLOAD,</v>
      </c>
      <c r="J85">
        <v>82</v>
      </c>
    </row>
    <row r="86" spans="2:10" x14ac:dyDescent="0.25">
      <c r="B86" t="s">
        <v>23</v>
      </c>
      <c r="C86" t="s">
        <v>6092</v>
      </c>
      <c r="D86" t="s">
        <v>26</v>
      </c>
      <c r="E86">
        <v>1</v>
      </c>
      <c r="F86">
        <v>0</v>
      </c>
      <c r="G86" t="str">
        <f t="shared" si="3"/>
        <v>IRTYPE char(1),</v>
      </c>
      <c r="H86" t="str">
        <f t="shared" si="4"/>
        <v>@IRTYPE,</v>
      </c>
      <c r="I86" t="str">
        <f t="shared" si="5"/>
        <v>IRTYPE=@IRTYPE,</v>
      </c>
      <c r="J86">
        <v>83</v>
      </c>
    </row>
    <row r="87" spans="2:10" x14ac:dyDescent="0.25">
      <c r="B87" t="s">
        <v>23</v>
      </c>
      <c r="C87" t="s">
        <v>6093</v>
      </c>
      <c r="D87" t="s">
        <v>26</v>
      </c>
      <c r="E87">
        <v>1</v>
      </c>
      <c r="F87">
        <v>0</v>
      </c>
      <c r="G87" t="str">
        <f t="shared" si="3"/>
        <v>POSTING char(1),</v>
      </c>
      <c r="H87" t="str">
        <f t="shared" si="4"/>
        <v>@POSTING,</v>
      </c>
      <c r="I87" t="str">
        <f t="shared" si="5"/>
        <v>POSTING=@POSTING,</v>
      </c>
      <c r="J87">
        <v>84</v>
      </c>
    </row>
    <row r="88" spans="2:10" x14ac:dyDescent="0.25">
      <c r="B88" t="s">
        <v>23</v>
      </c>
      <c r="C88" t="s">
        <v>6094</v>
      </c>
      <c r="D88" t="s">
        <v>82</v>
      </c>
      <c r="E88">
        <v>2</v>
      </c>
      <c r="F88">
        <v>0</v>
      </c>
      <c r="G88" t="str">
        <f t="shared" si="3"/>
        <v>REQ_OP_RAT numeric(2),</v>
      </c>
      <c r="H88" t="str">
        <f t="shared" si="4"/>
        <v>@REQ_OP_RAT,</v>
      </c>
      <c r="I88" t="str">
        <f t="shared" si="5"/>
        <v>REQ_OP_RAT=@REQ_OP_RAT,</v>
      </c>
      <c r="J88">
        <v>85</v>
      </c>
    </row>
    <row r="89" spans="2:10" x14ac:dyDescent="0.25">
      <c r="B89" t="s">
        <v>23</v>
      </c>
      <c r="C89" t="s">
        <v>6095</v>
      </c>
      <c r="D89" t="s">
        <v>26</v>
      </c>
      <c r="E89">
        <v>1</v>
      </c>
      <c r="F89">
        <v>0</v>
      </c>
      <c r="G89" t="str">
        <f t="shared" si="3"/>
        <v>DEF_OP_RAT char(1),</v>
      </c>
      <c r="H89" t="str">
        <f t="shared" si="4"/>
        <v>@DEF_OP_RAT,</v>
      </c>
      <c r="I89" t="str">
        <f t="shared" si="5"/>
        <v>DEF_OP_RAT=@DEF_OP_RAT,</v>
      </c>
      <c r="J89">
        <v>86</v>
      </c>
    </row>
    <row r="90" spans="2:10" x14ac:dyDescent="0.25">
      <c r="B90" t="s">
        <v>23</v>
      </c>
      <c r="C90" t="s">
        <v>6096</v>
      </c>
      <c r="D90" t="s">
        <v>89</v>
      </c>
      <c r="E90">
        <v>5</v>
      </c>
      <c r="F90">
        <v>0</v>
      </c>
      <c r="G90" t="str">
        <f t="shared" si="3"/>
        <v>FC_DETAIL varchar(5),</v>
      </c>
      <c r="H90" t="str">
        <f t="shared" si="4"/>
        <v>@FC_DETAIL,</v>
      </c>
      <c r="I90" t="str">
        <f t="shared" si="5"/>
        <v>FC_DETAIL=@FC_DETAIL,</v>
      </c>
      <c r="J90">
        <v>87</v>
      </c>
    </row>
    <row r="91" spans="2:10" x14ac:dyDescent="0.25">
      <c r="B91" t="s">
        <v>23</v>
      </c>
      <c r="C91" t="s">
        <v>6097</v>
      </c>
      <c r="D91" t="s">
        <v>6251</v>
      </c>
      <c r="E91">
        <v>4</v>
      </c>
      <c r="F91">
        <v>1</v>
      </c>
      <c r="G91" t="str">
        <f t="shared" si="3"/>
        <v>ALTORLOAD decimal(4,1),</v>
      </c>
      <c r="H91" t="str">
        <f t="shared" si="4"/>
        <v>@ALTORLOAD,</v>
      </c>
      <c r="I91" t="str">
        <f t="shared" si="5"/>
        <v>ALTORLOAD=@ALTORLOAD,</v>
      </c>
      <c r="J91">
        <v>88</v>
      </c>
    </row>
    <row r="92" spans="2:10" x14ac:dyDescent="0.25">
      <c r="B92" t="s">
        <v>23</v>
      </c>
      <c r="C92" t="s">
        <v>6098</v>
      </c>
      <c r="D92" t="s">
        <v>89</v>
      </c>
      <c r="E92">
        <v>4</v>
      </c>
      <c r="F92">
        <v>0</v>
      </c>
      <c r="G92" t="str">
        <f t="shared" si="3"/>
        <v>ALTORMETH varchar(4),</v>
      </c>
      <c r="H92" t="str">
        <f t="shared" si="4"/>
        <v>@ALTORMETH,</v>
      </c>
      <c r="I92" t="str">
        <f t="shared" si="5"/>
        <v>ALTORMETH=@ALTORMETH,</v>
      </c>
      <c r="J92">
        <v>89</v>
      </c>
    </row>
    <row r="93" spans="2:10" x14ac:dyDescent="0.25">
      <c r="B93" t="s">
        <v>23</v>
      </c>
      <c r="C93" t="s">
        <v>6099</v>
      </c>
      <c r="D93" t="s">
        <v>6251</v>
      </c>
      <c r="E93">
        <v>4</v>
      </c>
      <c r="F93">
        <v>1</v>
      </c>
      <c r="G93" t="str">
        <f t="shared" si="3"/>
        <v>ALTIRLOAD decimal(4,1),</v>
      </c>
      <c r="H93" t="str">
        <f t="shared" si="4"/>
        <v>@ALTIRLOAD,</v>
      </c>
      <c r="I93" t="str">
        <f t="shared" si="5"/>
        <v>ALTIRLOAD=@ALTIRLOAD,</v>
      </c>
      <c r="J93">
        <v>90</v>
      </c>
    </row>
    <row r="94" spans="2:10" x14ac:dyDescent="0.25">
      <c r="B94" t="s">
        <v>23</v>
      </c>
      <c r="C94" t="s">
        <v>6100</v>
      </c>
      <c r="D94" t="s">
        <v>89</v>
      </c>
      <c r="E94">
        <v>4</v>
      </c>
      <c r="F94">
        <v>0</v>
      </c>
      <c r="G94" t="str">
        <f t="shared" si="3"/>
        <v>ALTIRMETH varchar(4),</v>
      </c>
      <c r="H94" t="str">
        <f t="shared" si="4"/>
        <v>@ALTIRMETH,</v>
      </c>
      <c r="I94" t="str">
        <f t="shared" si="5"/>
        <v>ALTIRMETH=@ALTIRMETH,</v>
      </c>
      <c r="J94">
        <v>91</v>
      </c>
    </row>
    <row r="95" spans="2:10" x14ac:dyDescent="0.25">
      <c r="B95" t="s">
        <v>23</v>
      </c>
      <c r="C95" t="s">
        <v>6101</v>
      </c>
      <c r="D95" t="s">
        <v>6251</v>
      </c>
      <c r="E95">
        <v>4</v>
      </c>
      <c r="F95">
        <v>1</v>
      </c>
      <c r="G95" t="str">
        <f t="shared" si="3"/>
        <v>OTHERLOAD decimal(4,1),</v>
      </c>
      <c r="H95" t="str">
        <f t="shared" si="4"/>
        <v>@OTHERLOAD,</v>
      </c>
      <c r="I95" t="str">
        <f t="shared" si="5"/>
        <v>OTHERLOAD=@OTHERLOAD,</v>
      </c>
      <c r="J95">
        <v>92</v>
      </c>
    </row>
    <row r="96" spans="2:10" x14ac:dyDescent="0.25">
      <c r="B96" t="s">
        <v>23</v>
      </c>
      <c r="C96" t="s">
        <v>6102</v>
      </c>
      <c r="D96" t="s">
        <v>6251</v>
      </c>
      <c r="E96">
        <v>4</v>
      </c>
      <c r="F96">
        <v>1</v>
      </c>
      <c r="G96" t="str">
        <f t="shared" si="3"/>
        <v>TRUCK1OR decimal(4,1),</v>
      </c>
      <c r="H96" t="str">
        <f t="shared" si="4"/>
        <v>@TRUCK1OR,</v>
      </c>
      <c r="I96" t="str">
        <f t="shared" si="5"/>
        <v>TRUCK1OR=@TRUCK1OR,</v>
      </c>
      <c r="J96">
        <v>93</v>
      </c>
    </row>
    <row r="97" spans="2:10" x14ac:dyDescent="0.25">
      <c r="B97" t="s">
        <v>23</v>
      </c>
      <c r="C97" t="s">
        <v>6103</v>
      </c>
      <c r="D97" t="s">
        <v>6251</v>
      </c>
      <c r="E97">
        <v>4</v>
      </c>
      <c r="F97">
        <v>1</v>
      </c>
      <c r="G97" t="str">
        <f t="shared" si="3"/>
        <v>TRUCK2OR decimal(4,1),</v>
      </c>
      <c r="H97" t="str">
        <f t="shared" si="4"/>
        <v>@TRUCK2OR,</v>
      </c>
      <c r="I97" t="str">
        <f t="shared" si="5"/>
        <v>TRUCK2OR=@TRUCK2OR,</v>
      </c>
      <c r="J97">
        <v>94</v>
      </c>
    </row>
    <row r="98" spans="2:10" x14ac:dyDescent="0.25">
      <c r="B98" t="s">
        <v>23</v>
      </c>
      <c r="C98" t="s">
        <v>6104</v>
      </c>
      <c r="D98" t="s">
        <v>6251</v>
      </c>
      <c r="E98">
        <v>4</v>
      </c>
      <c r="F98">
        <v>1</v>
      </c>
      <c r="G98" t="str">
        <f t="shared" si="3"/>
        <v>TRUCK3OR decimal(4,1),</v>
      </c>
      <c r="H98" t="str">
        <f t="shared" si="4"/>
        <v>@TRUCK3OR,</v>
      </c>
      <c r="I98" t="str">
        <f t="shared" si="5"/>
        <v>TRUCK3OR=@TRUCK3OR,</v>
      </c>
      <c r="J98">
        <v>95</v>
      </c>
    </row>
    <row r="99" spans="2:10" x14ac:dyDescent="0.25">
      <c r="B99" t="s">
        <v>23</v>
      </c>
      <c r="C99" t="s">
        <v>6105</v>
      </c>
      <c r="D99" t="s">
        <v>6251</v>
      </c>
      <c r="E99">
        <v>4</v>
      </c>
      <c r="F99">
        <v>1</v>
      </c>
      <c r="G99" t="str">
        <f t="shared" si="3"/>
        <v>TRUCK1IR decimal(4,1),</v>
      </c>
      <c r="H99" t="str">
        <f t="shared" si="4"/>
        <v>@TRUCK1IR,</v>
      </c>
      <c r="I99" t="str">
        <f t="shared" si="5"/>
        <v>TRUCK1IR=@TRUCK1IR,</v>
      </c>
      <c r="J99">
        <v>96</v>
      </c>
    </row>
    <row r="100" spans="2:10" x14ac:dyDescent="0.25">
      <c r="B100" t="s">
        <v>23</v>
      </c>
      <c r="C100" t="s">
        <v>6106</v>
      </c>
      <c r="D100" t="s">
        <v>6251</v>
      </c>
      <c r="E100">
        <v>4</v>
      </c>
      <c r="F100">
        <v>1</v>
      </c>
      <c r="G100" t="str">
        <f t="shared" si="3"/>
        <v>TRUCK2IR decimal(4,1),</v>
      </c>
      <c r="H100" t="str">
        <f t="shared" si="4"/>
        <v>@TRUCK2IR,</v>
      </c>
      <c r="I100" t="str">
        <f t="shared" si="5"/>
        <v>TRUCK2IR=@TRUCK2IR,</v>
      </c>
      <c r="J100">
        <v>97</v>
      </c>
    </row>
    <row r="101" spans="2:10" x14ac:dyDescent="0.25">
      <c r="B101" t="s">
        <v>23</v>
      </c>
      <c r="C101" t="s">
        <v>6107</v>
      </c>
      <c r="D101" t="s">
        <v>6251</v>
      </c>
      <c r="E101">
        <v>4</v>
      </c>
      <c r="F101">
        <v>1</v>
      </c>
      <c r="G101" t="str">
        <f t="shared" si="3"/>
        <v>TRUCK3IR decimal(4,1),</v>
      </c>
      <c r="H101" t="str">
        <f t="shared" si="4"/>
        <v>@TRUCK3IR,</v>
      </c>
      <c r="I101" t="str">
        <f t="shared" si="5"/>
        <v>TRUCK3IR=@TRUCK3IR,</v>
      </c>
      <c r="J101">
        <v>98</v>
      </c>
    </row>
    <row r="102" spans="2:10" x14ac:dyDescent="0.25">
      <c r="B102" t="s">
        <v>23</v>
      </c>
      <c r="C102" t="s">
        <v>6108</v>
      </c>
      <c r="D102" t="s">
        <v>26</v>
      </c>
      <c r="E102">
        <v>1</v>
      </c>
      <c r="F102">
        <v>0</v>
      </c>
      <c r="G102" t="str">
        <f t="shared" si="3"/>
        <v>SRSTATUS char(1),</v>
      </c>
      <c r="H102" t="str">
        <f t="shared" si="4"/>
        <v>@SRSTATUS,</v>
      </c>
      <c r="I102" t="str">
        <f t="shared" si="5"/>
        <v>SRSTATUS=@SRSTATUS,</v>
      </c>
      <c r="J102">
        <v>99</v>
      </c>
    </row>
    <row r="103" spans="2:10" x14ac:dyDescent="0.25">
      <c r="B103" t="s">
        <v>23</v>
      </c>
      <c r="C103" t="s">
        <v>6109</v>
      </c>
      <c r="D103" t="s">
        <v>89</v>
      </c>
      <c r="E103">
        <v>30</v>
      </c>
      <c r="F103">
        <v>0</v>
      </c>
      <c r="G103" t="str">
        <f t="shared" si="3"/>
        <v>USERKEY1 varchar(30),</v>
      </c>
      <c r="H103" t="str">
        <f t="shared" si="4"/>
        <v>@USERKEY1,</v>
      </c>
      <c r="I103" t="str">
        <f t="shared" si="5"/>
        <v>USERKEY1=@USERKEY1,</v>
      </c>
      <c r="J103">
        <v>100</v>
      </c>
    </row>
    <row r="104" spans="2:10" x14ac:dyDescent="0.25">
      <c r="B104" t="s">
        <v>23</v>
      </c>
      <c r="C104" t="s">
        <v>6110</v>
      </c>
      <c r="D104" t="s">
        <v>89</v>
      </c>
      <c r="E104">
        <v>30</v>
      </c>
      <c r="F104">
        <v>0</v>
      </c>
      <c r="G104" t="str">
        <f t="shared" si="3"/>
        <v>USERKEY2 varchar(30),</v>
      </c>
      <c r="H104" t="str">
        <f t="shared" si="4"/>
        <v>@USERKEY2,</v>
      </c>
      <c r="I104" t="str">
        <f t="shared" si="5"/>
        <v>USERKEY2=@USERKEY2,</v>
      </c>
      <c r="J104">
        <v>101</v>
      </c>
    </row>
    <row r="105" spans="2:10" x14ac:dyDescent="0.25">
      <c r="B105" t="s">
        <v>23</v>
      </c>
      <c r="C105" t="s">
        <v>6111</v>
      </c>
      <c r="D105" t="s">
        <v>89</v>
      </c>
      <c r="E105">
        <v>30</v>
      </c>
      <c r="F105">
        <v>0</v>
      </c>
      <c r="G105" t="str">
        <f t="shared" si="3"/>
        <v>USERKEY3 varchar(30),</v>
      </c>
      <c r="H105" t="str">
        <f t="shared" si="4"/>
        <v>@USERKEY3,</v>
      </c>
      <c r="I105" t="str">
        <f t="shared" si="5"/>
        <v>USERKEY3=@USERKEY3,</v>
      </c>
      <c r="J105">
        <v>102</v>
      </c>
    </row>
    <row r="106" spans="2:10" x14ac:dyDescent="0.25">
      <c r="B106" t="s">
        <v>23</v>
      </c>
      <c r="C106" t="s">
        <v>6112</v>
      </c>
      <c r="D106" t="s">
        <v>89</v>
      </c>
      <c r="E106">
        <v>30</v>
      </c>
      <c r="F106">
        <v>0</v>
      </c>
      <c r="G106" t="str">
        <f t="shared" si="3"/>
        <v>USERKEY4 varchar(30),</v>
      </c>
      <c r="H106" t="str">
        <f t="shared" si="4"/>
        <v>@USERKEY4,</v>
      </c>
      <c r="I106" t="str">
        <f t="shared" si="5"/>
        <v>USERKEY4=@USERKEY4,</v>
      </c>
      <c r="J106">
        <v>103</v>
      </c>
    </row>
    <row r="107" spans="2:10" x14ac:dyDescent="0.25">
      <c r="B107" t="s">
        <v>23</v>
      </c>
      <c r="C107" t="s">
        <v>6113</v>
      </c>
      <c r="D107" t="s">
        <v>89</v>
      </c>
      <c r="E107">
        <v>30</v>
      </c>
      <c r="F107">
        <v>0</v>
      </c>
      <c r="G107" t="str">
        <f t="shared" si="3"/>
        <v>USERKEY5 varchar(30),</v>
      </c>
      <c r="H107" t="str">
        <f t="shared" si="4"/>
        <v>@USERKEY5,</v>
      </c>
      <c r="I107" t="str">
        <f t="shared" si="5"/>
        <v>USERKEY5=@USERKEY5,</v>
      </c>
      <c r="J107">
        <v>104</v>
      </c>
    </row>
    <row r="108" spans="2:10" x14ac:dyDescent="0.25">
      <c r="B108" t="s">
        <v>23</v>
      </c>
      <c r="C108" t="s">
        <v>6114</v>
      </c>
      <c r="D108" t="s">
        <v>89</v>
      </c>
      <c r="E108">
        <v>30</v>
      </c>
      <c r="F108">
        <v>0</v>
      </c>
      <c r="G108" t="str">
        <f t="shared" si="3"/>
        <v>USERKEY6 varchar(30),</v>
      </c>
      <c r="H108" t="str">
        <f t="shared" si="4"/>
        <v>@USERKEY6,</v>
      </c>
      <c r="I108" t="str">
        <f t="shared" si="5"/>
        <v>USERKEY6=@USERKEY6,</v>
      </c>
      <c r="J108">
        <v>105</v>
      </c>
    </row>
    <row r="109" spans="2:10" x14ac:dyDescent="0.25">
      <c r="B109" t="s">
        <v>23</v>
      </c>
      <c r="C109" t="s">
        <v>6115</v>
      </c>
      <c r="D109" t="s">
        <v>89</v>
      </c>
      <c r="E109">
        <v>30</v>
      </c>
      <c r="F109">
        <v>0</v>
      </c>
      <c r="G109" t="str">
        <f t="shared" si="3"/>
        <v>USERKEY7 varchar(30),</v>
      </c>
      <c r="H109" t="str">
        <f t="shared" si="4"/>
        <v>@USERKEY7,</v>
      </c>
      <c r="I109" t="str">
        <f t="shared" si="5"/>
        <v>USERKEY7=@USERKEY7,</v>
      </c>
      <c r="J109">
        <v>106</v>
      </c>
    </row>
    <row r="110" spans="2:10" x14ac:dyDescent="0.25">
      <c r="B110" t="s">
        <v>23</v>
      </c>
      <c r="C110" t="s">
        <v>6116</v>
      </c>
      <c r="D110" t="s">
        <v>89</v>
      </c>
      <c r="E110">
        <v>30</v>
      </c>
      <c r="F110">
        <v>0</v>
      </c>
      <c r="G110" t="str">
        <f t="shared" si="3"/>
        <v>USERKEY8 varchar(30),</v>
      </c>
      <c r="H110" t="str">
        <f t="shared" si="4"/>
        <v>@USERKEY8,</v>
      </c>
      <c r="I110" t="str">
        <f t="shared" si="5"/>
        <v>USERKEY8=@USERKEY8,</v>
      </c>
      <c r="J110">
        <v>107</v>
      </c>
    </row>
    <row r="111" spans="2:10" x14ac:dyDescent="0.25">
      <c r="B111" t="s">
        <v>23</v>
      </c>
      <c r="C111" t="s">
        <v>6117</v>
      </c>
      <c r="D111" t="s">
        <v>89</v>
      </c>
      <c r="E111">
        <v>30</v>
      </c>
      <c r="F111">
        <v>0</v>
      </c>
      <c r="G111" t="str">
        <f t="shared" si="3"/>
        <v>USERKEY9 varchar(30),</v>
      </c>
      <c r="H111" t="str">
        <f t="shared" si="4"/>
        <v>@USERKEY9,</v>
      </c>
      <c r="I111" t="str">
        <f t="shared" si="5"/>
        <v>USERKEY9=@USERKEY9,</v>
      </c>
      <c r="J111">
        <v>108</v>
      </c>
    </row>
    <row r="112" spans="2:10" x14ac:dyDescent="0.25">
      <c r="B112" t="s">
        <v>23</v>
      </c>
      <c r="C112" t="s">
        <v>6118</v>
      </c>
      <c r="D112" t="s">
        <v>89</v>
      </c>
      <c r="E112">
        <v>30</v>
      </c>
      <c r="F112">
        <v>0</v>
      </c>
      <c r="G112" t="str">
        <f t="shared" si="3"/>
        <v>USERKEY10 varchar(30),</v>
      </c>
      <c r="H112" t="str">
        <f t="shared" si="4"/>
        <v>@USERKEY10,</v>
      </c>
      <c r="I112" t="str">
        <f t="shared" si="5"/>
        <v>USERKEY10=@USERKEY10,</v>
      </c>
      <c r="J112">
        <v>109</v>
      </c>
    </row>
    <row r="113" spans="2:10" x14ac:dyDescent="0.25">
      <c r="B113" t="s">
        <v>23</v>
      </c>
      <c r="C113" t="s">
        <v>6119</v>
      </c>
      <c r="D113" t="s">
        <v>89</v>
      </c>
      <c r="E113">
        <v>30</v>
      </c>
      <c r="F113">
        <v>0</v>
      </c>
      <c r="G113" t="str">
        <f t="shared" si="3"/>
        <v>USERKEY11 varchar(30),</v>
      </c>
      <c r="H113" t="str">
        <f t="shared" si="4"/>
        <v>@USERKEY11,</v>
      </c>
      <c r="I113" t="str">
        <f t="shared" si="5"/>
        <v>USERKEY11=@USERKEY11,</v>
      </c>
      <c r="J113">
        <v>110</v>
      </c>
    </row>
    <row r="114" spans="2:10" x14ac:dyDescent="0.25">
      <c r="B114" t="s">
        <v>23</v>
      </c>
      <c r="C114" t="s">
        <v>6120</v>
      </c>
      <c r="D114" t="s">
        <v>89</v>
      </c>
      <c r="E114">
        <v>30</v>
      </c>
      <c r="F114">
        <v>0</v>
      </c>
      <c r="G114" t="str">
        <f t="shared" si="3"/>
        <v>USERKEY12 varchar(30),</v>
      </c>
      <c r="H114" t="str">
        <f t="shared" si="4"/>
        <v>@USERKEY12,</v>
      </c>
      <c r="I114" t="str">
        <f t="shared" si="5"/>
        <v>USERKEY12=@USERKEY12,</v>
      </c>
      <c r="J114">
        <v>111</v>
      </c>
    </row>
    <row r="115" spans="2:10" x14ac:dyDescent="0.25">
      <c r="B115" t="s">
        <v>23</v>
      </c>
      <c r="C115" t="s">
        <v>6121</v>
      </c>
      <c r="D115" t="s">
        <v>89</v>
      </c>
      <c r="E115">
        <v>30</v>
      </c>
      <c r="F115">
        <v>0</v>
      </c>
      <c r="G115" t="str">
        <f t="shared" si="3"/>
        <v>USERKEY13 varchar(30),</v>
      </c>
      <c r="H115" t="str">
        <f t="shared" si="4"/>
        <v>@USERKEY13,</v>
      </c>
      <c r="I115" t="str">
        <f t="shared" si="5"/>
        <v>USERKEY13=@USERKEY13,</v>
      </c>
      <c r="J115">
        <v>112</v>
      </c>
    </row>
    <row r="116" spans="2:10" x14ac:dyDescent="0.25">
      <c r="B116" t="s">
        <v>23</v>
      </c>
      <c r="C116" t="s">
        <v>6122</v>
      </c>
      <c r="D116" t="s">
        <v>89</v>
      </c>
      <c r="E116">
        <v>30</v>
      </c>
      <c r="F116">
        <v>0</v>
      </c>
      <c r="G116" t="str">
        <f t="shared" si="3"/>
        <v>USERKEY14 varchar(30),</v>
      </c>
      <c r="H116" t="str">
        <f t="shared" si="4"/>
        <v>@USERKEY14,</v>
      </c>
      <c r="I116" t="str">
        <f t="shared" si="5"/>
        <v>USERKEY14=@USERKEY14,</v>
      </c>
      <c r="J116">
        <v>113</v>
      </c>
    </row>
    <row r="117" spans="2:10" x14ac:dyDescent="0.25">
      <c r="B117" t="s">
        <v>23</v>
      </c>
      <c r="C117" t="s">
        <v>6123</v>
      </c>
      <c r="D117" t="s">
        <v>89</v>
      </c>
      <c r="E117">
        <v>30</v>
      </c>
      <c r="F117">
        <v>0</v>
      </c>
      <c r="G117" t="str">
        <f t="shared" si="3"/>
        <v>USERKEY15 varchar(30),</v>
      </c>
      <c r="H117" t="str">
        <f t="shared" si="4"/>
        <v>@USERKEY15,</v>
      </c>
      <c r="I117" t="str">
        <f t="shared" si="5"/>
        <v>USERKEY15=@USERKEY15,</v>
      </c>
      <c r="J117">
        <v>114</v>
      </c>
    </row>
    <row r="118" spans="2:10" x14ac:dyDescent="0.25">
      <c r="B118" t="s">
        <v>23</v>
      </c>
      <c r="C118" t="s">
        <v>6124</v>
      </c>
      <c r="D118" t="s">
        <v>26</v>
      </c>
      <c r="E118">
        <v>1</v>
      </c>
      <c r="F118">
        <v>0</v>
      </c>
      <c r="G118" t="str">
        <f t="shared" si="3"/>
        <v>BTRIGGER char(1),</v>
      </c>
      <c r="H118" t="str">
        <f t="shared" si="4"/>
        <v>@BTRIGGER,</v>
      </c>
      <c r="I118" t="str">
        <f t="shared" si="5"/>
        <v>BTRIGGER=@BTRIGGER,</v>
      </c>
      <c r="J118">
        <v>115</v>
      </c>
    </row>
    <row r="119" spans="2:10" x14ac:dyDescent="0.25">
      <c r="B119" t="s">
        <v>23</v>
      </c>
      <c r="C119" t="s">
        <v>6125</v>
      </c>
      <c r="D119" t="s">
        <v>26</v>
      </c>
      <c r="E119">
        <v>1</v>
      </c>
      <c r="F119">
        <v>0</v>
      </c>
      <c r="G119" t="str">
        <f t="shared" si="3"/>
        <v>TRACEFLAG char(1),</v>
      </c>
      <c r="H119" t="str">
        <f t="shared" si="4"/>
        <v>@TRACEFLAG,</v>
      </c>
      <c r="I119" t="str">
        <f t="shared" si="5"/>
        <v>TRACEFLAG=@TRACEFLAG,</v>
      </c>
      <c r="J119">
        <v>116</v>
      </c>
    </row>
    <row r="120" spans="2:10" x14ac:dyDescent="0.25">
      <c r="B120" t="s">
        <v>23</v>
      </c>
      <c r="C120" t="s">
        <v>6126</v>
      </c>
      <c r="D120" s="2" t="s">
        <v>6198</v>
      </c>
      <c r="E120">
        <v>26</v>
      </c>
      <c r="F120">
        <v>6</v>
      </c>
      <c r="G120" t="str">
        <f t="shared" si="3"/>
        <v>CREATEDATETIME DATETIME,</v>
      </c>
      <c r="H120" t="str">
        <f t="shared" si="4"/>
        <v>@CREATEDATETIME,</v>
      </c>
      <c r="I120" t="str">
        <f t="shared" si="5"/>
        <v>CREATEDATETIME=STR_TO_DATE(@CREATEDATETIME,  '%Y-%m-%d'),</v>
      </c>
      <c r="J120">
        <v>117</v>
      </c>
    </row>
    <row r="121" spans="2:10" x14ac:dyDescent="0.25">
      <c r="B121" t="s">
        <v>23</v>
      </c>
      <c r="C121" t="s">
        <v>6127</v>
      </c>
      <c r="D121" t="s">
        <v>89</v>
      </c>
      <c r="E121">
        <v>4</v>
      </c>
      <c r="F121">
        <v>0</v>
      </c>
      <c r="G121" t="str">
        <f t="shared" si="3"/>
        <v>CREATEUSERKEY varchar(4),</v>
      </c>
      <c r="H121" t="str">
        <f t="shared" si="4"/>
        <v>@CREATEUSERKEY,</v>
      </c>
      <c r="I121" t="str">
        <f t="shared" si="5"/>
        <v>CREATEUSERKEY=@CREATEUSERKEY,</v>
      </c>
      <c r="J121">
        <v>118</v>
      </c>
    </row>
    <row r="122" spans="2:10" x14ac:dyDescent="0.25">
      <c r="B122" t="s">
        <v>23</v>
      </c>
      <c r="C122" t="s">
        <v>6128</v>
      </c>
      <c r="D122" s="2" t="s">
        <v>6198</v>
      </c>
      <c r="E122">
        <v>26</v>
      </c>
      <c r="F122">
        <v>6</v>
      </c>
      <c r="G122" t="str">
        <f t="shared" si="3"/>
        <v>MODTIME DATETIME,</v>
      </c>
      <c r="H122" t="str">
        <f t="shared" si="4"/>
        <v>@MODTIME,</v>
      </c>
      <c r="I122" t="str">
        <f t="shared" si="5"/>
        <v>MODTIME=STR_TO_DATE(@MODTIME,  '%Y-%m-%d'),</v>
      </c>
      <c r="J122">
        <v>119</v>
      </c>
    </row>
    <row r="123" spans="2:10" x14ac:dyDescent="0.25">
      <c r="B123" t="s">
        <v>23</v>
      </c>
      <c r="C123" t="s">
        <v>3806</v>
      </c>
      <c r="D123" t="s">
        <v>89</v>
      </c>
      <c r="E123">
        <v>4</v>
      </c>
      <c r="F123">
        <v>0</v>
      </c>
      <c r="G123" t="str">
        <f t="shared" si="3"/>
        <v>USERKEY varchar(4),</v>
      </c>
      <c r="H123" t="str">
        <f t="shared" si="4"/>
        <v>@USERKEY,</v>
      </c>
      <c r="I123" t="str">
        <f t="shared" si="5"/>
        <v>USERKEY=@USERKEY,</v>
      </c>
      <c r="J123">
        <v>120</v>
      </c>
    </row>
    <row r="124" spans="2:10" x14ac:dyDescent="0.25">
      <c r="B124" t="s">
        <v>23</v>
      </c>
      <c r="C124" t="s">
        <v>5343</v>
      </c>
      <c r="D124" t="s">
        <v>89</v>
      </c>
      <c r="E124">
        <v>255</v>
      </c>
      <c r="F124">
        <v>0</v>
      </c>
      <c r="G124" t="str">
        <f t="shared" si="3"/>
        <v>DOCREFKEY varchar(255),</v>
      </c>
      <c r="H124" t="str">
        <f t="shared" si="4"/>
        <v>@DOCREFKEY,</v>
      </c>
      <c r="I124" t="str">
        <f t="shared" si="5"/>
        <v>DOCREFKEY=@DOCREFKEY,</v>
      </c>
      <c r="J124">
        <v>121</v>
      </c>
    </row>
    <row r="125" spans="2:10" x14ac:dyDescent="0.25">
      <c r="B125" t="s">
        <v>23</v>
      </c>
      <c r="C125" t="s">
        <v>22</v>
      </c>
      <c r="D125" t="s">
        <v>6138</v>
      </c>
      <c r="E125">
        <v>2000</v>
      </c>
      <c r="F125">
        <v>0</v>
      </c>
      <c r="G125" t="str">
        <f t="shared" si="3"/>
        <v>NOTES TEXT(2000),</v>
      </c>
      <c r="H125" t="str">
        <f t="shared" si="4"/>
        <v>@NOTES,</v>
      </c>
      <c r="I125" t="str">
        <f t="shared" si="5"/>
        <v>NOTES=@NOTES,</v>
      </c>
      <c r="J125">
        <v>122</v>
      </c>
    </row>
    <row r="126" spans="2:10" x14ac:dyDescent="0.25">
      <c r="B126" t="s">
        <v>23</v>
      </c>
      <c r="C126" t="s">
        <v>6129</v>
      </c>
      <c r="D126" t="s">
        <v>89</v>
      </c>
      <c r="E126">
        <v>8</v>
      </c>
      <c r="F126">
        <v>0</v>
      </c>
      <c r="G126" t="str">
        <f t="shared" si="3"/>
        <v>BRIDGE_STATUS varchar(8),</v>
      </c>
      <c r="H126" t="str">
        <f t="shared" si="4"/>
        <v>@BRIDGE_STATUS,</v>
      </c>
      <c r="I126" t="str">
        <f t="shared" si="5"/>
        <v>BRIDGE_STATUS=@BRIDGE_STATUS,</v>
      </c>
      <c r="J126">
        <v>123</v>
      </c>
    </row>
    <row r="127" spans="2:10" x14ac:dyDescent="0.25">
      <c r="B127" t="s">
        <v>23</v>
      </c>
      <c r="C127" t="s">
        <v>6130</v>
      </c>
      <c r="D127" t="s">
        <v>89</v>
      </c>
      <c r="E127">
        <v>8</v>
      </c>
      <c r="F127">
        <v>0</v>
      </c>
      <c r="G127" t="str">
        <f t="shared" si="3"/>
        <v>BRIDGE_LIFECYCLE_PHASE varchar(8),</v>
      </c>
      <c r="H127" t="str">
        <f t="shared" si="4"/>
        <v>@BRIDGE_LIFECYCLE_PHASE,</v>
      </c>
      <c r="I127" t="str">
        <f t="shared" si="5"/>
        <v>BRIDGE_LIFECYCLE_PHASE=@BRIDGE_LIFECYCLE_PHASE,</v>
      </c>
      <c r="J127">
        <v>124</v>
      </c>
    </row>
    <row r="128" spans="2:10" x14ac:dyDescent="0.25">
      <c r="B128" t="s">
        <v>23</v>
      </c>
      <c r="C128" t="s">
        <v>6131</v>
      </c>
      <c r="D128" t="s">
        <v>6251</v>
      </c>
      <c r="E128">
        <v>10</v>
      </c>
      <c r="F128">
        <v>2</v>
      </c>
      <c r="G128" t="str">
        <f t="shared" si="3"/>
        <v>IMPACT decimal(10,2),</v>
      </c>
      <c r="H128" t="str">
        <f t="shared" si="4"/>
        <v>@IMPACT,</v>
      </c>
      <c r="I128" t="str">
        <f t="shared" si="5"/>
        <v>IMPACT=@IMPACT,</v>
      </c>
      <c r="J128">
        <v>125</v>
      </c>
    </row>
    <row r="129" spans="2:10" x14ac:dyDescent="0.25">
      <c r="B129" t="s">
        <v>23</v>
      </c>
      <c r="C129" t="s">
        <v>6132</v>
      </c>
      <c r="D129" t="s">
        <v>6251</v>
      </c>
      <c r="E129">
        <v>3</v>
      </c>
      <c r="F129">
        <v>2</v>
      </c>
      <c r="G129" t="str">
        <f t="shared" si="3"/>
        <v>ORFACTOR decimal(3,2),</v>
      </c>
      <c r="H129" t="str">
        <f t="shared" si="4"/>
        <v>@ORFACTOR,</v>
      </c>
      <c r="I129" t="str">
        <f t="shared" si="5"/>
        <v>ORFACTOR=@ORFACTOR,</v>
      </c>
      <c r="J129">
        <v>126</v>
      </c>
    </row>
    <row r="130" spans="2:10" x14ac:dyDescent="0.25">
      <c r="B130" t="s">
        <v>23</v>
      </c>
      <c r="C130" t="s">
        <v>6133</v>
      </c>
      <c r="D130" t="s">
        <v>6251</v>
      </c>
      <c r="E130">
        <v>3</v>
      </c>
      <c r="F130">
        <v>2</v>
      </c>
      <c r="G130" t="str">
        <f t="shared" si="3"/>
        <v>IRFACTOR decimal(3,2),</v>
      </c>
      <c r="H130" t="str">
        <f t="shared" si="4"/>
        <v>@IRFACTOR,</v>
      </c>
      <c r="I130" t="str">
        <f t="shared" si="5"/>
        <v>IRFACTOR=@IRFACTOR,</v>
      </c>
      <c r="J130">
        <v>127</v>
      </c>
    </row>
    <row r="131" spans="2:10" x14ac:dyDescent="0.25">
      <c r="B131" t="s">
        <v>23</v>
      </c>
      <c r="C131" t="s">
        <v>6134</v>
      </c>
      <c r="D131" t="s">
        <v>6251</v>
      </c>
      <c r="E131">
        <v>15</v>
      </c>
      <c r="F131">
        <v>10</v>
      </c>
      <c r="G131" t="str">
        <f t="shared" si="3"/>
        <v>PRECISE_LAT decimal(15,10),</v>
      </c>
      <c r="H131" t="str">
        <f t="shared" si="4"/>
        <v>@PRECISE_LAT,</v>
      </c>
      <c r="I131" t="str">
        <f t="shared" si="5"/>
        <v>PRECISE_LAT=@PRECISE_LAT,</v>
      </c>
      <c r="J131">
        <v>128</v>
      </c>
    </row>
    <row r="132" spans="2:10" x14ac:dyDescent="0.25">
      <c r="B132" t="s">
        <v>23</v>
      </c>
      <c r="C132" t="s">
        <v>6135</v>
      </c>
      <c r="D132" t="s">
        <v>6251</v>
      </c>
      <c r="E132">
        <v>15</v>
      </c>
      <c r="F132">
        <v>10</v>
      </c>
      <c r="G132" t="str">
        <f t="shared" si="3"/>
        <v>PRECISE_LON decimal(15,10),</v>
      </c>
      <c r="H132" t="str">
        <f t="shared" si="4"/>
        <v>@PRECISE_LON,</v>
      </c>
      <c r="I132" t="str">
        <f t="shared" si="5"/>
        <v>PRECISE_LON=@PRECISE_LON,</v>
      </c>
      <c r="J132">
        <v>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607"/>
  <sheetViews>
    <sheetView workbookViewId="0">
      <selection activeCell="F67" sqref="F67"/>
    </sheetView>
  </sheetViews>
  <sheetFormatPr defaultRowHeight="15" x14ac:dyDescent="0.25"/>
  <cols>
    <col min="1" max="1" width="17" customWidth="1"/>
    <col min="2" max="2" width="18.7109375" customWidth="1"/>
    <col min="3" max="3" width="33.28515625" customWidth="1"/>
    <col min="4" max="4" width="12" customWidth="1"/>
    <col min="6" max="6" width="42.7109375" bestFit="1" customWidth="1"/>
  </cols>
  <sheetData>
    <row r="1" spans="1:6" x14ac:dyDescent="0.25">
      <c r="A1" t="s">
        <v>0</v>
      </c>
      <c r="B1" t="s">
        <v>1</v>
      </c>
      <c r="C1" t="s">
        <v>4</v>
      </c>
      <c r="D1" t="s">
        <v>5</v>
      </c>
      <c r="E1" t="s">
        <v>6</v>
      </c>
    </row>
    <row r="2" spans="1:6" hidden="1" x14ac:dyDescent="0.25">
      <c r="A2" t="s">
        <v>23</v>
      </c>
      <c r="B2" t="s">
        <v>24</v>
      </c>
      <c r="C2" t="s">
        <v>26</v>
      </c>
      <c r="D2">
        <v>1</v>
      </c>
      <c r="E2">
        <v>0</v>
      </c>
      <c r="F2" t="str">
        <f>IF(E2=0, TRIM(B2)&amp;" "&amp;TRIM(C2)&amp;"("&amp;TRIM(D2)&amp;"),", TRIM(B2)&amp;" "&amp;TRIM(C2)&amp;"("&amp;TRIM(D2)&amp;","&amp;TRIM(E2)&amp;"),")</f>
        <v>dksurftype char(1),</v>
      </c>
    </row>
    <row r="3" spans="1:6" hidden="1" x14ac:dyDescent="0.25">
      <c r="A3" t="s">
        <v>23</v>
      </c>
      <c r="B3" t="s">
        <v>33</v>
      </c>
      <c r="C3" t="s">
        <v>26</v>
      </c>
      <c r="D3">
        <v>1</v>
      </c>
      <c r="E3">
        <v>0</v>
      </c>
      <c r="F3" t="str">
        <f t="shared" ref="F3:F66" si="0">IF(E3=0, TRIM(B3)&amp;" "&amp;TRIM(C3)&amp;"("&amp;TRIM(D3)&amp;"),", TRIM(B3)&amp;" "&amp;TRIM(C3)&amp;"("&amp;TRIM(D3)&amp;","&amp;TRIM(E3)&amp;"),")</f>
        <v>dkprotect char(1),</v>
      </c>
    </row>
    <row r="4" spans="1:6" hidden="1" x14ac:dyDescent="0.25">
      <c r="A4" t="s">
        <v>23</v>
      </c>
      <c r="B4" t="s">
        <v>37</v>
      </c>
      <c r="C4" t="s">
        <v>38</v>
      </c>
      <c r="D4">
        <v>6</v>
      </c>
      <c r="E4">
        <v>3</v>
      </c>
      <c r="F4" t="str">
        <f t="shared" si="0"/>
        <v>deckwidth float(6,3),</v>
      </c>
    </row>
    <row r="5" spans="1:6" hidden="1" x14ac:dyDescent="0.25">
      <c r="A5" t="s">
        <v>23</v>
      </c>
      <c r="B5" t="s">
        <v>41</v>
      </c>
      <c r="C5" t="s">
        <v>38</v>
      </c>
      <c r="D5">
        <v>5</v>
      </c>
      <c r="E5">
        <v>3</v>
      </c>
      <c r="F5" t="str">
        <f t="shared" si="0"/>
        <v>lftcurbsw float(5,3),</v>
      </c>
    </row>
    <row r="6" spans="1:6" hidden="1" x14ac:dyDescent="0.25">
      <c r="A6" t="s">
        <v>23</v>
      </c>
      <c r="B6" t="s">
        <v>46</v>
      </c>
      <c r="C6" t="s">
        <v>26</v>
      </c>
      <c r="D6">
        <v>1</v>
      </c>
      <c r="E6">
        <v>0</v>
      </c>
      <c r="F6" t="str">
        <f t="shared" si="0"/>
        <v>strflared char(1),</v>
      </c>
    </row>
    <row r="7" spans="1:6" hidden="1" x14ac:dyDescent="0.25">
      <c r="A7" t="s">
        <v>23</v>
      </c>
      <c r="B7" t="s">
        <v>50</v>
      </c>
      <c r="C7" t="s">
        <v>26</v>
      </c>
      <c r="D7">
        <v>1</v>
      </c>
      <c r="E7">
        <v>0</v>
      </c>
      <c r="F7" t="str">
        <f t="shared" si="0"/>
        <v>refvuc char(1),</v>
      </c>
    </row>
    <row r="8" spans="1:6" hidden="1" x14ac:dyDescent="0.25">
      <c r="A8" t="s">
        <v>23</v>
      </c>
      <c r="B8" t="s">
        <v>55</v>
      </c>
      <c r="C8" t="s">
        <v>38</v>
      </c>
      <c r="D8">
        <v>5</v>
      </c>
      <c r="E8">
        <v>3</v>
      </c>
      <c r="F8" t="str">
        <f t="shared" si="0"/>
        <v>hclrult float(5,3),</v>
      </c>
    </row>
    <row r="9" spans="1:6" hidden="1" x14ac:dyDescent="0.25">
      <c r="A9" t="s">
        <v>23</v>
      </c>
      <c r="B9" t="s">
        <v>60</v>
      </c>
      <c r="C9" t="s">
        <v>38</v>
      </c>
      <c r="D9">
        <v>5</v>
      </c>
      <c r="E9">
        <v>3</v>
      </c>
      <c r="F9" t="str">
        <f t="shared" si="0"/>
        <v>lftbrnavcl float(5,3),</v>
      </c>
    </row>
    <row r="10" spans="1:6" hidden="1" x14ac:dyDescent="0.25">
      <c r="A10" t="s">
        <v>23</v>
      </c>
      <c r="B10" t="s">
        <v>63</v>
      </c>
      <c r="C10" t="s">
        <v>26</v>
      </c>
      <c r="D10">
        <v>1</v>
      </c>
      <c r="E10">
        <v>0</v>
      </c>
      <c r="F10" t="str">
        <f t="shared" si="0"/>
        <v>navcntrol char(1),</v>
      </c>
    </row>
    <row r="11" spans="1:6" hidden="1" x14ac:dyDescent="0.25">
      <c r="A11" t="s">
        <v>23</v>
      </c>
      <c r="B11" t="s">
        <v>66</v>
      </c>
      <c r="C11" t="s">
        <v>38</v>
      </c>
      <c r="D11">
        <v>6</v>
      </c>
      <c r="E11">
        <v>3</v>
      </c>
      <c r="F11" t="str">
        <f t="shared" si="0"/>
        <v>navhc float(6,3),</v>
      </c>
    </row>
    <row r="12" spans="1:6" hidden="1" x14ac:dyDescent="0.25">
      <c r="A12" t="s">
        <v>23</v>
      </c>
      <c r="B12" t="s">
        <v>69</v>
      </c>
      <c r="C12" t="s">
        <v>38</v>
      </c>
      <c r="D12">
        <v>5</v>
      </c>
      <c r="E12">
        <v>3</v>
      </c>
      <c r="F12" t="str">
        <f t="shared" si="0"/>
        <v>navvc float(5,3),</v>
      </c>
    </row>
    <row r="13" spans="1:6" hidden="1" x14ac:dyDescent="0.25">
      <c r="A13" t="s">
        <v>23</v>
      </c>
      <c r="B13" t="s">
        <v>72</v>
      </c>
      <c r="C13" t="s">
        <v>26</v>
      </c>
      <c r="D13">
        <v>1</v>
      </c>
      <c r="E13">
        <v>0</v>
      </c>
      <c r="F13" t="str">
        <f t="shared" si="0"/>
        <v>paralstruc char(1),</v>
      </c>
    </row>
    <row r="14" spans="1:6" hidden="1" x14ac:dyDescent="0.25">
      <c r="A14" t="s">
        <v>23</v>
      </c>
      <c r="B14" t="s">
        <v>76</v>
      </c>
      <c r="C14" t="s">
        <v>26</v>
      </c>
      <c r="D14">
        <v>1</v>
      </c>
      <c r="E14">
        <v>0</v>
      </c>
      <c r="F14" t="str">
        <f t="shared" si="0"/>
        <v>nbislen char(1),</v>
      </c>
    </row>
    <row r="15" spans="1:6" hidden="1" x14ac:dyDescent="0.25">
      <c r="A15" t="s">
        <v>23</v>
      </c>
      <c r="B15" t="s">
        <v>80</v>
      </c>
      <c r="C15" t="s">
        <v>82</v>
      </c>
      <c r="D15">
        <v>8</v>
      </c>
      <c r="E15">
        <v>2</v>
      </c>
      <c r="F15" t="str">
        <f t="shared" si="0"/>
        <v>latitude numeric(8,2),</v>
      </c>
    </row>
    <row r="16" spans="1:6" hidden="1" x14ac:dyDescent="0.25">
      <c r="A16" t="s">
        <v>23</v>
      </c>
      <c r="B16" t="s">
        <v>87</v>
      </c>
      <c r="C16" t="s">
        <v>89</v>
      </c>
      <c r="D16">
        <v>5</v>
      </c>
      <c r="E16">
        <v>0</v>
      </c>
      <c r="F16" t="str">
        <f t="shared" si="0"/>
        <v>placecode varchar(5),</v>
      </c>
    </row>
    <row r="17" spans="1:6" hidden="1" x14ac:dyDescent="0.25">
      <c r="A17" t="s">
        <v>23</v>
      </c>
      <c r="B17" t="s">
        <v>93</v>
      </c>
      <c r="C17" t="s">
        <v>38</v>
      </c>
      <c r="D17">
        <v>9</v>
      </c>
      <c r="E17">
        <v>3</v>
      </c>
      <c r="F17" t="str">
        <f t="shared" si="0"/>
        <v>tot_length float(9,3),</v>
      </c>
    </row>
    <row r="18" spans="1:6" hidden="1" x14ac:dyDescent="0.25">
      <c r="A18" t="s">
        <v>23</v>
      </c>
      <c r="B18" t="s">
        <v>96</v>
      </c>
      <c r="C18" t="s">
        <v>89</v>
      </c>
      <c r="D18">
        <v>4</v>
      </c>
      <c r="E18">
        <v>0</v>
      </c>
      <c r="F18" t="str">
        <f t="shared" si="0"/>
        <v>nextinspid varchar(4),</v>
      </c>
    </row>
    <row r="19" spans="1:6" hidden="1" x14ac:dyDescent="0.25">
      <c r="A19" t="s">
        <v>23</v>
      </c>
      <c r="B19" t="s">
        <v>101</v>
      </c>
      <c r="C19" t="s">
        <v>82</v>
      </c>
      <c r="D19">
        <v>8</v>
      </c>
      <c r="E19">
        <v>2</v>
      </c>
      <c r="F19" t="str">
        <f t="shared" si="0"/>
        <v>crewhrs numeric(8,2),</v>
      </c>
    </row>
    <row r="20" spans="1:6" hidden="1" x14ac:dyDescent="0.25">
      <c r="A20" t="s">
        <v>23</v>
      </c>
      <c r="B20" t="s">
        <v>104</v>
      </c>
      <c r="C20" t="s">
        <v>82</v>
      </c>
      <c r="D20">
        <v>5</v>
      </c>
      <c r="E20">
        <v>2</v>
      </c>
      <c r="F20" t="str">
        <f t="shared" si="0"/>
        <v>flaggerhrs numeric(5,2),</v>
      </c>
    </row>
    <row r="21" spans="1:6" hidden="1" x14ac:dyDescent="0.25">
      <c r="A21" t="s">
        <v>23</v>
      </c>
      <c r="B21" t="s">
        <v>106</v>
      </c>
      <c r="C21" t="s">
        <v>82</v>
      </c>
      <c r="D21">
        <v>5</v>
      </c>
      <c r="E21">
        <v>2</v>
      </c>
      <c r="F21" t="str">
        <f t="shared" si="0"/>
        <v>helperhrs numeric(5,2),</v>
      </c>
    </row>
    <row r="22" spans="1:6" hidden="1" x14ac:dyDescent="0.25">
      <c r="A22" t="s">
        <v>23</v>
      </c>
      <c r="B22" t="s">
        <v>108</v>
      </c>
      <c r="C22" t="s">
        <v>82</v>
      </c>
      <c r="D22">
        <v>5</v>
      </c>
      <c r="E22">
        <v>2</v>
      </c>
      <c r="F22" t="str">
        <f t="shared" si="0"/>
        <v>snooperhrs numeric(5,2),</v>
      </c>
    </row>
    <row r="23" spans="1:6" hidden="1" x14ac:dyDescent="0.25">
      <c r="A23" t="s">
        <v>23</v>
      </c>
      <c r="B23" t="s">
        <v>110</v>
      </c>
      <c r="C23" t="s">
        <v>82</v>
      </c>
      <c r="D23">
        <v>8</v>
      </c>
      <c r="E23">
        <v>2</v>
      </c>
      <c r="F23" t="str">
        <f t="shared" si="0"/>
        <v>spcrewhrs numeric(8,2),</v>
      </c>
    </row>
    <row r="24" spans="1:6" hidden="1" x14ac:dyDescent="0.25">
      <c r="A24" t="s">
        <v>23</v>
      </c>
      <c r="B24" t="s">
        <v>112</v>
      </c>
      <c r="C24" t="s">
        <v>82</v>
      </c>
      <c r="D24">
        <v>5</v>
      </c>
      <c r="E24">
        <v>2</v>
      </c>
      <c r="F24" t="str">
        <f t="shared" si="0"/>
        <v>spequiphrs numeric(5,2),</v>
      </c>
    </row>
    <row r="25" spans="1:6" hidden="1" x14ac:dyDescent="0.25">
      <c r="A25" t="s">
        <v>23</v>
      </c>
      <c r="B25" t="s">
        <v>114</v>
      </c>
      <c r="C25" t="s">
        <v>26</v>
      </c>
      <c r="D25">
        <v>1</v>
      </c>
      <c r="E25">
        <v>0</v>
      </c>
      <c r="F25" t="str">
        <f t="shared" si="0"/>
        <v>on_off_sys char(1),</v>
      </c>
    </row>
    <row r="26" spans="1:6" hidden="1" x14ac:dyDescent="0.25">
      <c r="A26" t="s">
        <v>23</v>
      </c>
      <c r="B26" t="s">
        <v>117</v>
      </c>
      <c r="C26" t="s">
        <v>120</v>
      </c>
      <c r="D26">
        <v>10</v>
      </c>
      <c r="E26">
        <v>0</v>
      </c>
      <c r="F26" t="str">
        <f t="shared" si="0"/>
        <v>ratingdate date(10),</v>
      </c>
    </row>
    <row r="27" spans="1:6" hidden="1" x14ac:dyDescent="0.25">
      <c r="A27" t="s">
        <v>23</v>
      </c>
      <c r="B27" t="s">
        <v>122</v>
      </c>
      <c r="C27" t="s">
        <v>89</v>
      </c>
      <c r="D27">
        <v>3</v>
      </c>
      <c r="E27">
        <v>0</v>
      </c>
      <c r="F27" t="str">
        <f t="shared" si="0"/>
        <v>rater_ini varchar(3),</v>
      </c>
    </row>
    <row r="28" spans="1:6" hidden="1" x14ac:dyDescent="0.25">
      <c r="A28" t="s">
        <v>23</v>
      </c>
      <c r="B28" t="s">
        <v>124</v>
      </c>
      <c r="C28" t="s">
        <v>26</v>
      </c>
      <c r="D28">
        <v>1</v>
      </c>
      <c r="E28">
        <v>0</v>
      </c>
      <c r="F28" t="str">
        <f t="shared" si="0"/>
        <v>ortype char(1),</v>
      </c>
    </row>
    <row r="29" spans="1:6" hidden="1" x14ac:dyDescent="0.25">
      <c r="A29" t="s">
        <v>23</v>
      </c>
      <c r="B29" t="s">
        <v>127</v>
      </c>
      <c r="C29" t="s">
        <v>38</v>
      </c>
      <c r="D29">
        <v>4</v>
      </c>
      <c r="E29">
        <v>1</v>
      </c>
      <c r="F29" t="str">
        <f t="shared" si="0"/>
        <v>irload float(4,1),</v>
      </c>
    </row>
    <row r="30" spans="1:6" hidden="1" x14ac:dyDescent="0.25">
      <c r="A30" t="s">
        <v>23</v>
      </c>
      <c r="B30" t="s">
        <v>132</v>
      </c>
      <c r="C30" t="s">
        <v>26</v>
      </c>
      <c r="D30">
        <v>1</v>
      </c>
      <c r="E30">
        <v>0</v>
      </c>
      <c r="F30" t="str">
        <f t="shared" si="0"/>
        <v>irtype char(1),</v>
      </c>
    </row>
    <row r="31" spans="1:6" hidden="1" x14ac:dyDescent="0.25">
      <c r="A31" t="s">
        <v>23</v>
      </c>
      <c r="B31" t="s">
        <v>135</v>
      </c>
      <c r="C31" t="s">
        <v>82</v>
      </c>
      <c r="D31">
        <v>2</v>
      </c>
      <c r="E31">
        <v>0</v>
      </c>
      <c r="F31" t="str">
        <f t="shared" si="0"/>
        <v>req_op_rat numeric(2),</v>
      </c>
    </row>
    <row r="32" spans="1:6" hidden="1" x14ac:dyDescent="0.25">
      <c r="A32" t="s">
        <v>23</v>
      </c>
      <c r="B32" t="s">
        <v>137</v>
      </c>
      <c r="C32" t="s">
        <v>26</v>
      </c>
      <c r="D32">
        <v>1</v>
      </c>
      <c r="E32">
        <v>0</v>
      </c>
      <c r="F32" t="str">
        <f t="shared" si="0"/>
        <v>def_op_rat char(1),</v>
      </c>
    </row>
    <row r="33" spans="1:6" hidden="1" x14ac:dyDescent="0.25">
      <c r="A33" t="s">
        <v>23</v>
      </c>
      <c r="B33" t="s">
        <v>139</v>
      </c>
      <c r="C33" t="s">
        <v>38</v>
      </c>
      <c r="D33">
        <v>4</v>
      </c>
      <c r="E33">
        <v>1</v>
      </c>
      <c r="F33" t="str">
        <f t="shared" si="0"/>
        <v>altorload float(4,1),</v>
      </c>
    </row>
    <row r="34" spans="1:6" hidden="1" x14ac:dyDescent="0.25">
      <c r="A34" t="s">
        <v>23</v>
      </c>
      <c r="B34" t="s">
        <v>141</v>
      </c>
      <c r="C34" t="s">
        <v>89</v>
      </c>
      <c r="D34">
        <v>4</v>
      </c>
      <c r="E34">
        <v>0</v>
      </c>
      <c r="F34" t="str">
        <f t="shared" si="0"/>
        <v>altormeth varchar(4),</v>
      </c>
    </row>
    <row r="35" spans="1:6" hidden="1" x14ac:dyDescent="0.25">
      <c r="A35" t="s">
        <v>23</v>
      </c>
      <c r="B35" t="s">
        <v>143</v>
      </c>
      <c r="C35" t="s">
        <v>38</v>
      </c>
      <c r="D35">
        <v>4</v>
      </c>
      <c r="E35">
        <v>1</v>
      </c>
      <c r="F35" t="str">
        <f t="shared" si="0"/>
        <v>altirload float(4,1),</v>
      </c>
    </row>
    <row r="36" spans="1:6" hidden="1" x14ac:dyDescent="0.25">
      <c r="A36" t="s">
        <v>23</v>
      </c>
      <c r="B36" t="s">
        <v>145</v>
      </c>
      <c r="C36" t="s">
        <v>89</v>
      </c>
      <c r="D36">
        <v>4</v>
      </c>
      <c r="E36">
        <v>0</v>
      </c>
      <c r="F36" t="str">
        <f t="shared" si="0"/>
        <v>altirmeth varchar(4),</v>
      </c>
    </row>
    <row r="37" spans="1:6" hidden="1" x14ac:dyDescent="0.25">
      <c r="A37" t="s">
        <v>23</v>
      </c>
      <c r="B37" t="s">
        <v>148</v>
      </c>
      <c r="C37" t="s">
        <v>38</v>
      </c>
      <c r="D37">
        <v>4</v>
      </c>
      <c r="E37">
        <v>1</v>
      </c>
      <c r="F37" t="str">
        <f t="shared" si="0"/>
        <v>otherload float(4,1),</v>
      </c>
    </row>
    <row r="38" spans="1:6" hidden="1" x14ac:dyDescent="0.25">
      <c r="A38" t="s">
        <v>23</v>
      </c>
      <c r="B38" t="s">
        <v>151</v>
      </c>
      <c r="C38" t="s">
        <v>38</v>
      </c>
      <c r="D38">
        <v>4</v>
      </c>
      <c r="E38">
        <v>1</v>
      </c>
      <c r="F38" t="str">
        <f t="shared" si="0"/>
        <v>truck1or float(4,1),</v>
      </c>
    </row>
    <row r="39" spans="1:6" hidden="1" x14ac:dyDescent="0.25">
      <c r="A39" t="s">
        <v>23</v>
      </c>
      <c r="B39" t="s">
        <v>153</v>
      </c>
      <c r="C39" t="s">
        <v>38</v>
      </c>
      <c r="D39">
        <v>4</v>
      </c>
      <c r="E39">
        <v>1</v>
      </c>
      <c r="F39" t="str">
        <f t="shared" si="0"/>
        <v>truck2or float(4,1),</v>
      </c>
    </row>
    <row r="40" spans="1:6" hidden="1" x14ac:dyDescent="0.25">
      <c r="A40" t="s">
        <v>23</v>
      </c>
      <c r="B40" t="s">
        <v>155</v>
      </c>
      <c r="C40" t="s">
        <v>38</v>
      </c>
      <c r="D40">
        <v>4</v>
      </c>
      <c r="E40">
        <v>1</v>
      </c>
      <c r="F40" t="str">
        <f t="shared" si="0"/>
        <v>truck3or float(4,1),</v>
      </c>
    </row>
    <row r="41" spans="1:6" hidden="1" x14ac:dyDescent="0.25">
      <c r="A41" t="s">
        <v>23</v>
      </c>
      <c r="B41" t="s">
        <v>157</v>
      </c>
      <c r="C41" t="s">
        <v>38</v>
      </c>
      <c r="D41">
        <v>4</v>
      </c>
      <c r="E41">
        <v>1</v>
      </c>
      <c r="F41" t="str">
        <f t="shared" si="0"/>
        <v>truck1ir float(4,1),</v>
      </c>
    </row>
    <row r="42" spans="1:6" hidden="1" x14ac:dyDescent="0.25">
      <c r="A42" t="s">
        <v>23</v>
      </c>
      <c r="B42" t="s">
        <v>159</v>
      </c>
      <c r="C42" t="s">
        <v>38</v>
      </c>
      <c r="D42">
        <v>4</v>
      </c>
      <c r="E42">
        <v>1</v>
      </c>
      <c r="F42" t="str">
        <f t="shared" si="0"/>
        <v>truck2ir float(4,1),</v>
      </c>
    </row>
    <row r="43" spans="1:6" hidden="1" x14ac:dyDescent="0.25">
      <c r="A43" t="s">
        <v>23</v>
      </c>
      <c r="B43" t="s">
        <v>161</v>
      </c>
      <c r="C43" t="s">
        <v>38</v>
      </c>
      <c r="D43">
        <v>4</v>
      </c>
      <c r="E43">
        <v>1</v>
      </c>
      <c r="F43" t="str">
        <f t="shared" si="0"/>
        <v>truck3ir float(4,1),</v>
      </c>
    </row>
    <row r="44" spans="1:6" hidden="1" x14ac:dyDescent="0.25">
      <c r="A44" t="s">
        <v>23</v>
      </c>
      <c r="B44" t="s">
        <v>163</v>
      </c>
      <c r="C44" t="s">
        <v>26</v>
      </c>
      <c r="D44">
        <v>1</v>
      </c>
      <c r="E44">
        <v>0</v>
      </c>
      <c r="F44" t="str">
        <f t="shared" si="0"/>
        <v>srstatus char(1),</v>
      </c>
    </row>
    <row r="45" spans="1:6" hidden="1" x14ac:dyDescent="0.25">
      <c r="A45" t="s">
        <v>23</v>
      </c>
      <c r="B45" t="s">
        <v>166</v>
      </c>
      <c r="C45" t="s">
        <v>89</v>
      </c>
      <c r="D45">
        <v>30</v>
      </c>
      <c r="E45">
        <v>0</v>
      </c>
      <c r="F45" t="str">
        <f t="shared" si="0"/>
        <v>userkey1 varchar(30),</v>
      </c>
    </row>
    <row r="46" spans="1:6" hidden="1" x14ac:dyDescent="0.25">
      <c r="A46" t="s">
        <v>23</v>
      </c>
      <c r="B46" t="s">
        <v>170</v>
      </c>
      <c r="C46" t="s">
        <v>89</v>
      </c>
      <c r="D46">
        <v>30</v>
      </c>
      <c r="E46">
        <v>0</v>
      </c>
      <c r="F46" t="str">
        <f t="shared" si="0"/>
        <v>userkey2 varchar(30),</v>
      </c>
    </row>
    <row r="47" spans="1:6" hidden="1" x14ac:dyDescent="0.25">
      <c r="A47" t="s">
        <v>23</v>
      </c>
      <c r="B47" t="s">
        <v>174</v>
      </c>
      <c r="C47" t="s">
        <v>89</v>
      </c>
      <c r="D47">
        <v>30</v>
      </c>
      <c r="E47">
        <v>0</v>
      </c>
      <c r="F47" t="str">
        <f t="shared" si="0"/>
        <v>userkey3 varchar(30),</v>
      </c>
    </row>
    <row r="48" spans="1:6" hidden="1" x14ac:dyDescent="0.25">
      <c r="A48" t="s">
        <v>23</v>
      </c>
      <c r="B48" t="s">
        <v>178</v>
      </c>
      <c r="C48" t="s">
        <v>89</v>
      </c>
      <c r="D48">
        <v>30</v>
      </c>
      <c r="E48">
        <v>0</v>
      </c>
      <c r="F48" t="str">
        <f t="shared" si="0"/>
        <v>userkey4 varchar(30),</v>
      </c>
    </row>
    <row r="49" spans="1:6" hidden="1" x14ac:dyDescent="0.25">
      <c r="A49" t="s">
        <v>23</v>
      </c>
      <c r="B49" t="s">
        <v>182</v>
      </c>
      <c r="C49" t="s">
        <v>89</v>
      </c>
      <c r="D49">
        <v>30</v>
      </c>
      <c r="E49">
        <v>0</v>
      </c>
      <c r="F49" t="str">
        <f t="shared" si="0"/>
        <v>userkey5 varchar(30),</v>
      </c>
    </row>
    <row r="50" spans="1:6" hidden="1" x14ac:dyDescent="0.25">
      <c r="A50" t="s">
        <v>23</v>
      </c>
      <c r="B50" t="s">
        <v>186</v>
      </c>
      <c r="C50" t="s">
        <v>89</v>
      </c>
      <c r="D50">
        <v>30</v>
      </c>
      <c r="E50">
        <v>0</v>
      </c>
      <c r="F50" t="str">
        <f t="shared" si="0"/>
        <v>userkey6 varchar(30),</v>
      </c>
    </row>
    <row r="51" spans="1:6" hidden="1" x14ac:dyDescent="0.25">
      <c r="A51" t="s">
        <v>23</v>
      </c>
      <c r="B51" t="s">
        <v>190</v>
      </c>
      <c r="C51" t="s">
        <v>89</v>
      </c>
      <c r="D51">
        <v>30</v>
      </c>
      <c r="E51">
        <v>0</v>
      </c>
      <c r="F51" t="str">
        <f t="shared" si="0"/>
        <v>userkey7 varchar(30),</v>
      </c>
    </row>
    <row r="52" spans="1:6" hidden="1" x14ac:dyDescent="0.25">
      <c r="A52" t="s">
        <v>23</v>
      </c>
      <c r="B52" t="s">
        <v>194</v>
      </c>
      <c r="C52" t="s">
        <v>89</v>
      </c>
      <c r="D52">
        <v>30</v>
      </c>
      <c r="E52">
        <v>0</v>
      </c>
      <c r="F52" t="str">
        <f t="shared" si="0"/>
        <v>userkey8 varchar(30),</v>
      </c>
    </row>
    <row r="53" spans="1:6" hidden="1" x14ac:dyDescent="0.25">
      <c r="A53" t="s">
        <v>23</v>
      </c>
      <c r="B53" t="s">
        <v>198</v>
      </c>
      <c r="C53" t="s">
        <v>89</v>
      </c>
      <c r="D53">
        <v>30</v>
      </c>
      <c r="E53">
        <v>0</v>
      </c>
      <c r="F53" t="str">
        <f t="shared" si="0"/>
        <v>userkey9 varchar(30),</v>
      </c>
    </row>
    <row r="54" spans="1:6" hidden="1" x14ac:dyDescent="0.25">
      <c r="A54" t="s">
        <v>23</v>
      </c>
      <c r="B54" t="s">
        <v>202</v>
      </c>
      <c r="C54" t="s">
        <v>89</v>
      </c>
      <c r="D54">
        <v>30</v>
      </c>
      <c r="E54">
        <v>0</v>
      </c>
      <c r="F54" t="str">
        <f t="shared" si="0"/>
        <v>userkey10 varchar(30),</v>
      </c>
    </row>
    <row r="55" spans="1:6" hidden="1" x14ac:dyDescent="0.25">
      <c r="A55" t="s">
        <v>23</v>
      </c>
      <c r="B55" t="s">
        <v>206</v>
      </c>
      <c r="C55" t="s">
        <v>89</v>
      </c>
      <c r="D55">
        <v>30</v>
      </c>
      <c r="E55">
        <v>0</v>
      </c>
      <c r="F55" t="str">
        <f t="shared" si="0"/>
        <v>userkey11 varchar(30),</v>
      </c>
    </row>
    <row r="56" spans="1:6" hidden="1" x14ac:dyDescent="0.25">
      <c r="A56" t="s">
        <v>23</v>
      </c>
      <c r="B56" t="s">
        <v>210</v>
      </c>
      <c r="C56" t="s">
        <v>89</v>
      </c>
      <c r="D56">
        <v>30</v>
      </c>
      <c r="E56">
        <v>0</v>
      </c>
      <c r="F56" t="str">
        <f t="shared" si="0"/>
        <v>userkey12 varchar(30),</v>
      </c>
    </row>
    <row r="57" spans="1:6" hidden="1" x14ac:dyDescent="0.25">
      <c r="A57" t="s">
        <v>23</v>
      </c>
      <c r="B57" t="s">
        <v>214</v>
      </c>
      <c r="C57" t="s">
        <v>89</v>
      </c>
      <c r="D57">
        <v>30</v>
      </c>
      <c r="E57">
        <v>0</v>
      </c>
      <c r="F57" t="str">
        <f t="shared" si="0"/>
        <v>userkey13 varchar(30),</v>
      </c>
    </row>
    <row r="58" spans="1:6" hidden="1" x14ac:dyDescent="0.25">
      <c r="A58" t="s">
        <v>23</v>
      </c>
      <c r="B58" t="s">
        <v>218</v>
      </c>
      <c r="C58" t="s">
        <v>89</v>
      </c>
      <c r="D58">
        <v>30</v>
      </c>
      <c r="E58">
        <v>0</v>
      </c>
      <c r="F58" t="str">
        <f t="shared" si="0"/>
        <v>userkey14 varchar(30),</v>
      </c>
    </row>
    <row r="59" spans="1:6" hidden="1" x14ac:dyDescent="0.25">
      <c r="A59" t="s">
        <v>23</v>
      </c>
      <c r="B59" t="s">
        <v>222</v>
      </c>
      <c r="C59" t="s">
        <v>89</v>
      </c>
      <c r="D59">
        <v>30</v>
      </c>
      <c r="E59">
        <v>0</v>
      </c>
      <c r="F59" t="str">
        <f t="shared" si="0"/>
        <v>userkey15 varchar(30),</v>
      </c>
    </row>
    <row r="60" spans="1:6" hidden="1" x14ac:dyDescent="0.25">
      <c r="A60" t="s">
        <v>23</v>
      </c>
      <c r="B60" t="s">
        <v>226</v>
      </c>
      <c r="C60" t="s">
        <v>26</v>
      </c>
      <c r="D60">
        <v>1</v>
      </c>
      <c r="E60">
        <v>0</v>
      </c>
      <c r="F60" t="str">
        <f t="shared" si="0"/>
        <v>btrigger char(1),</v>
      </c>
    </row>
    <row r="61" spans="1:6" hidden="1" x14ac:dyDescent="0.25">
      <c r="A61" t="s">
        <v>23</v>
      </c>
      <c r="B61" t="s">
        <v>228</v>
      </c>
      <c r="C61" t="s">
        <v>26</v>
      </c>
      <c r="D61">
        <v>1</v>
      </c>
      <c r="E61">
        <v>0</v>
      </c>
      <c r="F61" t="str">
        <f t="shared" si="0"/>
        <v>traceflag char(1),</v>
      </c>
    </row>
    <row r="62" spans="1:6" hidden="1" x14ac:dyDescent="0.25">
      <c r="A62" t="s">
        <v>23</v>
      </c>
      <c r="B62" t="s">
        <v>230</v>
      </c>
      <c r="C62" t="s">
        <v>120</v>
      </c>
      <c r="D62">
        <v>26</v>
      </c>
      <c r="E62">
        <v>6</v>
      </c>
      <c r="F62" t="str">
        <f t="shared" si="0"/>
        <v>createdatetime date(26,6),</v>
      </c>
    </row>
    <row r="63" spans="1:6" hidden="1" x14ac:dyDescent="0.25">
      <c r="A63" t="s">
        <v>23</v>
      </c>
      <c r="B63" t="s">
        <v>234</v>
      </c>
      <c r="C63" t="s">
        <v>89</v>
      </c>
      <c r="D63">
        <v>4</v>
      </c>
      <c r="E63">
        <v>0</v>
      </c>
      <c r="F63" t="str">
        <f t="shared" si="0"/>
        <v>createuserkey varchar(4),</v>
      </c>
    </row>
    <row r="64" spans="1:6" hidden="1" x14ac:dyDescent="0.25">
      <c r="A64" t="s">
        <v>23</v>
      </c>
      <c r="B64" t="s">
        <v>237</v>
      </c>
      <c r="C64" t="s">
        <v>120</v>
      </c>
      <c r="D64">
        <v>26</v>
      </c>
      <c r="E64">
        <v>6</v>
      </c>
      <c r="F64" t="str">
        <f t="shared" si="0"/>
        <v>modtime date(26,6),</v>
      </c>
    </row>
    <row r="65" spans="1:6" hidden="1" x14ac:dyDescent="0.25">
      <c r="A65" t="s">
        <v>23</v>
      </c>
      <c r="B65" t="s">
        <v>240</v>
      </c>
      <c r="C65" t="s">
        <v>89</v>
      </c>
      <c r="D65">
        <v>4</v>
      </c>
      <c r="E65">
        <v>0</v>
      </c>
      <c r="F65" t="str">
        <f t="shared" si="0"/>
        <v>userkey varchar(4),</v>
      </c>
    </row>
    <row r="66" spans="1:6" hidden="1" x14ac:dyDescent="0.25">
      <c r="A66" t="s">
        <v>23</v>
      </c>
      <c r="B66" t="s">
        <v>243</v>
      </c>
      <c r="C66" t="s">
        <v>89</v>
      </c>
      <c r="D66">
        <v>255</v>
      </c>
      <c r="E66">
        <v>0</v>
      </c>
      <c r="F66" t="str">
        <f t="shared" si="0"/>
        <v>docrefkey varchar(255),</v>
      </c>
    </row>
    <row r="67" spans="1:6" x14ac:dyDescent="0.25">
      <c r="A67" t="s">
        <v>23</v>
      </c>
      <c r="B67" t="s">
        <v>247</v>
      </c>
      <c r="C67" t="s">
        <v>89</v>
      </c>
      <c r="D67">
        <v>2000</v>
      </c>
      <c r="E67">
        <v>0</v>
      </c>
      <c r="F67" t="str">
        <f t="shared" ref="F67:F130" si="1">IF(E67=0, TRIM(B67)&amp;" "&amp;TRIM(C67)&amp;"("&amp;TRIM(D67)&amp;"),", TRIM(B67)&amp;" "&amp;TRIM(C67)&amp;"("&amp;TRIM(D67)&amp;","&amp;TRIM(E67)&amp;"),")</f>
        <v>notes varchar(2000),</v>
      </c>
    </row>
    <row r="68" spans="1:6" hidden="1" x14ac:dyDescent="0.25">
      <c r="A68" t="s">
        <v>250</v>
      </c>
      <c r="B68" t="s">
        <v>251</v>
      </c>
      <c r="C68" t="s">
        <v>89</v>
      </c>
      <c r="D68">
        <v>255</v>
      </c>
      <c r="E68">
        <v>0</v>
      </c>
      <c r="F68" t="str">
        <f t="shared" si="1"/>
        <v>lookup_key varchar(255),</v>
      </c>
    </row>
    <row r="69" spans="1:6" hidden="1" x14ac:dyDescent="0.25">
      <c r="A69" t="s">
        <v>250</v>
      </c>
      <c r="B69" t="s">
        <v>254</v>
      </c>
      <c r="C69" t="s">
        <v>89</v>
      </c>
      <c r="D69">
        <v>2</v>
      </c>
      <c r="E69">
        <v>0</v>
      </c>
      <c r="F69" t="str">
        <f t="shared" si="1"/>
        <v>language varchar(2),</v>
      </c>
    </row>
    <row r="70" spans="1:6" x14ac:dyDescent="0.25">
      <c r="A70" t="s">
        <v>250</v>
      </c>
      <c r="B70" t="s">
        <v>250</v>
      </c>
      <c r="C70" t="s">
        <v>89</v>
      </c>
      <c r="D70">
        <v>2000</v>
      </c>
      <c r="E70">
        <v>0</v>
      </c>
      <c r="F70" t="str">
        <f t="shared" si="1"/>
        <v>bubblehelp varchar(2000),</v>
      </c>
    </row>
    <row r="71" spans="1:6" hidden="1" x14ac:dyDescent="0.25">
      <c r="A71" t="s">
        <v>250</v>
      </c>
      <c r="B71" t="s">
        <v>230</v>
      </c>
      <c r="C71" t="s">
        <v>120</v>
      </c>
      <c r="D71">
        <v>26</v>
      </c>
      <c r="E71">
        <v>6</v>
      </c>
      <c r="F71" t="str">
        <f t="shared" si="1"/>
        <v>createdatetime date(26,6),</v>
      </c>
    </row>
    <row r="72" spans="1:6" hidden="1" x14ac:dyDescent="0.25">
      <c r="A72" t="s">
        <v>250</v>
      </c>
      <c r="B72" t="s">
        <v>234</v>
      </c>
      <c r="C72" t="s">
        <v>89</v>
      </c>
      <c r="D72">
        <v>4</v>
      </c>
      <c r="E72">
        <v>0</v>
      </c>
      <c r="F72" t="str">
        <f t="shared" si="1"/>
        <v>createuserkey varchar(4),</v>
      </c>
    </row>
    <row r="73" spans="1:6" hidden="1" x14ac:dyDescent="0.25">
      <c r="A73" t="s">
        <v>250</v>
      </c>
      <c r="B73" t="s">
        <v>237</v>
      </c>
      <c r="C73" t="s">
        <v>120</v>
      </c>
      <c r="D73">
        <v>26</v>
      </c>
      <c r="E73">
        <v>6</v>
      </c>
      <c r="F73" t="str">
        <f t="shared" si="1"/>
        <v>modtime date(26,6),</v>
      </c>
    </row>
    <row r="74" spans="1:6" hidden="1" x14ac:dyDescent="0.25">
      <c r="A74" t="s">
        <v>250</v>
      </c>
      <c r="B74" t="s">
        <v>240</v>
      </c>
      <c r="C74" t="s">
        <v>89</v>
      </c>
      <c r="D74">
        <v>4</v>
      </c>
      <c r="E74">
        <v>0</v>
      </c>
      <c r="F74" t="str">
        <f t="shared" si="1"/>
        <v>userkey varchar(4),</v>
      </c>
    </row>
    <row r="75" spans="1:6" hidden="1" x14ac:dyDescent="0.25">
      <c r="A75" t="s">
        <v>263</v>
      </c>
      <c r="B75" t="s">
        <v>264</v>
      </c>
      <c r="C75" t="s">
        <v>89</v>
      </c>
      <c r="D75">
        <v>2</v>
      </c>
      <c r="E75">
        <v>0</v>
      </c>
      <c r="F75" t="str">
        <f t="shared" si="1"/>
        <v>bukey varchar(2),</v>
      </c>
    </row>
    <row r="76" spans="1:6" hidden="1" x14ac:dyDescent="0.25">
      <c r="A76" t="s">
        <v>263</v>
      </c>
      <c r="B76" t="s">
        <v>267</v>
      </c>
      <c r="C76" t="s">
        <v>82</v>
      </c>
      <c r="D76">
        <v>4</v>
      </c>
      <c r="E76">
        <v>0</v>
      </c>
      <c r="F76" t="str">
        <f t="shared" si="1"/>
        <v>ykey numeric(4),</v>
      </c>
    </row>
    <row r="77" spans="1:6" hidden="1" x14ac:dyDescent="0.25">
      <c r="A77" t="s">
        <v>263</v>
      </c>
      <c r="B77" t="s">
        <v>270</v>
      </c>
      <c r="C77" t="s">
        <v>82</v>
      </c>
      <c r="D77">
        <v>10</v>
      </c>
      <c r="E77">
        <v>0</v>
      </c>
      <c r="F77" t="str">
        <f t="shared" si="1"/>
        <v>budget numeric(10),</v>
      </c>
    </row>
    <row r="78" spans="1:6" hidden="1" x14ac:dyDescent="0.25">
      <c r="A78" t="s">
        <v>272</v>
      </c>
      <c r="B78" t="s">
        <v>264</v>
      </c>
      <c r="C78" t="s">
        <v>89</v>
      </c>
      <c r="D78">
        <v>2</v>
      </c>
      <c r="E78">
        <v>0</v>
      </c>
      <c r="F78" t="str">
        <f t="shared" si="1"/>
        <v>bukey varchar(2),</v>
      </c>
    </row>
    <row r="79" spans="1:6" hidden="1" x14ac:dyDescent="0.25">
      <c r="A79" t="s">
        <v>272</v>
      </c>
      <c r="B79" t="s">
        <v>275</v>
      </c>
      <c r="C79" t="s">
        <v>89</v>
      </c>
      <c r="D79">
        <v>20</v>
      </c>
      <c r="E79">
        <v>0</v>
      </c>
      <c r="F79" t="str">
        <f t="shared" si="1"/>
        <v>buname varchar(20),</v>
      </c>
    </row>
    <row r="80" spans="1:6" hidden="1" x14ac:dyDescent="0.25">
      <c r="A80" t="s">
        <v>272</v>
      </c>
      <c r="B80" t="s">
        <v>277</v>
      </c>
      <c r="C80" t="s">
        <v>120</v>
      </c>
      <c r="D80">
        <v>10</v>
      </c>
      <c r="E80">
        <v>0</v>
      </c>
      <c r="F80" t="str">
        <f t="shared" si="1"/>
        <v>budate date(10),</v>
      </c>
    </row>
    <row r="81" spans="1:6" x14ac:dyDescent="0.25">
      <c r="A81" t="s">
        <v>272</v>
      </c>
      <c r="B81" t="s">
        <v>247</v>
      </c>
      <c r="C81" t="s">
        <v>89</v>
      </c>
      <c r="D81">
        <v>2000</v>
      </c>
      <c r="E81">
        <v>0</v>
      </c>
      <c r="F81" t="str">
        <f t="shared" si="1"/>
        <v>notes varchar(2000),</v>
      </c>
    </row>
    <row r="82" spans="1:6" hidden="1" x14ac:dyDescent="0.25">
      <c r="A82" t="s">
        <v>281</v>
      </c>
      <c r="B82" t="s">
        <v>282</v>
      </c>
      <c r="C82" t="s">
        <v>89</v>
      </c>
      <c r="D82">
        <v>15</v>
      </c>
      <c r="E82">
        <v>0</v>
      </c>
      <c r="F82" t="str">
        <f t="shared" si="1"/>
        <v>brkey varchar(15),</v>
      </c>
    </row>
    <row r="83" spans="1:6" hidden="1" x14ac:dyDescent="0.25">
      <c r="A83" t="s">
        <v>281</v>
      </c>
      <c r="B83" t="s">
        <v>285</v>
      </c>
      <c r="C83" t="s">
        <v>26</v>
      </c>
      <c r="D83">
        <v>1</v>
      </c>
      <c r="E83">
        <v>0</v>
      </c>
      <c r="F83" t="str">
        <f t="shared" si="1"/>
        <v>ioflag char(1),</v>
      </c>
    </row>
    <row r="84" spans="1:6" hidden="1" x14ac:dyDescent="0.25">
      <c r="A84" t="s">
        <v>281</v>
      </c>
      <c r="B84" t="s">
        <v>287</v>
      </c>
      <c r="C84" t="s">
        <v>120</v>
      </c>
      <c r="D84">
        <v>26</v>
      </c>
      <c r="E84">
        <v>6</v>
      </c>
      <c r="F84" t="str">
        <f t="shared" si="1"/>
        <v>iomoment date(26,6),</v>
      </c>
    </row>
    <row r="85" spans="1:6" hidden="1" x14ac:dyDescent="0.25">
      <c r="A85" t="s">
        <v>281</v>
      </c>
      <c r="B85" t="s">
        <v>290</v>
      </c>
      <c r="C85" t="s">
        <v>89</v>
      </c>
      <c r="D85">
        <v>4</v>
      </c>
      <c r="E85">
        <v>0</v>
      </c>
      <c r="F85" t="str">
        <f t="shared" si="1"/>
        <v>cicoid varchar(4),</v>
      </c>
    </row>
    <row r="86" spans="1:6" hidden="1" x14ac:dyDescent="0.25">
      <c r="A86" t="s">
        <v>281</v>
      </c>
      <c r="B86" t="s">
        <v>240</v>
      </c>
      <c r="C86" t="s">
        <v>89</v>
      </c>
      <c r="D86">
        <v>4</v>
      </c>
      <c r="E86">
        <v>0</v>
      </c>
      <c r="F86" t="str">
        <f t="shared" si="1"/>
        <v>userkey varchar(4),</v>
      </c>
    </row>
    <row r="87" spans="1:6" hidden="1" x14ac:dyDescent="0.25">
      <c r="A87" t="s">
        <v>281</v>
      </c>
      <c r="B87" t="s">
        <v>294</v>
      </c>
      <c r="C87" t="s">
        <v>26</v>
      </c>
      <c r="D87">
        <v>1</v>
      </c>
      <c r="E87">
        <v>0</v>
      </c>
      <c r="F87" t="str">
        <f t="shared" si="1"/>
        <v>atrigger char(1),</v>
      </c>
    </row>
    <row r="88" spans="1:6" x14ac:dyDescent="0.25">
      <c r="A88" t="s">
        <v>281</v>
      </c>
      <c r="B88" t="s">
        <v>247</v>
      </c>
      <c r="C88" t="s">
        <v>89</v>
      </c>
      <c r="D88">
        <v>2000</v>
      </c>
      <c r="E88">
        <v>0</v>
      </c>
      <c r="F88" t="str">
        <f t="shared" si="1"/>
        <v>notes varchar(2000),</v>
      </c>
    </row>
    <row r="89" spans="1:6" hidden="1" x14ac:dyDescent="0.25">
      <c r="A89" t="s">
        <v>299</v>
      </c>
      <c r="B89" t="s">
        <v>282</v>
      </c>
      <c r="C89" t="s">
        <v>89</v>
      </c>
      <c r="D89">
        <v>15</v>
      </c>
      <c r="E89">
        <v>0</v>
      </c>
      <c r="F89" t="str">
        <f t="shared" si="1"/>
        <v>brkey varchar(15),</v>
      </c>
    </row>
    <row r="90" spans="1:6" hidden="1" x14ac:dyDescent="0.25">
      <c r="A90" t="s">
        <v>299</v>
      </c>
      <c r="B90" t="s">
        <v>285</v>
      </c>
      <c r="C90" t="s">
        <v>26</v>
      </c>
      <c r="D90">
        <v>1</v>
      </c>
      <c r="E90">
        <v>0</v>
      </c>
      <c r="F90" t="str">
        <f t="shared" si="1"/>
        <v>ioflag char(1),</v>
      </c>
    </row>
    <row r="91" spans="1:6" hidden="1" x14ac:dyDescent="0.25">
      <c r="A91" t="s">
        <v>299</v>
      </c>
      <c r="B91" t="s">
        <v>287</v>
      </c>
      <c r="C91" t="s">
        <v>120</v>
      </c>
      <c r="D91">
        <v>26</v>
      </c>
      <c r="E91">
        <v>6</v>
      </c>
      <c r="F91" t="str">
        <f t="shared" si="1"/>
        <v>iomoment date(26,6),</v>
      </c>
    </row>
    <row r="92" spans="1:6" hidden="1" x14ac:dyDescent="0.25">
      <c r="A92" t="s">
        <v>299</v>
      </c>
      <c r="B92" t="s">
        <v>290</v>
      </c>
      <c r="C92" t="s">
        <v>89</v>
      </c>
      <c r="D92">
        <v>4</v>
      </c>
      <c r="E92">
        <v>0</v>
      </c>
      <c r="F92" t="str">
        <f t="shared" si="1"/>
        <v>cicoid varchar(4),</v>
      </c>
    </row>
    <row r="93" spans="1:6" hidden="1" x14ac:dyDescent="0.25">
      <c r="A93" t="s">
        <v>299</v>
      </c>
      <c r="B93" t="s">
        <v>309</v>
      </c>
      <c r="C93" t="s">
        <v>89</v>
      </c>
      <c r="D93">
        <v>15</v>
      </c>
      <c r="E93">
        <v>0</v>
      </c>
      <c r="F93" t="str">
        <f t="shared" si="1"/>
        <v>pdifname varchar(15),</v>
      </c>
    </row>
    <row r="94" spans="1:6" hidden="1" x14ac:dyDescent="0.25">
      <c r="A94" t="s">
        <v>299</v>
      </c>
      <c r="B94" t="s">
        <v>311</v>
      </c>
      <c r="C94" t="s">
        <v>26</v>
      </c>
      <c r="D94">
        <v>1</v>
      </c>
      <c r="E94">
        <v>0</v>
      </c>
      <c r="F94" t="str">
        <f t="shared" si="1"/>
        <v>rtrigger char(1),</v>
      </c>
    </row>
    <row r="95" spans="1:6" x14ac:dyDescent="0.25">
      <c r="A95" t="s">
        <v>299</v>
      </c>
      <c r="B95" t="s">
        <v>247</v>
      </c>
      <c r="C95" t="s">
        <v>89</v>
      </c>
      <c r="D95">
        <v>2000</v>
      </c>
      <c r="E95">
        <v>0</v>
      </c>
      <c r="F95" t="str">
        <f t="shared" si="1"/>
        <v>notes varchar(2000),</v>
      </c>
    </row>
    <row r="96" spans="1:6" hidden="1" x14ac:dyDescent="0.25">
      <c r="A96" t="s">
        <v>316</v>
      </c>
      <c r="B96" t="s">
        <v>317</v>
      </c>
      <c r="C96" t="s">
        <v>89</v>
      </c>
      <c r="D96">
        <v>2</v>
      </c>
      <c r="E96">
        <v>0</v>
      </c>
      <c r="F96" t="str">
        <f t="shared" si="1"/>
        <v>mokey varchar(2),</v>
      </c>
    </row>
    <row r="97" spans="1:6" hidden="1" x14ac:dyDescent="0.25">
      <c r="A97" t="s">
        <v>316</v>
      </c>
      <c r="B97" t="s">
        <v>320</v>
      </c>
      <c r="C97" t="s">
        <v>82</v>
      </c>
      <c r="D97">
        <v>3</v>
      </c>
      <c r="E97">
        <v>0</v>
      </c>
      <c r="F97" t="str">
        <f t="shared" si="1"/>
        <v>elemkey numeric(3),</v>
      </c>
    </row>
    <row r="98" spans="1:6" hidden="1" x14ac:dyDescent="0.25">
      <c r="A98" t="s">
        <v>316</v>
      </c>
      <c r="B98" t="s">
        <v>324</v>
      </c>
      <c r="C98" t="s">
        <v>82</v>
      </c>
      <c r="D98">
        <v>1</v>
      </c>
      <c r="E98">
        <v>0</v>
      </c>
      <c r="F98" t="str">
        <f t="shared" si="1"/>
        <v>envkey numeric(1),</v>
      </c>
    </row>
    <row r="99" spans="1:6" hidden="1" x14ac:dyDescent="0.25">
      <c r="A99" t="s">
        <v>316</v>
      </c>
      <c r="B99" t="s">
        <v>328</v>
      </c>
      <c r="C99" t="s">
        <v>82</v>
      </c>
      <c r="D99">
        <v>6</v>
      </c>
      <c r="E99">
        <v>2</v>
      </c>
      <c r="F99" t="str">
        <f t="shared" si="1"/>
        <v>failprob numeric(6,2),</v>
      </c>
    </row>
    <row r="100" spans="1:6" hidden="1" x14ac:dyDescent="0.25">
      <c r="A100" t="s">
        <v>316</v>
      </c>
      <c r="B100" t="s">
        <v>330</v>
      </c>
      <c r="C100" t="s">
        <v>38</v>
      </c>
      <c r="D100">
        <v>9</v>
      </c>
      <c r="E100">
        <v>2</v>
      </c>
      <c r="F100" t="str">
        <f t="shared" si="1"/>
        <v>failagcyco float(9,2),</v>
      </c>
    </row>
    <row r="101" spans="1:6" hidden="1" x14ac:dyDescent="0.25">
      <c r="A101" t="s">
        <v>316</v>
      </c>
      <c r="B101" t="s">
        <v>333</v>
      </c>
      <c r="C101" t="s">
        <v>38</v>
      </c>
      <c r="D101">
        <v>8</v>
      </c>
      <c r="E101">
        <v>2</v>
      </c>
      <c r="F101" t="str">
        <f t="shared" si="1"/>
        <v>failuserco float(8,2),</v>
      </c>
    </row>
    <row r="102" spans="1:6" hidden="1" x14ac:dyDescent="0.25">
      <c r="A102" t="s">
        <v>316</v>
      </c>
      <c r="B102" t="s">
        <v>336</v>
      </c>
      <c r="C102" t="s">
        <v>38</v>
      </c>
      <c r="D102">
        <v>8</v>
      </c>
      <c r="E102">
        <v>2</v>
      </c>
      <c r="F102" t="str">
        <f t="shared" si="1"/>
        <v>optyrcost float(8,2),</v>
      </c>
    </row>
    <row r="103" spans="1:6" hidden="1" x14ac:dyDescent="0.25">
      <c r="A103" t="s">
        <v>316</v>
      </c>
      <c r="B103" t="s">
        <v>338</v>
      </c>
      <c r="C103" t="s">
        <v>89</v>
      </c>
      <c r="D103">
        <v>5</v>
      </c>
      <c r="E103">
        <v>0</v>
      </c>
      <c r="F103" t="str">
        <f t="shared" si="1"/>
        <v>optrunstatus varchar(5),</v>
      </c>
    </row>
    <row r="104" spans="1:6" hidden="1" x14ac:dyDescent="0.25">
      <c r="A104" t="s">
        <v>341</v>
      </c>
      <c r="B104" t="s">
        <v>342</v>
      </c>
      <c r="C104" t="s">
        <v>89</v>
      </c>
      <c r="D104">
        <v>40</v>
      </c>
      <c r="E104">
        <v>0</v>
      </c>
      <c r="F104" t="str">
        <f t="shared" si="1"/>
        <v>optionname varchar(40),</v>
      </c>
    </row>
    <row r="105" spans="1:6" hidden="1" x14ac:dyDescent="0.25">
      <c r="A105" t="s">
        <v>341</v>
      </c>
      <c r="B105" t="s">
        <v>344</v>
      </c>
      <c r="C105" t="s">
        <v>89</v>
      </c>
      <c r="D105">
        <v>255</v>
      </c>
      <c r="E105">
        <v>0</v>
      </c>
      <c r="F105" t="str">
        <f t="shared" si="1"/>
        <v>optionval varchar(255),</v>
      </c>
    </row>
    <row r="106" spans="1:6" hidden="1" x14ac:dyDescent="0.25">
      <c r="A106" t="s">
        <v>341</v>
      </c>
      <c r="B106" t="s">
        <v>346</v>
      </c>
      <c r="C106" t="s">
        <v>89</v>
      </c>
      <c r="D106">
        <v>255</v>
      </c>
      <c r="E106">
        <v>0</v>
      </c>
      <c r="F106" t="str">
        <f t="shared" si="1"/>
        <v>defaultval varchar(255),</v>
      </c>
    </row>
    <row r="107" spans="1:6" hidden="1" x14ac:dyDescent="0.25">
      <c r="A107" t="s">
        <v>341</v>
      </c>
      <c r="B107" t="s">
        <v>348</v>
      </c>
      <c r="C107" t="s">
        <v>82</v>
      </c>
      <c r="D107">
        <v>5</v>
      </c>
      <c r="E107">
        <v>0</v>
      </c>
      <c r="F107" t="str">
        <f t="shared" si="1"/>
        <v>helpid numeric(5),</v>
      </c>
    </row>
    <row r="108" spans="1:6" hidden="1" x14ac:dyDescent="0.25">
      <c r="A108" t="s">
        <v>341</v>
      </c>
      <c r="B108" t="s">
        <v>351</v>
      </c>
      <c r="C108" t="s">
        <v>89</v>
      </c>
      <c r="D108">
        <v>255</v>
      </c>
      <c r="E108">
        <v>0</v>
      </c>
      <c r="F108" t="str">
        <f t="shared" si="1"/>
        <v>description varchar(255),</v>
      </c>
    </row>
    <row r="109" spans="1:6" hidden="1" x14ac:dyDescent="0.25">
      <c r="A109" t="s">
        <v>354</v>
      </c>
      <c r="B109" t="s">
        <v>355</v>
      </c>
      <c r="C109" t="s">
        <v>120</v>
      </c>
      <c r="D109">
        <v>10</v>
      </c>
      <c r="E109">
        <v>0</v>
      </c>
      <c r="F109" t="str">
        <f t="shared" si="1"/>
        <v>indexdate date(10),</v>
      </c>
    </row>
    <row r="110" spans="1:6" hidden="1" x14ac:dyDescent="0.25">
      <c r="A110" t="s">
        <v>354</v>
      </c>
      <c r="B110" t="s">
        <v>357</v>
      </c>
      <c r="C110" t="s">
        <v>82</v>
      </c>
      <c r="D110">
        <v>6</v>
      </c>
      <c r="E110">
        <v>2</v>
      </c>
      <c r="F110" t="str">
        <f t="shared" si="1"/>
        <v>indexvalue numeric(6,2),</v>
      </c>
    </row>
    <row r="111" spans="1:6" hidden="1" x14ac:dyDescent="0.25">
      <c r="A111" t="s">
        <v>359</v>
      </c>
      <c r="B111" t="s">
        <v>360</v>
      </c>
      <c r="C111" t="s">
        <v>89</v>
      </c>
      <c r="D111">
        <v>2</v>
      </c>
      <c r="E111">
        <v>0</v>
      </c>
      <c r="F111" t="str">
        <f t="shared" si="1"/>
        <v>cokey varchar(2),</v>
      </c>
    </row>
    <row r="112" spans="1:6" hidden="1" x14ac:dyDescent="0.25">
      <c r="A112" t="s">
        <v>359</v>
      </c>
      <c r="B112" t="s">
        <v>363</v>
      </c>
      <c r="C112" t="s">
        <v>89</v>
      </c>
      <c r="D112">
        <v>2</v>
      </c>
      <c r="E112">
        <v>0</v>
      </c>
      <c r="F112" t="str">
        <f t="shared" si="1"/>
        <v>dim1val varchar(2),</v>
      </c>
    </row>
    <row r="113" spans="1:6" hidden="1" x14ac:dyDescent="0.25">
      <c r="A113" t="s">
        <v>359</v>
      </c>
      <c r="B113" t="s">
        <v>368</v>
      </c>
      <c r="C113" t="s">
        <v>89</v>
      </c>
      <c r="D113">
        <v>2</v>
      </c>
      <c r="E113">
        <v>0</v>
      </c>
      <c r="F113" t="str">
        <f t="shared" si="1"/>
        <v>dim2val varchar(2),</v>
      </c>
    </row>
    <row r="114" spans="1:6" hidden="1" x14ac:dyDescent="0.25">
      <c r="A114" t="s">
        <v>359</v>
      </c>
      <c r="B114" t="s">
        <v>372</v>
      </c>
      <c r="C114" t="s">
        <v>89</v>
      </c>
      <c r="D114">
        <v>2</v>
      </c>
      <c r="E114">
        <v>0</v>
      </c>
      <c r="F114" t="str">
        <f t="shared" si="1"/>
        <v>dim3val varchar(2),</v>
      </c>
    </row>
    <row r="115" spans="1:6" hidden="1" x14ac:dyDescent="0.25">
      <c r="A115" t="s">
        <v>359</v>
      </c>
      <c r="B115" t="s">
        <v>376</v>
      </c>
      <c r="C115" t="s">
        <v>89</v>
      </c>
      <c r="D115">
        <v>2</v>
      </c>
      <c r="E115">
        <v>0</v>
      </c>
      <c r="F115" t="str">
        <f t="shared" si="1"/>
        <v>dim4val varchar(2),</v>
      </c>
    </row>
    <row r="116" spans="1:6" hidden="1" x14ac:dyDescent="0.25">
      <c r="A116" t="s">
        <v>359</v>
      </c>
      <c r="B116" t="s">
        <v>380</v>
      </c>
      <c r="C116" t="s">
        <v>38</v>
      </c>
      <c r="D116">
        <v>6</v>
      </c>
      <c r="E116">
        <v>2</v>
      </c>
      <c r="F116" t="str">
        <f t="shared" si="1"/>
        <v>ucreplace float(6,2),</v>
      </c>
    </row>
    <row r="117" spans="1:6" hidden="1" x14ac:dyDescent="0.25">
      <c r="A117" t="s">
        <v>359</v>
      </c>
      <c r="B117" t="s">
        <v>382</v>
      </c>
      <c r="C117" t="s">
        <v>38</v>
      </c>
      <c r="D117">
        <v>6</v>
      </c>
      <c r="E117">
        <v>2</v>
      </c>
      <c r="F117" t="str">
        <f t="shared" si="1"/>
        <v>ucwidenvar float(6,2),</v>
      </c>
    </row>
    <row r="118" spans="1:6" hidden="1" x14ac:dyDescent="0.25">
      <c r="A118" t="s">
        <v>359</v>
      </c>
      <c r="B118" t="s">
        <v>384</v>
      </c>
      <c r="C118" t="s">
        <v>38</v>
      </c>
      <c r="D118">
        <v>6</v>
      </c>
      <c r="E118">
        <v>2</v>
      </c>
      <c r="F118" t="str">
        <f t="shared" si="1"/>
        <v>ucraise float(6,2),</v>
      </c>
    </row>
    <row r="119" spans="1:6" hidden="1" x14ac:dyDescent="0.25">
      <c r="A119" t="s">
        <v>359</v>
      </c>
      <c r="B119" t="s">
        <v>386</v>
      </c>
      <c r="C119" t="s">
        <v>38</v>
      </c>
      <c r="D119">
        <v>6</v>
      </c>
      <c r="E119">
        <v>2</v>
      </c>
      <c r="F119" t="str">
        <f t="shared" si="1"/>
        <v>ucstrength float(6,2),</v>
      </c>
    </row>
    <row r="120" spans="1:6" hidden="1" x14ac:dyDescent="0.25">
      <c r="A120" t="s">
        <v>359</v>
      </c>
      <c r="B120" t="s">
        <v>388</v>
      </c>
      <c r="C120" t="s">
        <v>38</v>
      </c>
      <c r="D120">
        <v>5</v>
      </c>
      <c r="E120">
        <v>2</v>
      </c>
      <c r="F120" t="str">
        <f t="shared" si="1"/>
        <v>hrdetourco float(5,2),</v>
      </c>
    </row>
    <row r="121" spans="1:6" hidden="1" x14ac:dyDescent="0.25">
      <c r="A121" t="s">
        <v>359</v>
      </c>
      <c r="B121" t="s">
        <v>390</v>
      </c>
      <c r="C121" t="s">
        <v>38</v>
      </c>
      <c r="D121">
        <v>5</v>
      </c>
      <c r="E121">
        <v>2</v>
      </c>
      <c r="F121" t="str">
        <f t="shared" si="1"/>
        <v>kmdetourco float(5,2),</v>
      </c>
    </row>
    <row r="122" spans="1:6" hidden="1" x14ac:dyDescent="0.25">
      <c r="A122" t="s">
        <v>359</v>
      </c>
      <c r="B122" t="s">
        <v>392</v>
      </c>
      <c r="C122" t="s">
        <v>38</v>
      </c>
      <c r="D122">
        <v>7</v>
      </c>
      <c r="E122">
        <v>0</v>
      </c>
      <c r="F122" t="str">
        <f t="shared" si="1"/>
        <v>acccost float(7),</v>
      </c>
    </row>
    <row r="123" spans="1:6" hidden="1" x14ac:dyDescent="0.25">
      <c r="A123" t="s">
        <v>359</v>
      </c>
      <c r="B123" t="s">
        <v>394</v>
      </c>
      <c r="C123" t="s">
        <v>82</v>
      </c>
      <c r="D123">
        <v>6</v>
      </c>
      <c r="E123">
        <v>2</v>
      </c>
      <c r="F123" t="str">
        <f t="shared" si="1"/>
        <v>userweight numeric(6,2),</v>
      </c>
    </row>
    <row r="124" spans="1:6" hidden="1" x14ac:dyDescent="0.25">
      <c r="A124" t="s">
        <v>396</v>
      </c>
      <c r="B124" t="s">
        <v>360</v>
      </c>
      <c r="C124" t="s">
        <v>89</v>
      </c>
      <c r="D124">
        <v>2</v>
      </c>
      <c r="E124">
        <v>0</v>
      </c>
      <c r="F124" t="str">
        <f t="shared" si="1"/>
        <v>cokey varchar(2),</v>
      </c>
    </row>
    <row r="125" spans="1:6" hidden="1" x14ac:dyDescent="0.25">
      <c r="A125" t="s">
        <v>396</v>
      </c>
      <c r="B125" t="s">
        <v>399</v>
      </c>
      <c r="C125" t="s">
        <v>89</v>
      </c>
      <c r="D125">
        <v>20</v>
      </c>
      <c r="E125">
        <v>0</v>
      </c>
      <c r="F125" t="str">
        <f t="shared" si="1"/>
        <v>coname varchar(20),</v>
      </c>
    </row>
    <row r="126" spans="1:6" hidden="1" x14ac:dyDescent="0.25">
      <c r="A126" t="s">
        <v>396</v>
      </c>
      <c r="B126" t="s">
        <v>401</v>
      </c>
      <c r="C126" t="s">
        <v>120</v>
      </c>
      <c r="D126">
        <v>10</v>
      </c>
      <c r="E126">
        <v>0</v>
      </c>
      <c r="F126" t="str">
        <f t="shared" si="1"/>
        <v>codate date(10),</v>
      </c>
    </row>
    <row r="127" spans="1:6" hidden="1" x14ac:dyDescent="0.25">
      <c r="A127" t="s">
        <v>396</v>
      </c>
      <c r="B127" t="s">
        <v>403</v>
      </c>
      <c r="C127" t="s">
        <v>82</v>
      </c>
      <c r="D127">
        <v>6</v>
      </c>
      <c r="E127">
        <v>2</v>
      </c>
      <c r="F127" t="str">
        <f t="shared" si="1"/>
        <v>cocostix numeric(6,2),</v>
      </c>
    </row>
    <row r="128" spans="1:6" x14ac:dyDescent="0.25">
      <c r="A128" t="s">
        <v>396</v>
      </c>
      <c r="B128" t="s">
        <v>247</v>
      </c>
      <c r="C128" t="s">
        <v>89</v>
      </c>
      <c r="D128">
        <v>2000</v>
      </c>
      <c r="E128">
        <v>0</v>
      </c>
      <c r="F128" t="str">
        <f t="shared" si="1"/>
        <v>notes varchar(2000),</v>
      </c>
    </row>
    <row r="129" spans="1:6" hidden="1" x14ac:dyDescent="0.25">
      <c r="A129" t="s">
        <v>407</v>
      </c>
      <c r="B129" t="s">
        <v>408</v>
      </c>
      <c r="C129" t="s">
        <v>89</v>
      </c>
      <c r="D129">
        <v>30</v>
      </c>
      <c r="E129">
        <v>0</v>
      </c>
      <c r="F129" t="str">
        <f t="shared" si="1"/>
        <v>table_name varchar(30),</v>
      </c>
    </row>
    <row r="130" spans="1:6" hidden="1" x14ac:dyDescent="0.25">
      <c r="A130" t="s">
        <v>407</v>
      </c>
      <c r="B130" t="s">
        <v>411</v>
      </c>
      <c r="C130" t="s">
        <v>89</v>
      </c>
      <c r="D130">
        <v>30</v>
      </c>
      <c r="E130">
        <v>0</v>
      </c>
      <c r="F130" t="str">
        <f t="shared" si="1"/>
        <v>col_name varchar(30),</v>
      </c>
    </row>
    <row r="131" spans="1:6" hidden="1" x14ac:dyDescent="0.25">
      <c r="A131" t="s">
        <v>407</v>
      </c>
      <c r="B131" t="s">
        <v>413</v>
      </c>
      <c r="C131" t="s">
        <v>89</v>
      </c>
      <c r="D131">
        <v>24</v>
      </c>
      <c r="E131">
        <v>0</v>
      </c>
      <c r="F131" t="str">
        <f t="shared" ref="F131:F194" si="2">IF(E131=0, TRIM(B131)&amp;" "&amp;TRIM(C131)&amp;"("&amp;TRIM(D131)&amp;"),", TRIM(B131)&amp;" "&amp;TRIM(C131)&amp;"("&amp;TRIM(D131)&amp;","&amp;TRIM(E131)&amp;"),")</f>
        <v>col_alias varchar(24),</v>
      </c>
    </row>
    <row r="132" spans="1:6" hidden="1" x14ac:dyDescent="0.25">
      <c r="A132" t="s">
        <v>407</v>
      </c>
      <c r="B132" t="s">
        <v>415</v>
      </c>
      <c r="C132" t="s">
        <v>89</v>
      </c>
      <c r="D132">
        <v>10</v>
      </c>
      <c r="E132">
        <v>0</v>
      </c>
      <c r="F132" t="str">
        <f t="shared" si="2"/>
        <v>v2convert varchar(10),</v>
      </c>
    </row>
    <row r="133" spans="1:6" hidden="1" x14ac:dyDescent="0.25">
      <c r="A133" t="s">
        <v>407</v>
      </c>
      <c r="B133" t="s">
        <v>417</v>
      </c>
      <c r="C133" t="s">
        <v>89</v>
      </c>
      <c r="D133">
        <v>16</v>
      </c>
      <c r="E133">
        <v>0</v>
      </c>
      <c r="F133" t="str">
        <f t="shared" si="2"/>
        <v>datatype varchar(16),</v>
      </c>
    </row>
    <row r="134" spans="1:6" hidden="1" x14ac:dyDescent="0.25">
      <c r="A134" t="s">
        <v>407</v>
      </c>
      <c r="B134" t="s">
        <v>419</v>
      </c>
      <c r="C134" t="s">
        <v>82</v>
      </c>
      <c r="D134">
        <v>10</v>
      </c>
      <c r="E134">
        <v>0</v>
      </c>
      <c r="F134" t="str">
        <f t="shared" si="2"/>
        <v>width numeric(10),</v>
      </c>
    </row>
    <row r="135" spans="1:6" hidden="1" x14ac:dyDescent="0.25">
      <c r="A135" t="s">
        <v>407</v>
      </c>
      <c r="B135" t="s">
        <v>422</v>
      </c>
      <c r="C135" t="s">
        <v>82</v>
      </c>
      <c r="D135">
        <v>1</v>
      </c>
      <c r="E135">
        <v>0</v>
      </c>
      <c r="F135" t="str">
        <f t="shared" si="2"/>
        <v>dec_plcs numeric(1),</v>
      </c>
    </row>
    <row r="136" spans="1:6" hidden="1" x14ac:dyDescent="0.25">
      <c r="A136" t="s">
        <v>407</v>
      </c>
      <c r="B136" t="s">
        <v>424</v>
      </c>
      <c r="C136" t="s">
        <v>26</v>
      </c>
      <c r="D136">
        <v>1</v>
      </c>
      <c r="E136">
        <v>0</v>
      </c>
      <c r="F136" t="str">
        <f t="shared" si="2"/>
        <v>null_allow char(1),</v>
      </c>
    </row>
    <row r="137" spans="1:6" hidden="1" x14ac:dyDescent="0.25">
      <c r="A137" t="s">
        <v>407</v>
      </c>
      <c r="B137" t="s">
        <v>426</v>
      </c>
      <c r="C137" t="s">
        <v>26</v>
      </c>
      <c r="D137">
        <v>1</v>
      </c>
      <c r="E137">
        <v>0</v>
      </c>
      <c r="F137" t="str">
        <f t="shared" si="2"/>
        <v>uniquekey char(1),</v>
      </c>
    </row>
    <row r="138" spans="1:6" hidden="1" x14ac:dyDescent="0.25">
      <c r="A138" t="s">
        <v>407</v>
      </c>
      <c r="B138" t="s">
        <v>428</v>
      </c>
      <c r="C138" t="s">
        <v>82</v>
      </c>
      <c r="D138">
        <v>16</v>
      </c>
      <c r="E138">
        <v>0</v>
      </c>
      <c r="F138" t="str">
        <f t="shared" si="2"/>
        <v>position numeric(16),</v>
      </c>
    </row>
    <row r="139" spans="1:6" hidden="1" x14ac:dyDescent="0.25">
      <c r="A139" t="s">
        <v>407</v>
      </c>
      <c r="B139" t="s">
        <v>431</v>
      </c>
      <c r="C139" t="s">
        <v>89</v>
      </c>
      <c r="D139">
        <v>10</v>
      </c>
      <c r="E139">
        <v>0</v>
      </c>
      <c r="F139" t="str">
        <f t="shared" si="2"/>
        <v>nbi_cd varchar(10),</v>
      </c>
    </row>
    <row r="140" spans="1:6" hidden="1" x14ac:dyDescent="0.25">
      <c r="A140" t="s">
        <v>407</v>
      </c>
      <c r="B140" t="s">
        <v>433</v>
      </c>
      <c r="C140" t="s">
        <v>89</v>
      </c>
      <c r="D140">
        <v>12</v>
      </c>
      <c r="E140">
        <v>0</v>
      </c>
      <c r="F140" t="str">
        <f t="shared" si="2"/>
        <v>valtype varchar(12),</v>
      </c>
    </row>
    <row r="141" spans="1:6" hidden="1" x14ac:dyDescent="0.25">
      <c r="A141" t="s">
        <v>407</v>
      </c>
      <c r="B141" t="s">
        <v>435</v>
      </c>
      <c r="C141" t="s">
        <v>89</v>
      </c>
      <c r="D141">
        <v>40</v>
      </c>
      <c r="E141">
        <v>0</v>
      </c>
      <c r="F141" t="str">
        <f t="shared" si="2"/>
        <v>valattr1 varchar(40),</v>
      </c>
    </row>
    <row r="142" spans="1:6" hidden="1" x14ac:dyDescent="0.25">
      <c r="A142" t="s">
        <v>407</v>
      </c>
      <c r="B142" t="s">
        <v>437</v>
      </c>
      <c r="C142" t="s">
        <v>89</v>
      </c>
      <c r="D142">
        <v>40</v>
      </c>
      <c r="E142">
        <v>0</v>
      </c>
      <c r="F142" t="str">
        <f t="shared" si="2"/>
        <v>valattr2 varchar(40),</v>
      </c>
    </row>
    <row r="143" spans="1:6" hidden="1" x14ac:dyDescent="0.25">
      <c r="A143" t="s">
        <v>407</v>
      </c>
      <c r="B143" t="s">
        <v>439</v>
      </c>
      <c r="C143" t="s">
        <v>26</v>
      </c>
      <c r="D143">
        <v>1</v>
      </c>
      <c r="E143">
        <v>0</v>
      </c>
      <c r="F143" t="str">
        <f t="shared" si="2"/>
        <v>sysfield char(1),</v>
      </c>
    </row>
    <row r="144" spans="1:6" hidden="1" x14ac:dyDescent="0.25">
      <c r="A144" t="s">
        <v>407</v>
      </c>
      <c r="B144" t="s">
        <v>441</v>
      </c>
      <c r="C144" t="s">
        <v>89</v>
      </c>
      <c r="D144">
        <v>40</v>
      </c>
      <c r="E144">
        <v>0</v>
      </c>
      <c r="F144" t="str">
        <f t="shared" si="2"/>
        <v>sysdefault varchar(40),</v>
      </c>
    </row>
    <row r="145" spans="1:6" hidden="1" x14ac:dyDescent="0.25">
      <c r="A145" t="s">
        <v>407</v>
      </c>
      <c r="B145" t="s">
        <v>443</v>
      </c>
      <c r="C145" t="s">
        <v>26</v>
      </c>
      <c r="D145">
        <v>1</v>
      </c>
      <c r="E145">
        <v>0</v>
      </c>
      <c r="F145" t="str">
        <f t="shared" si="2"/>
        <v>keyattr1 char(1),</v>
      </c>
    </row>
    <row r="146" spans="1:6" hidden="1" x14ac:dyDescent="0.25">
      <c r="A146" t="s">
        <v>407</v>
      </c>
      <c r="B146" t="s">
        <v>445</v>
      </c>
      <c r="C146" t="s">
        <v>89</v>
      </c>
      <c r="D146">
        <v>24</v>
      </c>
      <c r="E146">
        <v>0</v>
      </c>
      <c r="F146" t="str">
        <f t="shared" si="2"/>
        <v>unique_fld varchar(24),</v>
      </c>
    </row>
    <row r="147" spans="1:6" hidden="1" x14ac:dyDescent="0.25">
      <c r="A147" t="s">
        <v>407</v>
      </c>
      <c r="B147" t="s">
        <v>348</v>
      </c>
      <c r="C147" t="s">
        <v>82</v>
      </c>
      <c r="D147">
        <v>5</v>
      </c>
      <c r="E147">
        <v>0</v>
      </c>
      <c r="F147" t="str">
        <f t="shared" si="2"/>
        <v>helpid numeric(5),</v>
      </c>
    </row>
    <row r="148" spans="1:6" hidden="1" x14ac:dyDescent="0.25">
      <c r="A148" t="s">
        <v>407</v>
      </c>
      <c r="B148" t="s">
        <v>447</v>
      </c>
      <c r="C148" t="s">
        <v>82</v>
      </c>
      <c r="D148">
        <v>2</v>
      </c>
      <c r="E148">
        <v>0</v>
      </c>
      <c r="F148" t="str">
        <f t="shared" si="2"/>
        <v>paircode numeric(2),</v>
      </c>
    </row>
    <row r="149" spans="1:6" hidden="1" x14ac:dyDescent="0.25">
      <c r="A149" t="s">
        <v>407</v>
      </c>
      <c r="B149" t="s">
        <v>450</v>
      </c>
      <c r="C149" t="s">
        <v>89</v>
      </c>
      <c r="D149">
        <v>12</v>
      </c>
      <c r="E149">
        <v>0</v>
      </c>
      <c r="F149" t="str">
        <f t="shared" si="2"/>
        <v>conversionrules varchar(12),</v>
      </c>
    </row>
    <row r="150" spans="1:6" hidden="1" x14ac:dyDescent="0.25">
      <c r="A150" t="s">
        <v>407</v>
      </c>
      <c r="B150" t="s">
        <v>453</v>
      </c>
      <c r="C150" t="s">
        <v>89</v>
      </c>
      <c r="D150">
        <v>255</v>
      </c>
      <c r="E150">
        <v>0</v>
      </c>
      <c r="F150" t="str">
        <f t="shared" si="2"/>
        <v>snotes varchar(255),</v>
      </c>
    </row>
    <row r="151" spans="1:6" x14ac:dyDescent="0.25">
      <c r="A151" t="s">
        <v>407</v>
      </c>
      <c r="B151" t="s">
        <v>247</v>
      </c>
      <c r="C151" t="s">
        <v>89</v>
      </c>
      <c r="D151">
        <v>2000</v>
      </c>
      <c r="E151">
        <v>0</v>
      </c>
      <c r="F151" t="str">
        <f t="shared" si="2"/>
        <v>notes varchar(2000),</v>
      </c>
    </row>
    <row r="152" spans="1:6" hidden="1" x14ac:dyDescent="0.25">
      <c r="A152" t="s">
        <v>457</v>
      </c>
      <c r="B152" t="s">
        <v>458</v>
      </c>
      <c r="C152" t="s">
        <v>89</v>
      </c>
      <c r="D152">
        <v>6</v>
      </c>
      <c r="E152">
        <v>0</v>
      </c>
      <c r="F152" t="str">
        <f t="shared" si="2"/>
        <v>db_id_key varchar(6),</v>
      </c>
    </row>
    <row r="153" spans="1:6" hidden="1" x14ac:dyDescent="0.25">
      <c r="A153" t="s">
        <v>457</v>
      </c>
      <c r="B153" t="s">
        <v>461</v>
      </c>
      <c r="C153" t="s">
        <v>26</v>
      </c>
      <c r="D153">
        <v>1</v>
      </c>
      <c r="E153">
        <v>0</v>
      </c>
      <c r="F153" t="str">
        <f t="shared" si="2"/>
        <v>actdbrow char(1),</v>
      </c>
    </row>
    <row r="154" spans="1:6" hidden="1" x14ac:dyDescent="0.25">
      <c r="A154" t="s">
        <v>457</v>
      </c>
      <c r="B154" t="s">
        <v>464</v>
      </c>
      <c r="C154" t="s">
        <v>89</v>
      </c>
      <c r="D154">
        <v>255</v>
      </c>
      <c r="E154">
        <v>0</v>
      </c>
      <c r="F154" t="str">
        <f t="shared" si="2"/>
        <v>thisdbdescr varchar(255),</v>
      </c>
    </row>
    <row r="155" spans="1:6" hidden="1" x14ac:dyDescent="0.25">
      <c r="A155" t="s">
        <v>457</v>
      </c>
      <c r="B155" t="s">
        <v>467</v>
      </c>
      <c r="C155" t="s">
        <v>120</v>
      </c>
      <c r="D155">
        <v>26</v>
      </c>
      <c r="E155">
        <v>6</v>
      </c>
      <c r="F155" t="str">
        <f t="shared" si="2"/>
        <v>thisdbtime date(26,6),</v>
      </c>
    </row>
    <row r="156" spans="1:6" hidden="1" x14ac:dyDescent="0.25">
      <c r="A156" t="s">
        <v>457</v>
      </c>
      <c r="B156" t="s">
        <v>469</v>
      </c>
      <c r="C156" t="s">
        <v>89</v>
      </c>
      <c r="D156">
        <v>8</v>
      </c>
      <c r="E156">
        <v>0</v>
      </c>
      <c r="F156" t="str">
        <f t="shared" si="2"/>
        <v>thisdbtype varchar(8),</v>
      </c>
    </row>
    <row r="157" spans="1:6" hidden="1" x14ac:dyDescent="0.25">
      <c r="A157" t="s">
        <v>457</v>
      </c>
      <c r="B157" t="s">
        <v>471</v>
      </c>
      <c r="C157" t="s">
        <v>89</v>
      </c>
      <c r="D157">
        <v>2</v>
      </c>
      <c r="E157">
        <v>0</v>
      </c>
      <c r="F157" t="str">
        <f t="shared" si="2"/>
        <v>units_of_measure varchar(2),</v>
      </c>
    </row>
    <row r="158" spans="1:6" hidden="1" x14ac:dyDescent="0.25">
      <c r="A158" t="s">
        <v>457</v>
      </c>
      <c r="B158" t="s">
        <v>474</v>
      </c>
      <c r="C158" t="s">
        <v>89</v>
      </c>
      <c r="D158">
        <v>6</v>
      </c>
      <c r="E158">
        <v>0</v>
      </c>
      <c r="F158" t="str">
        <f t="shared" si="2"/>
        <v>owner_db_id_key varchar(6),</v>
      </c>
    </row>
    <row r="159" spans="1:6" hidden="1" x14ac:dyDescent="0.25">
      <c r="A159" t="s">
        <v>457</v>
      </c>
      <c r="B159" t="s">
        <v>477</v>
      </c>
      <c r="C159" t="s">
        <v>89</v>
      </c>
      <c r="D159">
        <v>255</v>
      </c>
      <c r="E159">
        <v>0</v>
      </c>
      <c r="F159" t="str">
        <f t="shared" si="2"/>
        <v>ownerdesc varchar(255),</v>
      </c>
    </row>
    <row r="160" spans="1:6" hidden="1" x14ac:dyDescent="0.25">
      <c r="A160" t="s">
        <v>457</v>
      </c>
      <c r="B160" t="s">
        <v>479</v>
      </c>
      <c r="C160" t="s">
        <v>89</v>
      </c>
      <c r="D160">
        <v>4</v>
      </c>
      <c r="E160">
        <v>0</v>
      </c>
      <c r="F160" t="str">
        <f t="shared" si="2"/>
        <v>owneruser varchar(4),</v>
      </c>
    </row>
    <row r="161" spans="1:6" hidden="1" x14ac:dyDescent="0.25">
      <c r="A161" t="s">
        <v>457</v>
      </c>
      <c r="B161" t="s">
        <v>481</v>
      </c>
      <c r="C161" t="s">
        <v>120</v>
      </c>
      <c r="D161">
        <v>26</v>
      </c>
      <c r="E161">
        <v>6</v>
      </c>
      <c r="F161" t="str">
        <f t="shared" si="2"/>
        <v>ownertime date(26,6),</v>
      </c>
    </row>
    <row r="162" spans="1:6" hidden="1" x14ac:dyDescent="0.25">
      <c r="A162" t="s">
        <v>457</v>
      </c>
      <c r="B162" t="s">
        <v>237</v>
      </c>
      <c r="C162" t="s">
        <v>120</v>
      </c>
      <c r="D162">
        <v>26</v>
      </c>
      <c r="E162">
        <v>6</v>
      </c>
      <c r="F162" t="str">
        <f t="shared" si="2"/>
        <v>modtime date(26,6),</v>
      </c>
    </row>
    <row r="163" spans="1:6" hidden="1" x14ac:dyDescent="0.25">
      <c r="A163" t="s">
        <v>457</v>
      </c>
      <c r="B163" t="s">
        <v>240</v>
      </c>
      <c r="C163" t="s">
        <v>89</v>
      </c>
      <c r="D163">
        <v>4</v>
      </c>
      <c r="E163">
        <v>0</v>
      </c>
      <c r="F163" t="str">
        <f t="shared" si="2"/>
        <v>userkey varchar(4),</v>
      </c>
    </row>
    <row r="164" spans="1:6" hidden="1" x14ac:dyDescent="0.25">
      <c r="A164" t="s">
        <v>485</v>
      </c>
      <c r="B164" t="s">
        <v>342</v>
      </c>
      <c r="C164" t="s">
        <v>486</v>
      </c>
      <c r="D164">
        <v>40</v>
      </c>
      <c r="E164">
        <v>0</v>
      </c>
      <c r="F164" t="str">
        <f t="shared" si="2"/>
        <v>optionname VARCHAR2(40),</v>
      </c>
    </row>
    <row r="165" spans="1:6" hidden="1" x14ac:dyDescent="0.25">
      <c r="A165" t="s">
        <v>485</v>
      </c>
      <c r="B165" t="s">
        <v>344</v>
      </c>
      <c r="C165" t="s">
        <v>486</v>
      </c>
      <c r="D165">
        <v>255</v>
      </c>
      <c r="E165">
        <v>0</v>
      </c>
      <c r="F165" t="str">
        <f t="shared" si="2"/>
        <v>optionval VARCHAR2(255),</v>
      </c>
    </row>
    <row r="166" spans="1:6" hidden="1" x14ac:dyDescent="0.25">
      <c r="A166" t="s">
        <v>485</v>
      </c>
      <c r="B166" t="s">
        <v>346</v>
      </c>
      <c r="C166" t="s">
        <v>486</v>
      </c>
      <c r="D166">
        <v>255</v>
      </c>
      <c r="E166">
        <v>0</v>
      </c>
      <c r="F166" t="str">
        <f t="shared" si="2"/>
        <v>defaultval VARCHAR2(255),</v>
      </c>
    </row>
    <row r="167" spans="1:6" hidden="1" x14ac:dyDescent="0.25">
      <c r="A167" t="s">
        <v>485</v>
      </c>
      <c r="B167" t="s">
        <v>348</v>
      </c>
      <c r="C167" t="s">
        <v>490</v>
      </c>
      <c r="D167">
        <v>5</v>
      </c>
      <c r="E167">
        <v>0</v>
      </c>
      <c r="F167" t="str">
        <f t="shared" si="2"/>
        <v>helpid DECIMAL(5),</v>
      </c>
    </row>
    <row r="168" spans="1:6" hidden="1" x14ac:dyDescent="0.25">
      <c r="A168" t="s">
        <v>485</v>
      </c>
      <c r="B168" t="s">
        <v>351</v>
      </c>
      <c r="C168" t="s">
        <v>486</v>
      </c>
      <c r="D168">
        <v>255</v>
      </c>
      <c r="E168">
        <v>0</v>
      </c>
      <c r="F168" t="str">
        <f t="shared" si="2"/>
        <v>description VARCHAR2(255),</v>
      </c>
    </row>
    <row r="169" spans="1:6" hidden="1" x14ac:dyDescent="0.25">
      <c r="A169" t="s">
        <v>493</v>
      </c>
      <c r="B169" t="s">
        <v>494</v>
      </c>
      <c r="C169" t="s">
        <v>26</v>
      </c>
      <c r="D169">
        <v>1</v>
      </c>
      <c r="E169">
        <v>0</v>
      </c>
      <c r="F169" t="str">
        <f t="shared" si="2"/>
        <v>ecatkey char(1),</v>
      </c>
    </row>
    <row r="170" spans="1:6" hidden="1" x14ac:dyDescent="0.25">
      <c r="A170" t="s">
        <v>493</v>
      </c>
      <c r="B170" t="s">
        <v>497</v>
      </c>
      <c r="C170" t="s">
        <v>89</v>
      </c>
      <c r="D170">
        <v>20</v>
      </c>
      <c r="E170">
        <v>0</v>
      </c>
      <c r="F170" t="str">
        <f t="shared" si="2"/>
        <v>ecatname varchar(20),</v>
      </c>
    </row>
    <row r="171" spans="1:6" hidden="1" x14ac:dyDescent="0.25">
      <c r="A171" t="s">
        <v>493</v>
      </c>
      <c r="B171" t="s">
        <v>499</v>
      </c>
      <c r="C171" t="s">
        <v>82</v>
      </c>
      <c r="D171">
        <v>2</v>
      </c>
      <c r="E171">
        <v>0</v>
      </c>
      <c r="F171" t="str">
        <f t="shared" si="2"/>
        <v>ecatcode numeric(2),</v>
      </c>
    </row>
    <row r="172" spans="1:6" hidden="1" x14ac:dyDescent="0.25">
      <c r="A172" t="s">
        <v>493</v>
      </c>
      <c r="B172" t="s">
        <v>501</v>
      </c>
      <c r="C172" t="s">
        <v>82</v>
      </c>
      <c r="D172">
        <v>2</v>
      </c>
      <c r="E172">
        <v>0</v>
      </c>
      <c r="F172" t="str">
        <f t="shared" si="2"/>
        <v>ecatpos numeric(2),</v>
      </c>
    </row>
    <row r="173" spans="1:6" hidden="1" x14ac:dyDescent="0.25">
      <c r="A173" t="s">
        <v>493</v>
      </c>
      <c r="B173" t="s">
        <v>503</v>
      </c>
      <c r="C173" t="s">
        <v>82</v>
      </c>
      <c r="D173">
        <v>3</v>
      </c>
      <c r="E173">
        <v>0</v>
      </c>
      <c r="F173" t="str">
        <f t="shared" si="2"/>
        <v>ecatcolor numeric(3),</v>
      </c>
    </row>
    <row r="174" spans="1:6" hidden="1" x14ac:dyDescent="0.25">
      <c r="A174" t="s">
        <v>505</v>
      </c>
      <c r="B174" t="s">
        <v>320</v>
      </c>
      <c r="C174" t="s">
        <v>82</v>
      </c>
      <c r="D174">
        <v>3</v>
      </c>
      <c r="E174">
        <v>0</v>
      </c>
      <c r="F174" t="str">
        <f t="shared" si="2"/>
        <v>elemkey numeric(3),</v>
      </c>
    </row>
    <row r="175" spans="1:6" hidden="1" x14ac:dyDescent="0.25">
      <c r="A175" t="s">
        <v>505</v>
      </c>
      <c r="B175" t="s">
        <v>494</v>
      </c>
      <c r="C175" t="s">
        <v>26</v>
      </c>
      <c r="D175">
        <v>1</v>
      </c>
      <c r="E175">
        <v>0</v>
      </c>
      <c r="F175" t="str">
        <f t="shared" si="2"/>
        <v>ecatkey char(1),</v>
      </c>
    </row>
    <row r="176" spans="1:6" hidden="1" x14ac:dyDescent="0.25">
      <c r="A176" t="s">
        <v>505</v>
      </c>
      <c r="B176" t="s">
        <v>511</v>
      </c>
      <c r="C176" t="s">
        <v>89</v>
      </c>
      <c r="D176">
        <v>2</v>
      </c>
      <c r="E176">
        <v>0</v>
      </c>
      <c r="F176" t="str">
        <f t="shared" si="2"/>
        <v>etypkey varchar(2),</v>
      </c>
    </row>
    <row r="177" spans="1:6" hidden="1" x14ac:dyDescent="0.25">
      <c r="A177" t="s">
        <v>505</v>
      </c>
      <c r="B177" t="s">
        <v>514</v>
      </c>
      <c r="C177" t="s">
        <v>26</v>
      </c>
      <c r="D177">
        <v>1</v>
      </c>
      <c r="E177">
        <v>0</v>
      </c>
      <c r="F177" t="str">
        <f t="shared" si="2"/>
        <v>matlkey char(1),</v>
      </c>
    </row>
    <row r="178" spans="1:6" hidden="1" x14ac:dyDescent="0.25">
      <c r="A178" t="s">
        <v>505</v>
      </c>
      <c r="B178" t="s">
        <v>447</v>
      </c>
      <c r="C178" t="s">
        <v>82</v>
      </c>
      <c r="D178">
        <v>2</v>
      </c>
      <c r="E178">
        <v>0</v>
      </c>
      <c r="F178" t="str">
        <f t="shared" si="2"/>
        <v>paircode numeric(2),</v>
      </c>
    </row>
    <row r="179" spans="1:6" hidden="1" x14ac:dyDescent="0.25">
      <c r="A179" t="s">
        <v>505</v>
      </c>
      <c r="B179" t="s">
        <v>519</v>
      </c>
      <c r="C179" t="s">
        <v>82</v>
      </c>
      <c r="D179">
        <v>3</v>
      </c>
      <c r="E179">
        <v>0</v>
      </c>
      <c r="F179" t="str">
        <f t="shared" si="2"/>
        <v>elemnum numeric(3),</v>
      </c>
    </row>
    <row r="180" spans="1:6" hidden="1" x14ac:dyDescent="0.25">
      <c r="A180" t="s">
        <v>505</v>
      </c>
      <c r="B180" t="s">
        <v>521</v>
      </c>
      <c r="C180" t="s">
        <v>26</v>
      </c>
      <c r="D180">
        <v>1</v>
      </c>
      <c r="E180">
        <v>0</v>
      </c>
      <c r="F180" t="str">
        <f t="shared" si="2"/>
        <v>coreflag char(1),</v>
      </c>
    </row>
    <row r="181" spans="1:6" hidden="1" x14ac:dyDescent="0.25">
      <c r="A181" t="s">
        <v>505</v>
      </c>
      <c r="B181" t="s">
        <v>523</v>
      </c>
      <c r="C181" t="s">
        <v>26</v>
      </c>
      <c r="D181">
        <v>1</v>
      </c>
      <c r="E181">
        <v>0</v>
      </c>
      <c r="F181" t="str">
        <f t="shared" si="2"/>
        <v>smartflag char(1),</v>
      </c>
    </row>
    <row r="182" spans="1:6" hidden="1" x14ac:dyDescent="0.25">
      <c r="A182" t="s">
        <v>505</v>
      </c>
      <c r="B182" t="s">
        <v>525</v>
      </c>
      <c r="C182" t="s">
        <v>82</v>
      </c>
      <c r="D182">
        <v>3</v>
      </c>
      <c r="E182">
        <v>0</v>
      </c>
      <c r="F182" t="str">
        <f t="shared" si="2"/>
        <v>parent numeric(3),</v>
      </c>
    </row>
    <row r="183" spans="1:6" hidden="1" x14ac:dyDescent="0.25">
      <c r="A183" t="s">
        <v>505</v>
      </c>
      <c r="B183" t="s">
        <v>527</v>
      </c>
      <c r="C183" t="s">
        <v>26</v>
      </c>
      <c r="D183">
        <v>1</v>
      </c>
      <c r="E183">
        <v>0</v>
      </c>
      <c r="F183" t="str">
        <f t="shared" si="2"/>
        <v>useparmdls char(1),</v>
      </c>
    </row>
    <row r="184" spans="1:6" hidden="1" x14ac:dyDescent="0.25">
      <c r="A184" t="s">
        <v>505</v>
      </c>
      <c r="B184" t="s">
        <v>530</v>
      </c>
      <c r="C184" t="s">
        <v>89</v>
      </c>
      <c r="D184">
        <v>20</v>
      </c>
      <c r="E184">
        <v>0</v>
      </c>
      <c r="F184" t="str">
        <f t="shared" si="2"/>
        <v>elemshort varchar(20),</v>
      </c>
    </row>
    <row r="185" spans="1:6" hidden="1" x14ac:dyDescent="0.25">
      <c r="A185" t="s">
        <v>505</v>
      </c>
      <c r="B185" t="s">
        <v>532</v>
      </c>
      <c r="C185" t="s">
        <v>89</v>
      </c>
      <c r="D185">
        <v>50</v>
      </c>
      <c r="E185">
        <v>0</v>
      </c>
      <c r="F185" t="str">
        <f t="shared" si="2"/>
        <v>elemlong varchar(50),</v>
      </c>
    </row>
    <row r="186" spans="1:6" hidden="1" x14ac:dyDescent="0.25">
      <c r="A186" t="s">
        <v>505</v>
      </c>
      <c r="B186" t="s">
        <v>534</v>
      </c>
      <c r="C186" t="s">
        <v>82</v>
      </c>
      <c r="D186">
        <v>1</v>
      </c>
      <c r="E186">
        <v>0</v>
      </c>
      <c r="F186" t="str">
        <f t="shared" si="2"/>
        <v>statecnt numeric(1),</v>
      </c>
    </row>
    <row r="187" spans="1:6" hidden="1" x14ac:dyDescent="0.25">
      <c r="A187" t="s">
        <v>505</v>
      </c>
      <c r="B187" t="s">
        <v>537</v>
      </c>
      <c r="C187" t="s">
        <v>26</v>
      </c>
      <c r="D187">
        <v>1</v>
      </c>
      <c r="E187">
        <v>0</v>
      </c>
      <c r="F187" t="str">
        <f t="shared" si="2"/>
        <v>eachflag char(1),</v>
      </c>
    </row>
    <row r="188" spans="1:6" hidden="1" x14ac:dyDescent="0.25">
      <c r="A188" t="s">
        <v>505</v>
      </c>
      <c r="B188" t="s">
        <v>539</v>
      </c>
      <c r="C188" t="s">
        <v>26</v>
      </c>
      <c r="D188">
        <v>1</v>
      </c>
      <c r="E188">
        <v>0</v>
      </c>
      <c r="F188" t="str">
        <f t="shared" si="2"/>
        <v>paintflag char(1),</v>
      </c>
    </row>
    <row r="189" spans="1:6" hidden="1" x14ac:dyDescent="0.25">
      <c r="A189" t="s">
        <v>505</v>
      </c>
      <c r="B189" t="s">
        <v>542</v>
      </c>
      <c r="C189" t="s">
        <v>89</v>
      </c>
      <c r="D189">
        <v>10</v>
      </c>
      <c r="E189">
        <v>0</v>
      </c>
      <c r="F189" t="str">
        <f t="shared" si="2"/>
        <v>scaleshort varchar(10),</v>
      </c>
    </row>
    <row r="190" spans="1:6" hidden="1" x14ac:dyDescent="0.25">
      <c r="A190" t="s">
        <v>505</v>
      </c>
      <c r="B190" t="s">
        <v>544</v>
      </c>
      <c r="C190" t="s">
        <v>89</v>
      </c>
      <c r="D190">
        <v>10</v>
      </c>
      <c r="E190">
        <v>0</v>
      </c>
      <c r="F190" t="str">
        <f t="shared" si="2"/>
        <v>scaleunit varchar(10),</v>
      </c>
    </row>
    <row r="191" spans="1:6" hidden="1" x14ac:dyDescent="0.25">
      <c r="A191" t="s">
        <v>505</v>
      </c>
      <c r="B191" t="s">
        <v>546</v>
      </c>
      <c r="C191" t="s">
        <v>82</v>
      </c>
      <c r="D191">
        <v>4</v>
      </c>
      <c r="E191">
        <v>0</v>
      </c>
      <c r="F191" t="str">
        <f t="shared" si="2"/>
        <v>elemweight numeric(4),</v>
      </c>
    </row>
    <row r="192" spans="1:6" hidden="1" x14ac:dyDescent="0.25">
      <c r="A192" t="s">
        <v>505</v>
      </c>
      <c r="B192" t="s">
        <v>550</v>
      </c>
      <c r="C192" t="s">
        <v>89</v>
      </c>
      <c r="D192">
        <v>10</v>
      </c>
      <c r="E192">
        <v>0</v>
      </c>
      <c r="F192" t="str">
        <f t="shared" si="2"/>
        <v>scalemet varchar(10),</v>
      </c>
    </row>
    <row r="193" spans="1:6" hidden="1" x14ac:dyDescent="0.25">
      <c r="A193" t="s">
        <v>505</v>
      </c>
      <c r="B193" t="s">
        <v>243</v>
      </c>
      <c r="C193" t="s">
        <v>89</v>
      </c>
      <c r="D193">
        <v>255</v>
      </c>
      <c r="E193">
        <v>0</v>
      </c>
      <c r="F193" t="str">
        <f t="shared" si="2"/>
        <v>docrefkey varchar(255),</v>
      </c>
    </row>
    <row r="194" spans="1:6" x14ac:dyDescent="0.25">
      <c r="A194" t="s">
        <v>505</v>
      </c>
      <c r="B194" t="s">
        <v>247</v>
      </c>
      <c r="C194" t="s">
        <v>89</v>
      </c>
      <c r="D194">
        <v>2000</v>
      </c>
      <c r="E194">
        <v>0</v>
      </c>
      <c r="F194" t="str">
        <f t="shared" si="2"/>
        <v>notes varchar(2000),</v>
      </c>
    </row>
    <row r="195" spans="1:6" hidden="1" x14ac:dyDescent="0.25">
      <c r="A195" t="s">
        <v>556</v>
      </c>
      <c r="B195" t="s">
        <v>282</v>
      </c>
      <c r="C195" t="s">
        <v>89</v>
      </c>
      <c r="D195">
        <v>15</v>
      </c>
      <c r="E195">
        <v>0</v>
      </c>
      <c r="F195" t="str">
        <f t="shared" ref="F195:F258" si="3">IF(E195=0, TRIM(B195)&amp;" "&amp;TRIM(C195)&amp;"("&amp;TRIM(D195)&amp;"),", TRIM(B195)&amp;" "&amp;TRIM(C195)&amp;"("&amp;TRIM(D195)&amp;","&amp;TRIM(E195)&amp;"),")</f>
        <v>brkey varchar(15),</v>
      </c>
    </row>
    <row r="196" spans="1:6" hidden="1" x14ac:dyDescent="0.25">
      <c r="A196" t="s">
        <v>556</v>
      </c>
      <c r="B196" t="s">
        <v>560</v>
      </c>
      <c r="C196" t="s">
        <v>89</v>
      </c>
      <c r="D196">
        <v>4</v>
      </c>
      <c r="E196">
        <v>0</v>
      </c>
      <c r="F196" t="str">
        <f t="shared" si="3"/>
        <v>inspkey varchar(4),</v>
      </c>
    </row>
    <row r="197" spans="1:6" hidden="1" x14ac:dyDescent="0.25">
      <c r="A197" t="s">
        <v>556</v>
      </c>
      <c r="B197" t="s">
        <v>320</v>
      </c>
      <c r="C197" t="s">
        <v>82</v>
      </c>
      <c r="D197">
        <v>3</v>
      </c>
      <c r="E197">
        <v>0</v>
      </c>
      <c r="F197" t="str">
        <f t="shared" si="3"/>
        <v>elemkey numeric(3),</v>
      </c>
    </row>
    <row r="198" spans="1:6" hidden="1" x14ac:dyDescent="0.25">
      <c r="A198" t="s">
        <v>556</v>
      </c>
      <c r="B198" t="s">
        <v>324</v>
      </c>
      <c r="C198" t="s">
        <v>82</v>
      </c>
      <c r="D198">
        <v>1</v>
      </c>
      <c r="E198">
        <v>0</v>
      </c>
      <c r="F198" t="str">
        <f t="shared" si="3"/>
        <v>envkey numeric(1),</v>
      </c>
    </row>
    <row r="199" spans="1:6" hidden="1" x14ac:dyDescent="0.25">
      <c r="A199" t="s">
        <v>556</v>
      </c>
      <c r="B199" t="s">
        <v>565</v>
      </c>
      <c r="C199" t="s">
        <v>82</v>
      </c>
      <c r="D199">
        <v>4</v>
      </c>
      <c r="E199">
        <v>0</v>
      </c>
      <c r="F199" t="str">
        <f t="shared" si="3"/>
        <v>strunitkey numeric(4),</v>
      </c>
    </row>
    <row r="200" spans="1:6" hidden="1" x14ac:dyDescent="0.25">
      <c r="A200" t="s">
        <v>556</v>
      </c>
      <c r="B200" t="s">
        <v>568</v>
      </c>
      <c r="C200" t="s">
        <v>89</v>
      </c>
      <c r="D200">
        <v>30</v>
      </c>
      <c r="E200">
        <v>0</v>
      </c>
      <c r="F200" t="str">
        <f t="shared" si="3"/>
        <v>elmrowidkey varchar(30),</v>
      </c>
    </row>
    <row r="201" spans="1:6" hidden="1" x14ac:dyDescent="0.25">
      <c r="A201" t="s">
        <v>556</v>
      </c>
      <c r="B201" t="s">
        <v>571</v>
      </c>
      <c r="C201" t="s">
        <v>120</v>
      </c>
      <c r="D201">
        <v>10</v>
      </c>
      <c r="E201">
        <v>0</v>
      </c>
      <c r="F201" t="str">
        <f t="shared" si="3"/>
        <v>elinspdate date(10),</v>
      </c>
    </row>
    <row r="202" spans="1:6" hidden="1" x14ac:dyDescent="0.25">
      <c r="A202" t="s">
        <v>556</v>
      </c>
      <c r="B202" t="s">
        <v>574</v>
      </c>
      <c r="C202" t="s">
        <v>38</v>
      </c>
      <c r="D202">
        <v>12</v>
      </c>
      <c r="E202">
        <v>3</v>
      </c>
      <c r="F202" t="str">
        <f t="shared" si="3"/>
        <v>quantity float(12,3),</v>
      </c>
    </row>
    <row r="203" spans="1:6" hidden="1" x14ac:dyDescent="0.25">
      <c r="A203" t="s">
        <v>556</v>
      </c>
      <c r="B203" t="s">
        <v>577</v>
      </c>
      <c r="C203" t="s">
        <v>38</v>
      </c>
      <c r="D203">
        <v>7</v>
      </c>
      <c r="E203">
        <v>3</v>
      </c>
      <c r="F203" t="str">
        <f t="shared" si="3"/>
        <v>elem_scale_factor float(7,3),</v>
      </c>
    </row>
    <row r="204" spans="1:6" hidden="1" x14ac:dyDescent="0.25">
      <c r="A204" t="s">
        <v>556</v>
      </c>
      <c r="B204" t="s">
        <v>581</v>
      </c>
      <c r="C204" t="s">
        <v>38</v>
      </c>
      <c r="D204">
        <v>6</v>
      </c>
      <c r="E204">
        <v>3</v>
      </c>
      <c r="F204" t="str">
        <f t="shared" si="3"/>
        <v>pctstate1 float(6,3),</v>
      </c>
    </row>
    <row r="205" spans="1:6" hidden="1" x14ac:dyDescent="0.25">
      <c r="A205" t="s">
        <v>556</v>
      </c>
      <c r="B205" t="s">
        <v>584</v>
      </c>
      <c r="C205" t="s">
        <v>38</v>
      </c>
      <c r="D205">
        <v>12</v>
      </c>
      <c r="E205">
        <v>3</v>
      </c>
      <c r="F205" t="str">
        <f t="shared" si="3"/>
        <v>qtystate1 float(12,3),</v>
      </c>
    </row>
    <row r="206" spans="1:6" hidden="1" x14ac:dyDescent="0.25">
      <c r="A206" t="s">
        <v>556</v>
      </c>
      <c r="B206" t="s">
        <v>587</v>
      </c>
      <c r="C206" t="s">
        <v>38</v>
      </c>
      <c r="D206">
        <v>6</v>
      </c>
      <c r="E206">
        <v>3</v>
      </c>
      <c r="F206" t="str">
        <f t="shared" si="3"/>
        <v>pctstate2 float(6,3),</v>
      </c>
    </row>
    <row r="207" spans="1:6" hidden="1" x14ac:dyDescent="0.25">
      <c r="A207" t="s">
        <v>556</v>
      </c>
      <c r="B207" t="s">
        <v>590</v>
      </c>
      <c r="C207" t="s">
        <v>38</v>
      </c>
      <c r="D207">
        <v>12</v>
      </c>
      <c r="E207">
        <v>3</v>
      </c>
      <c r="F207" t="str">
        <f t="shared" si="3"/>
        <v>qtystate2 float(12,3),</v>
      </c>
    </row>
    <row r="208" spans="1:6" hidden="1" x14ac:dyDescent="0.25">
      <c r="A208" t="s">
        <v>556</v>
      </c>
      <c r="B208" t="s">
        <v>593</v>
      </c>
      <c r="C208" t="s">
        <v>38</v>
      </c>
      <c r="D208">
        <v>6</v>
      </c>
      <c r="E208">
        <v>3</v>
      </c>
      <c r="F208" t="str">
        <f t="shared" si="3"/>
        <v>pctstate3 float(6,3),</v>
      </c>
    </row>
    <row r="209" spans="1:6" hidden="1" x14ac:dyDescent="0.25">
      <c r="A209" t="s">
        <v>556</v>
      </c>
      <c r="B209" t="s">
        <v>596</v>
      </c>
      <c r="C209" t="s">
        <v>38</v>
      </c>
      <c r="D209">
        <v>12</v>
      </c>
      <c r="E209">
        <v>3</v>
      </c>
      <c r="F209" t="str">
        <f t="shared" si="3"/>
        <v>qtystate3 float(12,3),</v>
      </c>
    </row>
    <row r="210" spans="1:6" hidden="1" x14ac:dyDescent="0.25">
      <c r="A210" t="s">
        <v>556</v>
      </c>
      <c r="B210" t="s">
        <v>599</v>
      </c>
      <c r="C210" t="s">
        <v>38</v>
      </c>
      <c r="D210">
        <v>6</v>
      </c>
      <c r="E210">
        <v>3</v>
      </c>
      <c r="F210" t="str">
        <f t="shared" si="3"/>
        <v>pctstate4 float(6,3),</v>
      </c>
    </row>
    <row r="211" spans="1:6" hidden="1" x14ac:dyDescent="0.25">
      <c r="A211" t="s">
        <v>556</v>
      </c>
      <c r="B211" t="s">
        <v>602</v>
      </c>
      <c r="C211" t="s">
        <v>38</v>
      </c>
      <c r="D211">
        <v>12</v>
      </c>
      <c r="E211">
        <v>3</v>
      </c>
      <c r="F211" t="str">
        <f t="shared" si="3"/>
        <v>qtystate4 float(12,3),</v>
      </c>
    </row>
    <row r="212" spans="1:6" x14ac:dyDescent="0.25">
      <c r="A212" t="s">
        <v>605</v>
      </c>
      <c r="B212" t="s">
        <v>606</v>
      </c>
      <c r="C212" t="s">
        <v>607</v>
      </c>
      <c r="D212">
        <v>32767</v>
      </c>
      <c r="E212">
        <v>0</v>
      </c>
      <c r="F212" t="str">
        <f t="shared" si="3"/>
        <v>load_comment long varchar(32767),</v>
      </c>
    </row>
    <row r="213" spans="1:6" hidden="1" x14ac:dyDescent="0.25">
      <c r="A213" t="s">
        <v>605</v>
      </c>
      <c r="B213" t="s">
        <v>609</v>
      </c>
      <c r="C213" t="s">
        <v>486</v>
      </c>
      <c r="D213">
        <v>15</v>
      </c>
      <c r="E213">
        <v>0</v>
      </c>
      <c r="F213" t="str">
        <f t="shared" si="3"/>
        <v>h_truck_control_member VARCHAR2(15),</v>
      </c>
    </row>
    <row r="214" spans="1:6" hidden="1" x14ac:dyDescent="0.25">
      <c r="A214" t="s">
        <v>605</v>
      </c>
      <c r="B214" t="s">
        <v>611</v>
      </c>
      <c r="C214" t="s">
        <v>486</v>
      </c>
      <c r="D214">
        <v>15</v>
      </c>
      <c r="E214">
        <v>0</v>
      </c>
      <c r="F214" t="str">
        <f t="shared" si="3"/>
        <v>hs_truck_control_member VARCHAR2(15),</v>
      </c>
    </row>
    <row r="215" spans="1:6" hidden="1" x14ac:dyDescent="0.25">
      <c r="A215" t="s">
        <v>605</v>
      </c>
      <c r="B215" t="s">
        <v>613</v>
      </c>
      <c r="C215" t="s">
        <v>486</v>
      </c>
      <c r="D215">
        <v>15</v>
      </c>
      <c r="E215">
        <v>0</v>
      </c>
      <c r="F215" t="str">
        <f t="shared" si="3"/>
        <v>truck1_control_member VARCHAR2(15),</v>
      </c>
    </row>
    <row r="216" spans="1:6" hidden="1" x14ac:dyDescent="0.25">
      <c r="A216" t="s">
        <v>605</v>
      </c>
      <c r="B216" t="s">
        <v>615</v>
      </c>
      <c r="C216" t="s">
        <v>486</v>
      </c>
      <c r="D216">
        <v>15</v>
      </c>
      <c r="E216">
        <v>0</v>
      </c>
      <c r="F216" t="str">
        <f t="shared" si="3"/>
        <v>truck2_control_member VARCHAR2(15),</v>
      </c>
    </row>
    <row r="217" spans="1:6" hidden="1" x14ac:dyDescent="0.25">
      <c r="A217" t="s">
        <v>605</v>
      </c>
      <c r="B217" t="s">
        <v>617</v>
      </c>
      <c r="C217" t="s">
        <v>486</v>
      </c>
      <c r="D217">
        <v>15</v>
      </c>
      <c r="E217">
        <v>0</v>
      </c>
      <c r="F217" t="str">
        <f t="shared" si="3"/>
        <v>truck3_control_member VARCHAR2(15),</v>
      </c>
    </row>
    <row r="218" spans="1:6" hidden="1" x14ac:dyDescent="0.25">
      <c r="A218" t="s">
        <v>605</v>
      </c>
      <c r="B218" t="s">
        <v>619</v>
      </c>
      <c r="C218" t="s">
        <v>82</v>
      </c>
      <c r="D218">
        <v>3</v>
      </c>
      <c r="E218">
        <v>0</v>
      </c>
      <c r="F218" t="str">
        <f t="shared" si="3"/>
        <v>truck1_load_irating numeric(3),</v>
      </c>
    </row>
    <row r="219" spans="1:6" hidden="1" x14ac:dyDescent="0.25">
      <c r="A219" t="s">
        <v>605</v>
      </c>
      <c r="B219" t="s">
        <v>621</v>
      </c>
      <c r="C219" t="s">
        <v>82</v>
      </c>
      <c r="D219">
        <v>3</v>
      </c>
      <c r="E219">
        <v>0</v>
      </c>
      <c r="F219" t="str">
        <f t="shared" si="3"/>
        <v>truck2_load_irating numeric(3),</v>
      </c>
    </row>
    <row r="220" spans="1:6" hidden="1" x14ac:dyDescent="0.25">
      <c r="A220" t="s">
        <v>605</v>
      </c>
      <c r="B220" t="s">
        <v>623</v>
      </c>
      <c r="C220" t="s">
        <v>82</v>
      </c>
      <c r="D220">
        <v>3</v>
      </c>
      <c r="E220">
        <v>0</v>
      </c>
      <c r="F220" t="str">
        <f t="shared" si="3"/>
        <v>truck3_load_irating numeric(3),</v>
      </c>
    </row>
    <row r="221" spans="1:6" hidden="1" x14ac:dyDescent="0.25">
      <c r="A221" t="s">
        <v>605</v>
      </c>
      <c r="B221" t="s">
        <v>625</v>
      </c>
      <c r="C221" t="s">
        <v>82</v>
      </c>
      <c r="D221">
        <v>3</v>
      </c>
      <c r="E221">
        <v>0</v>
      </c>
      <c r="F221" t="str">
        <f t="shared" si="3"/>
        <v>truck1_load_orating numeric(3),</v>
      </c>
    </row>
    <row r="222" spans="1:6" hidden="1" x14ac:dyDescent="0.25">
      <c r="A222" t="s">
        <v>605</v>
      </c>
      <c r="B222" t="s">
        <v>627</v>
      </c>
      <c r="C222" t="s">
        <v>82</v>
      </c>
      <c r="D222">
        <v>3</v>
      </c>
      <c r="E222">
        <v>0</v>
      </c>
      <c r="F222" t="str">
        <f t="shared" si="3"/>
        <v>truck2_load_orating numeric(3),</v>
      </c>
    </row>
    <row r="223" spans="1:6" hidden="1" x14ac:dyDescent="0.25">
      <c r="A223" t="s">
        <v>605</v>
      </c>
      <c r="B223" t="s">
        <v>629</v>
      </c>
      <c r="C223" t="s">
        <v>82</v>
      </c>
      <c r="D223">
        <v>3</v>
      </c>
      <c r="E223">
        <v>0</v>
      </c>
      <c r="F223" t="str">
        <f t="shared" si="3"/>
        <v>truck3_load_orating numeric(3),</v>
      </c>
    </row>
    <row r="224" spans="1:6" hidden="1" x14ac:dyDescent="0.25">
      <c r="A224" t="s">
        <v>605</v>
      </c>
      <c r="B224" t="s">
        <v>631</v>
      </c>
      <c r="C224" t="s">
        <v>82</v>
      </c>
      <c r="D224">
        <v>3</v>
      </c>
      <c r="E224">
        <v>1</v>
      </c>
      <c r="F224" t="str">
        <f t="shared" si="3"/>
        <v>one_axle_orating numeric(3,1),</v>
      </c>
    </row>
    <row r="225" spans="1:6" hidden="1" x14ac:dyDescent="0.25">
      <c r="A225" t="s">
        <v>605</v>
      </c>
      <c r="B225" t="s">
        <v>633</v>
      </c>
      <c r="C225" t="s">
        <v>26</v>
      </c>
      <c r="D225">
        <v>1</v>
      </c>
      <c r="E225">
        <v>0</v>
      </c>
      <c r="F225" t="str">
        <f t="shared" si="3"/>
        <v>single_lane_bus_rec char(1),</v>
      </c>
    </row>
    <row r="226" spans="1:6" hidden="1" x14ac:dyDescent="0.25">
      <c r="A226" t="s">
        <v>605</v>
      </c>
      <c r="B226" t="s">
        <v>635</v>
      </c>
      <c r="C226" t="s">
        <v>26</v>
      </c>
      <c r="D226">
        <v>1</v>
      </c>
      <c r="E226">
        <v>0</v>
      </c>
      <c r="F226" t="str">
        <f t="shared" si="3"/>
        <v>single_lane_all_rec char(1),</v>
      </c>
    </row>
    <row r="227" spans="1:6" hidden="1" x14ac:dyDescent="0.25">
      <c r="A227" t="s">
        <v>605</v>
      </c>
      <c r="B227" t="s">
        <v>637</v>
      </c>
      <c r="C227" t="s">
        <v>82</v>
      </c>
      <c r="D227">
        <v>3</v>
      </c>
      <c r="E227">
        <v>0</v>
      </c>
      <c r="F227" t="str">
        <f t="shared" si="3"/>
        <v>truck1_post numeric(3),</v>
      </c>
    </row>
    <row r="228" spans="1:6" hidden="1" x14ac:dyDescent="0.25">
      <c r="A228" t="s">
        <v>605</v>
      </c>
      <c r="B228" t="s">
        <v>639</v>
      </c>
      <c r="C228" t="s">
        <v>82</v>
      </c>
      <c r="D228">
        <v>3</v>
      </c>
      <c r="E228">
        <v>0</v>
      </c>
      <c r="F228" t="str">
        <f t="shared" si="3"/>
        <v>truck2_post numeric(3),</v>
      </c>
    </row>
    <row r="229" spans="1:6" hidden="1" x14ac:dyDescent="0.25">
      <c r="A229" t="s">
        <v>605</v>
      </c>
      <c r="B229" t="s">
        <v>641</v>
      </c>
      <c r="C229" t="s">
        <v>82</v>
      </c>
      <c r="D229">
        <v>3</v>
      </c>
      <c r="E229">
        <v>0</v>
      </c>
      <c r="F229" t="str">
        <f t="shared" si="3"/>
        <v>truck3_post numeric(3),</v>
      </c>
    </row>
    <row r="230" spans="1:6" hidden="1" x14ac:dyDescent="0.25">
      <c r="A230" t="s">
        <v>605</v>
      </c>
      <c r="B230" t="s">
        <v>643</v>
      </c>
      <c r="C230" t="s">
        <v>82</v>
      </c>
      <c r="D230">
        <v>3</v>
      </c>
      <c r="E230">
        <v>1</v>
      </c>
      <c r="F230" t="str">
        <f t="shared" si="3"/>
        <v>one_axle_post numeric(3,1),</v>
      </c>
    </row>
    <row r="231" spans="1:6" hidden="1" x14ac:dyDescent="0.25">
      <c r="A231" t="s">
        <v>605</v>
      </c>
      <c r="B231" t="s">
        <v>645</v>
      </c>
      <c r="C231" t="s">
        <v>26</v>
      </c>
      <c r="D231">
        <v>1</v>
      </c>
      <c r="E231">
        <v>0</v>
      </c>
      <c r="F231" t="str">
        <f t="shared" si="3"/>
        <v>single_lane_bus_actual char(1),</v>
      </c>
    </row>
    <row r="232" spans="1:6" hidden="1" x14ac:dyDescent="0.25">
      <c r="A232" t="s">
        <v>605</v>
      </c>
      <c r="B232" t="s">
        <v>647</v>
      </c>
      <c r="C232" t="s">
        <v>26</v>
      </c>
      <c r="D232">
        <v>1</v>
      </c>
      <c r="E232">
        <v>0</v>
      </c>
      <c r="F232" t="str">
        <f t="shared" si="3"/>
        <v>single_lane_all_actual char(1),</v>
      </c>
    </row>
    <row r="233" spans="1:6" hidden="1" x14ac:dyDescent="0.25">
      <c r="A233" t="s">
        <v>605</v>
      </c>
      <c r="B233" t="s">
        <v>649</v>
      </c>
      <c r="C233" t="s">
        <v>82</v>
      </c>
      <c r="D233">
        <v>5</v>
      </c>
      <c r="E233">
        <v>3</v>
      </c>
      <c r="F233" t="str">
        <f t="shared" si="3"/>
        <v>height_post_reccomend numeric(5,3),</v>
      </c>
    </row>
    <row r="234" spans="1:6" hidden="1" x14ac:dyDescent="0.25">
      <c r="A234" t="s">
        <v>605</v>
      </c>
      <c r="B234" t="s">
        <v>651</v>
      </c>
      <c r="C234" t="s">
        <v>82</v>
      </c>
      <c r="D234">
        <v>5</v>
      </c>
      <c r="E234">
        <v>3</v>
      </c>
      <c r="F234" t="str">
        <f t="shared" si="3"/>
        <v>height_post_actual numeric(5,3),</v>
      </c>
    </row>
    <row r="235" spans="1:6" hidden="1" x14ac:dyDescent="0.25">
      <c r="A235" t="s">
        <v>605</v>
      </c>
      <c r="B235" t="s">
        <v>653</v>
      </c>
      <c r="C235" t="s">
        <v>26</v>
      </c>
      <c r="D235">
        <v>1</v>
      </c>
      <c r="E235">
        <v>0</v>
      </c>
      <c r="F235" t="str">
        <f t="shared" si="3"/>
        <v>analysis_required char(1),</v>
      </c>
    </row>
    <row r="236" spans="1:6" hidden="1" x14ac:dyDescent="0.25">
      <c r="A236" t="s">
        <v>605</v>
      </c>
      <c r="B236" t="s">
        <v>655</v>
      </c>
      <c r="C236" t="s">
        <v>82</v>
      </c>
      <c r="D236">
        <v>4</v>
      </c>
      <c r="E236">
        <v>1</v>
      </c>
      <c r="F236" t="str">
        <f t="shared" si="3"/>
        <v>truckh_load_irating numeric(4,1),</v>
      </c>
    </row>
    <row r="237" spans="1:6" hidden="1" x14ac:dyDescent="0.25">
      <c r="A237" t="s">
        <v>605</v>
      </c>
      <c r="B237" t="s">
        <v>657</v>
      </c>
      <c r="C237" t="s">
        <v>82</v>
      </c>
      <c r="D237">
        <v>4</v>
      </c>
      <c r="E237">
        <v>1</v>
      </c>
      <c r="F237" t="str">
        <f t="shared" si="3"/>
        <v>truckh_load_orating numeric(4,1),</v>
      </c>
    </row>
    <row r="238" spans="1:6" hidden="1" x14ac:dyDescent="0.25">
      <c r="A238" t="s">
        <v>605</v>
      </c>
      <c r="B238" t="s">
        <v>659</v>
      </c>
      <c r="C238" t="s">
        <v>82</v>
      </c>
      <c r="D238">
        <v>4</v>
      </c>
      <c r="E238">
        <v>1</v>
      </c>
      <c r="F238" t="str">
        <f t="shared" si="3"/>
        <v>truckhs_load_irating numeric(4,1),</v>
      </c>
    </row>
    <row r="239" spans="1:6" hidden="1" x14ac:dyDescent="0.25">
      <c r="A239" t="s">
        <v>605</v>
      </c>
      <c r="B239" t="s">
        <v>661</v>
      </c>
      <c r="C239" t="s">
        <v>82</v>
      </c>
      <c r="D239">
        <v>4</v>
      </c>
      <c r="E239">
        <v>1</v>
      </c>
      <c r="F239" t="str">
        <f t="shared" si="3"/>
        <v>truckhs_load_orating numeric(4,1),</v>
      </c>
    </row>
    <row r="240" spans="1:6" x14ac:dyDescent="0.25">
      <c r="A240" t="s">
        <v>605</v>
      </c>
      <c r="B240" t="s">
        <v>247</v>
      </c>
      <c r="C240" t="s">
        <v>607</v>
      </c>
      <c r="D240">
        <v>32767</v>
      </c>
      <c r="E240">
        <v>0</v>
      </c>
      <c r="F240" t="str">
        <f t="shared" si="3"/>
        <v>notes long varchar(32767),</v>
      </c>
    </row>
    <row r="241" spans="1:6" hidden="1" x14ac:dyDescent="0.25">
      <c r="A241" t="s">
        <v>605</v>
      </c>
      <c r="B241" t="s">
        <v>665</v>
      </c>
      <c r="C241" t="s">
        <v>486</v>
      </c>
      <c r="D241">
        <v>5</v>
      </c>
      <c r="E241">
        <v>0</v>
      </c>
      <c r="F241" t="str">
        <f t="shared" si="3"/>
        <v>factor VARCHAR2(5),</v>
      </c>
    </row>
    <row r="242" spans="1:6" hidden="1" x14ac:dyDescent="0.25">
      <c r="A242" t="s">
        <v>605</v>
      </c>
      <c r="B242" t="s">
        <v>667</v>
      </c>
      <c r="C242" t="s">
        <v>486</v>
      </c>
      <c r="D242">
        <v>9</v>
      </c>
      <c r="E242">
        <v>0</v>
      </c>
      <c r="F242" t="str">
        <f t="shared" si="3"/>
        <v>control_trk VARCHAR2(9),</v>
      </c>
    </row>
    <row r="243" spans="1:6" hidden="1" x14ac:dyDescent="0.25">
      <c r="A243" t="s">
        <v>605</v>
      </c>
      <c r="B243" t="s">
        <v>670</v>
      </c>
      <c r="C243" t="s">
        <v>486</v>
      </c>
      <c r="D243">
        <v>10</v>
      </c>
      <c r="E243">
        <v>0</v>
      </c>
      <c r="F243" t="str">
        <f t="shared" si="3"/>
        <v>rte_color VARCHAR2(10),</v>
      </c>
    </row>
    <row r="244" spans="1:6" hidden="1" x14ac:dyDescent="0.25">
      <c r="A244" t="s">
        <v>605</v>
      </c>
      <c r="B244" t="s">
        <v>672</v>
      </c>
      <c r="C244" t="s">
        <v>486</v>
      </c>
      <c r="D244">
        <v>6</v>
      </c>
      <c r="E244">
        <v>0</v>
      </c>
      <c r="F244" t="str">
        <f t="shared" si="3"/>
        <v>factored_date VARCHAR2(6),</v>
      </c>
    </row>
    <row r="245" spans="1:6" hidden="1" x14ac:dyDescent="0.25">
      <c r="A245" t="s">
        <v>674</v>
      </c>
      <c r="B245" t="s">
        <v>282</v>
      </c>
      <c r="C245" t="s">
        <v>486</v>
      </c>
      <c r="D245">
        <v>15</v>
      </c>
      <c r="E245">
        <v>0</v>
      </c>
      <c r="F245" t="str">
        <f t="shared" si="3"/>
        <v>brkey VARCHAR2(15),</v>
      </c>
    </row>
    <row r="246" spans="1:6" hidden="1" x14ac:dyDescent="0.25">
      <c r="A246" t="s">
        <v>674</v>
      </c>
      <c r="B246" t="s">
        <v>560</v>
      </c>
      <c r="C246" t="s">
        <v>486</v>
      </c>
      <c r="D246">
        <v>4</v>
      </c>
      <c r="E246">
        <v>0</v>
      </c>
      <c r="F246" t="str">
        <f t="shared" si="3"/>
        <v>inspkey VARCHAR2(4),</v>
      </c>
    </row>
    <row r="247" spans="1:6" hidden="1" x14ac:dyDescent="0.25">
      <c r="A247" t="s">
        <v>674</v>
      </c>
      <c r="B247" t="s">
        <v>680</v>
      </c>
      <c r="C247" t="s">
        <v>120</v>
      </c>
      <c r="D247">
        <v>4</v>
      </c>
      <c r="E247">
        <v>0</v>
      </c>
      <c r="F247" t="str">
        <f t="shared" si="3"/>
        <v>inspdate date(4),</v>
      </c>
    </row>
    <row r="248" spans="1:6" hidden="1" x14ac:dyDescent="0.25">
      <c r="A248" t="s">
        <v>674</v>
      </c>
      <c r="B248" t="s">
        <v>684</v>
      </c>
      <c r="C248" t="s">
        <v>26</v>
      </c>
      <c r="D248">
        <v>1</v>
      </c>
      <c r="E248">
        <v>0</v>
      </c>
      <c r="F248" t="str">
        <f t="shared" si="3"/>
        <v>insptype char(1),</v>
      </c>
    </row>
    <row r="249" spans="1:6" hidden="1" x14ac:dyDescent="0.25">
      <c r="A249" t="s">
        <v>674</v>
      </c>
      <c r="B249" t="s">
        <v>688</v>
      </c>
      <c r="C249" t="s">
        <v>486</v>
      </c>
      <c r="D249">
        <v>15</v>
      </c>
      <c r="E249">
        <v>0</v>
      </c>
      <c r="F249" t="str">
        <f t="shared" si="3"/>
        <v>diver1 VARCHAR2(15),</v>
      </c>
    </row>
    <row r="250" spans="1:6" hidden="1" x14ac:dyDescent="0.25">
      <c r="A250" t="s">
        <v>674</v>
      </c>
      <c r="B250" t="s">
        <v>690</v>
      </c>
      <c r="C250" t="s">
        <v>486</v>
      </c>
      <c r="D250">
        <v>15</v>
      </c>
      <c r="E250">
        <v>0</v>
      </c>
      <c r="F250" t="str">
        <f t="shared" si="3"/>
        <v>diver2 VARCHAR2(15),</v>
      </c>
    </row>
    <row r="251" spans="1:6" hidden="1" x14ac:dyDescent="0.25">
      <c r="A251" t="s">
        <v>674</v>
      </c>
      <c r="B251" t="s">
        <v>692</v>
      </c>
      <c r="C251" t="s">
        <v>486</v>
      </c>
      <c r="D251">
        <v>15</v>
      </c>
      <c r="E251">
        <v>0</v>
      </c>
      <c r="F251" t="str">
        <f t="shared" si="3"/>
        <v>diver3 VARCHAR2(15),</v>
      </c>
    </row>
    <row r="252" spans="1:6" hidden="1" x14ac:dyDescent="0.25">
      <c r="A252" t="s">
        <v>674</v>
      </c>
      <c r="B252" t="s">
        <v>695</v>
      </c>
      <c r="C252" t="s">
        <v>486</v>
      </c>
      <c r="D252">
        <v>15</v>
      </c>
      <c r="E252">
        <v>0</v>
      </c>
      <c r="F252" t="str">
        <f t="shared" si="3"/>
        <v>diver4 VARCHAR2(15),</v>
      </c>
    </row>
    <row r="253" spans="1:6" hidden="1" x14ac:dyDescent="0.25">
      <c r="A253" t="s">
        <v>674</v>
      </c>
      <c r="B253" t="s">
        <v>697</v>
      </c>
      <c r="C253" t="s">
        <v>82</v>
      </c>
      <c r="D253">
        <v>3</v>
      </c>
      <c r="E253">
        <v>1</v>
      </c>
      <c r="F253" t="str">
        <f t="shared" si="3"/>
        <v>insp_time numeric(3,1),</v>
      </c>
    </row>
    <row r="254" spans="1:6" hidden="1" x14ac:dyDescent="0.25">
      <c r="A254" t="s">
        <v>674</v>
      </c>
      <c r="B254" t="s">
        <v>699</v>
      </c>
      <c r="C254" t="s">
        <v>82</v>
      </c>
      <c r="D254">
        <v>3</v>
      </c>
      <c r="E254">
        <v>0</v>
      </c>
      <c r="F254" t="str">
        <f t="shared" si="3"/>
        <v>air_temp numeric(3),</v>
      </c>
    </row>
    <row r="255" spans="1:6" hidden="1" x14ac:dyDescent="0.25">
      <c r="A255" t="s">
        <v>674</v>
      </c>
      <c r="B255" t="s">
        <v>701</v>
      </c>
      <c r="C255" t="s">
        <v>82</v>
      </c>
      <c r="D255">
        <v>3</v>
      </c>
      <c r="E255">
        <v>0</v>
      </c>
      <c r="F255" t="str">
        <f t="shared" si="3"/>
        <v>water_temp numeric(3),</v>
      </c>
    </row>
    <row r="256" spans="1:6" hidden="1" x14ac:dyDescent="0.25">
      <c r="A256" t="s">
        <v>674</v>
      </c>
      <c r="B256" t="s">
        <v>703</v>
      </c>
      <c r="C256" t="s">
        <v>486</v>
      </c>
      <c r="D256">
        <v>2</v>
      </c>
      <c r="E256">
        <v>0</v>
      </c>
      <c r="F256" t="str">
        <f t="shared" si="3"/>
        <v>flow_direction_begin VARCHAR2(2),</v>
      </c>
    </row>
    <row r="257" spans="1:6" hidden="1" x14ac:dyDescent="0.25">
      <c r="A257" t="s">
        <v>674</v>
      </c>
      <c r="B257" t="s">
        <v>705</v>
      </c>
      <c r="C257" t="s">
        <v>486</v>
      </c>
      <c r="D257">
        <v>2</v>
      </c>
      <c r="E257">
        <v>0</v>
      </c>
      <c r="F257" t="str">
        <f t="shared" si="3"/>
        <v>flow_direction_end VARCHAR2(2),</v>
      </c>
    </row>
    <row r="258" spans="1:6" hidden="1" x14ac:dyDescent="0.25">
      <c r="A258" t="s">
        <v>674</v>
      </c>
      <c r="B258" t="s">
        <v>707</v>
      </c>
      <c r="C258" t="s">
        <v>82</v>
      </c>
      <c r="D258">
        <v>3</v>
      </c>
      <c r="E258">
        <v>0</v>
      </c>
      <c r="F258" t="str">
        <f t="shared" si="3"/>
        <v>depth_min numeric(3),</v>
      </c>
    </row>
    <row r="259" spans="1:6" hidden="1" x14ac:dyDescent="0.25">
      <c r="A259" t="s">
        <v>674</v>
      </c>
      <c r="B259" t="s">
        <v>709</v>
      </c>
      <c r="C259" t="s">
        <v>82</v>
      </c>
      <c r="D259">
        <v>3</v>
      </c>
      <c r="E259">
        <v>0</v>
      </c>
      <c r="F259" t="str">
        <f t="shared" ref="F259:F322" si="4">IF(E259=0, TRIM(B259)&amp;" "&amp;TRIM(C259)&amp;"("&amp;TRIM(D259)&amp;"),", TRIM(B259)&amp;" "&amp;TRIM(C259)&amp;"("&amp;TRIM(D259)&amp;","&amp;TRIM(E259)&amp;"),")</f>
        <v>depth_max numeric(3),</v>
      </c>
    </row>
    <row r="260" spans="1:6" hidden="1" x14ac:dyDescent="0.25">
      <c r="A260" t="s">
        <v>674</v>
      </c>
      <c r="B260" t="s">
        <v>711</v>
      </c>
      <c r="C260" t="s">
        <v>486</v>
      </c>
      <c r="D260">
        <v>15</v>
      </c>
      <c r="E260">
        <v>0</v>
      </c>
      <c r="F260" t="str">
        <f t="shared" si="4"/>
        <v>flow_velocity VARCHAR2(15),</v>
      </c>
    </row>
    <row r="261" spans="1:6" hidden="1" x14ac:dyDescent="0.25">
      <c r="A261" t="s">
        <v>674</v>
      </c>
      <c r="B261" t="s">
        <v>714</v>
      </c>
      <c r="C261" t="s">
        <v>82</v>
      </c>
      <c r="D261">
        <v>5</v>
      </c>
      <c r="E261">
        <v>2</v>
      </c>
      <c r="F261" t="str">
        <f t="shared" si="4"/>
        <v>relative_elevation numeric(5,2),</v>
      </c>
    </row>
    <row r="262" spans="1:6" hidden="1" x14ac:dyDescent="0.25">
      <c r="A262" t="s">
        <v>674</v>
      </c>
      <c r="B262" t="s">
        <v>718</v>
      </c>
      <c r="C262" t="s">
        <v>486</v>
      </c>
      <c r="D262">
        <v>40</v>
      </c>
      <c r="E262">
        <v>0</v>
      </c>
      <c r="F262" t="str">
        <f t="shared" si="4"/>
        <v>elevation_taken VARCHAR2(40),</v>
      </c>
    </row>
    <row r="263" spans="1:6" hidden="1" x14ac:dyDescent="0.25">
      <c r="A263" t="s">
        <v>674</v>
      </c>
      <c r="B263" t="s">
        <v>720</v>
      </c>
      <c r="C263" t="s">
        <v>486</v>
      </c>
      <c r="D263">
        <v>10</v>
      </c>
      <c r="E263">
        <v>0</v>
      </c>
      <c r="F263" t="str">
        <f t="shared" si="4"/>
        <v>dive_equipment VARCHAR2(10),</v>
      </c>
    </row>
    <row r="264" spans="1:6" hidden="1" x14ac:dyDescent="0.25">
      <c r="A264" t="s">
        <v>674</v>
      </c>
      <c r="B264" t="s">
        <v>723</v>
      </c>
      <c r="C264" t="s">
        <v>26</v>
      </c>
      <c r="D264">
        <v>1</v>
      </c>
      <c r="E264">
        <v>0</v>
      </c>
      <c r="F264" t="str">
        <f t="shared" si="4"/>
        <v>flow_control char(1),</v>
      </c>
    </row>
    <row r="265" spans="1:6" hidden="1" x14ac:dyDescent="0.25">
      <c r="A265" t="s">
        <v>674</v>
      </c>
      <c r="B265" t="s">
        <v>725</v>
      </c>
      <c r="C265" t="s">
        <v>486</v>
      </c>
      <c r="D265">
        <v>25</v>
      </c>
      <c r="E265">
        <v>0</v>
      </c>
      <c r="F265" t="str">
        <f t="shared" si="4"/>
        <v>flow_agency VARCHAR2(25),</v>
      </c>
    </row>
    <row r="266" spans="1:6" hidden="1" x14ac:dyDescent="0.25">
      <c r="A266" t="s">
        <v>674</v>
      </c>
      <c r="B266" t="s">
        <v>727</v>
      </c>
      <c r="C266" t="s">
        <v>486</v>
      </c>
      <c r="D266">
        <v>15</v>
      </c>
      <c r="E266">
        <v>0</v>
      </c>
      <c r="F266" t="str">
        <f t="shared" si="4"/>
        <v>flow_contact VARCHAR2(15),</v>
      </c>
    </row>
    <row r="267" spans="1:6" hidden="1" x14ac:dyDescent="0.25">
      <c r="A267" t="s">
        <v>674</v>
      </c>
      <c r="B267" t="s">
        <v>729</v>
      </c>
      <c r="C267" t="s">
        <v>486</v>
      </c>
      <c r="D267">
        <v>12</v>
      </c>
      <c r="E267">
        <v>0</v>
      </c>
      <c r="F267" t="str">
        <f t="shared" si="4"/>
        <v>flow_phone VARCHAR2(12),</v>
      </c>
    </row>
    <row r="268" spans="1:6" hidden="1" x14ac:dyDescent="0.25">
      <c r="A268" t="s">
        <v>674</v>
      </c>
      <c r="B268" t="s">
        <v>731</v>
      </c>
      <c r="C268" t="s">
        <v>26</v>
      </c>
      <c r="D268">
        <v>1</v>
      </c>
      <c r="E268">
        <v>0</v>
      </c>
      <c r="F268" t="str">
        <f t="shared" si="4"/>
        <v>boat_required char(1),</v>
      </c>
    </row>
    <row r="269" spans="1:6" hidden="1" x14ac:dyDescent="0.25">
      <c r="A269" t="s">
        <v>674</v>
      </c>
      <c r="B269" t="s">
        <v>733</v>
      </c>
      <c r="C269" t="s">
        <v>486</v>
      </c>
      <c r="D269">
        <v>71</v>
      </c>
      <c r="E269">
        <v>0</v>
      </c>
      <c r="F269" t="str">
        <f t="shared" si="4"/>
        <v>boat_launch VARCHAR2(71),</v>
      </c>
    </row>
    <row r="270" spans="1:6" hidden="1" x14ac:dyDescent="0.25">
      <c r="A270" t="s">
        <v>674</v>
      </c>
      <c r="B270" t="s">
        <v>735</v>
      </c>
      <c r="C270" t="s">
        <v>26</v>
      </c>
      <c r="D270">
        <v>1</v>
      </c>
      <c r="E270">
        <v>0</v>
      </c>
      <c r="F270" t="str">
        <f t="shared" si="4"/>
        <v>hazard char(1),</v>
      </c>
    </row>
    <row r="271" spans="1:6" hidden="1" x14ac:dyDescent="0.25">
      <c r="A271" t="s">
        <v>674</v>
      </c>
      <c r="B271" t="s">
        <v>738</v>
      </c>
      <c r="C271" t="s">
        <v>120</v>
      </c>
      <c r="D271">
        <v>4</v>
      </c>
      <c r="E271">
        <v>0</v>
      </c>
      <c r="F271" t="str">
        <f t="shared" si="4"/>
        <v>underwater_date date(4),</v>
      </c>
    </row>
    <row r="272" spans="1:6" hidden="1" x14ac:dyDescent="0.25">
      <c r="A272" t="s">
        <v>674</v>
      </c>
      <c r="B272" t="s">
        <v>739</v>
      </c>
      <c r="C272" t="s">
        <v>486</v>
      </c>
      <c r="D272">
        <v>71</v>
      </c>
      <c r="E272">
        <v>0</v>
      </c>
      <c r="F272" t="str">
        <f t="shared" si="4"/>
        <v>hazard_comments VARCHAR2(71),</v>
      </c>
    </row>
    <row r="273" spans="1:6" x14ac:dyDescent="0.25">
      <c r="A273" t="s">
        <v>674</v>
      </c>
      <c r="B273" t="s">
        <v>247</v>
      </c>
      <c r="C273" t="s">
        <v>607</v>
      </c>
      <c r="D273">
        <v>32767</v>
      </c>
      <c r="E273">
        <v>0</v>
      </c>
      <c r="F273" t="str">
        <f t="shared" si="4"/>
        <v>notes long varchar(32767),</v>
      </c>
    </row>
    <row r="274" spans="1:6" hidden="1" x14ac:dyDescent="0.25">
      <c r="A274" t="s">
        <v>744</v>
      </c>
      <c r="B274" t="s">
        <v>745</v>
      </c>
      <c r="C274" t="s">
        <v>89</v>
      </c>
      <c r="D274">
        <v>2</v>
      </c>
      <c r="E274">
        <v>0</v>
      </c>
      <c r="F274" t="str">
        <f t="shared" si="4"/>
        <v>imkey varchar(2),</v>
      </c>
    </row>
    <row r="275" spans="1:6" hidden="1" x14ac:dyDescent="0.25">
      <c r="A275" t="s">
        <v>744</v>
      </c>
      <c r="B275" t="s">
        <v>748</v>
      </c>
      <c r="C275" t="s">
        <v>82</v>
      </c>
      <c r="D275">
        <v>7</v>
      </c>
      <c r="E275">
        <v>5</v>
      </c>
      <c r="F275" t="str">
        <f t="shared" si="4"/>
        <v>gaccriska numeric(7,5),</v>
      </c>
    </row>
    <row r="276" spans="1:6" hidden="1" x14ac:dyDescent="0.25">
      <c r="A276" t="s">
        <v>744</v>
      </c>
      <c r="B276" t="s">
        <v>751</v>
      </c>
      <c r="C276" t="s">
        <v>82</v>
      </c>
      <c r="D276">
        <v>3</v>
      </c>
      <c r="E276">
        <v>1</v>
      </c>
      <c r="F276" t="str">
        <f t="shared" si="4"/>
        <v>gaccriskb numeric(3,1),</v>
      </c>
    </row>
    <row r="277" spans="1:6" hidden="1" x14ac:dyDescent="0.25">
      <c r="A277" t="s">
        <v>744</v>
      </c>
      <c r="B277" t="s">
        <v>754</v>
      </c>
      <c r="C277" t="s">
        <v>82</v>
      </c>
      <c r="D277">
        <v>4</v>
      </c>
      <c r="E277">
        <v>2</v>
      </c>
      <c r="F277" t="str">
        <f t="shared" si="4"/>
        <v>gaccriskc numeric(4,2),</v>
      </c>
    </row>
    <row r="278" spans="1:6" hidden="1" x14ac:dyDescent="0.25">
      <c r="A278" t="s">
        <v>744</v>
      </c>
      <c r="B278" t="s">
        <v>757</v>
      </c>
      <c r="C278" t="s">
        <v>82</v>
      </c>
      <c r="D278">
        <v>3</v>
      </c>
      <c r="E278">
        <v>1</v>
      </c>
      <c r="F278" t="str">
        <f t="shared" si="4"/>
        <v>defaulttruckpct numeric(3,1),</v>
      </c>
    </row>
    <row r="279" spans="1:6" hidden="1" x14ac:dyDescent="0.25">
      <c r="A279" t="s">
        <v>744</v>
      </c>
      <c r="B279" t="s">
        <v>759</v>
      </c>
      <c r="C279" t="s">
        <v>82</v>
      </c>
      <c r="D279">
        <v>4</v>
      </c>
      <c r="E279">
        <v>0</v>
      </c>
      <c r="F279" t="str">
        <f t="shared" si="4"/>
        <v>accrisccoeff numeric(4),</v>
      </c>
    </row>
    <row r="280" spans="1:6" hidden="1" x14ac:dyDescent="0.25">
      <c r="A280" t="s">
        <v>744</v>
      </c>
      <c r="B280" t="s">
        <v>762</v>
      </c>
      <c r="C280" t="s">
        <v>82</v>
      </c>
      <c r="D280">
        <v>6</v>
      </c>
      <c r="E280">
        <v>3</v>
      </c>
      <c r="F280" t="str">
        <f t="shared" si="4"/>
        <v>mindualttst numeric(6,3),</v>
      </c>
    </row>
    <row r="281" spans="1:6" hidden="1" x14ac:dyDescent="0.25">
      <c r="A281" t="s">
        <v>744</v>
      </c>
      <c r="B281" t="s">
        <v>765</v>
      </c>
      <c r="C281" t="s">
        <v>82</v>
      </c>
      <c r="D281">
        <v>6</v>
      </c>
      <c r="E281">
        <v>3</v>
      </c>
      <c r="F281" t="str">
        <f t="shared" si="4"/>
        <v>dualttstxa numeric(6,3),</v>
      </c>
    </row>
    <row r="282" spans="1:6" hidden="1" x14ac:dyDescent="0.25">
      <c r="A282" t="s">
        <v>744</v>
      </c>
      <c r="B282" t="s">
        <v>768</v>
      </c>
      <c r="C282" t="s">
        <v>82</v>
      </c>
      <c r="D282">
        <v>4</v>
      </c>
      <c r="E282">
        <v>2</v>
      </c>
      <c r="F282" t="str">
        <f t="shared" si="4"/>
        <v>dualttstya numeric(4,2),</v>
      </c>
    </row>
    <row r="283" spans="1:6" hidden="1" x14ac:dyDescent="0.25">
      <c r="A283" t="s">
        <v>744</v>
      </c>
      <c r="B283" t="s">
        <v>771</v>
      </c>
      <c r="C283" t="s">
        <v>82</v>
      </c>
      <c r="D283">
        <v>6</v>
      </c>
      <c r="E283">
        <v>3</v>
      </c>
      <c r="F283" t="str">
        <f t="shared" si="4"/>
        <v>dualttstxb numeric(6,3),</v>
      </c>
    </row>
    <row r="284" spans="1:6" hidden="1" x14ac:dyDescent="0.25">
      <c r="A284" t="s">
        <v>744</v>
      </c>
      <c r="B284" t="s">
        <v>774</v>
      </c>
      <c r="C284" t="s">
        <v>82</v>
      </c>
      <c r="D284">
        <v>4</v>
      </c>
      <c r="E284">
        <v>2</v>
      </c>
      <c r="F284" t="str">
        <f t="shared" si="4"/>
        <v>dualttstyb numeric(4,2),</v>
      </c>
    </row>
    <row r="285" spans="1:6" hidden="1" x14ac:dyDescent="0.25">
      <c r="A285" t="s">
        <v>744</v>
      </c>
      <c r="B285" t="s">
        <v>777</v>
      </c>
      <c r="C285" t="s">
        <v>82</v>
      </c>
      <c r="D285">
        <v>4</v>
      </c>
      <c r="E285">
        <v>2</v>
      </c>
      <c r="F285" t="str">
        <f t="shared" si="4"/>
        <v>widthdeffactor numeric(4,2),</v>
      </c>
    </row>
    <row r="286" spans="1:6" hidden="1" x14ac:dyDescent="0.25">
      <c r="A286" t="s">
        <v>744</v>
      </c>
      <c r="B286" t="s">
        <v>780</v>
      </c>
      <c r="C286" t="s">
        <v>82</v>
      </c>
      <c r="D286">
        <v>7</v>
      </c>
      <c r="E286">
        <v>0</v>
      </c>
      <c r="F286" t="str">
        <f t="shared" si="4"/>
        <v>raisecriticaladt numeric(7),</v>
      </c>
    </row>
    <row r="287" spans="1:6" hidden="1" x14ac:dyDescent="0.25">
      <c r="A287" t="s">
        <v>744</v>
      </c>
      <c r="B287" t="s">
        <v>783</v>
      </c>
      <c r="C287" t="s">
        <v>82</v>
      </c>
      <c r="D287">
        <v>3</v>
      </c>
      <c r="E287">
        <v>0</v>
      </c>
      <c r="F287" t="str">
        <f t="shared" si="4"/>
        <v>raisecriticalbypasslen numeric(3),</v>
      </c>
    </row>
    <row r="288" spans="1:6" hidden="1" x14ac:dyDescent="0.25">
      <c r="A288" t="s">
        <v>744</v>
      </c>
      <c r="B288" t="s">
        <v>786</v>
      </c>
      <c r="C288" t="s">
        <v>82</v>
      </c>
      <c r="D288">
        <v>7</v>
      </c>
      <c r="E288">
        <v>0</v>
      </c>
      <c r="F288" t="str">
        <f t="shared" si="4"/>
        <v>replacecriticaladt numeric(7),</v>
      </c>
    </row>
    <row r="289" spans="1:6" hidden="1" x14ac:dyDescent="0.25">
      <c r="A289" t="s">
        <v>744</v>
      </c>
      <c r="B289" t="s">
        <v>788</v>
      </c>
      <c r="C289" t="s">
        <v>82</v>
      </c>
      <c r="D289">
        <v>3</v>
      </c>
      <c r="E289">
        <v>0</v>
      </c>
      <c r="F289" t="str">
        <f t="shared" si="4"/>
        <v>replacecriticalbypasslen numeric(3),</v>
      </c>
    </row>
    <row r="290" spans="1:6" hidden="1" x14ac:dyDescent="0.25">
      <c r="A290" t="s">
        <v>744</v>
      </c>
      <c r="B290" t="s">
        <v>790</v>
      </c>
      <c r="C290" t="s">
        <v>82</v>
      </c>
      <c r="D290">
        <v>5</v>
      </c>
      <c r="E290">
        <v>3</v>
      </c>
      <c r="F290" t="str">
        <f t="shared" si="4"/>
        <v>clrdetoursthresha numeric(5,3),</v>
      </c>
    </row>
    <row r="291" spans="1:6" hidden="1" x14ac:dyDescent="0.25">
      <c r="A291" t="s">
        <v>744</v>
      </c>
      <c r="B291" t="s">
        <v>792</v>
      </c>
      <c r="C291" t="s">
        <v>82</v>
      </c>
      <c r="D291">
        <v>5</v>
      </c>
      <c r="E291">
        <v>3</v>
      </c>
      <c r="F291" t="str">
        <f t="shared" si="4"/>
        <v>clrdetoursfraca numeric(5,3),</v>
      </c>
    </row>
    <row r="292" spans="1:6" hidden="1" x14ac:dyDescent="0.25">
      <c r="A292" t="s">
        <v>744</v>
      </c>
      <c r="B292" t="s">
        <v>794</v>
      </c>
      <c r="C292" t="s">
        <v>82</v>
      </c>
      <c r="D292">
        <v>5</v>
      </c>
      <c r="E292">
        <v>3</v>
      </c>
      <c r="F292" t="str">
        <f t="shared" si="4"/>
        <v>clrdetoursthreshb numeric(5,3),</v>
      </c>
    </row>
    <row r="293" spans="1:6" hidden="1" x14ac:dyDescent="0.25">
      <c r="A293" t="s">
        <v>744</v>
      </c>
      <c r="B293" t="s">
        <v>797</v>
      </c>
      <c r="C293" t="s">
        <v>82</v>
      </c>
      <c r="D293">
        <v>5</v>
      </c>
      <c r="E293">
        <v>3</v>
      </c>
      <c r="F293" t="str">
        <f t="shared" si="4"/>
        <v>clrdetoursfracb numeric(5,3),</v>
      </c>
    </row>
    <row r="294" spans="1:6" hidden="1" x14ac:dyDescent="0.25">
      <c r="A294" t="s">
        <v>744</v>
      </c>
      <c r="B294" t="s">
        <v>800</v>
      </c>
      <c r="C294" t="s">
        <v>82</v>
      </c>
      <c r="D294">
        <v>5</v>
      </c>
      <c r="E294">
        <v>3</v>
      </c>
      <c r="F294" t="str">
        <f t="shared" si="4"/>
        <v>clrdetoursthreshc numeric(5,3),</v>
      </c>
    </row>
    <row r="295" spans="1:6" hidden="1" x14ac:dyDescent="0.25">
      <c r="A295" t="s">
        <v>744</v>
      </c>
      <c r="B295" t="s">
        <v>803</v>
      </c>
      <c r="C295" t="s">
        <v>82</v>
      </c>
      <c r="D295">
        <v>5</v>
      </c>
      <c r="E295">
        <v>3</v>
      </c>
      <c r="F295" t="str">
        <f t="shared" si="4"/>
        <v>clrdetoursfracc numeric(5,3),</v>
      </c>
    </row>
    <row r="296" spans="1:6" hidden="1" x14ac:dyDescent="0.25">
      <c r="A296" t="s">
        <v>744</v>
      </c>
      <c r="B296" t="s">
        <v>806</v>
      </c>
      <c r="C296" t="s">
        <v>82</v>
      </c>
      <c r="D296">
        <v>5</v>
      </c>
      <c r="E296">
        <v>3</v>
      </c>
      <c r="F296" t="str">
        <f t="shared" si="4"/>
        <v>clrdetoursthreshd numeric(5,3),</v>
      </c>
    </row>
    <row r="297" spans="1:6" hidden="1" x14ac:dyDescent="0.25">
      <c r="A297" t="s">
        <v>744</v>
      </c>
      <c r="B297" t="s">
        <v>809</v>
      </c>
      <c r="C297" t="s">
        <v>82</v>
      </c>
      <c r="D297">
        <v>5</v>
      </c>
      <c r="E297">
        <v>3</v>
      </c>
      <c r="F297" t="str">
        <f t="shared" si="4"/>
        <v>clrdetoursfracd numeric(5,3),</v>
      </c>
    </row>
    <row r="298" spans="1:6" hidden="1" x14ac:dyDescent="0.25">
      <c r="A298" t="s">
        <v>744</v>
      </c>
      <c r="B298" t="s">
        <v>812</v>
      </c>
      <c r="C298" t="s">
        <v>82</v>
      </c>
      <c r="D298">
        <v>5</v>
      </c>
      <c r="E298">
        <v>3</v>
      </c>
      <c r="F298" t="str">
        <f t="shared" si="4"/>
        <v>clrdetoursthreshe numeric(5,3),</v>
      </c>
    </row>
    <row r="299" spans="1:6" hidden="1" x14ac:dyDescent="0.25">
      <c r="A299" t="s">
        <v>744</v>
      </c>
      <c r="B299" t="s">
        <v>815</v>
      </c>
      <c r="C299" t="s">
        <v>82</v>
      </c>
      <c r="D299">
        <v>5</v>
      </c>
      <c r="E299">
        <v>3</v>
      </c>
      <c r="F299" t="str">
        <f t="shared" si="4"/>
        <v>clrdetoursfrace numeric(5,3),</v>
      </c>
    </row>
    <row r="300" spans="1:6" hidden="1" x14ac:dyDescent="0.25">
      <c r="A300" t="s">
        <v>744</v>
      </c>
      <c r="B300" t="s">
        <v>818</v>
      </c>
      <c r="C300" t="s">
        <v>82</v>
      </c>
      <c r="D300">
        <v>5</v>
      </c>
      <c r="E300">
        <v>3</v>
      </c>
      <c r="F300" t="str">
        <f t="shared" si="4"/>
        <v>clrdetoursdefault numeric(5,3),</v>
      </c>
    </row>
    <row r="301" spans="1:6" hidden="1" x14ac:dyDescent="0.25">
      <c r="A301" t="s">
        <v>744</v>
      </c>
      <c r="B301" t="s">
        <v>820</v>
      </c>
      <c r="C301" t="s">
        <v>82</v>
      </c>
      <c r="D301">
        <v>6</v>
      </c>
      <c r="E301">
        <v>3</v>
      </c>
      <c r="F301" t="str">
        <f t="shared" si="4"/>
        <v>strdetoursminthresh numeric(6,3),</v>
      </c>
    </row>
    <row r="302" spans="1:6" hidden="1" x14ac:dyDescent="0.25">
      <c r="A302" t="s">
        <v>744</v>
      </c>
      <c r="B302" t="s">
        <v>822</v>
      </c>
      <c r="C302" t="s">
        <v>82</v>
      </c>
      <c r="D302">
        <v>6</v>
      </c>
      <c r="E302">
        <v>3</v>
      </c>
      <c r="F302" t="str">
        <f t="shared" si="4"/>
        <v>strdetourscornerx numeric(6,3),</v>
      </c>
    </row>
    <row r="303" spans="1:6" hidden="1" x14ac:dyDescent="0.25">
      <c r="A303" t="s">
        <v>744</v>
      </c>
      <c r="B303" t="s">
        <v>824</v>
      </c>
      <c r="C303" t="s">
        <v>82</v>
      </c>
      <c r="D303">
        <v>5</v>
      </c>
      <c r="E303">
        <v>3</v>
      </c>
      <c r="F303" t="str">
        <f t="shared" si="4"/>
        <v>strdetourscornery numeric(5,3),</v>
      </c>
    </row>
    <row r="304" spans="1:6" hidden="1" x14ac:dyDescent="0.25">
      <c r="A304" t="s">
        <v>744</v>
      </c>
      <c r="B304" t="s">
        <v>827</v>
      </c>
      <c r="C304" t="s">
        <v>82</v>
      </c>
      <c r="D304">
        <v>6</v>
      </c>
      <c r="E304">
        <v>3</v>
      </c>
      <c r="F304" t="str">
        <f t="shared" si="4"/>
        <v>strdetoursmaxthresh numeric(6,3),</v>
      </c>
    </row>
    <row r="305" spans="1:6" hidden="1" x14ac:dyDescent="0.25">
      <c r="A305" t="s">
        <v>744</v>
      </c>
      <c r="B305" t="s">
        <v>829</v>
      </c>
      <c r="C305" t="s">
        <v>82</v>
      </c>
      <c r="D305">
        <v>4</v>
      </c>
      <c r="E305">
        <v>1</v>
      </c>
      <c r="F305" t="str">
        <f t="shared" si="4"/>
        <v>defaultroadspeedfc01 numeric(4,1),</v>
      </c>
    </row>
    <row r="306" spans="1:6" hidden="1" x14ac:dyDescent="0.25">
      <c r="A306" t="s">
        <v>744</v>
      </c>
      <c r="B306" t="s">
        <v>832</v>
      </c>
      <c r="C306" t="s">
        <v>82</v>
      </c>
      <c r="D306">
        <v>4</v>
      </c>
      <c r="E306">
        <v>1</v>
      </c>
      <c r="F306" t="str">
        <f t="shared" si="4"/>
        <v>defaultroadspeedfc02 numeric(4,1),</v>
      </c>
    </row>
    <row r="307" spans="1:6" hidden="1" x14ac:dyDescent="0.25">
      <c r="A307" t="s">
        <v>744</v>
      </c>
      <c r="B307" t="s">
        <v>835</v>
      </c>
      <c r="C307" t="s">
        <v>82</v>
      </c>
      <c r="D307">
        <v>4</v>
      </c>
      <c r="E307">
        <v>1</v>
      </c>
      <c r="F307" t="str">
        <f t="shared" si="4"/>
        <v>defaultroadspeedfc06 numeric(4,1),</v>
      </c>
    </row>
    <row r="308" spans="1:6" hidden="1" x14ac:dyDescent="0.25">
      <c r="A308" t="s">
        <v>744</v>
      </c>
      <c r="B308" t="s">
        <v>838</v>
      </c>
      <c r="C308" t="s">
        <v>82</v>
      </c>
      <c r="D308">
        <v>4</v>
      </c>
      <c r="E308">
        <v>1</v>
      </c>
      <c r="F308" t="str">
        <f t="shared" si="4"/>
        <v>defaultroadspeedfc07 numeric(4,1),</v>
      </c>
    </row>
    <row r="309" spans="1:6" hidden="1" x14ac:dyDescent="0.25">
      <c r="A309" t="s">
        <v>744</v>
      </c>
      <c r="B309" t="s">
        <v>840</v>
      </c>
      <c r="C309" t="s">
        <v>82</v>
      </c>
      <c r="D309">
        <v>4</v>
      </c>
      <c r="E309">
        <v>1</v>
      </c>
      <c r="F309" t="str">
        <f t="shared" si="4"/>
        <v>defaultroadspeedfc08 numeric(4,1),</v>
      </c>
    </row>
    <row r="310" spans="1:6" hidden="1" x14ac:dyDescent="0.25">
      <c r="A310" t="s">
        <v>744</v>
      </c>
      <c r="B310" t="s">
        <v>843</v>
      </c>
      <c r="C310" t="s">
        <v>82</v>
      </c>
      <c r="D310">
        <v>4</v>
      </c>
      <c r="E310">
        <v>1</v>
      </c>
      <c r="F310" t="str">
        <f t="shared" si="4"/>
        <v>defaultroadspeedfc09 numeric(4,1),</v>
      </c>
    </row>
    <row r="311" spans="1:6" hidden="1" x14ac:dyDescent="0.25">
      <c r="A311" t="s">
        <v>744</v>
      </c>
      <c r="B311" t="s">
        <v>845</v>
      </c>
      <c r="C311" t="s">
        <v>82</v>
      </c>
      <c r="D311">
        <v>4</v>
      </c>
      <c r="E311">
        <v>1</v>
      </c>
      <c r="F311" t="str">
        <f t="shared" si="4"/>
        <v>defaultroadspeedfc11 numeric(4,1),</v>
      </c>
    </row>
    <row r="312" spans="1:6" hidden="1" x14ac:dyDescent="0.25">
      <c r="A312" t="s">
        <v>744</v>
      </c>
      <c r="B312" t="s">
        <v>848</v>
      </c>
      <c r="C312" t="s">
        <v>82</v>
      </c>
      <c r="D312">
        <v>4</v>
      </c>
      <c r="E312">
        <v>1</v>
      </c>
      <c r="F312" t="str">
        <f t="shared" si="4"/>
        <v>defaultroadspeedfc12 numeric(4,1),</v>
      </c>
    </row>
    <row r="313" spans="1:6" hidden="1" x14ac:dyDescent="0.25">
      <c r="A313" t="s">
        <v>744</v>
      </c>
      <c r="B313" t="s">
        <v>851</v>
      </c>
      <c r="C313" t="s">
        <v>82</v>
      </c>
      <c r="D313">
        <v>4</v>
      </c>
      <c r="E313">
        <v>1</v>
      </c>
      <c r="F313" t="str">
        <f t="shared" si="4"/>
        <v>defaultroadspeedfc14 numeric(4,1),</v>
      </c>
    </row>
    <row r="314" spans="1:6" hidden="1" x14ac:dyDescent="0.25">
      <c r="A314" t="s">
        <v>744</v>
      </c>
      <c r="B314" t="s">
        <v>853</v>
      </c>
      <c r="C314" t="s">
        <v>82</v>
      </c>
      <c r="D314">
        <v>4</v>
      </c>
      <c r="E314">
        <v>1</v>
      </c>
      <c r="F314" t="str">
        <f t="shared" si="4"/>
        <v>defaultroadspeedfc16 numeric(4,1),</v>
      </c>
    </row>
    <row r="315" spans="1:6" hidden="1" x14ac:dyDescent="0.25">
      <c r="A315" t="s">
        <v>744</v>
      </c>
      <c r="B315" t="s">
        <v>856</v>
      </c>
      <c r="C315" t="s">
        <v>82</v>
      </c>
      <c r="D315">
        <v>4</v>
      </c>
      <c r="E315">
        <v>1</v>
      </c>
      <c r="F315" t="str">
        <f t="shared" si="4"/>
        <v>defaultroadspeedfc17 numeric(4,1),</v>
      </c>
    </row>
    <row r="316" spans="1:6" hidden="1" x14ac:dyDescent="0.25">
      <c r="A316" t="s">
        <v>744</v>
      </c>
      <c r="B316" t="s">
        <v>858</v>
      </c>
      <c r="C316" t="s">
        <v>82</v>
      </c>
      <c r="D316">
        <v>4</v>
      </c>
      <c r="E316">
        <v>1</v>
      </c>
      <c r="F316" t="str">
        <f t="shared" si="4"/>
        <v>defaultroadspeedfc19 numeric(4,1),</v>
      </c>
    </row>
    <row r="317" spans="1:6" hidden="1" x14ac:dyDescent="0.25">
      <c r="A317" t="s">
        <v>744</v>
      </c>
      <c r="B317" t="s">
        <v>861</v>
      </c>
      <c r="C317" t="s">
        <v>82</v>
      </c>
      <c r="D317">
        <v>3</v>
      </c>
      <c r="E317">
        <v>2</v>
      </c>
      <c r="F317" t="str">
        <f t="shared" si="4"/>
        <v>detspeedfactor numeric(3,2),</v>
      </c>
    </row>
    <row r="318" spans="1:6" hidden="1" x14ac:dyDescent="0.25">
      <c r="A318" t="s">
        <v>744</v>
      </c>
      <c r="B318" t="s">
        <v>864</v>
      </c>
      <c r="C318" t="s">
        <v>82</v>
      </c>
      <c r="D318">
        <v>3</v>
      </c>
      <c r="E318">
        <v>1</v>
      </c>
      <c r="F318" t="str">
        <f t="shared" si="4"/>
        <v>maxwidenlength numeric(3,1),</v>
      </c>
    </row>
    <row r="319" spans="1:6" hidden="1" x14ac:dyDescent="0.25">
      <c r="A319" t="s">
        <v>744</v>
      </c>
      <c r="B319" t="s">
        <v>867</v>
      </c>
      <c r="C319" t="s">
        <v>82</v>
      </c>
      <c r="D319">
        <v>2</v>
      </c>
      <c r="E319">
        <v>0</v>
      </c>
      <c r="F319" t="str">
        <f t="shared" si="4"/>
        <v>defaultadtchange numeric(2),</v>
      </c>
    </row>
    <row r="320" spans="1:6" hidden="1" x14ac:dyDescent="0.25">
      <c r="A320" t="s">
        <v>870</v>
      </c>
      <c r="B320" t="s">
        <v>745</v>
      </c>
      <c r="C320" t="s">
        <v>89</v>
      </c>
      <c r="D320">
        <v>2</v>
      </c>
      <c r="E320">
        <v>0</v>
      </c>
      <c r="F320" t="str">
        <f t="shared" si="4"/>
        <v>imkey varchar(2),</v>
      </c>
    </row>
    <row r="321" spans="1:6" hidden="1" x14ac:dyDescent="0.25">
      <c r="A321" t="s">
        <v>870</v>
      </c>
      <c r="B321" t="s">
        <v>873</v>
      </c>
      <c r="C321" t="s">
        <v>89</v>
      </c>
      <c r="D321">
        <v>28</v>
      </c>
      <c r="E321">
        <v>0</v>
      </c>
      <c r="F321" t="str">
        <f t="shared" si="4"/>
        <v>imname varchar(28),</v>
      </c>
    </row>
    <row r="322" spans="1:6" hidden="1" x14ac:dyDescent="0.25">
      <c r="A322" t="s">
        <v>870</v>
      </c>
      <c r="B322" t="s">
        <v>875</v>
      </c>
      <c r="C322" t="s">
        <v>120</v>
      </c>
      <c r="D322">
        <v>10</v>
      </c>
      <c r="E322">
        <v>0</v>
      </c>
      <c r="F322" t="str">
        <f t="shared" si="4"/>
        <v>imdate date(10),</v>
      </c>
    </row>
    <row r="323" spans="1:6" x14ac:dyDescent="0.25">
      <c r="A323" t="s">
        <v>870</v>
      </c>
      <c r="B323" t="s">
        <v>247</v>
      </c>
      <c r="C323" t="s">
        <v>89</v>
      </c>
      <c r="D323">
        <v>2000</v>
      </c>
      <c r="E323">
        <v>0</v>
      </c>
      <c r="F323" t="str">
        <f t="shared" ref="F323:F386" si="5">IF(E323=0, TRIM(B323)&amp;" "&amp;TRIM(C323)&amp;"("&amp;TRIM(D323)&amp;"),", TRIM(B323)&amp;" "&amp;TRIM(C323)&amp;"("&amp;TRIM(D323)&amp;","&amp;TRIM(E323)&amp;"),")</f>
        <v>notes varchar(2000),</v>
      </c>
    </row>
    <row r="324" spans="1:6" hidden="1" x14ac:dyDescent="0.25">
      <c r="A324" t="s">
        <v>879</v>
      </c>
      <c r="B324" t="s">
        <v>880</v>
      </c>
      <c r="C324" t="s">
        <v>89</v>
      </c>
      <c r="D324">
        <v>30</v>
      </c>
      <c r="E324">
        <v>0</v>
      </c>
      <c r="F324" t="str">
        <f t="shared" si="5"/>
        <v>wc_id varchar(30),</v>
      </c>
    </row>
    <row r="325" spans="1:6" hidden="1" x14ac:dyDescent="0.25">
      <c r="A325" t="s">
        <v>879</v>
      </c>
      <c r="B325" t="s">
        <v>883</v>
      </c>
      <c r="C325" t="s">
        <v>89</v>
      </c>
      <c r="D325">
        <v>30</v>
      </c>
      <c r="E325">
        <v>0</v>
      </c>
      <c r="F325" t="str">
        <f t="shared" si="5"/>
        <v>ref_witemkey varchar(30),</v>
      </c>
    </row>
    <row r="326" spans="1:6" hidden="1" x14ac:dyDescent="0.25">
      <c r="A326" t="s">
        <v>879</v>
      </c>
      <c r="B326" t="s">
        <v>565</v>
      </c>
      <c r="C326" t="s">
        <v>82</v>
      </c>
      <c r="D326">
        <v>4</v>
      </c>
      <c r="E326">
        <v>0</v>
      </c>
      <c r="F326" t="str">
        <f t="shared" si="5"/>
        <v>strunitkey numeric(4),</v>
      </c>
    </row>
    <row r="327" spans="1:6" hidden="1" x14ac:dyDescent="0.25">
      <c r="A327" t="s">
        <v>879</v>
      </c>
      <c r="B327" t="s">
        <v>888</v>
      </c>
      <c r="C327" t="s">
        <v>26</v>
      </c>
      <c r="D327">
        <v>1</v>
      </c>
      <c r="E327">
        <v>0</v>
      </c>
      <c r="F327" t="str">
        <f t="shared" si="5"/>
        <v>objkind char(1),</v>
      </c>
    </row>
    <row r="328" spans="1:6" hidden="1" x14ac:dyDescent="0.25">
      <c r="A328" t="s">
        <v>879</v>
      </c>
      <c r="B328" t="s">
        <v>891</v>
      </c>
      <c r="C328" t="s">
        <v>89</v>
      </c>
      <c r="D328">
        <v>10</v>
      </c>
      <c r="E328">
        <v>0</v>
      </c>
      <c r="F328" t="str">
        <f t="shared" si="5"/>
        <v>objcode varchar(10),</v>
      </c>
    </row>
    <row r="329" spans="1:6" hidden="1" x14ac:dyDescent="0.25">
      <c r="A329" t="s">
        <v>879</v>
      </c>
      <c r="B329" t="s">
        <v>894</v>
      </c>
      <c r="C329" t="s">
        <v>26</v>
      </c>
      <c r="D329">
        <v>1</v>
      </c>
      <c r="E329">
        <v>0</v>
      </c>
      <c r="F329" t="str">
        <f t="shared" si="5"/>
        <v>actkind char(1),</v>
      </c>
    </row>
    <row r="330" spans="1:6" hidden="1" x14ac:dyDescent="0.25">
      <c r="A330" t="s">
        <v>879</v>
      </c>
      <c r="B330" t="s">
        <v>897</v>
      </c>
      <c r="C330" t="s">
        <v>89</v>
      </c>
      <c r="D330">
        <v>2</v>
      </c>
      <c r="E330">
        <v>0</v>
      </c>
      <c r="F330" t="str">
        <f t="shared" si="5"/>
        <v>actcode varchar(2),</v>
      </c>
    </row>
    <row r="331" spans="1:6" hidden="1" x14ac:dyDescent="0.25">
      <c r="A331" t="s">
        <v>879</v>
      </c>
      <c r="B331" t="s">
        <v>900</v>
      </c>
      <c r="C331" t="s">
        <v>82</v>
      </c>
      <c r="D331">
        <v>4</v>
      </c>
      <c r="E331">
        <v>0</v>
      </c>
      <c r="F331" t="str">
        <f t="shared" si="5"/>
        <v>targetyear numeric(4),</v>
      </c>
    </row>
    <row r="332" spans="1:6" hidden="1" x14ac:dyDescent="0.25">
      <c r="A332" t="s">
        <v>879</v>
      </c>
      <c r="B332" t="s">
        <v>903</v>
      </c>
      <c r="C332" t="s">
        <v>26</v>
      </c>
      <c r="D332">
        <v>1</v>
      </c>
      <c r="E332">
        <v>0</v>
      </c>
      <c r="F332" t="str">
        <f t="shared" si="5"/>
        <v>flag_whole char(1),</v>
      </c>
    </row>
    <row r="333" spans="1:6" hidden="1" x14ac:dyDescent="0.25">
      <c r="A333" t="s">
        <v>879</v>
      </c>
      <c r="B333" t="s">
        <v>906</v>
      </c>
      <c r="C333" t="s">
        <v>89</v>
      </c>
      <c r="D333">
        <v>3</v>
      </c>
      <c r="E333">
        <v>0</v>
      </c>
      <c r="F333" t="str">
        <f t="shared" si="5"/>
        <v>agency_status varchar(3),</v>
      </c>
    </row>
    <row r="334" spans="1:6" hidden="1" x14ac:dyDescent="0.25">
      <c r="A334" t="s">
        <v>879</v>
      </c>
      <c r="B334" t="s">
        <v>909</v>
      </c>
      <c r="C334" t="s">
        <v>89</v>
      </c>
      <c r="D334">
        <v>3</v>
      </c>
      <c r="E334">
        <v>0</v>
      </c>
      <c r="F334" t="str">
        <f t="shared" si="5"/>
        <v>agency_priority varchar(3),</v>
      </c>
    </row>
    <row r="335" spans="1:6" hidden="1" x14ac:dyDescent="0.25">
      <c r="A335" t="s">
        <v>879</v>
      </c>
      <c r="B335" t="s">
        <v>912</v>
      </c>
      <c r="C335" t="s">
        <v>120</v>
      </c>
      <c r="D335">
        <v>10</v>
      </c>
      <c r="E335">
        <v>0</v>
      </c>
      <c r="F335" t="str">
        <f t="shared" si="5"/>
        <v>workrecdate date(10),</v>
      </c>
    </row>
    <row r="336" spans="1:6" hidden="1" x14ac:dyDescent="0.25">
      <c r="A336" t="s">
        <v>879</v>
      </c>
      <c r="B336" t="s">
        <v>915</v>
      </c>
      <c r="C336" t="s">
        <v>89</v>
      </c>
      <c r="D336">
        <v>3</v>
      </c>
      <c r="E336">
        <v>0</v>
      </c>
      <c r="F336" t="str">
        <f t="shared" si="5"/>
        <v>workassignment varchar(3),</v>
      </c>
    </row>
    <row r="337" spans="1:6" hidden="1" x14ac:dyDescent="0.25">
      <c r="A337" t="s">
        <v>879</v>
      </c>
      <c r="B337" t="s">
        <v>918</v>
      </c>
      <c r="C337" t="s">
        <v>82</v>
      </c>
      <c r="D337">
        <v>10</v>
      </c>
      <c r="E337">
        <v>0</v>
      </c>
      <c r="F337" t="str">
        <f t="shared" si="5"/>
        <v>estimcost numeric(10),</v>
      </c>
    </row>
    <row r="338" spans="1:6" hidden="1" x14ac:dyDescent="0.25">
      <c r="A338" t="s">
        <v>879</v>
      </c>
      <c r="B338" t="s">
        <v>921</v>
      </c>
      <c r="C338" t="s">
        <v>38</v>
      </c>
      <c r="D338">
        <v>12</v>
      </c>
      <c r="E338">
        <v>3</v>
      </c>
      <c r="F338" t="str">
        <f t="shared" si="5"/>
        <v>estimquantity float(12,3),</v>
      </c>
    </row>
    <row r="339" spans="1:6" hidden="1" x14ac:dyDescent="0.25">
      <c r="A339" t="s">
        <v>879</v>
      </c>
      <c r="B339" t="s">
        <v>924</v>
      </c>
      <c r="C339" t="s">
        <v>26</v>
      </c>
      <c r="D339">
        <v>1</v>
      </c>
      <c r="E339">
        <v>0</v>
      </c>
      <c r="F339" t="str">
        <f t="shared" si="5"/>
        <v>state1 char(1),</v>
      </c>
    </row>
    <row r="340" spans="1:6" hidden="1" x14ac:dyDescent="0.25">
      <c r="A340" t="s">
        <v>879</v>
      </c>
      <c r="B340" t="s">
        <v>927</v>
      </c>
      <c r="C340" t="s">
        <v>26</v>
      </c>
      <c r="D340">
        <v>1</v>
      </c>
      <c r="E340">
        <v>0</v>
      </c>
      <c r="F340" t="str">
        <f t="shared" si="5"/>
        <v>state2 char(1),</v>
      </c>
    </row>
    <row r="341" spans="1:6" hidden="1" x14ac:dyDescent="0.25">
      <c r="A341" t="s">
        <v>879</v>
      </c>
      <c r="B341" t="s">
        <v>930</v>
      </c>
      <c r="C341" t="s">
        <v>26</v>
      </c>
      <c r="D341">
        <v>1</v>
      </c>
      <c r="E341">
        <v>0</v>
      </c>
      <c r="F341" t="str">
        <f t="shared" si="5"/>
        <v>state4 char(1),</v>
      </c>
    </row>
    <row r="342" spans="1:6" hidden="1" x14ac:dyDescent="0.25">
      <c r="A342" t="s">
        <v>879</v>
      </c>
      <c r="B342" t="s">
        <v>933</v>
      </c>
      <c r="C342" t="s">
        <v>82</v>
      </c>
      <c r="D342">
        <v>3</v>
      </c>
      <c r="E342">
        <v>0</v>
      </c>
      <c r="F342" t="str">
        <f t="shared" si="5"/>
        <v>assigned numeric(3),</v>
      </c>
    </row>
    <row r="343" spans="1:6" hidden="1" x14ac:dyDescent="0.25">
      <c r="A343" t="s">
        <v>879</v>
      </c>
      <c r="B343" t="s">
        <v>560</v>
      </c>
      <c r="C343" t="s">
        <v>89</v>
      </c>
      <c r="D343">
        <v>4</v>
      </c>
      <c r="E343">
        <v>0</v>
      </c>
      <c r="F343" t="str">
        <f t="shared" si="5"/>
        <v>inspkey varchar(4),</v>
      </c>
    </row>
    <row r="344" spans="1:6" hidden="1" x14ac:dyDescent="0.25">
      <c r="A344" t="s">
        <v>879</v>
      </c>
      <c r="B344" t="s">
        <v>230</v>
      </c>
      <c r="C344" t="s">
        <v>120</v>
      </c>
      <c r="D344">
        <v>26</v>
      </c>
      <c r="E344">
        <v>6</v>
      </c>
      <c r="F344" t="str">
        <f t="shared" si="5"/>
        <v>createdatetime date(26,6),</v>
      </c>
    </row>
    <row r="345" spans="1:6" hidden="1" x14ac:dyDescent="0.25">
      <c r="A345" t="s">
        <v>879</v>
      </c>
      <c r="B345" t="s">
        <v>234</v>
      </c>
      <c r="C345" t="s">
        <v>89</v>
      </c>
      <c r="D345">
        <v>4</v>
      </c>
      <c r="E345">
        <v>0</v>
      </c>
      <c r="F345" t="str">
        <f t="shared" si="5"/>
        <v>createuserkey varchar(4),</v>
      </c>
    </row>
    <row r="346" spans="1:6" hidden="1" x14ac:dyDescent="0.25">
      <c r="A346" t="s">
        <v>879</v>
      </c>
      <c r="B346" t="s">
        <v>237</v>
      </c>
      <c r="C346" t="s">
        <v>120</v>
      </c>
      <c r="D346">
        <v>26</v>
      </c>
      <c r="E346">
        <v>6</v>
      </c>
      <c r="F346" t="str">
        <f t="shared" si="5"/>
        <v>modtime date(26,6),</v>
      </c>
    </row>
    <row r="347" spans="1:6" hidden="1" x14ac:dyDescent="0.25">
      <c r="A347" t="s">
        <v>879</v>
      </c>
      <c r="B347" t="s">
        <v>240</v>
      </c>
      <c r="C347" t="s">
        <v>89</v>
      </c>
      <c r="D347">
        <v>4</v>
      </c>
      <c r="E347">
        <v>0</v>
      </c>
      <c r="F347" t="str">
        <f t="shared" si="5"/>
        <v>userkey varchar(4),</v>
      </c>
    </row>
    <row r="348" spans="1:6" hidden="1" x14ac:dyDescent="0.25">
      <c r="A348" t="s">
        <v>879</v>
      </c>
      <c r="B348" t="s">
        <v>243</v>
      </c>
      <c r="C348" t="s">
        <v>89</v>
      </c>
      <c r="D348">
        <v>255</v>
      </c>
      <c r="E348">
        <v>0</v>
      </c>
      <c r="F348" t="str">
        <f t="shared" si="5"/>
        <v>docrefkey varchar(255),</v>
      </c>
    </row>
    <row r="349" spans="1:6" x14ac:dyDescent="0.25">
      <c r="A349" t="s">
        <v>879</v>
      </c>
      <c r="B349" t="s">
        <v>247</v>
      </c>
      <c r="C349" t="s">
        <v>89</v>
      </c>
      <c r="D349">
        <v>2000</v>
      </c>
      <c r="E349">
        <v>0</v>
      </c>
      <c r="F349" t="str">
        <f t="shared" si="5"/>
        <v>notes varchar(2000),</v>
      </c>
    </row>
    <row r="350" spans="1:6" hidden="1" x14ac:dyDescent="0.25">
      <c r="A350" t="s">
        <v>946</v>
      </c>
      <c r="B350" t="s">
        <v>282</v>
      </c>
      <c r="C350" t="s">
        <v>89</v>
      </c>
      <c r="D350">
        <v>15</v>
      </c>
      <c r="E350">
        <v>0</v>
      </c>
      <c r="F350" t="str">
        <f t="shared" si="5"/>
        <v>brkey varchar(15),</v>
      </c>
    </row>
    <row r="351" spans="1:6" hidden="1" x14ac:dyDescent="0.25">
      <c r="A351" t="s">
        <v>946</v>
      </c>
      <c r="B351" t="s">
        <v>560</v>
      </c>
      <c r="C351" t="s">
        <v>89</v>
      </c>
      <c r="D351">
        <v>4</v>
      </c>
      <c r="E351">
        <v>0</v>
      </c>
      <c r="F351" t="str">
        <f t="shared" si="5"/>
        <v>inspkey varchar(4),</v>
      </c>
    </row>
    <row r="352" spans="1:6" hidden="1" x14ac:dyDescent="0.25">
      <c r="A352" t="s">
        <v>946</v>
      </c>
      <c r="B352" t="s">
        <v>680</v>
      </c>
      <c r="C352" t="s">
        <v>120</v>
      </c>
      <c r="D352">
        <v>10</v>
      </c>
      <c r="E352">
        <v>0</v>
      </c>
      <c r="F352" t="str">
        <f t="shared" si="5"/>
        <v>inspdate date(10),</v>
      </c>
    </row>
    <row r="353" spans="1:6" hidden="1" x14ac:dyDescent="0.25">
      <c r="A353" t="s">
        <v>946</v>
      </c>
      <c r="B353" t="s">
        <v>953</v>
      </c>
      <c r="C353" t="s">
        <v>89</v>
      </c>
      <c r="D353">
        <v>24</v>
      </c>
      <c r="E353">
        <v>0</v>
      </c>
      <c r="F353" t="str">
        <f t="shared" si="5"/>
        <v>inspname varchar(24),</v>
      </c>
    </row>
    <row r="354" spans="1:6" hidden="1" x14ac:dyDescent="0.25">
      <c r="A354" t="s">
        <v>946</v>
      </c>
      <c r="B354" t="s">
        <v>955</v>
      </c>
      <c r="C354" t="s">
        <v>89</v>
      </c>
      <c r="D354">
        <v>4</v>
      </c>
      <c r="E354">
        <v>0</v>
      </c>
      <c r="F354" t="str">
        <f t="shared" si="5"/>
        <v>inspusrkey varchar(4),</v>
      </c>
    </row>
    <row r="355" spans="1:6" hidden="1" x14ac:dyDescent="0.25">
      <c r="A355" t="s">
        <v>946</v>
      </c>
      <c r="B355" t="s">
        <v>957</v>
      </c>
      <c r="C355" t="s">
        <v>26</v>
      </c>
      <c r="D355">
        <v>1</v>
      </c>
      <c r="E355">
        <v>0</v>
      </c>
      <c r="F355" t="str">
        <f t="shared" si="5"/>
        <v>rev_req char(1),</v>
      </c>
    </row>
    <row r="356" spans="1:6" hidden="1" x14ac:dyDescent="0.25">
      <c r="A356" t="s">
        <v>946</v>
      </c>
      <c r="B356" t="s">
        <v>960</v>
      </c>
      <c r="C356" t="s">
        <v>26</v>
      </c>
      <c r="D356">
        <v>1</v>
      </c>
      <c r="E356">
        <v>0</v>
      </c>
      <c r="F356" t="str">
        <f t="shared" si="5"/>
        <v>det_upd char(1),</v>
      </c>
    </row>
    <row r="357" spans="1:6" hidden="1" x14ac:dyDescent="0.25">
      <c r="A357" t="s">
        <v>946</v>
      </c>
      <c r="B357" t="s">
        <v>962</v>
      </c>
      <c r="C357" t="s">
        <v>89</v>
      </c>
      <c r="D357">
        <v>20</v>
      </c>
      <c r="E357">
        <v>0</v>
      </c>
      <c r="F357" t="str">
        <f t="shared" si="5"/>
        <v>inspectcontrolid varchar(20),</v>
      </c>
    </row>
    <row r="358" spans="1:6" hidden="1" x14ac:dyDescent="0.25">
      <c r="A358" t="s">
        <v>946</v>
      </c>
      <c r="B358" t="s">
        <v>965</v>
      </c>
      <c r="C358" t="s">
        <v>26</v>
      </c>
      <c r="D358">
        <v>1</v>
      </c>
      <c r="E358">
        <v>0</v>
      </c>
      <c r="F358" t="str">
        <f t="shared" si="5"/>
        <v>nbinspdone char(1),</v>
      </c>
    </row>
    <row r="359" spans="1:6" hidden="1" x14ac:dyDescent="0.25">
      <c r="A359" t="s">
        <v>946</v>
      </c>
      <c r="B359" t="s">
        <v>967</v>
      </c>
      <c r="C359" t="s">
        <v>82</v>
      </c>
      <c r="D359">
        <v>2</v>
      </c>
      <c r="E359">
        <v>0</v>
      </c>
      <c r="F359" t="str">
        <f t="shared" si="5"/>
        <v>brinspfreq numeric(2),</v>
      </c>
    </row>
    <row r="360" spans="1:6" hidden="1" x14ac:dyDescent="0.25">
      <c r="A360" t="s">
        <v>946</v>
      </c>
      <c r="B360" t="s">
        <v>970</v>
      </c>
      <c r="C360" t="s">
        <v>120</v>
      </c>
      <c r="D360">
        <v>10</v>
      </c>
      <c r="E360">
        <v>0</v>
      </c>
      <c r="F360" t="str">
        <f t="shared" si="5"/>
        <v>lastinsp date(10),</v>
      </c>
    </row>
    <row r="361" spans="1:6" hidden="1" x14ac:dyDescent="0.25">
      <c r="A361" t="s">
        <v>946</v>
      </c>
      <c r="B361" t="s">
        <v>973</v>
      </c>
      <c r="C361" t="s">
        <v>120</v>
      </c>
      <c r="D361">
        <v>10</v>
      </c>
      <c r="E361">
        <v>0</v>
      </c>
      <c r="F361" t="str">
        <f t="shared" si="5"/>
        <v>nextinsp date(10),</v>
      </c>
    </row>
    <row r="362" spans="1:6" hidden="1" x14ac:dyDescent="0.25">
      <c r="A362" t="s">
        <v>946</v>
      </c>
      <c r="B362" t="s">
        <v>976</v>
      </c>
      <c r="C362" t="s">
        <v>26</v>
      </c>
      <c r="D362">
        <v>1</v>
      </c>
      <c r="E362">
        <v>0</v>
      </c>
      <c r="F362" t="str">
        <f t="shared" si="5"/>
        <v>elinspdone char(1),</v>
      </c>
    </row>
    <row r="363" spans="1:6" hidden="1" x14ac:dyDescent="0.25">
      <c r="A363" t="s">
        <v>946</v>
      </c>
      <c r="B363" t="s">
        <v>979</v>
      </c>
      <c r="C363" t="s">
        <v>82</v>
      </c>
      <c r="D363">
        <v>2</v>
      </c>
      <c r="E363">
        <v>0</v>
      </c>
      <c r="F363" t="str">
        <f t="shared" si="5"/>
        <v>elinspfreq numeric(2),</v>
      </c>
    </row>
    <row r="364" spans="1:6" hidden="1" x14ac:dyDescent="0.25">
      <c r="A364" t="s">
        <v>946</v>
      </c>
      <c r="B364" t="s">
        <v>571</v>
      </c>
      <c r="C364" t="s">
        <v>120</v>
      </c>
      <c r="D364">
        <v>10</v>
      </c>
      <c r="E364">
        <v>0</v>
      </c>
      <c r="F364" t="str">
        <f t="shared" si="5"/>
        <v>elinspdate date(10),</v>
      </c>
    </row>
    <row r="365" spans="1:6" hidden="1" x14ac:dyDescent="0.25">
      <c r="A365" t="s">
        <v>985</v>
      </c>
      <c r="B365" t="s">
        <v>986</v>
      </c>
      <c r="C365" t="s">
        <v>82</v>
      </c>
      <c r="D365">
        <v>6</v>
      </c>
      <c r="E365">
        <v>0</v>
      </c>
      <c r="F365" t="str">
        <f t="shared" si="5"/>
        <v>rstr_7 numeric(6),</v>
      </c>
    </row>
    <row r="366" spans="1:6" hidden="1" x14ac:dyDescent="0.25">
      <c r="A366" t="s">
        <v>985</v>
      </c>
      <c r="B366" t="s">
        <v>989</v>
      </c>
      <c r="C366" t="s">
        <v>82</v>
      </c>
      <c r="D366">
        <v>6</v>
      </c>
      <c r="E366">
        <v>0</v>
      </c>
      <c r="F366" t="str">
        <f t="shared" si="5"/>
        <v>rstr_8 numeric(6),</v>
      </c>
    </row>
    <row r="367" spans="1:6" hidden="1" x14ac:dyDescent="0.25">
      <c r="A367" t="s">
        <v>985</v>
      </c>
      <c r="B367" t="s">
        <v>992</v>
      </c>
      <c r="C367" t="s">
        <v>82</v>
      </c>
      <c r="D367">
        <v>6</v>
      </c>
      <c r="E367">
        <v>0</v>
      </c>
      <c r="F367" t="str">
        <f t="shared" si="5"/>
        <v>rstr_9 numeric(6),</v>
      </c>
    </row>
    <row r="368" spans="1:6" hidden="1" x14ac:dyDescent="0.25">
      <c r="A368" t="s">
        <v>985</v>
      </c>
      <c r="B368" t="s">
        <v>995</v>
      </c>
      <c r="C368" t="s">
        <v>82</v>
      </c>
      <c r="D368">
        <v>6</v>
      </c>
      <c r="E368">
        <v>0</v>
      </c>
      <c r="F368" t="str">
        <f t="shared" si="5"/>
        <v>rstr_n numeric(6),</v>
      </c>
    </row>
    <row r="369" spans="1:6" hidden="1" x14ac:dyDescent="0.25">
      <c r="A369" t="s">
        <v>985</v>
      </c>
      <c r="B369" t="s">
        <v>998</v>
      </c>
      <c r="C369" t="s">
        <v>82</v>
      </c>
      <c r="D369">
        <v>6</v>
      </c>
      <c r="E369">
        <v>0</v>
      </c>
      <c r="F369" t="str">
        <f t="shared" si="5"/>
        <v>rdeckgeom_0 numeric(6),</v>
      </c>
    </row>
    <row r="370" spans="1:6" hidden="1" x14ac:dyDescent="0.25">
      <c r="A370" t="s">
        <v>985</v>
      </c>
      <c r="B370" t="s">
        <v>1001</v>
      </c>
      <c r="C370" t="s">
        <v>82</v>
      </c>
      <c r="D370">
        <v>6</v>
      </c>
      <c r="E370">
        <v>0</v>
      </c>
      <c r="F370" t="str">
        <f t="shared" si="5"/>
        <v>rdeckgeom_1 numeric(6),</v>
      </c>
    </row>
    <row r="371" spans="1:6" hidden="1" x14ac:dyDescent="0.25">
      <c r="A371" t="s">
        <v>985</v>
      </c>
      <c r="B371" t="s">
        <v>1004</v>
      </c>
      <c r="C371" t="s">
        <v>82</v>
      </c>
      <c r="D371">
        <v>6</v>
      </c>
      <c r="E371">
        <v>0</v>
      </c>
      <c r="F371" t="str">
        <f t="shared" si="5"/>
        <v>rdeckgeom_2 numeric(6),</v>
      </c>
    </row>
    <row r="372" spans="1:6" hidden="1" x14ac:dyDescent="0.25">
      <c r="A372" t="s">
        <v>985</v>
      </c>
      <c r="B372" t="s">
        <v>1007</v>
      </c>
      <c r="C372" t="s">
        <v>82</v>
      </c>
      <c r="D372">
        <v>6</v>
      </c>
      <c r="E372">
        <v>0</v>
      </c>
      <c r="F372" t="str">
        <f t="shared" si="5"/>
        <v>rdeckgeom_3 numeric(6),</v>
      </c>
    </row>
    <row r="373" spans="1:6" hidden="1" x14ac:dyDescent="0.25">
      <c r="A373" t="s">
        <v>985</v>
      </c>
      <c r="B373" t="s">
        <v>1010</v>
      </c>
      <c r="C373" t="s">
        <v>82</v>
      </c>
      <c r="D373">
        <v>6</v>
      </c>
      <c r="E373">
        <v>0</v>
      </c>
      <c r="F373" t="str">
        <f t="shared" si="5"/>
        <v>rdeckgeom_4 numeric(6),</v>
      </c>
    </row>
    <row r="374" spans="1:6" hidden="1" x14ac:dyDescent="0.25">
      <c r="A374" t="s">
        <v>985</v>
      </c>
      <c r="B374" t="s">
        <v>1013</v>
      </c>
      <c r="C374" t="s">
        <v>82</v>
      </c>
      <c r="D374">
        <v>6</v>
      </c>
      <c r="E374">
        <v>0</v>
      </c>
      <c r="F374" t="str">
        <f t="shared" si="5"/>
        <v>rdeckgeom_5 numeric(6),</v>
      </c>
    </row>
    <row r="375" spans="1:6" hidden="1" x14ac:dyDescent="0.25">
      <c r="A375" t="s">
        <v>985</v>
      </c>
      <c r="B375" t="s">
        <v>1016</v>
      </c>
      <c r="C375" t="s">
        <v>82</v>
      </c>
      <c r="D375">
        <v>6</v>
      </c>
      <c r="E375">
        <v>0</v>
      </c>
      <c r="F375" t="str">
        <f t="shared" si="5"/>
        <v>rdeckgeom_6 numeric(6),</v>
      </c>
    </row>
    <row r="376" spans="1:6" hidden="1" x14ac:dyDescent="0.25">
      <c r="A376" t="s">
        <v>985</v>
      </c>
      <c r="B376" t="s">
        <v>1019</v>
      </c>
      <c r="C376" t="s">
        <v>82</v>
      </c>
      <c r="D376">
        <v>6</v>
      </c>
      <c r="E376">
        <v>0</v>
      </c>
      <c r="F376" t="str">
        <f t="shared" si="5"/>
        <v>rdeckgeom_7 numeric(6),</v>
      </c>
    </row>
    <row r="377" spans="1:6" hidden="1" x14ac:dyDescent="0.25">
      <c r="A377" t="s">
        <v>985</v>
      </c>
      <c r="B377" t="s">
        <v>1022</v>
      </c>
      <c r="C377" t="s">
        <v>82</v>
      </c>
      <c r="D377">
        <v>6</v>
      </c>
      <c r="E377">
        <v>0</v>
      </c>
      <c r="F377" t="str">
        <f t="shared" si="5"/>
        <v>rdeckgeom_8 numeric(6),</v>
      </c>
    </row>
    <row r="378" spans="1:6" hidden="1" x14ac:dyDescent="0.25">
      <c r="A378" t="s">
        <v>985</v>
      </c>
      <c r="B378" t="s">
        <v>1025</v>
      </c>
      <c r="C378" t="s">
        <v>82</v>
      </c>
      <c r="D378">
        <v>6</v>
      </c>
      <c r="E378">
        <v>0</v>
      </c>
      <c r="F378" t="str">
        <f t="shared" si="5"/>
        <v>rdeckgeom_9 numeric(6),</v>
      </c>
    </row>
    <row r="379" spans="1:6" hidden="1" x14ac:dyDescent="0.25">
      <c r="A379" t="s">
        <v>985</v>
      </c>
      <c r="B379" t="s">
        <v>1028</v>
      </c>
      <c r="C379" t="s">
        <v>82</v>
      </c>
      <c r="D379">
        <v>6</v>
      </c>
      <c r="E379">
        <v>0</v>
      </c>
      <c r="F379" t="str">
        <f t="shared" si="5"/>
        <v>rdeckgeom_n numeric(6),</v>
      </c>
    </row>
    <row r="380" spans="1:6" hidden="1" x14ac:dyDescent="0.25">
      <c r="A380" t="s">
        <v>985</v>
      </c>
      <c r="B380" t="s">
        <v>1031</v>
      </c>
      <c r="C380" t="s">
        <v>82</v>
      </c>
      <c r="D380">
        <v>6</v>
      </c>
      <c r="E380">
        <v>0</v>
      </c>
      <c r="F380" t="str">
        <f t="shared" si="5"/>
        <v>runderclr_0 numeric(6),</v>
      </c>
    </row>
    <row r="381" spans="1:6" hidden="1" x14ac:dyDescent="0.25">
      <c r="A381" t="s">
        <v>985</v>
      </c>
      <c r="B381" t="s">
        <v>1034</v>
      </c>
      <c r="C381" t="s">
        <v>82</v>
      </c>
      <c r="D381">
        <v>6</v>
      </c>
      <c r="E381">
        <v>0</v>
      </c>
      <c r="F381" t="str">
        <f t="shared" si="5"/>
        <v>runderclr_1 numeric(6),</v>
      </c>
    </row>
    <row r="382" spans="1:6" hidden="1" x14ac:dyDescent="0.25">
      <c r="A382" t="s">
        <v>985</v>
      </c>
      <c r="B382" t="s">
        <v>1037</v>
      </c>
      <c r="C382" t="s">
        <v>82</v>
      </c>
      <c r="D382">
        <v>6</v>
      </c>
      <c r="E382">
        <v>0</v>
      </c>
      <c r="F382" t="str">
        <f t="shared" si="5"/>
        <v>runderclr_2 numeric(6),</v>
      </c>
    </row>
    <row r="383" spans="1:6" hidden="1" x14ac:dyDescent="0.25">
      <c r="A383" t="s">
        <v>985</v>
      </c>
      <c r="B383" t="s">
        <v>1040</v>
      </c>
      <c r="C383" t="s">
        <v>82</v>
      </c>
      <c r="D383">
        <v>6</v>
      </c>
      <c r="E383">
        <v>0</v>
      </c>
      <c r="F383" t="str">
        <f t="shared" si="5"/>
        <v>runderclr_3 numeric(6),</v>
      </c>
    </row>
    <row r="384" spans="1:6" hidden="1" x14ac:dyDescent="0.25">
      <c r="A384" t="s">
        <v>985</v>
      </c>
      <c r="B384" t="s">
        <v>1043</v>
      </c>
      <c r="C384" t="s">
        <v>82</v>
      </c>
      <c r="D384">
        <v>6</v>
      </c>
      <c r="E384">
        <v>0</v>
      </c>
      <c r="F384" t="str">
        <f t="shared" si="5"/>
        <v>runderclr_4 numeric(6),</v>
      </c>
    </row>
    <row r="385" spans="1:6" hidden="1" x14ac:dyDescent="0.25">
      <c r="A385" t="s">
        <v>985</v>
      </c>
      <c r="B385" t="s">
        <v>1046</v>
      </c>
      <c r="C385" t="s">
        <v>82</v>
      </c>
      <c r="D385">
        <v>6</v>
      </c>
      <c r="E385">
        <v>0</v>
      </c>
      <c r="F385" t="str">
        <f t="shared" si="5"/>
        <v>runderclr_5 numeric(6),</v>
      </c>
    </row>
    <row r="386" spans="1:6" hidden="1" x14ac:dyDescent="0.25">
      <c r="A386" t="s">
        <v>985</v>
      </c>
      <c r="B386" t="s">
        <v>1049</v>
      </c>
      <c r="C386" t="s">
        <v>82</v>
      </c>
      <c r="D386">
        <v>6</v>
      </c>
      <c r="E386">
        <v>0</v>
      </c>
      <c r="F386" t="str">
        <f t="shared" si="5"/>
        <v>runderclr_6 numeric(6),</v>
      </c>
    </row>
    <row r="387" spans="1:6" hidden="1" x14ac:dyDescent="0.25">
      <c r="A387" t="s">
        <v>985</v>
      </c>
      <c r="B387" t="s">
        <v>1052</v>
      </c>
      <c r="C387" t="s">
        <v>82</v>
      </c>
      <c r="D387">
        <v>6</v>
      </c>
      <c r="E387">
        <v>0</v>
      </c>
      <c r="F387" t="str">
        <f t="shared" ref="F387:F450" si="6">IF(E387=0, TRIM(B387)&amp;" "&amp;TRIM(C387)&amp;"("&amp;TRIM(D387)&amp;"),", TRIM(B387)&amp;" "&amp;TRIM(C387)&amp;"("&amp;TRIM(D387)&amp;","&amp;TRIM(E387)&amp;"),")</f>
        <v>runderclr_7 numeric(6),</v>
      </c>
    </row>
    <row r="388" spans="1:6" hidden="1" x14ac:dyDescent="0.25">
      <c r="A388" t="s">
        <v>985</v>
      </c>
      <c r="B388" t="s">
        <v>1055</v>
      </c>
      <c r="C388" t="s">
        <v>82</v>
      </c>
      <c r="D388">
        <v>6</v>
      </c>
      <c r="E388">
        <v>0</v>
      </c>
      <c r="F388" t="str">
        <f t="shared" si="6"/>
        <v>runderclr_8 numeric(6),</v>
      </c>
    </row>
    <row r="389" spans="1:6" hidden="1" x14ac:dyDescent="0.25">
      <c r="A389" t="s">
        <v>985</v>
      </c>
      <c r="B389" t="s">
        <v>1058</v>
      </c>
      <c r="C389" t="s">
        <v>82</v>
      </c>
      <c r="D389">
        <v>6</v>
      </c>
      <c r="E389">
        <v>0</v>
      </c>
      <c r="F389" t="str">
        <f t="shared" si="6"/>
        <v>runderclr_9 numeric(6),</v>
      </c>
    </row>
    <row r="390" spans="1:6" hidden="1" x14ac:dyDescent="0.25">
      <c r="A390" t="s">
        <v>985</v>
      </c>
      <c r="B390" t="s">
        <v>1061</v>
      </c>
      <c r="C390" t="s">
        <v>82</v>
      </c>
      <c r="D390">
        <v>6</v>
      </c>
      <c r="E390">
        <v>0</v>
      </c>
      <c r="F390" t="str">
        <f t="shared" si="6"/>
        <v>runderclr_n numeric(6),</v>
      </c>
    </row>
    <row r="391" spans="1:6" hidden="1" x14ac:dyDescent="0.25">
      <c r="A391" t="s">
        <v>985</v>
      </c>
      <c r="B391" t="s">
        <v>1064</v>
      </c>
      <c r="C391" t="s">
        <v>82</v>
      </c>
      <c r="D391">
        <v>6</v>
      </c>
      <c r="E391">
        <v>0</v>
      </c>
      <c r="F391" t="str">
        <f t="shared" si="6"/>
        <v>suffrating_1 numeric(6),</v>
      </c>
    </row>
    <row r="392" spans="1:6" hidden="1" x14ac:dyDescent="0.25">
      <c r="A392" t="s">
        <v>985</v>
      </c>
      <c r="B392" t="s">
        <v>1067</v>
      </c>
      <c r="C392" t="s">
        <v>82</v>
      </c>
      <c r="D392">
        <v>6</v>
      </c>
      <c r="E392">
        <v>0</v>
      </c>
      <c r="F392" t="str">
        <f t="shared" si="6"/>
        <v>suffrating_2 numeric(6),</v>
      </c>
    </row>
    <row r="393" spans="1:6" hidden="1" x14ac:dyDescent="0.25">
      <c r="A393" t="s">
        <v>985</v>
      </c>
      <c r="B393" t="s">
        <v>1070</v>
      </c>
      <c r="C393" t="s">
        <v>82</v>
      </c>
      <c r="D393">
        <v>6</v>
      </c>
      <c r="E393">
        <v>0</v>
      </c>
      <c r="F393" t="str">
        <f t="shared" si="6"/>
        <v>suffrating_3 numeric(6),</v>
      </c>
    </row>
    <row r="394" spans="1:6" hidden="1" x14ac:dyDescent="0.25">
      <c r="A394" t="s">
        <v>985</v>
      </c>
      <c r="B394" t="s">
        <v>1073</v>
      </c>
      <c r="C394" t="s">
        <v>82</v>
      </c>
      <c r="D394">
        <v>6</v>
      </c>
      <c r="E394">
        <v>0</v>
      </c>
      <c r="F394" t="str">
        <f t="shared" si="6"/>
        <v>suffrating_4 numeric(6),</v>
      </c>
    </row>
    <row r="395" spans="1:6" hidden="1" x14ac:dyDescent="0.25">
      <c r="A395" t="s">
        <v>985</v>
      </c>
      <c r="B395" t="s">
        <v>1076</v>
      </c>
      <c r="C395" t="s">
        <v>82</v>
      </c>
      <c r="D395">
        <v>6</v>
      </c>
      <c r="E395">
        <v>0</v>
      </c>
      <c r="F395" t="str">
        <f t="shared" si="6"/>
        <v>nbirating_0 numeric(6),</v>
      </c>
    </row>
    <row r="396" spans="1:6" hidden="1" x14ac:dyDescent="0.25">
      <c r="A396" t="s">
        <v>946</v>
      </c>
      <c r="B396" t="s">
        <v>1079</v>
      </c>
      <c r="C396" t="s">
        <v>120</v>
      </c>
      <c r="D396">
        <v>10</v>
      </c>
      <c r="E396">
        <v>0</v>
      </c>
      <c r="F396" t="str">
        <f t="shared" si="6"/>
        <v>elnextdate date(10),</v>
      </c>
    </row>
    <row r="397" spans="1:6" hidden="1" x14ac:dyDescent="0.25">
      <c r="A397" t="s">
        <v>946</v>
      </c>
      <c r="B397" t="s">
        <v>1082</v>
      </c>
      <c r="C397" t="s">
        <v>26</v>
      </c>
      <c r="D397">
        <v>1</v>
      </c>
      <c r="E397">
        <v>0</v>
      </c>
      <c r="F397" t="str">
        <f t="shared" si="6"/>
        <v>uwinspreq char(1),</v>
      </c>
    </row>
    <row r="398" spans="1:6" hidden="1" x14ac:dyDescent="0.25">
      <c r="A398" t="s">
        <v>946</v>
      </c>
      <c r="B398" t="s">
        <v>1086</v>
      </c>
      <c r="C398" t="s">
        <v>26</v>
      </c>
      <c r="D398">
        <v>1</v>
      </c>
      <c r="E398">
        <v>0</v>
      </c>
      <c r="F398" t="str">
        <f t="shared" si="6"/>
        <v>uwinspdone char(1),</v>
      </c>
    </row>
    <row r="399" spans="1:6" hidden="1" x14ac:dyDescent="0.25">
      <c r="A399" t="s">
        <v>946</v>
      </c>
      <c r="B399" t="s">
        <v>1088</v>
      </c>
      <c r="C399" t="s">
        <v>82</v>
      </c>
      <c r="D399">
        <v>2</v>
      </c>
      <c r="E399">
        <v>0</v>
      </c>
      <c r="F399" t="str">
        <f t="shared" si="6"/>
        <v>uwinspfreq numeric(2),</v>
      </c>
    </row>
    <row r="400" spans="1:6" hidden="1" x14ac:dyDescent="0.25">
      <c r="A400" t="s">
        <v>946</v>
      </c>
      <c r="B400" t="s">
        <v>1092</v>
      </c>
      <c r="C400" t="s">
        <v>120</v>
      </c>
      <c r="D400">
        <v>10</v>
      </c>
      <c r="E400">
        <v>0</v>
      </c>
      <c r="F400" t="str">
        <f t="shared" si="6"/>
        <v>uwlastinsp date(10),</v>
      </c>
    </row>
    <row r="401" spans="1:6" hidden="1" x14ac:dyDescent="0.25">
      <c r="A401" t="s">
        <v>946</v>
      </c>
      <c r="B401" t="s">
        <v>1096</v>
      </c>
      <c r="C401" t="s">
        <v>120</v>
      </c>
      <c r="D401">
        <v>10</v>
      </c>
      <c r="E401">
        <v>0</v>
      </c>
      <c r="F401" t="str">
        <f t="shared" si="6"/>
        <v>uwnextdate date(10),</v>
      </c>
    </row>
    <row r="402" spans="1:6" hidden="1" x14ac:dyDescent="0.25">
      <c r="A402" t="s">
        <v>946</v>
      </c>
      <c r="B402" t="s">
        <v>1099</v>
      </c>
      <c r="C402" t="s">
        <v>26</v>
      </c>
      <c r="D402">
        <v>1</v>
      </c>
      <c r="E402">
        <v>0</v>
      </c>
      <c r="F402" t="str">
        <f t="shared" si="6"/>
        <v>fcinspreq char(1),</v>
      </c>
    </row>
    <row r="403" spans="1:6" hidden="1" x14ac:dyDescent="0.25">
      <c r="A403" t="s">
        <v>946</v>
      </c>
      <c r="B403" t="s">
        <v>1104</v>
      </c>
      <c r="C403" t="s">
        <v>26</v>
      </c>
      <c r="D403">
        <v>1</v>
      </c>
      <c r="E403">
        <v>0</v>
      </c>
      <c r="F403" t="str">
        <f t="shared" si="6"/>
        <v>fcinspdone char(1),</v>
      </c>
    </row>
    <row r="404" spans="1:6" hidden="1" x14ac:dyDescent="0.25">
      <c r="A404" t="s">
        <v>946</v>
      </c>
      <c r="B404" t="s">
        <v>1106</v>
      </c>
      <c r="C404" t="s">
        <v>82</v>
      </c>
      <c r="D404">
        <v>2</v>
      </c>
      <c r="E404">
        <v>0</v>
      </c>
      <c r="F404" t="str">
        <f t="shared" si="6"/>
        <v>fcinspfreq numeric(2),</v>
      </c>
    </row>
    <row r="405" spans="1:6" hidden="1" x14ac:dyDescent="0.25">
      <c r="A405" t="s">
        <v>946</v>
      </c>
      <c r="B405" t="s">
        <v>1110</v>
      </c>
      <c r="C405" t="s">
        <v>120</v>
      </c>
      <c r="D405">
        <v>10</v>
      </c>
      <c r="E405">
        <v>0</v>
      </c>
      <c r="F405" t="str">
        <f t="shared" si="6"/>
        <v>fclastinsp date(10),</v>
      </c>
    </row>
    <row r="406" spans="1:6" hidden="1" x14ac:dyDescent="0.25">
      <c r="A406" t="s">
        <v>946</v>
      </c>
      <c r="B406" t="s">
        <v>1114</v>
      </c>
      <c r="C406" t="s">
        <v>120</v>
      </c>
      <c r="D406">
        <v>10</v>
      </c>
      <c r="E406">
        <v>0</v>
      </c>
      <c r="F406" t="str">
        <f t="shared" si="6"/>
        <v>fcnextdate date(10),</v>
      </c>
    </row>
    <row r="407" spans="1:6" hidden="1" x14ac:dyDescent="0.25">
      <c r="A407" t="s">
        <v>946</v>
      </c>
      <c r="B407" t="s">
        <v>1117</v>
      </c>
      <c r="C407" t="s">
        <v>26</v>
      </c>
      <c r="D407">
        <v>1</v>
      </c>
      <c r="E407">
        <v>0</v>
      </c>
      <c r="F407" t="str">
        <f t="shared" si="6"/>
        <v>osinspreq char(1),</v>
      </c>
    </row>
    <row r="408" spans="1:6" hidden="1" x14ac:dyDescent="0.25">
      <c r="A408" t="s">
        <v>946</v>
      </c>
      <c r="B408" t="s">
        <v>1121</v>
      </c>
      <c r="C408" t="s">
        <v>26</v>
      </c>
      <c r="D408">
        <v>1</v>
      </c>
      <c r="E408">
        <v>0</v>
      </c>
      <c r="F408" t="str">
        <f t="shared" si="6"/>
        <v>osinspdone char(1),</v>
      </c>
    </row>
    <row r="409" spans="1:6" hidden="1" x14ac:dyDescent="0.25">
      <c r="A409" t="s">
        <v>946</v>
      </c>
      <c r="B409" t="s">
        <v>1123</v>
      </c>
      <c r="C409" t="s">
        <v>82</v>
      </c>
      <c r="D409">
        <v>2</v>
      </c>
      <c r="E409">
        <v>0</v>
      </c>
      <c r="F409" t="str">
        <f t="shared" si="6"/>
        <v>osinspfreq numeric(2),</v>
      </c>
    </row>
    <row r="410" spans="1:6" hidden="1" x14ac:dyDescent="0.25">
      <c r="A410" t="s">
        <v>946</v>
      </c>
      <c r="B410" t="s">
        <v>1127</v>
      </c>
      <c r="C410" t="s">
        <v>120</v>
      </c>
      <c r="D410">
        <v>10</v>
      </c>
      <c r="E410">
        <v>0</v>
      </c>
      <c r="F410" t="str">
        <f t="shared" si="6"/>
        <v>oslastinsp date(10),</v>
      </c>
    </row>
    <row r="411" spans="1:6" hidden="1" x14ac:dyDescent="0.25">
      <c r="A411" t="s">
        <v>946</v>
      </c>
      <c r="B411" t="s">
        <v>1131</v>
      </c>
      <c r="C411" t="s">
        <v>120</v>
      </c>
      <c r="D411">
        <v>10</v>
      </c>
      <c r="E411">
        <v>0</v>
      </c>
      <c r="F411" t="str">
        <f t="shared" si="6"/>
        <v>osnextdate date(10),</v>
      </c>
    </row>
    <row r="412" spans="1:6" hidden="1" x14ac:dyDescent="0.25">
      <c r="A412" t="s">
        <v>946</v>
      </c>
      <c r="B412" t="s">
        <v>1134</v>
      </c>
      <c r="C412" t="s">
        <v>26</v>
      </c>
      <c r="D412">
        <v>1</v>
      </c>
      <c r="E412">
        <v>0</v>
      </c>
      <c r="F412" t="str">
        <f t="shared" si="6"/>
        <v>ietrigger char(1),</v>
      </c>
    </row>
    <row r="413" spans="1:6" hidden="1" x14ac:dyDescent="0.25">
      <c r="A413" t="s">
        <v>946</v>
      </c>
      <c r="B413" t="s">
        <v>1136</v>
      </c>
      <c r="C413" t="s">
        <v>120</v>
      </c>
      <c r="D413">
        <v>10</v>
      </c>
      <c r="E413">
        <v>0</v>
      </c>
      <c r="F413" t="str">
        <f t="shared" si="6"/>
        <v>apprdate date(10),</v>
      </c>
    </row>
    <row r="414" spans="1:6" hidden="1" x14ac:dyDescent="0.25">
      <c r="A414" t="s">
        <v>946</v>
      </c>
      <c r="B414" t="s">
        <v>1138</v>
      </c>
      <c r="C414" t="s">
        <v>26</v>
      </c>
      <c r="D414">
        <v>1</v>
      </c>
      <c r="E414">
        <v>0</v>
      </c>
      <c r="F414" t="str">
        <f t="shared" si="6"/>
        <v>aendrating char(1),</v>
      </c>
    </row>
    <row r="415" spans="1:6" hidden="1" x14ac:dyDescent="0.25">
      <c r="A415" t="s">
        <v>946</v>
      </c>
      <c r="B415" t="s">
        <v>1143</v>
      </c>
      <c r="C415" t="s">
        <v>26</v>
      </c>
      <c r="D415">
        <v>1</v>
      </c>
      <c r="E415">
        <v>0</v>
      </c>
      <c r="F415" t="str">
        <f t="shared" si="6"/>
        <v>oppostcl char(1),</v>
      </c>
    </row>
    <row r="416" spans="1:6" hidden="1" x14ac:dyDescent="0.25">
      <c r="A416" t="s">
        <v>946</v>
      </c>
      <c r="B416" t="s">
        <v>1147</v>
      </c>
      <c r="C416" t="s">
        <v>26</v>
      </c>
      <c r="D416">
        <v>1</v>
      </c>
      <c r="E416">
        <v>0</v>
      </c>
      <c r="F416" t="str">
        <f t="shared" si="6"/>
        <v>underclr char(1),</v>
      </c>
    </row>
    <row r="417" spans="1:6" hidden="1" x14ac:dyDescent="0.25">
      <c r="A417" t="s">
        <v>946</v>
      </c>
      <c r="B417" t="s">
        <v>1150</v>
      </c>
      <c r="C417" t="s">
        <v>26</v>
      </c>
      <c r="D417">
        <v>1</v>
      </c>
      <c r="E417">
        <v>0</v>
      </c>
      <c r="F417" t="str">
        <f t="shared" si="6"/>
        <v>subrating char(1),</v>
      </c>
    </row>
    <row r="418" spans="1:6" hidden="1" x14ac:dyDescent="0.25">
      <c r="A418" t="s">
        <v>946</v>
      </c>
      <c r="B418" t="s">
        <v>1153</v>
      </c>
      <c r="C418" t="s">
        <v>26</v>
      </c>
      <c r="D418">
        <v>1</v>
      </c>
      <c r="E418">
        <v>0</v>
      </c>
      <c r="F418" t="str">
        <f t="shared" si="6"/>
        <v>strrating char(1),</v>
      </c>
    </row>
    <row r="419" spans="1:6" hidden="1" x14ac:dyDescent="0.25">
      <c r="A419" t="s">
        <v>946</v>
      </c>
      <c r="B419" t="s">
        <v>1156</v>
      </c>
      <c r="C419" t="s">
        <v>26</v>
      </c>
      <c r="D419">
        <v>1</v>
      </c>
      <c r="E419">
        <v>0</v>
      </c>
      <c r="F419" t="str">
        <f t="shared" si="6"/>
        <v>nbi_rating char(1),</v>
      </c>
    </row>
    <row r="420" spans="1:6" hidden="1" x14ac:dyDescent="0.25">
      <c r="A420" t="s">
        <v>946</v>
      </c>
      <c r="B420" t="s">
        <v>1158</v>
      </c>
      <c r="C420" t="s">
        <v>82</v>
      </c>
      <c r="D420">
        <v>4</v>
      </c>
      <c r="E420">
        <v>1</v>
      </c>
      <c r="F420" t="str">
        <f t="shared" si="6"/>
        <v>suff_rate numeric(4,1),</v>
      </c>
    </row>
    <row r="421" spans="1:6" hidden="1" x14ac:dyDescent="0.25">
      <c r="A421" t="s">
        <v>946</v>
      </c>
      <c r="B421" t="s">
        <v>1163</v>
      </c>
      <c r="C421" t="s">
        <v>26</v>
      </c>
      <c r="D421">
        <v>1</v>
      </c>
      <c r="E421">
        <v>0</v>
      </c>
      <c r="F421" t="str">
        <f t="shared" si="6"/>
        <v>suff_prefx char(1),</v>
      </c>
    </row>
    <row r="422" spans="1:6" hidden="1" x14ac:dyDescent="0.25">
      <c r="A422" t="s">
        <v>946</v>
      </c>
      <c r="B422" t="s">
        <v>684</v>
      </c>
      <c r="C422" t="s">
        <v>26</v>
      </c>
      <c r="D422">
        <v>1</v>
      </c>
      <c r="E422">
        <v>0</v>
      </c>
      <c r="F422" t="str">
        <f t="shared" si="6"/>
        <v>insptype char(1),</v>
      </c>
    </row>
    <row r="423" spans="1:6" hidden="1" x14ac:dyDescent="0.25">
      <c r="A423" t="s">
        <v>946</v>
      </c>
      <c r="B423" t="s">
        <v>1168</v>
      </c>
      <c r="C423" t="s">
        <v>26</v>
      </c>
      <c r="D423">
        <v>1</v>
      </c>
      <c r="E423">
        <v>0</v>
      </c>
      <c r="F423" t="str">
        <f t="shared" si="6"/>
        <v>inspstat char(1),</v>
      </c>
    </row>
    <row r="424" spans="1:6" hidden="1" x14ac:dyDescent="0.25">
      <c r="A424" t="s">
        <v>946</v>
      </c>
      <c r="B424" t="s">
        <v>1171</v>
      </c>
      <c r="C424" t="s">
        <v>38</v>
      </c>
      <c r="D424">
        <v>10</v>
      </c>
      <c r="E424">
        <v>3</v>
      </c>
      <c r="F424" t="str">
        <f t="shared" si="6"/>
        <v>deckdistr float(10,3),</v>
      </c>
    </row>
    <row r="425" spans="1:6" hidden="1" x14ac:dyDescent="0.25">
      <c r="A425" t="s">
        <v>946</v>
      </c>
      <c r="B425" t="s">
        <v>1173</v>
      </c>
      <c r="C425" t="s">
        <v>26</v>
      </c>
      <c r="D425">
        <v>1</v>
      </c>
      <c r="E425">
        <v>0</v>
      </c>
      <c r="F425" t="str">
        <f t="shared" si="6"/>
        <v>bitrigger char(1),</v>
      </c>
    </row>
    <row r="426" spans="1:6" hidden="1" x14ac:dyDescent="0.25">
      <c r="A426" t="s">
        <v>946</v>
      </c>
      <c r="B426" t="s">
        <v>1175</v>
      </c>
      <c r="C426" t="s">
        <v>26</v>
      </c>
      <c r="D426">
        <v>1</v>
      </c>
      <c r="E426">
        <v>0</v>
      </c>
      <c r="F426" t="str">
        <f t="shared" si="6"/>
        <v>recworkflg char(1),</v>
      </c>
    </row>
    <row r="427" spans="1:6" hidden="1" x14ac:dyDescent="0.25">
      <c r="A427" t="s">
        <v>946</v>
      </c>
      <c r="B427" t="s">
        <v>230</v>
      </c>
      <c r="C427" t="s">
        <v>120</v>
      </c>
      <c r="D427">
        <v>26</v>
      </c>
      <c r="E427">
        <v>6</v>
      </c>
      <c r="F427" t="str">
        <f t="shared" si="6"/>
        <v>createdatetime date(26,6),</v>
      </c>
    </row>
    <row r="428" spans="1:6" hidden="1" x14ac:dyDescent="0.25">
      <c r="A428" t="s">
        <v>946</v>
      </c>
      <c r="B428" t="s">
        <v>234</v>
      </c>
      <c r="C428" t="s">
        <v>89</v>
      </c>
      <c r="D428">
        <v>4</v>
      </c>
      <c r="E428">
        <v>0</v>
      </c>
      <c r="F428" t="str">
        <f t="shared" si="6"/>
        <v>createuserkey varchar(4),</v>
      </c>
    </row>
    <row r="429" spans="1:6" hidden="1" x14ac:dyDescent="0.25">
      <c r="A429" t="s">
        <v>946</v>
      </c>
      <c r="B429" t="s">
        <v>237</v>
      </c>
      <c r="C429" t="s">
        <v>120</v>
      </c>
      <c r="D429">
        <v>26</v>
      </c>
      <c r="E429">
        <v>6</v>
      </c>
      <c r="F429" t="str">
        <f t="shared" si="6"/>
        <v>modtime date(26,6),</v>
      </c>
    </row>
    <row r="430" spans="1:6" hidden="1" x14ac:dyDescent="0.25">
      <c r="A430" t="s">
        <v>946</v>
      </c>
      <c r="B430" t="s">
        <v>240</v>
      </c>
      <c r="C430" t="s">
        <v>89</v>
      </c>
      <c r="D430">
        <v>4</v>
      </c>
      <c r="E430">
        <v>0</v>
      </c>
      <c r="F430" t="str">
        <f t="shared" si="6"/>
        <v>userkey varchar(4),</v>
      </c>
    </row>
    <row r="431" spans="1:6" hidden="1" x14ac:dyDescent="0.25">
      <c r="A431" t="s">
        <v>946</v>
      </c>
      <c r="B431" t="s">
        <v>243</v>
      </c>
      <c r="C431" t="s">
        <v>89</v>
      </c>
      <c r="D431">
        <v>255</v>
      </c>
      <c r="E431">
        <v>0</v>
      </c>
      <c r="F431" t="str">
        <f t="shared" si="6"/>
        <v>docrefkey varchar(255),</v>
      </c>
    </row>
    <row r="432" spans="1:6" x14ac:dyDescent="0.25">
      <c r="A432" t="s">
        <v>946</v>
      </c>
      <c r="B432" t="s">
        <v>247</v>
      </c>
      <c r="C432" t="s">
        <v>89</v>
      </c>
      <c r="D432">
        <v>2000</v>
      </c>
      <c r="E432">
        <v>0</v>
      </c>
      <c r="F432" t="str">
        <f t="shared" si="6"/>
        <v>notes varchar(2000),</v>
      </c>
    </row>
    <row r="433" spans="1:6" hidden="1" x14ac:dyDescent="0.25">
      <c r="A433" t="s">
        <v>1185</v>
      </c>
      <c r="B433" t="s">
        <v>1186</v>
      </c>
      <c r="C433" t="s">
        <v>89</v>
      </c>
      <c r="D433">
        <v>30</v>
      </c>
      <c r="E433">
        <v>0</v>
      </c>
      <c r="F433" t="str">
        <f t="shared" si="6"/>
        <v>select_key varchar(30),</v>
      </c>
    </row>
    <row r="434" spans="1:6" hidden="1" x14ac:dyDescent="0.25">
      <c r="A434" t="s">
        <v>1185</v>
      </c>
      <c r="B434" t="s">
        <v>1190</v>
      </c>
      <c r="C434" t="s">
        <v>82</v>
      </c>
      <c r="D434">
        <v>7</v>
      </c>
      <c r="E434">
        <v>0</v>
      </c>
      <c r="F434" t="str">
        <f t="shared" si="6"/>
        <v>increments numeric(7),</v>
      </c>
    </row>
    <row r="435" spans="1:6" hidden="1" x14ac:dyDescent="0.25">
      <c r="A435" t="s">
        <v>1185</v>
      </c>
      <c r="B435" t="s">
        <v>1193</v>
      </c>
      <c r="C435" t="s">
        <v>89</v>
      </c>
      <c r="D435">
        <v>255</v>
      </c>
      <c r="E435">
        <v>0</v>
      </c>
      <c r="F435" t="str">
        <f t="shared" si="6"/>
        <v>value varchar(255),</v>
      </c>
    </row>
    <row r="436" spans="1:6" hidden="1" x14ac:dyDescent="0.25">
      <c r="A436" t="s">
        <v>1185</v>
      </c>
      <c r="B436" t="s">
        <v>234</v>
      </c>
      <c r="C436" t="s">
        <v>89</v>
      </c>
      <c r="D436">
        <v>4</v>
      </c>
      <c r="E436">
        <v>0</v>
      </c>
      <c r="F436" t="str">
        <f t="shared" si="6"/>
        <v>createuserkey varchar(4),</v>
      </c>
    </row>
    <row r="437" spans="1:6" hidden="1" x14ac:dyDescent="0.25">
      <c r="A437" t="s">
        <v>1185</v>
      </c>
      <c r="B437" t="s">
        <v>230</v>
      </c>
      <c r="C437" t="s">
        <v>120</v>
      </c>
      <c r="D437">
        <v>26</v>
      </c>
      <c r="E437">
        <v>6</v>
      </c>
      <c r="F437" t="str">
        <f t="shared" si="6"/>
        <v>createdatetime date(26,6),</v>
      </c>
    </row>
    <row r="438" spans="1:6" hidden="1" x14ac:dyDescent="0.25">
      <c r="A438" t="s">
        <v>1200</v>
      </c>
      <c r="B438" t="s">
        <v>1201</v>
      </c>
      <c r="C438" t="s">
        <v>89</v>
      </c>
      <c r="D438">
        <v>2</v>
      </c>
      <c r="E438">
        <v>0</v>
      </c>
      <c r="F438" t="str">
        <f t="shared" si="6"/>
        <v>label_type varchar(2),</v>
      </c>
    </row>
    <row r="439" spans="1:6" hidden="1" x14ac:dyDescent="0.25">
      <c r="A439" t="s">
        <v>1200</v>
      </c>
      <c r="B439" t="s">
        <v>1204</v>
      </c>
      <c r="C439" t="s">
        <v>89</v>
      </c>
      <c r="D439">
        <v>2</v>
      </c>
      <c r="E439">
        <v>0</v>
      </c>
      <c r="F439" t="str">
        <f t="shared" si="6"/>
        <v>kind varchar(2),</v>
      </c>
    </row>
    <row r="440" spans="1:6" hidden="1" x14ac:dyDescent="0.25">
      <c r="A440" t="s">
        <v>1200</v>
      </c>
      <c r="B440" t="s">
        <v>1207</v>
      </c>
      <c r="C440" t="s">
        <v>89</v>
      </c>
      <c r="D440">
        <v>3</v>
      </c>
      <c r="E440">
        <v>0</v>
      </c>
      <c r="F440" t="str">
        <f t="shared" si="6"/>
        <v>code varchar(3),</v>
      </c>
    </row>
    <row r="441" spans="1:6" hidden="1" x14ac:dyDescent="0.25">
      <c r="A441" t="s">
        <v>1200</v>
      </c>
      <c r="B441" t="s">
        <v>1210</v>
      </c>
      <c r="C441" t="s">
        <v>89</v>
      </c>
      <c r="D441">
        <v>40</v>
      </c>
      <c r="E441">
        <v>0</v>
      </c>
      <c r="F441" t="str">
        <f t="shared" si="6"/>
        <v>label varchar(40),</v>
      </c>
    </row>
    <row r="442" spans="1:6" hidden="1" x14ac:dyDescent="0.25">
      <c r="A442" t="s">
        <v>1213</v>
      </c>
      <c r="B442" t="s">
        <v>1214</v>
      </c>
      <c r="C442" t="s">
        <v>89</v>
      </c>
      <c r="D442">
        <v>2</v>
      </c>
      <c r="E442">
        <v>0</v>
      </c>
      <c r="F442" t="str">
        <f t="shared" si="6"/>
        <v>lkahdsetkey varchar(2),</v>
      </c>
    </row>
    <row r="443" spans="1:6" hidden="1" x14ac:dyDescent="0.25">
      <c r="A443" t="s">
        <v>1213</v>
      </c>
      <c r="B443" t="s">
        <v>1217</v>
      </c>
      <c r="C443" t="s">
        <v>89</v>
      </c>
      <c r="D443">
        <v>2</v>
      </c>
      <c r="E443">
        <v>0</v>
      </c>
      <c r="F443" t="str">
        <f t="shared" si="6"/>
        <v>lkahdrulekey varchar(2),</v>
      </c>
    </row>
    <row r="444" spans="1:6" hidden="1" x14ac:dyDescent="0.25">
      <c r="A444" t="s">
        <v>1213</v>
      </c>
      <c r="B444" t="s">
        <v>1220</v>
      </c>
      <c r="C444" t="s">
        <v>26</v>
      </c>
      <c r="D444">
        <v>1</v>
      </c>
      <c r="E444">
        <v>0</v>
      </c>
      <c r="F444" t="str">
        <f t="shared" si="6"/>
        <v>ifobjkind char(1),</v>
      </c>
    </row>
    <row r="445" spans="1:6" hidden="1" x14ac:dyDescent="0.25">
      <c r="A445" t="s">
        <v>1213</v>
      </c>
      <c r="B445" t="s">
        <v>1223</v>
      </c>
      <c r="C445" t="s">
        <v>89</v>
      </c>
      <c r="D445">
        <v>10</v>
      </c>
      <c r="E445">
        <v>0</v>
      </c>
      <c r="F445" t="str">
        <f t="shared" si="6"/>
        <v>ifobjcode varchar(10),</v>
      </c>
    </row>
    <row r="446" spans="1:6" hidden="1" x14ac:dyDescent="0.25">
      <c r="A446" t="s">
        <v>1213</v>
      </c>
      <c r="B446" t="s">
        <v>1226</v>
      </c>
      <c r="C446" t="s">
        <v>26</v>
      </c>
      <c r="D446">
        <v>1</v>
      </c>
      <c r="E446">
        <v>0</v>
      </c>
      <c r="F446" t="str">
        <f t="shared" si="6"/>
        <v>ifactkind char(1),</v>
      </c>
    </row>
    <row r="447" spans="1:6" hidden="1" x14ac:dyDescent="0.25">
      <c r="A447" t="s">
        <v>1213</v>
      </c>
      <c r="B447" t="s">
        <v>1229</v>
      </c>
      <c r="C447" t="s">
        <v>89</v>
      </c>
      <c r="D447">
        <v>2</v>
      </c>
      <c r="E447">
        <v>0</v>
      </c>
      <c r="F447" t="str">
        <f t="shared" si="6"/>
        <v>ifactcode varchar(2),</v>
      </c>
    </row>
    <row r="448" spans="1:6" hidden="1" x14ac:dyDescent="0.25">
      <c r="A448" t="s">
        <v>1213</v>
      </c>
      <c r="B448" t="s">
        <v>1232</v>
      </c>
      <c r="C448" t="s">
        <v>26</v>
      </c>
      <c r="D448">
        <v>1</v>
      </c>
      <c r="E448">
        <v>0</v>
      </c>
      <c r="F448" t="str">
        <f t="shared" si="6"/>
        <v>thobjkind char(1),</v>
      </c>
    </row>
    <row r="449" spans="1:6" hidden="1" x14ac:dyDescent="0.25">
      <c r="A449" t="s">
        <v>1213</v>
      </c>
      <c r="B449" t="s">
        <v>1235</v>
      </c>
      <c r="C449" t="s">
        <v>89</v>
      </c>
      <c r="D449">
        <v>10</v>
      </c>
      <c r="E449">
        <v>0</v>
      </c>
      <c r="F449" t="str">
        <f t="shared" si="6"/>
        <v>thobjcode varchar(10),</v>
      </c>
    </row>
    <row r="450" spans="1:6" hidden="1" x14ac:dyDescent="0.25">
      <c r="A450" t="s">
        <v>1213</v>
      </c>
      <c r="B450" t="s">
        <v>1238</v>
      </c>
      <c r="C450" t="s">
        <v>26</v>
      </c>
      <c r="D450">
        <v>1</v>
      </c>
      <c r="E450">
        <v>0</v>
      </c>
      <c r="F450" t="str">
        <f t="shared" si="6"/>
        <v>thactkind char(1),</v>
      </c>
    </row>
    <row r="451" spans="1:6" hidden="1" x14ac:dyDescent="0.25">
      <c r="A451" t="s">
        <v>1213</v>
      </c>
      <c r="B451" t="s">
        <v>1241</v>
      </c>
      <c r="C451" t="s">
        <v>89</v>
      </c>
      <c r="D451">
        <v>2</v>
      </c>
      <c r="E451">
        <v>0</v>
      </c>
      <c r="F451" t="str">
        <f t="shared" ref="F451:F514" si="7">IF(E451=0, TRIM(B451)&amp;" "&amp;TRIM(C451)&amp;"("&amp;TRIM(D451)&amp;"),", TRIM(B451)&amp;" "&amp;TRIM(C451)&amp;"("&amp;TRIM(D451)&amp;","&amp;TRIM(E451)&amp;"),")</f>
        <v>thactcode varchar(2),</v>
      </c>
    </row>
    <row r="452" spans="1:6" hidden="1" x14ac:dyDescent="0.25">
      <c r="A452" t="s">
        <v>1213</v>
      </c>
      <c r="B452" t="s">
        <v>1244</v>
      </c>
      <c r="C452" t="s">
        <v>26</v>
      </c>
      <c r="D452">
        <v>1</v>
      </c>
      <c r="E452">
        <v>0</v>
      </c>
      <c r="F452" t="str">
        <f t="shared" si="7"/>
        <v>applyto char(1),</v>
      </c>
    </row>
    <row r="453" spans="1:6" hidden="1" x14ac:dyDescent="0.25">
      <c r="A453" t="s">
        <v>1213</v>
      </c>
      <c r="B453" t="s">
        <v>1247</v>
      </c>
      <c r="C453" t="s">
        <v>82</v>
      </c>
      <c r="D453">
        <v>2</v>
      </c>
      <c r="E453">
        <v>0</v>
      </c>
      <c r="F453" t="str">
        <f t="shared" si="7"/>
        <v>minyears numeric(2),</v>
      </c>
    </row>
    <row r="454" spans="1:6" hidden="1" x14ac:dyDescent="0.25">
      <c r="A454" t="s">
        <v>1213</v>
      </c>
      <c r="B454" t="s">
        <v>351</v>
      </c>
      <c r="C454" t="s">
        <v>89</v>
      </c>
      <c r="D454">
        <v>255</v>
      </c>
      <c r="E454">
        <v>0</v>
      </c>
      <c r="F454" t="str">
        <f t="shared" si="7"/>
        <v>description varchar(255),</v>
      </c>
    </row>
    <row r="455" spans="1:6" hidden="1" x14ac:dyDescent="0.25">
      <c r="A455" t="s">
        <v>1252</v>
      </c>
      <c r="B455" t="s">
        <v>1214</v>
      </c>
      <c r="C455" t="s">
        <v>89</v>
      </c>
      <c r="D455">
        <v>2</v>
      </c>
      <c r="E455">
        <v>0</v>
      </c>
      <c r="F455" t="str">
        <f t="shared" si="7"/>
        <v>lkahdsetkey varchar(2),</v>
      </c>
    </row>
    <row r="456" spans="1:6" hidden="1" x14ac:dyDescent="0.25">
      <c r="A456" t="s">
        <v>1252</v>
      </c>
      <c r="B456" t="s">
        <v>1255</v>
      </c>
      <c r="C456" t="s">
        <v>89</v>
      </c>
      <c r="D456">
        <v>24</v>
      </c>
      <c r="E456">
        <v>0</v>
      </c>
      <c r="F456" t="str">
        <f t="shared" si="7"/>
        <v>lkahdsetname varchar(24),</v>
      </c>
    </row>
    <row r="457" spans="1:6" hidden="1" x14ac:dyDescent="0.25">
      <c r="A457" t="s">
        <v>1252</v>
      </c>
      <c r="B457" t="s">
        <v>237</v>
      </c>
      <c r="C457" t="s">
        <v>120</v>
      </c>
      <c r="D457">
        <v>26</v>
      </c>
      <c r="E457">
        <v>6</v>
      </c>
      <c r="F457" t="str">
        <f t="shared" si="7"/>
        <v>modtime date(26,6),</v>
      </c>
    </row>
    <row r="458" spans="1:6" hidden="1" x14ac:dyDescent="0.25">
      <c r="A458" t="s">
        <v>1252</v>
      </c>
      <c r="B458" t="s">
        <v>240</v>
      </c>
      <c r="C458" t="s">
        <v>89</v>
      </c>
      <c r="D458">
        <v>4</v>
      </c>
      <c r="E458">
        <v>0</v>
      </c>
      <c r="F458" t="str">
        <f t="shared" si="7"/>
        <v>userkey varchar(4),</v>
      </c>
    </row>
    <row r="459" spans="1:6" x14ac:dyDescent="0.25">
      <c r="A459" t="s">
        <v>1252</v>
      </c>
      <c r="B459" t="s">
        <v>247</v>
      </c>
      <c r="C459" t="s">
        <v>89</v>
      </c>
      <c r="D459">
        <v>2000</v>
      </c>
      <c r="E459">
        <v>0</v>
      </c>
      <c r="F459" t="str">
        <f t="shared" si="7"/>
        <v>notes varchar(2000),</v>
      </c>
    </row>
    <row r="460" spans="1:6" hidden="1" x14ac:dyDescent="0.25">
      <c r="A460" t="s">
        <v>1262</v>
      </c>
      <c r="B460" t="s">
        <v>514</v>
      </c>
      <c r="C460" t="s">
        <v>26</v>
      </c>
      <c r="D460">
        <v>1</v>
      </c>
      <c r="E460">
        <v>0</v>
      </c>
      <c r="F460" t="str">
        <f t="shared" si="7"/>
        <v>matlkey char(1),</v>
      </c>
    </row>
    <row r="461" spans="1:6" hidden="1" x14ac:dyDescent="0.25">
      <c r="A461" t="s">
        <v>1262</v>
      </c>
      <c r="B461" t="s">
        <v>1265</v>
      </c>
      <c r="C461" t="s">
        <v>89</v>
      </c>
      <c r="D461">
        <v>20</v>
      </c>
      <c r="E461">
        <v>0</v>
      </c>
      <c r="F461" t="str">
        <f t="shared" si="7"/>
        <v>matlname varchar(20),</v>
      </c>
    </row>
    <row r="462" spans="1:6" hidden="1" x14ac:dyDescent="0.25">
      <c r="A462" t="s">
        <v>1262</v>
      </c>
      <c r="B462" t="s">
        <v>1267</v>
      </c>
      <c r="C462" t="s">
        <v>82</v>
      </c>
      <c r="D462">
        <v>2</v>
      </c>
      <c r="E462">
        <v>0</v>
      </c>
      <c r="F462" t="str">
        <f t="shared" si="7"/>
        <v>matlcode numeric(2),</v>
      </c>
    </row>
    <row r="463" spans="1:6" hidden="1" x14ac:dyDescent="0.25">
      <c r="A463" t="s">
        <v>1262</v>
      </c>
      <c r="B463" t="s">
        <v>1269</v>
      </c>
      <c r="C463" t="s">
        <v>82</v>
      </c>
      <c r="D463">
        <v>2</v>
      </c>
      <c r="E463">
        <v>0</v>
      </c>
      <c r="F463" t="str">
        <f t="shared" si="7"/>
        <v>matlpos numeric(2),</v>
      </c>
    </row>
    <row r="464" spans="1:6" hidden="1" x14ac:dyDescent="0.25">
      <c r="A464" t="s">
        <v>1262</v>
      </c>
      <c r="B464" t="s">
        <v>1271</v>
      </c>
      <c r="C464" t="s">
        <v>82</v>
      </c>
      <c r="D464">
        <v>3</v>
      </c>
      <c r="E464">
        <v>0</v>
      </c>
      <c r="F464" t="str">
        <f t="shared" si="7"/>
        <v>matlcolor numeric(3),</v>
      </c>
    </row>
    <row r="465" spans="1:6" hidden="1" x14ac:dyDescent="0.25">
      <c r="A465" t="s">
        <v>1273</v>
      </c>
      <c r="B465" t="s">
        <v>447</v>
      </c>
      <c r="C465" t="s">
        <v>82</v>
      </c>
      <c r="D465">
        <v>2</v>
      </c>
      <c r="E465">
        <v>0</v>
      </c>
      <c r="F465" t="str">
        <f t="shared" si="7"/>
        <v>paircode numeric(2),</v>
      </c>
    </row>
    <row r="466" spans="1:6" hidden="1" x14ac:dyDescent="0.25">
      <c r="A466" t="s">
        <v>1273</v>
      </c>
      <c r="B466" t="s">
        <v>1276</v>
      </c>
      <c r="C466" t="s">
        <v>89</v>
      </c>
      <c r="D466">
        <v>10</v>
      </c>
      <c r="E466">
        <v>0</v>
      </c>
      <c r="F466" t="str">
        <f t="shared" si="7"/>
        <v>metricunit varchar(10),</v>
      </c>
    </row>
    <row r="467" spans="1:6" hidden="1" x14ac:dyDescent="0.25">
      <c r="A467" t="s">
        <v>1273</v>
      </c>
      <c r="B467" t="s">
        <v>1279</v>
      </c>
      <c r="C467" t="s">
        <v>89</v>
      </c>
      <c r="D467">
        <v>10</v>
      </c>
      <c r="E467">
        <v>0</v>
      </c>
      <c r="F467" t="str">
        <f t="shared" si="7"/>
        <v>englishunit varchar(10),</v>
      </c>
    </row>
    <row r="468" spans="1:6" hidden="1" x14ac:dyDescent="0.25">
      <c r="A468" t="s">
        <v>1273</v>
      </c>
      <c r="B468" t="s">
        <v>665</v>
      </c>
      <c r="C468" t="s">
        <v>38</v>
      </c>
      <c r="D468">
        <v>16</v>
      </c>
      <c r="E468">
        <v>8</v>
      </c>
      <c r="F468" t="str">
        <f t="shared" si="7"/>
        <v>factor float(16,8),</v>
      </c>
    </row>
    <row r="469" spans="1:6" hidden="1" x14ac:dyDescent="0.25">
      <c r="A469" t="s">
        <v>1284</v>
      </c>
      <c r="B469" t="s">
        <v>320</v>
      </c>
      <c r="C469" t="s">
        <v>82</v>
      </c>
      <c r="D469">
        <v>3</v>
      </c>
      <c r="E469">
        <v>0</v>
      </c>
      <c r="F469" t="str">
        <f t="shared" si="7"/>
        <v>elemkey numeric(3),</v>
      </c>
    </row>
    <row r="470" spans="1:6" hidden="1" x14ac:dyDescent="0.25">
      <c r="A470" t="s">
        <v>1284</v>
      </c>
      <c r="B470" t="s">
        <v>1287</v>
      </c>
      <c r="C470" t="s">
        <v>82</v>
      </c>
      <c r="D470">
        <v>1</v>
      </c>
      <c r="E470">
        <v>0</v>
      </c>
      <c r="F470" t="str">
        <f t="shared" si="7"/>
        <v>skey numeric(1),</v>
      </c>
    </row>
    <row r="471" spans="1:6" hidden="1" x14ac:dyDescent="0.25">
      <c r="A471" t="s">
        <v>1284</v>
      </c>
      <c r="B471" t="s">
        <v>1290</v>
      </c>
      <c r="C471" t="s">
        <v>82</v>
      </c>
      <c r="D471">
        <v>1</v>
      </c>
      <c r="E471">
        <v>0</v>
      </c>
      <c r="F471" t="str">
        <f t="shared" si="7"/>
        <v>akey numeric(1),</v>
      </c>
    </row>
    <row r="472" spans="1:6" hidden="1" x14ac:dyDescent="0.25">
      <c r="A472" t="s">
        <v>1284</v>
      </c>
      <c r="B472" t="s">
        <v>1293</v>
      </c>
      <c r="C472" t="s">
        <v>89</v>
      </c>
      <c r="D472">
        <v>2</v>
      </c>
      <c r="E472">
        <v>0</v>
      </c>
      <c r="F472" t="str">
        <f t="shared" si="7"/>
        <v>tkey varchar(2),</v>
      </c>
    </row>
    <row r="473" spans="1:6" hidden="1" x14ac:dyDescent="0.25">
      <c r="A473" t="s">
        <v>1284</v>
      </c>
      <c r="B473" t="s">
        <v>1296</v>
      </c>
      <c r="C473" t="s">
        <v>26</v>
      </c>
      <c r="D473">
        <v>1</v>
      </c>
      <c r="E473">
        <v>0</v>
      </c>
      <c r="F473" t="str">
        <f t="shared" si="7"/>
        <v>modelflag char(1),</v>
      </c>
    </row>
    <row r="474" spans="1:6" hidden="1" x14ac:dyDescent="0.25">
      <c r="A474" t="s">
        <v>1284</v>
      </c>
      <c r="B474" t="s">
        <v>1299</v>
      </c>
      <c r="C474" t="s">
        <v>26</v>
      </c>
      <c r="D474">
        <v>1</v>
      </c>
      <c r="E474">
        <v>0</v>
      </c>
      <c r="F474" t="str">
        <f t="shared" si="7"/>
        <v>actnum char(1),</v>
      </c>
    </row>
    <row r="475" spans="1:6" hidden="1" x14ac:dyDescent="0.25">
      <c r="A475" t="s">
        <v>1284</v>
      </c>
      <c r="B475" t="s">
        <v>1301</v>
      </c>
      <c r="C475" t="s">
        <v>89</v>
      </c>
      <c r="D475">
        <v>10</v>
      </c>
      <c r="E475">
        <v>0</v>
      </c>
      <c r="F475" t="str">
        <f t="shared" si="7"/>
        <v>actshort varchar(10),</v>
      </c>
    </row>
    <row r="476" spans="1:6" hidden="1" x14ac:dyDescent="0.25">
      <c r="A476" t="s">
        <v>1284</v>
      </c>
      <c r="B476" t="s">
        <v>1303</v>
      </c>
      <c r="C476" t="s">
        <v>89</v>
      </c>
      <c r="D476">
        <v>80</v>
      </c>
      <c r="E476">
        <v>0</v>
      </c>
      <c r="F476" t="str">
        <f t="shared" si="7"/>
        <v>actlong varchar(80),</v>
      </c>
    </row>
    <row r="477" spans="1:6" hidden="1" x14ac:dyDescent="0.25">
      <c r="A477" t="s">
        <v>1284</v>
      </c>
      <c r="B477" t="s">
        <v>539</v>
      </c>
      <c r="C477" t="s">
        <v>26</v>
      </c>
      <c r="D477">
        <v>1</v>
      </c>
      <c r="E477">
        <v>0</v>
      </c>
      <c r="F477" t="str">
        <f t="shared" si="7"/>
        <v>paintflag char(1),</v>
      </c>
    </row>
    <row r="478" spans="1:6" hidden="1" x14ac:dyDescent="0.25">
      <c r="A478" t="s">
        <v>1284</v>
      </c>
      <c r="B478" t="s">
        <v>1307</v>
      </c>
      <c r="C478" t="s">
        <v>26</v>
      </c>
      <c r="D478">
        <v>1</v>
      </c>
      <c r="E478">
        <v>0</v>
      </c>
      <c r="F478" t="str">
        <f t="shared" si="7"/>
        <v>wholeflag char(1),</v>
      </c>
    </row>
    <row r="479" spans="1:6" x14ac:dyDescent="0.25">
      <c r="A479" t="s">
        <v>1284</v>
      </c>
      <c r="B479" t="s">
        <v>247</v>
      </c>
      <c r="C479" t="s">
        <v>89</v>
      </c>
      <c r="D479">
        <v>2000</v>
      </c>
      <c r="E479">
        <v>0</v>
      </c>
      <c r="F479" t="str">
        <f t="shared" si="7"/>
        <v>notes varchar(2000),</v>
      </c>
    </row>
    <row r="480" spans="1:6" hidden="1" x14ac:dyDescent="0.25">
      <c r="A480" t="s">
        <v>1311</v>
      </c>
      <c r="B480" t="s">
        <v>317</v>
      </c>
      <c r="C480" t="s">
        <v>89</v>
      </c>
      <c r="D480">
        <v>2</v>
      </c>
      <c r="E480">
        <v>0</v>
      </c>
      <c r="F480" t="str">
        <f t="shared" si="7"/>
        <v>mokey varchar(2),</v>
      </c>
    </row>
    <row r="481" spans="1:6" hidden="1" x14ac:dyDescent="0.25">
      <c r="A481" t="s">
        <v>1311</v>
      </c>
      <c r="B481" t="s">
        <v>1314</v>
      </c>
      <c r="C481" t="s">
        <v>82</v>
      </c>
      <c r="D481">
        <v>6</v>
      </c>
      <c r="E481">
        <v>2</v>
      </c>
      <c r="F481" t="str">
        <f t="shared" si="7"/>
        <v>mocostix numeric(6,2),</v>
      </c>
    </row>
    <row r="482" spans="1:6" hidden="1" x14ac:dyDescent="0.25">
      <c r="A482" t="s">
        <v>1311</v>
      </c>
      <c r="B482" t="s">
        <v>1316</v>
      </c>
      <c r="C482" t="s">
        <v>82</v>
      </c>
      <c r="D482">
        <v>6</v>
      </c>
      <c r="E482">
        <v>2</v>
      </c>
      <c r="F482" t="str">
        <f t="shared" si="7"/>
        <v>moagcyadj numeric(6,2),</v>
      </c>
    </row>
    <row r="483" spans="1:6" hidden="1" x14ac:dyDescent="0.25">
      <c r="A483" t="s">
        <v>1311</v>
      </c>
      <c r="B483" t="s">
        <v>1318</v>
      </c>
      <c r="C483" t="s">
        <v>82</v>
      </c>
      <c r="D483">
        <v>6</v>
      </c>
      <c r="E483">
        <v>2</v>
      </c>
      <c r="F483" t="str">
        <f t="shared" si="7"/>
        <v>mouseradj numeric(6,2),</v>
      </c>
    </row>
    <row r="484" spans="1:6" hidden="1" x14ac:dyDescent="0.25">
      <c r="A484" t="s">
        <v>1311</v>
      </c>
      <c r="B484" t="s">
        <v>1320</v>
      </c>
      <c r="C484" t="s">
        <v>82</v>
      </c>
      <c r="D484">
        <v>6</v>
      </c>
      <c r="E484">
        <v>2</v>
      </c>
      <c r="F484" t="str">
        <f t="shared" si="7"/>
        <v>modetadj numeric(6,2),</v>
      </c>
    </row>
    <row r="485" spans="1:6" hidden="1" x14ac:dyDescent="0.25">
      <c r="A485" t="s">
        <v>1311</v>
      </c>
      <c r="B485" t="s">
        <v>1322</v>
      </c>
      <c r="C485" t="s">
        <v>120</v>
      </c>
      <c r="D485">
        <v>10</v>
      </c>
      <c r="E485">
        <v>0</v>
      </c>
      <c r="F485" t="str">
        <f t="shared" si="7"/>
        <v>modate date(10),</v>
      </c>
    </row>
    <row r="486" spans="1:6" hidden="1" x14ac:dyDescent="0.25">
      <c r="A486" t="s">
        <v>1311</v>
      </c>
      <c r="B486" t="s">
        <v>1324</v>
      </c>
      <c r="C486" t="s">
        <v>26</v>
      </c>
      <c r="D486">
        <v>1</v>
      </c>
      <c r="E486">
        <v>0</v>
      </c>
      <c r="F486" t="str">
        <f t="shared" si="7"/>
        <v>momodflag char(1),</v>
      </c>
    </row>
    <row r="487" spans="1:6" hidden="1" x14ac:dyDescent="0.25">
      <c r="A487" t="s">
        <v>1311</v>
      </c>
      <c r="B487" t="s">
        <v>1326</v>
      </c>
      <c r="C487" t="s">
        <v>89</v>
      </c>
      <c r="D487">
        <v>20</v>
      </c>
      <c r="E487">
        <v>0</v>
      </c>
      <c r="F487" t="str">
        <f t="shared" si="7"/>
        <v>moname varchar(20),</v>
      </c>
    </row>
    <row r="488" spans="1:6" x14ac:dyDescent="0.25">
      <c r="A488" t="s">
        <v>1311</v>
      </c>
      <c r="B488" t="s">
        <v>247</v>
      </c>
      <c r="C488" t="s">
        <v>89</v>
      </c>
      <c r="D488">
        <v>2000</v>
      </c>
      <c r="E488">
        <v>0</v>
      </c>
      <c r="F488" t="str">
        <f t="shared" si="7"/>
        <v>notes varchar(2000),</v>
      </c>
    </row>
    <row r="489" spans="1:6" hidden="1" x14ac:dyDescent="0.25">
      <c r="A489" t="s">
        <v>985</v>
      </c>
      <c r="B489" t="s">
        <v>1330</v>
      </c>
      <c r="C489" t="s">
        <v>89</v>
      </c>
      <c r="D489">
        <v>2</v>
      </c>
      <c r="E489">
        <v>0</v>
      </c>
      <c r="F489" t="str">
        <f t="shared" si="7"/>
        <v>sckey varchar(2),</v>
      </c>
    </row>
    <row r="490" spans="1:6" hidden="1" x14ac:dyDescent="0.25">
      <c r="A490" t="s">
        <v>985</v>
      </c>
      <c r="B490" t="s">
        <v>363</v>
      </c>
      <c r="C490" t="s">
        <v>89</v>
      </c>
      <c r="D490">
        <v>2</v>
      </c>
      <c r="E490">
        <v>0</v>
      </c>
      <c r="F490" t="str">
        <f t="shared" si="7"/>
        <v>dim1val varchar(2),</v>
      </c>
    </row>
    <row r="491" spans="1:6" hidden="1" x14ac:dyDescent="0.25">
      <c r="A491" t="s">
        <v>985</v>
      </c>
      <c r="B491" t="s">
        <v>368</v>
      </c>
      <c r="C491" t="s">
        <v>89</v>
      </c>
      <c r="D491">
        <v>2</v>
      </c>
      <c r="E491">
        <v>0</v>
      </c>
      <c r="F491" t="str">
        <f t="shared" si="7"/>
        <v>dim2val varchar(2),</v>
      </c>
    </row>
    <row r="492" spans="1:6" hidden="1" x14ac:dyDescent="0.25">
      <c r="A492" t="s">
        <v>985</v>
      </c>
      <c r="B492" t="s">
        <v>372</v>
      </c>
      <c r="C492" t="s">
        <v>89</v>
      </c>
      <c r="D492">
        <v>2</v>
      </c>
      <c r="E492">
        <v>0</v>
      </c>
      <c r="F492" t="str">
        <f t="shared" si="7"/>
        <v>dim3val varchar(2),</v>
      </c>
    </row>
    <row r="493" spans="1:6" hidden="1" x14ac:dyDescent="0.25">
      <c r="A493" t="s">
        <v>985</v>
      </c>
      <c r="B493" t="s">
        <v>376</v>
      </c>
      <c r="C493" t="s">
        <v>89</v>
      </c>
      <c r="D493">
        <v>2</v>
      </c>
      <c r="E493">
        <v>0</v>
      </c>
      <c r="F493" t="str">
        <f t="shared" si="7"/>
        <v>dim4val varchar(2),</v>
      </c>
    </row>
    <row r="494" spans="1:6" hidden="1" x14ac:dyDescent="0.25">
      <c r="A494" t="s">
        <v>985</v>
      </c>
      <c r="B494" t="s">
        <v>267</v>
      </c>
      <c r="C494" t="s">
        <v>82</v>
      </c>
      <c r="D494">
        <v>4</v>
      </c>
      <c r="E494">
        <v>0</v>
      </c>
      <c r="F494" t="str">
        <f t="shared" si="7"/>
        <v>ykey numeric(4),</v>
      </c>
    </row>
    <row r="495" spans="1:6" hidden="1" x14ac:dyDescent="0.25">
      <c r="A495" t="s">
        <v>985</v>
      </c>
      <c r="B495" t="s">
        <v>1338</v>
      </c>
      <c r="C495" t="s">
        <v>82</v>
      </c>
      <c r="D495">
        <v>6</v>
      </c>
      <c r="E495">
        <v>0</v>
      </c>
      <c r="F495" t="str">
        <f t="shared" si="7"/>
        <v>struccount numeric(6),</v>
      </c>
    </row>
    <row r="496" spans="1:6" hidden="1" x14ac:dyDescent="0.25">
      <c r="A496" t="s">
        <v>985</v>
      </c>
      <c r="B496" t="s">
        <v>1341</v>
      </c>
      <c r="C496" t="s">
        <v>82</v>
      </c>
      <c r="D496">
        <v>6</v>
      </c>
      <c r="E496">
        <v>0</v>
      </c>
      <c r="F496" t="str">
        <f t="shared" si="7"/>
        <v>adtc_1 numeric(6),</v>
      </c>
    </row>
    <row r="497" spans="1:6" hidden="1" x14ac:dyDescent="0.25">
      <c r="A497" t="s">
        <v>985</v>
      </c>
      <c r="B497" t="s">
        <v>1344</v>
      </c>
      <c r="C497" t="s">
        <v>82</v>
      </c>
      <c r="D497">
        <v>6</v>
      </c>
      <c r="E497">
        <v>0</v>
      </c>
      <c r="F497" t="str">
        <f t="shared" si="7"/>
        <v>adtc_2 numeric(6),</v>
      </c>
    </row>
    <row r="498" spans="1:6" hidden="1" x14ac:dyDescent="0.25">
      <c r="A498" t="s">
        <v>985</v>
      </c>
      <c r="B498" t="s">
        <v>1347</v>
      </c>
      <c r="C498" t="s">
        <v>82</v>
      </c>
      <c r="D498">
        <v>6</v>
      </c>
      <c r="E498">
        <v>0</v>
      </c>
      <c r="F498" t="str">
        <f t="shared" si="7"/>
        <v>adtc_3 numeric(6),</v>
      </c>
    </row>
    <row r="499" spans="1:6" hidden="1" x14ac:dyDescent="0.25">
      <c r="A499" t="s">
        <v>985</v>
      </c>
      <c r="B499" t="s">
        <v>1350</v>
      </c>
      <c r="C499" t="s">
        <v>82</v>
      </c>
      <c r="D499">
        <v>6</v>
      </c>
      <c r="E499">
        <v>0</v>
      </c>
      <c r="F499" t="str">
        <f t="shared" si="7"/>
        <v>adtc_4 numeric(6),</v>
      </c>
    </row>
    <row r="500" spans="1:6" hidden="1" x14ac:dyDescent="0.25">
      <c r="A500" t="s">
        <v>985</v>
      </c>
      <c r="B500" t="s">
        <v>1353</v>
      </c>
      <c r="C500" t="s">
        <v>82</v>
      </c>
      <c r="D500">
        <v>6</v>
      </c>
      <c r="E500">
        <v>0</v>
      </c>
      <c r="F500" t="str">
        <f t="shared" si="7"/>
        <v>adtc_5 numeric(6),</v>
      </c>
    </row>
    <row r="501" spans="1:6" hidden="1" x14ac:dyDescent="0.25">
      <c r="A501" t="s">
        <v>985</v>
      </c>
      <c r="B501" t="s">
        <v>1356</v>
      </c>
      <c r="C501" t="s">
        <v>82</v>
      </c>
      <c r="D501">
        <v>5</v>
      </c>
      <c r="E501">
        <v>1</v>
      </c>
      <c r="F501" t="str">
        <f t="shared" si="7"/>
        <v>healthindex numeric(5,1),</v>
      </c>
    </row>
    <row r="502" spans="1:6" hidden="1" x14ac:dyDescent="0.25">
      <c r="A502" t="s">
        <v>985</v>
      </c>
      <c r="B502" t="s">
        <v>1359</v>
      </c>
      <c r="C502" t="s">
        <v>82</v>
      </c>
      <c r="D502">
        <v>6</v>
      </c>
      <c r="E502">
        <v>0</v>
      </c>
      <c r="F502" t="str">
        <f t="shared" si="7"/>
        <v>hix_1 numeric(6),</v>
      </c>
    </row>
    <row r="503" spans="1:6" hidden="1" x14ac:dyDescent="0.25">
      <c r="A503" t="s">
        <v>985</v>
      </c>
      <c r="B503" t="s">
        <v>1362</v>
      </c>
      <c r="C503" t="s">
        <v>82</v>
      </c>
      <c r="D503">
        <v>6</v>
      </c>
      <c r="E503">
        <v>0</v>
      </c>
      <c r="F503" t="str">
        <f t="shared" si="7"/>
        <v>hix_2 numeric(6),</v>
      </c>
    </row>
    <row r="504" spans="1:6" hidden="1" x14ac:dyDescent="0.25">
      <c r="A504" t="s">
        <v>985</v>
      </c>
      <c r="B504" t="s">
        <v>1365</v>
      </c>
      <c r="C504" t="s">
        <v>82</v>
      </c>
      <c r="D504">
        <v>6</v>
      </c>
      <c r="E504">
        <v>0</v>
      </c>
      <c r="F504" t="str">
        <f t="shared" si="7"/>
        <v>hix_3 numeric(6),</v>
      </c>
    </row>
    <row r="505" spans="1:6" hidden="1" x14ac:dyDescent="0.25">
      <c r="A505" t="s">
        <v>985</v>
      </c>
      <c r="B505" t="s">
        <v>1368</v>
      </c>
      <c r="C505" t="s">
        <v>82</v>
      </c>
      <c r="D505">
        <v>6</v>
      </c>
      <c r="E505">
        <v>0</v>
      </c>
      <c r="F505" t="str">
        <f t="shared" si="7"/>
        <v>hix_4 numeric(6),</v>
      </c>
    </row>
    <row r="506" spans="1:6" hidden="1" x14ac:dyDescent="0.25">
      <c r="A506" t="s">
        <v>985</v>
      </c>
      <c r="B506" t="s">
        <v>1371</v>
      </c>
      <c r="C506" t="s">
        <v>82</v>
      </c>
      <c r="D506">
        <v>5</v>
      </c>
      <c r="E506">
        <v>1</v>
      </c>
      <c r="F506" t="str">
        <f t="shared" si="7"/>
        <v>paintindex numeric(5,1),</v>
      </c>
    </row>
    <row r="507" spans="1:6" hidden="1" x14ac:dyDescent="0.25">
      <c r="A507" t="s">
        <v>985</v>
      </c>
      <c r="B507" t="s">
        <v>1374</v>
      </c>
      <c r="C507" t="s">
        <v>82</v>
      </c>
      <c r="D507">
        <v>5</v>
      </c>
      <c r="E507">
        <v>1</v>
      </c>
      <c r="F507" t="str">
        <f t="shared" si="7"/>
        <v>hix_super numeric(5,1),</v>
      </c>
    </row>
    <row r="508" spans="1:6" hidden="1" x14ac:dyDescent="0.25">
      <c r="A508" t="s">
        <v>985</v>
      </c>
      <c r="B508" t="s">
        <v>1377</v>
      </c>
      <c r="C508" t="s">
        <v>82</v>
      </c>
      <c r="D508">
        <v>5</v>
      </c>
      <c r="E508">
        <v>1</v>
      </c>
      <c r="F508" t="str">
        <f t="shared" si="7"/>
        <v>hix_sub numeric(5,1),</v>
      </c>
    </row>
    <row r="509" spans="1:6" hidden="1" x14ac:dyDescent="0.25">
      <c r="A509" t="s">
        <v>985</v>
      </c>
      <c r="B509" t="s">
        <v>1380</v>
      </c>
      <c r="C509" t="s">
        <v>82</v>
      </c>
      <c r="D509">
        <v>5</v>
      </c>
      <c r="E509">
        <v>1</v>
      </c>
      <c r="F509" t="str">
        <f t="shared" si="7"/>
        <v>hix_joints numeric(5,1),</v>
      </c>
    </row>
    <row r="510" spans="1:6" hidden="1" x14ac:dyDescent="0.25">
      <c r="A510" t="s">
        <v>985</v>
      </c>
      <c r="B510" t="s">
        <v>1383</v>
      </c>
      <c r="C510" t="s">
        <v>82</v>
      </c>
      <c r="D510">
        <v>5</v>
      </c>
      <c r="E510">
        <v>1</v>
      </c>
      <c r="F510" t="str">
        <f t="shared" si="7"/>
        <v>hix_bearings numeric(5,1),</v>
      </c>
    </row>
    <row r="511" spans="1:6" hidden="1" x14ac:dyDescent="0.25">
      <c r="A511" t="s">
        <v>985</v>
      </c>
      <c r="B511" t="s">
        <v>1386</v>
      </c>
      <c r="C511" t="s">
        <v>82</v>
      </c>
      <c r="D511">
        <v>5</v>
      </c>
      <c r="E511">
        <v>1</v>
      </c>
      <c r="F511" t="str">
        <f t="shared" si="7"/>
        <v>hix_decks numeric(5,1),</v>
      </c>
    </row>
    <row r="512" spans="1:6" hidden="1" x14ac:dyDescent="0.25">
      <c r="A512" t="s">
        <v>985</v>
      </c>
      <c r="B512" t="s">
        <v>1389</v>
      </c>
      <c r="C512" t="s">
        <v>82</v>
      </c>
      <c r="D512">
        <v>5</v>
      </c>
      <c r="E512">
        <v>1</v>
      </c>
      <c r="F512" t="str">
        <f t="shared" si="7"/>
        <v>hix_other numeric(5,1),</v>
      </c>
    </row>
    <row r="513" spans="1:6" hidden="1" x14ac:dyDescent="0.25">
      <c r="A513" t="s">
        <v>985</v>
      </c>
      <c r="B513" t="s">
        <v>1392</v>
      </c>
      <c r="C513" t="s">
        <v>82</v>
      </c>
      <c r="D513">
        <v>6</v>
      </c>
      <c r="E513">
        <v>0</v>
      </c>
      <c r="F513" t="str">
        <f t="shared" si="7"/>
        <v>rdeck_0 numeric(6),</v>
      </c>
    </row>
    <row r="514" spans="1:6" hidden="1" x14ac:dyDescent="0.25">
      <c r="A514" t="s">
        <v>985</v>
      </c>
      <c r="B514" t="s">
        <v>1395</v>
      </c>
      <c r="C514" t="s">
        <v>82</v>
      </c>
      <c r="D514">
        <v>6</v>
      </c>
      <c r="E514">
        <v>0</v>
      </c>
      <c r="F514" t="str">
        <f t="shared" si="7"/>
        <v>rdeck_1 numeric(6),</v>
      </c>
    </row>
    <row r="515" spans="1:6" hidden="1" x14ac:dyDescent="0.25">
      <c r="A515" t="s">
        <v>985</v>
      </c>
      <c r="B515" t="s">
        <v>1398</v>
      </c>
      <c r="C515" t="s">
        <v>82</v>
      </c>
      <c r="D515">
        <v>6</v>
      </c>
      <c r="E515">
        <v>0</v>
      </c>
      <c r="F515" t="str">
        <f t="shared" ref="F515:F578" si="8">IF(E515=0, TRIM(B515)&amp;" "&amp;TRIM(C515)&amp;"("&amp;TRIM(D515)&amp;"),", TRIM(B515)&amp;" "&amp;TRIM(C515)&amp;"("&amp;TRIM(D515)&amp;","&amp;TRIM(E515)&amp;"),")</f>
        <v>rdeck_2 numeric(6),</v>
      </c>
    </row>
    <row r="516" spans="1:6" hidden="1" x14ac:dyDescent="0.25">
      <c r="A516" t="s">
        <v>985</v>
      </c>
      <c r="B516" t="s">
        <v>1401</v>
      </c>
      <c r="C516" t="s">
        <v>82</v>
      </c>
      <c r="D516">
        <v>6</v>
      </c>
      <c r="E516">
        <v>0</v>
      </c>
      <c r="F516" t="str">
        <f t="shared" si="8"/>
        <v>rdeck_3 numeric(6),</v>
      </c>
    </row>
    <row r="517" spans="1:6" hidden="1" x14ac:dyDescent="0.25">
      <c r="A517" t="s">
        <v>985</v>
      </c>
      <c r="B517" t="s">
        <v>1404</v>
      </c>
      <c r="C517" t="s">
        <v>82</v>
      </c>
      <c r="D517">
        <v>6</v>
      </c>
      <c r="E517">
        <v>0</v>
      </c>
      <c r="F517" t="str">
        <f t="shared" si="8"/>
        <v>rdeck_4 numeric(6),</v>
      </c>
    </row>
    <row r="518" spans="1:6" hidden="1" x14ac:dyDescent="0.25">
      <c r="A518" t="s">
        <v>985</v>
      </c>
      <c r="B518" t="s">
        <v>1407</v>
      </c>
      <c r="C518" t="s">
        <v>82</v>
      </c>
      <c r="D518">
        <v>6</v>
      </c>
      <c r="E518">
        <v>0</v>
      </c>
      <c r="F518" t="str">
        <f t="shared" si="8"/>
        <v>rdeck_5 numeric(6),</v>
      </c>
    </row>
    <row r="519" spans="1:6" hidden="1" x14ac:dyDescent="0.25">
      <c r="A519" t="s">
        <v>985</v>
      </c>
      <c r="B519" t="s">
        <v>1410</v>
      </c>
      <c r="C519" t="s">
        <v>82</v>
      </c>
      <c r="D519">
        <v>6</v>
      </c>
      <c r="E519">
        <v>0</v>
      </c>
      <c r="F519" t="str">
        <f t="shared" si="8"/>
        <v>rdeck_6 numeric(6),</v>
      </c>
    </row>
    <row r="520" spans="1:6" hidden="1" x14ac:dyDescent="0.25">
      <c r="A520" t="s">
        <v>985</v>
      </c>
      <c r="B520" t="s">
        <v>1413</v>
      </c>
      <c r="C520" t="s">
        <v>82</v>
      </c>
      <c r="D520">
        <v>6</v>
      </c>
      <c r="E520">
        <v>0</v>
      </c>
      <c r="F520" t="str">
        <f t="shared" si="8"/>
        <v>rdeck_7 numeric(6),</v>
      </c>
    </row>
    <row r="521" spans="1:6" hidden="1" x14ac:dyDescent="0.25">
      <c r="A521" t="s">
        <v>985</v>
      </c>
      <c r="B521" t="s">
        <v>1416</v>
      </c>
      <c r="C521" t="s">
        <v>82</v>
      </c>
      <c r="D521">
        <v>6</v>
      </c>
      <c r="E521">
        <v>0</v>
      </c>
      <c r="F521" t="str">
        <f t="shared" si="8"/>
        <v>rdeck_8 numeric(6),</v>
      </c>
    </row>
    <row r="522" spans="1:6" hidden="1" x14ac:dyDescent="0.25">
      <c r="A522" t="s">
        <v>985</v>
      </c>
      <c r="B522" t="s">
        <v>1419</v>
      </c>
      <c r="C522" t="s">
        <v>82</v>
      </c>
      <c r="D522">
        <v>6</v>
      </c>
      <c r="E522">
        <v>0</v>
      </c>
      <c r="F522" t="str">
        <f t="shared" si="8"/>
        <v>rdeck_9 numeric(6),</v>
      </c>
    </row>
    <row r="523" spans="1:6" hidden="1" x14ac:dyDescent="0.25">
      <c r="A523" t="s">
        <v>985</v>
      </c>
      <c r="B523" t="s">
        <v>1422</v>
      </c>
      <c r="C523" t="s">
        <v>82</v>
      </c>
      <c r="D523">
        <v>6</v>
      </c>
      <c r="E523">
        <v>0</v>
      </c>
      <c r="F523" t="str">
        <f t="shared" si="8"/>
        <v>rdeck_n numeric(6),</v>
      </c>
    </row>
    <row r="524" spans="1:6" hidden="1" x14ac:dyDescent="0.25">
      <c r="A524" t="s">
        <v>985</v>
      </c>
      <c r="B524" t="s">
        <v>1425</v>
      </c>
      <c r="C524" t="s">
        <v>82</v>
      </c>
      <c r="D524">
        <v>6</v>
      </c>
      <c r="E524">
        <v>0</v>
      </c>
      <c r="F524" t="str">
        <f t="shared" si="8"/>
        <v>rsuper_0 numeric(6),</v>
      </c>
    </row>
    <row r="525" spans="1:6" hidden="1" x14ac:dyDescent="0.25">
      <c r="A525" t="s">
        <v>985</v>
      </c>
      <c r="B525" t="s">
        <v>1428</v>
      </c>
      <c r="C525" t="s">
        <v>82</v>
      </c>
      <c r="D525">
        <v>6</v>
      </c>
      <c r="E525">
        <v>0</v>
      </c>
      <c r="F525" t="str">
        <f t="shared" si="8"/>
        <v>rsuper_1 numeric(6),</v>
      </c>
    </row>
    <row r="526" spans="1:6" hidden="1" x14ac:dyDescent="0.25">
      <c r="A526" t="s">
        <v>985</v>
      </c>
      <c r="B526" t="s">
        <v>1431</v>
      </c>
      <c r="C526" t="s">
        <v>82</v>
      </c>
      <c r="D526">
        <v>6</v>
      </c>
      <c r="E526">
        <v>0</v>
      </c>
      <c r="F526" t="str">
        <f t="shared" si="8"/>
        <v>rsuper_2 numeric(6),</v>
      </c>
    </row>
    <row r="527" spans="1:6" hidden="1" x14ac:dyDescent="0.25">
      <c r="A527" t="s">
        <v>985</v>
      </c>
      <c r="B527" t="s">
        <v>1434</v>
      </c>
      <c r="C527" t="s">
        <v>82</v>
      </c>
      <c r="D527">
        <v>6</v>
      </c>
      <c r="E527">
        <v>0</v>
      </c>
      <c r="F527" t="str">
        <f t="shared" si="8"/>
        <v>rsuper_3 numeric(6),</v>
      </c>
    </row>
    <row r="528" spans="1:6" hidden="1" x14ac:dyDescent="0.25">
      <c r="A528" t="s">
        <v>985</v>
      </c>
      <c r="B528" t="s">
        <v>1437</v>
      </c>
      <c r="C528" t="s">
        <v>82</v>
      </c>
      <c r="D528">
        <v>6</v>
      </c>
      <c r="E528">
        <v>0</v>
      </c>
      <c r="F528" t="str">
        <f t="shared" si="8"/>
        <v>rsuper_4 numeric(6),</v>
      </c>
    </row>
    <row r="529" spans="1:6" hidden="1" x14ac:dyDescent="0.25">
      <c r="A529" t="s">
        <v>985</v>
      </c>
      <c r="B529" t="s">
        <v>1440</v>
      </c>
      <c r="C529" t="s">
        <v>82</v>
      </c>
      <c r="D529">
        <v>6</v>
      </c>
      <c r="E529">
        <v>0</v>
      </c>
      <c r="F529" t="str">
        <f t="shared" si="8"/>
        <v>rsuper_5 numeric(6),</v>
      </c>
    </row>
    <row r="530" spans="1:6" hidden="1" x14ac:dyDescent="0.25">
      <c r="A530" t="s">
        <v>985</v>
      </c>
      <c r="B530" t="s">
        <v>1443</v>
      </c>
      <c r="C530" t="s">
        <v>82</v>
      </c>
      <c r="D530">
        <v>6</v>
      </c>
      <c r="E530">
        <v>0</v>
      </c>
      <c r="F530" t="str">
        <f t="shared" si="8"/>
        <v>rsuper_6 numeric(6),</v>
      </c>
    </row>
    <row r="531" spans="1:6" hidden="1" x14ac:dyDescent="0.25">
      <c r="A531" t="s">
        <v>985</v>
      </c>
      <c r="B531" t="s">
        <v>1446</v>
      </c>
      <c r="C531" t="s">
        <v>82</v>
      </c>
      <c r="D531">
        <v>6</v>
      </c>
      <c r="E531">
        <v>0</v>
      </c>
      <c r="F531" t="str">
        <f t="shared" si="8"/>
        <v>rsuper_7 numeric(6),</v>
      </c>
    </row>
    <row r="532" spans="1:6" hidden="1" x14ac:dyDescent="0.25">
      <c r="A532" t="s">
        <v>985</v>
      </c>
      <c r="B532" t="s">
        <v>1449</v>
      </c>
      <c r="C532" t="s">
        <v>82</v>
      </c>
      <c r="D532">
        <v>6</v>
      </c>
      <c r="E532">
        <v>0</v>
      </c>
      <c r="F532" t="str">
        <f t="shared" si="8"/>
        <v>rsuper_8 numeric(6),</v>
      </c>
    </row>
    <row r="533" spans="1:6" hidden="1" x14ac:dyDescent="0.25">
      <c r="A533" t="s">
        <v>985</v>
      </c>
      <c r="B533" t="s">
        <v>1452</v>
      </c>
      <c r="C533" t="s">
        <v>82</v>
      </c>
      <c r="D533">
        <v>6</v>
      </c>
      <c r="E533">
        <v>0</v>
      </c>
      <c r="F533" t="str">
        <f t="shared" si="8"/>
        <v>rsuper_9 numeric(6),</v>
      </c>
    </row>
    <row r="534" spans="1:6" hidden="1" x14ac:dyDescent="0.25">
      <c r="A534" t="s">
        <v>985</v>
      </c>
      <c r="B534" t="s">
        <v>1455</v>
      </c>
      <c r="C534" t="s">
        <v>82</v>
      </c>
      <c r="D534">
        <v>6</v>
      </c>
      <c r="E534">
        <v>0</v>
      </c>
      <c r="F534" t="str">
        <f t="shared" si="8"/>
        <v>rsuper_n numeric(6),</v>
      </c>
    </row>
    <row r="535" spans="1:6" hidden="1" x14ac:dyDescent="0.25">
      <c r="A535" t="s">
        <v>985</v>
      </c>
      <c r="B535" t="s">
        <v>1458</v>
      </c>
      <c r="C535" t="s">
        <v>82</v>
      </c>
      <c r="D535">
        <v>6</v>
      </c>
      <c r="E535">
        <v>0</v>
      </c>
      <c r="F535" t="str">
        <f t="shared" si="8"/>
        <v>rsub_0 numeric(6),</v>
      </c>
    </row>
    <row r="536" spans="1:6" hidden="1" x14ac:dyDescent="0.25">
      <c r="A536" t="s">
        <v>985</v>
      </c>
      <c r="B536" t="s">
        <v>1461</v>
      </c>
      <c r="C536" t="s">
        <v>82</v>
      </c>
      <c r="D536">
        <v>6</v>
      </c>
      <c r="E536">
        <v>0</v>
      </c>
      <c r="F536" t="str">
        <f t="shared" si="8"/>
        <v>rsub_1 numeric(6),</v>
      </c>
    </row>
    <row r="537" spans="1:6" hidden="1" x14ac:dyDescent="0.25">
      <c r="A537" t="s">
        <v>985</v>
      </c>
      <c r="B537" t="s">
        <v>1464</v>
      </c>
      <c r="C537" t="s">
        <v>82</v>
      </c>
      <c r="D537">
        <v>6</v>
      </c>
      <c r="E537">
        <v>0</v>
      </c>
      <c r="F537" t="str">
        <f t="shared" si="8"/>
        <v>rsub_2 numeric(6),</v>
      </c>
    </row>
    <row r="538" spans="1:6" hidden="1" x14ac:dyDescent="0.25">
      <c r="A538" t="s">
        <v>985</v>
      </c>
      <c r="B538" t="s">
        <v>1467</v>
      </c>
      <c r="C538" t="s">
        <v>82</v>
      </c>
      <c r="D538">
        <v>6</v>
      </c>
      <c r="E538">
        <v>0</v>
      </c>
      <c r="F538" t="str">
        <f t="shared" si="8"/>
        <v>rsub_3 numeric(6),</v>
      </c>
    </row>
    <row r="539" spans="1:6" hidden="1" x14ac:dyDescent="0.25">
      <c r="A539" t="s">
        <v>985</v>
      </c>
      <c r="B539" t="s">
        <v>1470</v>
      </c>
      <c r="C539" t="s">
        <v>82</v>
      </c>
      <c r="D539">
        <v>6</v>
      </c>
      <c r="E539">
        <v>0</v>
      </c>
      <c r="F539" t="str">
        <f t="shared" si="8"/>
        <v>rsub_4 numeric(6),</v>
      </c>
    </row>
    <row r="540" spans="1:6" hidden="1" x14ac:dyDescent="0.25">
      <c r="A540" t="s">
        <v>985</v>
      </c>
      <c r="B540" t="s">
        <v>1473</v>
      </c>
      <c r="C540" t="s">
        <v>82</v>
      </c>
      <c r="D540">
        <v>6</v>
      </c>
      <c r="E540">
        <v>0</v>
      </c>
      <c r="F540" t="str">
        <f t="shared" si="8"/>
        <v>rsub_5 numeric(6),</v>
      </c>
    </row>
    <row r="541" spans="1:6" hidden="1" x14ac:dyDescent="0.25">
      <c r="A541" t="s">
        <v>985</v>
      </c>
      <c r="B541" t="s">
        <v>1476</v>
      </c>
      <c r="C541" t="s">
        <v>82</v>
      </c>
      <c r="D541">
        <v>6</v>
      </c>
      <c r="E541">
        <v>0</v>
      </c>
      <c r="F541" t="str">
        <f t="shared" si="8"/>
        <v>rsub_6 numeric(6),</v>
      </c>
    </row>
    <row r="542" spans="1:6" hidden="1" x14ac:dyDescent="0.25">
      <c r="A542" t="s">
        <v>985</v>
      </c>
      <c r="B542" t="s">
        <v>1479</v>
      </c>
      <c r="C542" t="s">
        <v>82</v>
      </c>
      <c r="D542">
        <v>6</v>
      </c>
      <c r="E542">
        <v>0</v>
      </c>
      <c r="F542" t="str">
        <f t="shared" si="8"/>
        <v>rsub_7 numeric(6),</v>
      </c>
    </row>
    <row r="543" spans="1:6" hidden="1" x14ac:dyDescent="0.25">
      <c r="A543" t="s">
        <v>985</v>
      </c>
      <c r="B543" t="s">
        <v>1482</v>
      </c>
      <c r="C543" t="s">
        <v>82</v>
      </c>
      <c r="D543">
        <v>6</v>
      </c>
      <c r="E543">
        <v>0</v>
      </c>
      <c r="F543" t="str">
        <f t="shared" si="8"/>
        <v>rsub_8 numeric(6),</v>
      </c>
    </row>
    <row r="544" spans="1:6" hidden="1" x14ac:dyDescent="0.25">
      <c r="A544" t="s">
        <v>985</v>
      </c>
      <c r="B544" t="s">
        <v>1485</v>
      </c>
      <c r="C544" t="s">
        <v>82</v>
      </c>
      <c r="D544">
        <v>6</v>
      </c>
      <c r="E544">
        <v>0</v>
      </c>
      <c r="F544" t="str">
        <f t="shared" si="8"/>
        <v>rsub_9 numeric(6),</v>
      </c>
    </row>
    <row r="545" spans="1:6" hidden="1" x14ac:dyDescent="0.25">
      <c r="A545" t="s">
        <v>985</v>
      </c>
      <c r="B545" t="s">
        <v>1488</v>
      </c>
      <c r="C545" t="s">
        <v>82</v>
      </c>
      <c r="D545">
        <v>6</v>
      </c>
      <c r="E545">
        <v>0</v>
      </c>
      <c r="F545" t="str">
        <f t="shared" si="8"/>
        <v>rsub_n numeric(6),</v>
      </c>
    </row>
    <row r="546" spans="1:6" hidden="1" x14ac:dyDescent="0.25">
      <c r="A546" t="s">
        <v>985</v>
      </c>
      <c r="B546" t="s">
        <v>1491</v>
      </c>
      <c r="C546" t="s">
        <v>82</v>
      </c>
      <c r="D546">
        <v>6</v>
      </c>
      <c r="E546">
        <v>0</v>
      </c>
      <c r="F546" t="str">
        <f t="shared" si="8"/>
        <v>rculv_0 numeric(6),</v>
      </c>
    </row>
    <row r="547" spans="1:6" hidden="1" x14ac:dyDescent="0.25">
      <c r="A547" t="s">
        <v>985</v>
      </c>
      <c r="B547" t="s">
        <v>1494</v>
      </c>
      <c r="C547" t="s">
        <v>82</v>
      </c>
      <c r="D547">
        <v>6</v>
      </c>
      <c r="E547">
        <v>0</v>
      </c>
      <c r="F547" t="str">
        <f t="shared" si="8"/>
        <v>rculv_1 numeric(6),</v>
      </c>
    </row>
    <row r="548" spans="1:6" hidden="1" x14ac:dyDescent="0.25">
      <c r="A548" t="s">
        <v>985</v>
      </c>
      <c r="B548" t="s">
        <v>1497</v>
      </c>
      <c r="C548" t="s">
        <v>82</v>
      </c>
      <c r="D548">
        <v>6</v>
      </c>
      <c r="E548">
        <v>0</v>
      </c>
      <c r="F548" t="str">
        <f t="shared" si="8"/>
        <v>rculv_2 numeric(6),</v>
      </c>
    </row>
    <row r="549" spans="1:6" hidden="1" x14ac:dyDescent="0.25">
      <c r="A549" t="s">
        <v>985</v>
      </c>
      <c r="B549" t="s">
        <v>1500</v>
      </c>
      <c r="C549" t="s">
        <v>82</v>
      </c>
      <c r="D549">
        <v>6</v>
      </c>
      <c r="E549">
        <v>0</v>
      </c>
      <c r="F549" t="str">
        <f t="shared" si="8"/>
        <v>rculv_3 numeric(6),</v>
      </c>
    </row>
    <row r="550" spans="1:6" hidden="1" x14ac:dyDescent="0.25">
      <c r="A550" t="s">
        <v>985</v>
      </c>
      <c r="B550" t="s">
        <v>1503</v>
      </c>
      <c r="C550" t="s">
        <v>82</v>
      </c>
      <c r="D550">
        <v>6</v>
      </c>
      <c r="E550">
        <v>0</v>
      </c>
      <c r="F550" t="str">
        <f t="shared" si="8"/>
        <v>rculv_4 numeric(6),</v>
      </c>
    </row>
    <row r="551" spans="1:6" hidden="1" x14ac:dyDescent="0.25">
      <c r="A551" t="s">
        <v>985</v>
      </c>
      <c r="B551" t="s">
        <v>1506</v>
      </c>
      <c r="C551" t="s">
        <v>82</v>
      </c>
      <c r="D551">
        <v>6</v>
      </c>
      <c r="E551">
        <v>0</v>
      </c>
      <c r="F551" t="str">
        <f t="shared" si="8"/>
        <v>rculv_5 numeric(6),</v>
      </c>
    </row>
    <row r="552" spans="1:6" hidden="1" x14ac:dyDescent="0.25">
      <c r="A552" t="s">
        <v>985</v>
      </c>
      <c r="B552" t="s">
        <v>1509</v>
      </c>
      <c r="C552" t="s">
        <v>82</v>
      </c>
      <c r="D552">
        <v>6</v>
      </c>
      <c r="E552">
        <v>0</v>
      </c>
      <c r="F552" t="str">
        <f t="shared" si="8"/>
        <v>rculv_6 numeric(6),</v>
      </c>
    </row>
    <row r="553" spans="1:6" hidden="1" x14ac:dyDescent="0.25">
      <c r="A553" t="s">
        <v>985</v>
      </c>
      <c r="B553" t="s">
        <v>1512</v>
      </c>
      <c r="C553" t="s">
        <v>82</v>
      </c>
      <c r="D553">
        <v>6</v>
      </c>
      <c r="E553">
        <v>0</v>
      </c>
      <c r="F553" t="str">
        <f t="shared" si="8"/>
        <v>rculv_7 numeric(6),</v>
      </c>
    </row>
    <row r="554" spans="1:6" hidden="1" x14ac:dyDescent="0.25">
      <c r="A554" t="s">
        <v>985</v>
      </c>
      <c r="B554" t="s">
        <v>1515</v>
      </c>
      <c r="C554" t="s">
        <v>82</v>
      </c>
      <c r="D554">
        <v>6</v>
      </c>
      <c r="E554">
        <v>0</v>
      </c>
      <c r="F554" t="str">
        <f t="shared" si="8"/>
        <v>rculv_8 numeric(6),</v>
      </c>
    </row>
    <row r="555" spans="1:6" hidden="1" x14ac:dyDescent="0.25">
      <c r="A555" t="s">
        <v>985</v>
      </c>
      <c r="B555" t="s">
        <v>1518</v>
      </c>
      <c r="C555" t="s">
        <v>82</v>
      </c>
      <c r="D555">
        <v>6</v>
      </c>
      <c r="E555">
        <v>0</v>
      </c>
      <c r="F555" t="str">
        <f t="shared" si="8"/>
        <v>rculv_9 numeric(6),</v>
      </c>
    </row>
    <row r="556" spans="1:6" hidden="1" x14ac:dyDescent="0.25">
      <c r="A556" t="s">
        <v>985</v>
      </c>
      <c r="B556" t="s">
        <v>1521</v>
      </c>
      <c r="C556" t="s">
        <v>82</v>
      </c>
      <c r="D556">
        <v>6</v>
      </c>
      <c r="E556">
        <v>0</v>
      </c>
      <c r="F556" t="str">
        <f t="shared" si="8"/>
        <v>rculv_n numeric(6),</v>
      </c>
    </row>
    <row r="557" spans="1:6" hidden="1" x14ac:dyDescent="0.25">
      <c r="A557" t="s">
        <v>985</v>
      </c>
      <c r="B557" t="s">
        <v>1524</v>
      </c>
      <c r="C557" t="s">
        <v>82</v>
      </c>
      <c r="D557">
        <v>6</v>
      </c>
      <c r="E557">
        <v>0</v>
      </c>
      <c r="F557" t="str">
        <f t="shared" si="8"/>
        <v>rstr_0 numeric(6),</v>
      </c>
    </row>
    <row r="558" spans="1:6" hidden="1" x14ac:dyDescent="0.25">
      <c r="A558" t="s">
        <v>985</v>
      </c>
      <c r="B558" t="s">
        <v>1527</v>
      </c>
      <c r="C558" t="s">
        <v>82</v>
      </c>
      <c r="D558">
        <v>6</v>
      </c>
      <c r="E558">
        <v>0</v>
      </c>
      <c r="F558" t="str">
        <f t="shared" si="8"/>
        <v>rstr_1 numeric(6),</v>
      </c>
    </row>
    <row r="559" spans="1:6" hidden="1" x14ac:dyDescent="0.25">
      <c r="A559" t="s">
        <v>985</v>
      </c>
      <c r="B559" t="s">
        <v>1530</v>
      </c>
      <c r="C559" t="s">
        <v>82</v>
      </c>
      <c r="D559">
        <v>6</v>
      </c>
      <c r="E559">
        <v>0</v>
      </c>
      <c r="F559" t="str">
        <f t="shared" si="8"/>
        <v>rstr_2 numeric(6),</v>
      </c>
    </row>
    <row r="560" spans="1:6" hidden="1" x14ac:dyDescent="0.25">
      <c r="A560" t="s">
        <v>985</v>
      </c>
      <c r="B560" t="s">
        <v>1533</v>
      </c>
      <c r="C560" t="s">
        <v>82</v>
      </c>
      <c r="D560">
        <v>6</v>
      </c>
      <c r="E560">
        <v>0</v>
      </c>
      <c r="F560" t="str">
        <f t="shared" si="8"/>
        <v>rstr_3 numeric(6),</v>
      </c>
    </row>
    <row r="561" spans="1:6" hidden="1" x14ac:dyDescent="0.25">
      <c r="A561" t="s">
        <v>985</v>
      </c>
      <c r="B561" t="s">
        <v>1536</v>
      </c>
      <c r="C561" t="s">
        <v>82</v>
      </c>
      <c r="D561">
        <v>6</v>
      </c>
      <c r="E561">
        <v>0</v>
      </c>
      <c r="F561" t="str">
        <f t="shared" si="8"/>
        <v>rstr_4 numeric(6),</v>
      </c>
    </row>
    <row r="562" spans="1:6" hidden="1" x14ac:dyDescent="0.25">
      <c r="A562" t="s">
        <v>985</v>
      </c>
      <c r="B562" t="s">
        <v>1539</v>
      </c>
      <c r="C562" t="s">
        <v>82</v>
      </c>
      <c r="D562">
        <v>6</v>
      </c>
      <c r="E562">
        <v>0</v>
      </c>
      <c r="F562" t="str">
        <f t="shared" si="8"/>
        <v>rstr_5 numeric(6),</v>
      </c>
    </row>
    <row r="563" spans="1:6" hidden="1" x14ac:dyDescent="0.25">
      <c r="A563" t="s">
        <v>985</v>
      </c>
      <c r="B563" t="s">
        <v>1542</v>
      </c>
      <c r="C563" t="s">
        <v>82</v>
      </c>
      <c r="D563">
        <v>6</v>
      </c>
      <c r="E563">
        <v>0</v>
      </c>
      <c r="F563" t="str">
        <f t="shared" si="8"/>
        <v>rstr_6 numeric(6),</v>
      </c>
    </row>
    <row r="564" spans="1:6" hidden="1" x14ac:dyDescent="0.25">
      <c r="A564" t="s">
        <v>556</v>
      </c>
      <c r="B564" t="s">
        <v>1545</v>
      </c>
      <c r="C564" t="s">
        <v>38</v>
      </c>
      <c r="D564">
        <v>6</v>
      </c>
      <c r="E564">
        <v>3</v>
      </c>
      <c r="F564" t="str">
        <f t="shared" si="8"/>
        <v>pctstate5 float(6,3),</v>
      </c>
    </row>
    <row r="565" spans="1:6" hidden="1" x14ac:dyDescent="0.25">
      <c r="A565" t="s">
        <v>556</v>
      </c>
      <c r="B565" t="s">
        <v>1548</v>
      </c>
      <c r="C565" t="s">
        <v>38</v>
      </c>
      <c r="D565">
        <v>12</v>
      </c>
      <c r="E565">
        <v>3</v>
      </c>
      <c r="F565" t="str">
        <f t="shared" si="8"/>
        <v>qtystate5 float(12,3),</v>
      </c>
    </row>
    <row r="566" spans="1:6" hidden="1" x14ac:dyDescent="0.25">
      <c r="A566" t="s">
        <v>556</v>
      </c>
      <c r="B566" t="s">
        <v>1551</v>
      </c>
      <c r="C566" t="s">
        <v>26</v>
      </c>
      <c r="D566">
        <v>1</v>
      </c>
      <c r="E566">
        <v>0</v>
      </c>
      <c r="F566" t="str">
        <f t="shared" si="8"/>
        <v>elcondest char(1),</v>
      </c>
    </row>
    <row r="567" spans="1:6" hidden="1" x14ac:dyDescent="0.25">
      <c r="A567" t="s">
        <v>556</v>
      </c>
      <c r="B567" t="s">
        <v>1554</v>
      </c>
      <c r="C567" t="s">
        <v>26</v>
      </c>
      <c r="D567">
        <v>1</v>
      </c>
      <c r="E567">
        <v>0</v>
      </c>
      <c r="F567" t="str">
        <f t="shared" si="8"/>
        <v>citrigger char(1),</v>
      </c>
    </row>
    <row r="568" spans="1:6" hidden="1" x14ac:dyDescent="0.25">
      <c r="A568" t="s">
        <v>556</v>
      </c>
      <c r="B568" t="s">
        <v>351</v>
      </c>
      <c r="C568" t="s">
        <v>89</v>
      </c>
      <c r="D568">
        <v>255</v>
      </c>
      <c r="E568">
        <v>0</v>
      </c>
      <c r="F568" t="str">
        <f t="shared" si="8"/>
        <v>description varchar(255),</v>
      </c>
    </row>
    <row r="569" spans="1:6" hidden="1" x14ac:dyDescent="0.25">
      <c r="A569" t="s">
        <v>556</v>
      </c>
      <c r="B569" t="s">
        <v>230</v>
      </c>
      <c r="C569" t="s">
        <v>120</v>
      </c>
      <c r="D569">
        <v>26</v>
      </c>
      <c r="E569">
        <v>6</v>
      </c>
      <c r="F569" t="str">
        <f t="shared" si="8"/>
        <v>createdatetime date(26,6),</v>
      </c>
    </row>
    <row r="570" spans="1:6" hidden="1" x14ac:dyDescent="0.25">
      <c r="A570" t="s">
        <v>556</v>
      </c>
      <c r="B570" t="s">
        <v>234</v>
      </c>
      <c r="C570" t="s">
        <v>89</v>
      </c>
      <c r="D570">
        <v>4</v>
      </c>
      <c r="E570">
        <v>0</v>
      </c>
      <c r="F570" t="str">
        <f t="shared" si="8"/>
        <v>createuserkey varchar(4),</v>
      </c>
    </row>
    <row r="571" spans="1:6" hidden="1" x14ac:dyDescent="0.25">
      <c r="A571" t="s">
        <v>556</v>
      </c>
      <c r="B571" t="s">
        <v>237</v>
      </c>
      <c r="C571" t="s">
        <v>120</v>
      </c>
      <c r="D571">
        <v>26</v>
      </c>
      <c r="E571">
        <v>6</v>
      </c>
      <c r="F571" t="str">
        <f t="shared" si="8"/>
        <v>modtime date(26,6),</v>
      </c>
    </row>
    <row r="572" spans="1:6" hidden="1" x14ac:dyDescent="0.25">
      <c r="A572" t="s">
        <v>556</v>
      </c>
      <c r="B572" t="s">
        <v>240</v>
      </c>
      <c r="C572" t="s">
        <v>89</v>
      </c>
      <c r="D572">
        <v>4</v>
      </c>
      <c r="E572">
        <v>0</v>
      </c>
      <c r="F572" t="str">
        <f t="shared" si="8"/>
        <v>userkey varchar(4),</v>
      </c>
    </row>
    <row r="573" spans="1:6" hidden="1" x14ac:dyDescent="0.25">
      <c r="A573" t="s">
        <v>556</v>
      </c>
      <c r="B573" t="s">
        <v>243</v>
      </c>
      <c r="C573" t="s">
        <v>89</v>
      </c>
      <c r="D573">
        <v>255</v>
      </c>
      <c r="E573">
        <v>0</v>
      </c>
      <c r="F573" t="str">
        <f t="shared" si="8"/>
        <v>docrefkey varchar(255),</v>
      </c>
    </row>
    <row r="574" spans="1:6" x14ac:dyDescent="0.25">
      <c r="A574" t="s">
        <v>556</v>
      </c>
      <c r="B574" t="s">
        <v>247</v>
      </c>
      <c r="C574" t="s">
        <v>89</v>
      </c>
      <c r="D574">
        <v>2000</v>
      </c>
      <c r="E574">
        <v>0</v>
      </c>
      <c r="F574" t="str">
        <f t="shared" si="8"/>
        <v>notes varchar(2000),</v>
      </c>
    </row>
    <row r="575" spans="1:6" hidden="1" x14ac:dyDescent="0.25">
      <c r="A575" t="s">
        <v>1566</v>
      </c>
      <c r="B575" t="s">
        <v>494</v>
      </c>
      <c r="C575" t="s">
        <v>26</v>
      </c>
      <c r="D575">
        <v>1</v>
      </c>
      <c r="E575">
        <v>0</v>
      </c>
      <c r="F575" t="str">
        <f t="shared" si="8"/>
        <v>ecatkey char(1),</v>
      </c>
    </row>
    <row r="576" spans="1:6" hidden="1" x14ac:dyDescent="0.25">
      <c r="A576" t="s">
        <v>1566</v>
      </c>
      <c r="B576" t="s">
        <v>511</v>
      </c>
      <c r="C576" t="s">
        <v>89</v>
      </c>
      <c r="D576">
        <v>2</v>
      </c>
      <c r="E576">
        <v>0</v>
      </c>
      <c r="F576" t="str">
        <f t="shared" si="8"/>
        <v>etypkey varchar(2),</v>
      </c>
    </row>
    <row r="577" spans="1:6" hidden="1" x14ac:dyDescent="0.25">
      <c r="A577" t="s">
        <v>1566</v>
      </c>
      <c r="B577" t="s">
        <v>1571</v>
      </c>
      <c r="C577" t="s">
        <v>89</v>
      </c>
      <c r="D577">
        <v>20</v>
      </c>
      <c r="E577">
        <v>0</v>
      </c>
      <c r="F577" t="str">
        <f t="shared" si="8"/>
        <v>etypname varchar(20),</v>
      </c>
    </row>
    <row r="578" spans="1:6" hidden="1" x14ac:dyDescent="0.25">
      <c r="A578" t="s">
        <v>1566</v>
      </c>
      <c r="B578" t="s">
        <v>1573</v>
      </c>
      <c r="C578" t="s">
        <v>82</v>
      </c>
      <c r="D578">
        <v>2</v>
      </c>
      <c r="E578">
        <v>0</v>
      </c>
      <c r="F578" t="str">
        <f t="shared" si="8"/>
        <v>etypcode numeric(2),</v>
      </c>
    </row>
    <row r="579" spans="1:6" hidden="1" x14ac:dyDescent="0.25">
      <c r="A579" t="s">
        <v>1566</v>
      </c>
      <c r="B579" t="s">
        <v>1575</v>
      </c>
      <c r="C579" t="s">
        <v>82</v>
      </c>
      <c r="D579">
        <v>2</v>
      </c>
      <c r="E579">
        <v>0</v>
      </c>
      <c r="F579" t="str">
        <f t="shared" ref="F579:F642" si="9">IF(E579=0, TRIM(B579)&amp;" "&amp;TRIM(C579)&amp;"("&amp;TRIM(D579)&amp;"),", TRIM(B579)&amp;" "&amp;TRIM(C579)&amp;"("&amp;TRIM(D579)&amp;","&amp;TRIM(E579)&amp;"),")</f>
        <v>etyppos numeric(2),</v>
      </c>
    </row>
    <row r="580" spans="1:6" hidden="1" x14ac:dyDescent="0.25">
      <c r="A580" t="s">
        <v>1566</v>
      </c>
      <c r="B580" t="s">
        <v>1577</v>
      </c>
      <c r="C580" t="s">
        <v>89</v>
      </c>
      <c r="D580">
        <v>20</v>
      </c>
      <c r="E580">
        <v>0</v>
      </c>
      <c r="F580" t="str">
        <f t="shared" si="9"/>
        <v>etypicon varchar(20),</v>
      </c>
    </row>
    <row r="581" spans="1:6" hidden="1" x14ac:dyDescent="0.25">
      <c r="A581" t="s">
        <v>1579</v>
      </c>
      <c r="B581" t="s">
        <v>324</v>
      </c>
      <c r="C581" t="s">
        <v>82</v>
      </c>
      <c r="D581">
        <v>1</v>
      </c>
      <c r="E581">
        <v>0</v>
      </c>
      <c r="F581" t="str">
        <f t="shared" si="9"/>
        <v>envkey numeric(1),</v>
      </c>
    </row>
    <row r="582" spans="1:6" hidden="1" x14ac:dyDescent="0.25">
      <c r="A582" t="s">
        <v>1579</v>
      </c>
      <c r="B582" t="s">
        <v>1582</v>
      </c>
      <c r="C582" t="s">
        <v>82</v>
      </c>
      <c r="D582">
        <v>1</v>
      </c>
      <c r="E582">
        <v>0</v>
      </c>
      <c r="F582" t="str">
        <f t="shared" si="9"/>
        <v>envtnum numeric(1),</v>
      </c>
    </row>
    <row r="583" spans="1:6" hidden="1" x14ac:dyDescent="0.25">
      <c r="A583" t="s">
        <v>1579</v>
      </c>
      <c r="B583" t="s">
        <v>1584</v>
      </c>
      <c r="C583" t="s">
        <v>89</v>
      </c>
      <c r="D583">
        <v>10</v>
      </c>
      <c r="E583">
        <v>0</v>
      </c>
      <c r="F583" t="str">
        <f t="shared" si="9"/>
        <v>envtshort varchar(10),</v>
      </c>
    </row>
    <row r="584" spans="1:6" hidden="1" x14ac:dyDescent="0.25">
      <c r="A584" t="s">
        <v>1579</v>
      </c>
      <c r="B584" t="s">
        <v>1586</v>
      </c>
      <c r="C584" t="s">
        <v>82</v>
      </c>
      <c r="D584">
        <v>3</v>
      </c>
      <c r="E584">
        <v>0</v>
      </c>
      <c r="F584" t="str">
        <f t="shared" si="9"/>
        <v>envtcolor numeric(3),</v>
      </c>
    </row>
    <row r="585" spans="1:6" x14ac:dyDescent="0.25">
      <c r="A585" t="s">
        <v>1579</v>
      </c>
      <c r="B585" t="s">
        <v>247</v>
      </c>
      <c r="C585" t="s">
        <v>89</v>
      </c>
      <c r="D585">
        <v>2000</v>
      </c>
      <c r="E585">
        <v>0</v>
      </c>
      <c r="F585" t="str">
        <f t="shared" si="9"/>
        <v>notes varchar(2000),</v>
      </c>
    </row>
    <row r="586" spans="1:6" hidden="1" x14ac:dyDescent="0.25">
      <c r="A586" t="s">
        <v>1590</v>
      </c>
      <c r="B586" t="s">
        <v>240</v>
      </c>
      <c r="C586" t="s">
        <v>89</v>
      </c>
      <c r="D586">
        <v>4</v>
      </c>
      <c r="E586">
        <v>0</v>
      </c>
      <c r="F586" t="str">
        <f t="shared" si="9"/>
        <v>userkey varchar(4),</v>
      </c>
    </row>
    <row r="587" spans="1:6" hidden="1" x14ac:dyDescent="0.25">
      <c r="A587" t="s">
        <v>1590</v>
      </c>
      <c r="B587" t="s">
        <v>320</v>
      </c>
      <c r="C587" t="s">
        <v>82</v>
      </c>
      <c r="D587">
        <v>3</v>
      </c>
      <c r="E587">
        <v>0</v>
      </c>
      <c r="F587" t="str">
        <f t="shared" si="9"/>
        <v>elemkey numeric(3),</v>
      </c>
    </row>
    <row r="588" spans="1:6" hidden="1" x14ac:dyDescent="0.25">
      <c r="A588" t="s">
        <v>1590</v>
      </c>
      <c r="B588" t="s">
        <v>324</v>
      </c>
      <c r="C588" t="s">
        <v>82</v>
      </c>
      <c r="D588">
        <v>1</v>
      </c>
      <c r="E588">
        <v>0</v>
      </c>
      <c r="F588" t="str">
        <f t="shared" si="9"/>
        <v>envkey numeric(1),</v>
      </c>
    </row>
    <row r="589" spans="1:6" hidden="1" x14ac:dyDescent="0.25">
      <c r="A589" t="s">
        <v>1590</v>
      </c>
      <c r="B589" t="s">
        <v>1287</v>
      </c>
      <c r="C589" t="s">
        <v>82</v>
      </c>
      <c r="D589">
        <v>1</v>
      </c>
      <c r="E589">
        <v>0</v>
      </c>
      <c r="F589" t="str">
        <f t="shared" si="9"/>
        <v>skey numeric(1),</v>
      </c>
    </row>
    <row r="590" spans="1:6" hidden="1" x14ac:dyDescent="0.25">
      <c r="A590" t="s">
        <v>1590</v>
      </c>
      <c r="B590" t="s">
        <v>1290</v>
      </c>
      <c r="C590" t="s">
        <v>82</v>
      </c>
      <c r="D590">
        <v>1</v>
      </c>
      <c r="E590">
        <v>0</v>
      </c>
      <c r="F590" t="str">
        <f t="shared" si="9"/>
        <v>akey numeric(1),</v>
      </c>
    </row>
    <row r="591" spans="1:6" hidden="1" x14ac:dyDescent="0.25">
      <c r="A591" t="s">
        <v>1590</v>
      </c>
      <c r="B591" t="s">
        <v>1601</v>
      </c>
      <c r="C591" t="s">
        <v>38</v>
      </c>
      <c r="D591">
        <v>8</v>
      </c>
      <c r="E591">
        <v>2</v>
      </c>
      <c r="F591" t="str">
        <f t="shared" si="9"/>
        <v>unitcost float(8,2),</v>
      </c>
    </row>
    <row r="592" spans="1:6" hidden="1" x14ac:dyDescent="0.25">
      <c r="A592" t="s">
        <v>1603</v>
      </c>
      <c r="B592" t="s">
        <v>240</v>
      </c>
      <c r="C592" t="s">
        <v>89</v>
      </c>
      <c r="D592">
        <v>4</v>
      </c>
      <c r="E592">
        <v>0</v>
      </c>
      <c r="F592" t="str">
        <f t="shared" si="9"/>
        <v>userkey varchar(4),</v>
      </c>
    </row>
    <row r="593" spans="1:6" hidden="1" x14ac:dyDescent="0.25">
      <c r="A593" t="s">
        <v>1603</v>
      </c>
      <c r="B593" t="s">
        <v>320</v>
      </c>
      <c r="C593" t="s">
        <v>82</v>
      </c>
      <c r="D593">
        <v>3</v>
      </c>
      <c r="E593">
        <v>0</v>
      </c>
      <c r="F593" t="str">
        <f t="shared" si="9"/>
        <v>elemkey numeric(3),</v>
      </c>
    </row>
    <row r="594" spans="1:6" hidden="1" x14ac:dyDescent="0.25">
      <c r="A594" t="s">
        <v>1603</v>
      </c>
      <c r="B594" t="s">
        <v>324</v>
      </c>
      <c r="C594" t="s">
        <v>82</v>
      </c>
      <c r="D594">
        <v>1</v>
      </c>
      <c r="E594">
        <v>0</v>
      </c>
      <c r="F594" t="str">
        <f t="shared" si="9"/>
        <v>envkey numeric(1),</v>
      </c>
    </row>
    <row r="595" spans="1:6" hidden="1" x14ac:dyDescent="0.25">
      <c r="A595" t="s">
        <v>1603</v>
      </c>
      <c r="B595" t="s">
        <v>1287</v>
      </c>
      <c r="C595" t="s">
        <v>82</v>
      </c>
      <c r="D595">
        <v>1</v>
      </c>
      <c r="E595">
        <v>0</v>
      </c>
      <c r="F595" t="str">
        <f t="shared" si="9"/>
        <v>skey numeric(1),</v>
      </c>
    </row>
    <row r="596" spans="1:6" hidden="1" x14ac:dyDescent="0.25">
      <c r="A596" t="s">
        <v>1603</v>
      </c>
      <c r="B596" t="s">
        <v>1290</v>
      </c>
      <c r="C596" t="s">
        <v>82</v>
      </c>
      <c r="D596">
        <v>1</v>
      </c>
      <c r="E596">
        <v>0</v>
      </c>
      <c r="F596" t="str">
        <f t="shared" si="9"/>
        <v>akey numeric(1),</v>
      </c>
    </row>
    <row r="597" spans="1:6" hidden="1" x14ac:dyDescent="0.25">
      <c r="A597" t="s">
        <v>1603</v>
      </c>
      <c r="B597" t="s">
        <v>1613</v>
      </c>
      <c r="C597" t="s">
        <v>82</v>
      </c>
      <c r="D597">
        <v>7</v>
      </c>
      <c r="E597">
        <v>2</v>
      </c>
      <c r="F597" t="str">
        <f t="shared" si="9"/>
        <v>prob1 numeric(7,2),</v>
      </c>
    </row>
    <row r="598" spans="1:6" hidden="1" x14ac:dyDescent="0.25">
      <c r="A598" t="s">
        <v>1603</v>
      </c>
      <c r="B598" t="s">
        <v>1616</v>
      </c>
      <c r="C598" t="s">
        <v>82</v>
      </c>
      <c r="D598">
        <v>7</v>
      </c>
      <c r="E598">
        <v>2</v>
      </c>
      <c r="F598" t="str">
        <f t="shared" si="9"/>
        <v>prob2 numeric(7,2),</v>
      </c>
    </row>
    <row r="599" spans="1:6" hidden="1" x14ac:dyDescent="0.25">
      <c r="A599" t="s">
        <v>1603</v>
      </c>
      <c r="B599" t="s">
        <v>1619</v>
      </c>
      <c r="C599" t="s">
        <v>82</v>
      </c>
      <c r="D599">
        <v>7</v>
      </c>
      <c r="E599">
        <v>2</v>
      </c>
      <c r="F599" t="str">
        <f t="shared" si="9"/>
        <v>prob3 numeric(7,2),</v>
      </c>
    </row>
    <row r="600" spans="1:6" hidden="1" x14ac:dyDescent="0.25">
      <c r="A600" t="s">
        <v>1603</v>
      </c>
      <c r="B600" t="s">
        <v>1622</v>
      </c>
      <c r="C600" t="s">
        <v>82</v>
      </c>
      <c r="D600">
        <v>7</v>
      </c>
      <c r="E600">
        <v>2</v>
      </c>
      <c r="F600" t="str">
        <f t="shared" si="9"/>
        <v>prob4 numeric(7,2),</v>
      </c>
    </row>
    <row r="601" spans="1:6" hidden="1" x14ac:dyDescent="0.25">
      <c r="A601" t="s">
        <v>1603</v>
      </c>
      <c r="B601" t="s">
        <v>1625</v>
      </c>
      <c r="C601" t="s">
        <v>82</v>
      </c>
      <c r="D601">
        <v>7</v>
      </c>
      <c r="E601">
        <v>2</v>
      </c>
      <c r="F601" t="str">
        <f t="shared" si="9"/>
        <v>prob5 numeric(7,2),</v>
      </c>
    </row>
    <row r="602" spans="1:6" hidden="1" x14ac:dyDescent="0.25">
      <c r="A602" t="s">
        <v>1603</v>
      </c>
      <c r="B602" t="s">
        <v>1628</v>
      </c>
      <c r="C602" t="s">
        <v>82</v>
      </c>
      <c r="D602">
        <v>5</v>
      </c>
      <c r="E602">
        <v>1</v>
      </c>
      <c r="F602" t="str">
        <f t="shared" si="9"/>
        <v>medyears numeric(5,1),</v>
      </c>
    </row>
    <row r="603" spans="1:6" hidden="1" x14ac:dyDescent="0.25">
      <c r="A603" t="s">
        <v>1630</v>
      </c>
      <c r="B603" t="s">
        <v>240</v>
      </c>
      <c r="C603" t="s">
        <v>89</v>
      </c>
      <c r="D603">
        <v>4</v>
      </c>
      <c r="E603">
        <v>0</v>
      </c>
      <c r="F603" t="str">
        <f t="shared" si="9"/>
        <v>userkey varchar(4),</v>
      </c>
    </row>
    <row r="604" spans="1:6" hidden="1" x14ac:dyDescent="0.25">
      <c r="A604" t="s">
        <v>1630</v>
      </c>
      <c r="B604" t="s">
        <v>320</v>
      </c>
      <c r="C604" t="s">
        <v>82</v>
      </c>
      <c r="D604">
        <v>3</v>
      </c>
      <c r="E604">
        <v>0</v>
      </c>
      <c r="F604" t="str">
        <f t="shared" si="9"/>
        <v>elemkey numeric(3),</v>
      </c>
    </row>
    <row r="605" spans="1:6" hidden="1" x14ac:dyDescent="0.25">
      <c r="A605" t="s">
        <v>1630</v>
      </c>
      <c r="B605" t="s">
        <v>324</v>
      </c>
      <c r="C605" t="s">
        <v>82</v>
      </c>
      <c r="D605">
        <v>1</v>
      </c>
      <c r="E605">
        <v>0</v>
      </c>
      <c r="F605" t="str">
        <f t="shared" si="9"/>
        <v>envkey numeric(1),</v>
      </c>
    </row>
    <row r="606" spans="1:6" hidden="1" x14ac:dyDescent="0.25">
      <c r="A606" t="s">
        <v>1630</v>
      </c>
      <c r="B606" t="s">
        <v>1635</v>
      </c>
      <c r="C606" t="s">
        <v>82</v>
      </c>
      <c r="D606">
        <v>3</v>
      </c>
      <c r="E606">
        <v>0</v>
      </c>
      <c r="F606" t="str">
        <f t="shared" si="9"/>
        <v>weight numeric(3),</v>
      </c>
    </row>
    <row r="607" spans="1:6" hidden="1" x14ac:dyDescent="0.25">
      <c r="A607" t="s">
        <v>1630</v>
      </c>
      <c r="B607" t="s">
        <v>330</v>
      </c>
      <c r="C607" t="s">
        <v>38</v>
      </c>
      <c r="D607">
        <v>9</v>
      </c>
      <c r="E607">
        <v>2</v>
      </c>
      <c r="F607" t="str">
        <f t="shared" si="9"/>
        <v>failagcyco float(9,2),</v>
      </c>
    </row>
    <row r="608" spans="1:6" hidden="1" x14ac:dyDescent="0.25">
      <c r="A608" t="s">
        <v>1630</v>
      </c>
      <c r="B608" t="s">
        <v>333</v>
      </c>
      <c r="C608" t="s">
        <v>38</v>
      </c>
      <c r="D608">
        <v>8</v>
      </c>
      <c r="E608">
        <v>2</v>
      </c>
      <c r="F608" t="str">
        <f t="shared" si="9"/>
        <v>failuserco float(8,2),</v>
      </c>
    </row>
    <row r="609" spans="1:6" hidden="1" x14ac:dyDescent="0.25">
      <c r="A609" t="s">
        <v>1630</v>
      </c>
      <c r="B609" t="s">
        <v>1642</v>
      </c>
      <c r="C609" t="s">
        <v>38</v>
      </c>
      <c r="D609">
        <v>8</v>
      </c>
      <c r="E609">
        <v>0</v>
      </c>
      <c r="F609" t="str">
        <f t="shared" si="9"/>
        <v>avgscale float(8),</v>
      </c>
    </row>
    <row r="610" spans="1:6" hidden="1" x14ac:dyDescent="0.25">
      <c r="A610" t="s">
        <v>1630</v>
      </c>
      <c r="B610" t="s">
        <v>1645</v>
      </c>
      <c r="C610" t="s">
        <v>120</v>
      </c>
      <c r="D610">
        <v>10</v>
      </c>
      <c r="E610">
        <v>0</v>
      </c>
      <c r="F610" t="str">
        <f t="shared" si="9"/>
        <v>eff_date date(10),</v>
      </c>
    </row>
    <row r="611" spans="1:6" hidden="1" x14ac:dyDescent="0.25">
      <c r="A611" t="s">
        <v>1648</v>
      </c>
      <c r="B611" t="s">
        <v>240</v>
      </c>
      <c r="C611" t="s">
        <v>89</v>
      </c>
      <c r="D611">
        <v>4</v>
      </c>
      <c r="E611">
        <v>0</v>
      </c>
      <c r="F611" t="str">
        <f t="shared" si="9"/>
        <v>userkey varchar(4),</v>
      </c>
    </row>
    <row r="612" spans="1:6" hidden="1" x14ac:dyDescent="0.25">
      <c r="A612" t="s">
        <v>1648</v>
      </c>
      <c r="B612" t="s">
        <v>320</v>
      </c>
      <c r="C612" t="s">
        <v>82</v>
      </c>
      <c r="D612">
        <v>3</v>
      </c>
      <c r="E612">
        <v>0</v>
      </c>
      <c r="F612" t="str">
        <f t="shared" si="9"/>
        <v>elemkey numeric(3),</v>
      </c>
    </row>
    <row r="613" spans="1:6" hidden="1" x14ac:dyDescent="0.25">
      <c r="A613" t="s">
        <v>1648</v>
      </c>
      <c r="B613" t="s">
        <v>324</v>
      </c>
      <c r="C613" t="s">
        <v>82</v>
      </c>
      <c r="D613">
        <v>1</v>
      </c>
      <c r="E613">
        <v>0</v>
      </c>
      <c r="F613" t="str">
        <f t="shared" si="9"/>
        <v>envkey numeric(1),</v>
      </c>
    </row>
    <row r="614" spans="1:6" hidden="1" x14ac:dyDescent="0.25">
      <c r="A614" t="s">
        <v>1648</v>
      </c>
      <c r="B614" t="s">
        <v>1635</v>
      </c>
      <c r="C614" t="s">
        <v>82</v>
      </c>
      <c r="D614">
        <v>3</v>
      </c>
      <c r="E614">
        <v>0</v>
      </c>
      <c r="F614" t="str">
        <f t="shared" si="9"/>
        <v>weight numeric(3),</v>
      </c>
    </row>
    <row r="615" spans="1:6" hidden="1" x14ac:dyDescent="0.25">
      <c r="A615" t="s">
        <v>1648</v>
      </c>
      <c r="B615" t="s">
        <v>1645</v>
      </c>
      <c r="C615" t="s">
        <v>120</v>
      </c>
      <c r="D615">
        <v>10</v>
      </c>
      <c r="E615">
        <v>0</v>
      </c>
      <c r="F615" t="str">
        <f t="shared" si="9"/>
        <v>eff_date date(10),</v>
      </c>
    </row>
    <row r="616" spans="1:6" hidden="1" x14ac:dyDescent="0.25">
      <c r="A616" t="s">
        <v>1654</v>
      </c>
      <c r="B616" t="s">
        <v>1655</v>
      </c>
      <c r="C616" t="s">
        <v>89</v>
      </c>
      <c r="D616">
        <v>2</v>
      </c>
      <c r="E616">
        <v>0</v>
      </c>
      <c r="F616" t="str">
        <f t="shared" si="9"/>
        <v>fxsetkey varchar(2),</v>
      </c>
    </row>
    <row r="617" spans="1:6" hidden="1" x14ac:dyDescent="0.25">
      <c r="A617" t="s">
        <v>1654</v>
      </c>
      <c r="B617" t="s">
        <v>1658</v>
      </c>
      <c r="C617" t="s">
        <v>89</v>
      </c>
      <c r="D617">
        <v>2</v>
      </c>
      <c r="E617">
        <v>0</v>
      </c>
      <c r="F617" t="str">
        <f t="shared" si="9"/>
        <v>fxactkey varchar(2),</v>
      </c>
    </row>
    <row r="618" spans="1:6" hidden="1" x14ac:dyDescent="0.25">
      <c r="A618" t="s">
        <v>1654</v>
      </c>
      <c r="B618" t="s">
        <v>1661</v>
      </c>
      <c r="C618" t="s">
        <v>89</v>
      </c>
      <c r="D618">
        <v>32</v>
      </c>
      <c r="E618">
        <v>0</v>
      </c>
      <c r="F618" t="str">
        <f t="shared" si="9"/>
        <v>fxname varchar(32),</v>
      </c>
    </row>
    <row r="619" spans="1:6" hidden="1" x14ac:dyDescent="0.25">
      <c r="A619" t="s">
        <v>1654</v>
      </c>
      <c r="B619" t="s">
        <v>1664</v>
      </c>
      <c r="C619" t="s">
        <v>89</v>
      </c>
      <c r="D619">
        <v>100</v>
      </c>
      <c r="E619">
        <v>0</v>
      </c>
      <c r="F619" t="str">
        <f t="shared" si="9"/>
        <v>fxlongname varchar(100),</v>
      </c>
    </row>
    <row r="620" spans="1:6" hidden="1" x14ac:dyDescent="0.25">
      <c r="A620" t="s">
        <v>1654</v>
      </c>
      <c r="B620" t="s">
        <v>1667</v>
      </c>
      <c r="C620" t="s">
        <v>89</v>
      </c>
      <c r="D620">
        <v>2</v>
      </c>
      <c r="E620">
        <v>0</v>
      </c>
      <c r="F620" t="str">
        <f t="shared" si="9"/>
        <v>impact varchar(2),</v>
      </c>
    </row>
    <row r="621" spans="1:6" hidden="1" x14ac:dyDescent="0.25">
      <c r="A621" t="s">
        <v>1654</v>
      </c>
      <c r="B621" t="s">
        <v>1670</v>
      </c>
      <c r="C621" t="s">
        <v>89</v>
      </c>
      <c r="D621">
        <v>6</v>
      </c>
      <c r="E621">
        <v>0</v>
      </c>
      <c r="F621" t="str">
        <f t="shared" si="9"/>
        <v>states varchar(6),</v>
      </c>
    </row>
    <row r="622" spans="1:6" hidden="1" x14ac:dyDescent="0.25">
      <c r="A622" t="s">
        <v>1654</v>
      </c>
      <c r="B622" t="s">
        <v>351</v>
      </c>
      <c r="C622" t="s">
        <v>89</v>
      </c>
      <c r="D622">
        <v>255</v>
      </c>
      <c r="E622">
        <v>0</v>
      </c>
      <c r="F622" t="str">
        <f t="shared" si="9"/>
        <v>description varchar(255),</v>
      </c>
    </row>
    <row r="623" spans="1:6" hidden="1" x14ac:dyDescent="0.25">
      <c r="A623" t="s">
        <v>1675</v>
      </c>
      <c r="B623" t="s">
        <v>1655</v>
      </c>
      <c r="C623" t="s">
        <v>89</v>
      </c>
      <c r="D623">
        <v>2</v>
      </c>
      <c r="E623">
        <v>0</v>
      </c>
      <c r="F623" t="str">
        <f t="shared" si="9"/>
        <v>fxsetkey varchar(2),</v>
      </c>
    </row>
    <row r="624" spans="1:6" hidden="1" x14ac:dyDescent="0.25">
      <c r="A624" t="s">
        <v>1675</v>
      </c>
      <c r="B624" t="s">
        <v>1658</v>
      </c>
      <c r="C624" t="s">
        <v>89</v>
      </c>
      <c r="D624">
        <v>2</v>
      </c>
      <c r="E624">
        <v>0</v>
      </c>
      <c r="F624" t="str">
        <f t="shared" si="9"/>
        <v>fxactkey varchar(2),</v>
      </c>
    </row>
    <row r="625" spans="1:6" hidden="1" x14ac:dyDescent="0.25">
      <c r="A625" t="s">
        <v>1675</v>
      </c>
      <c r="B625" t="s">
        <v>320</v>
      </c>
      <c r="C625" t="s">
        <v>82</v>
      </c>
      <c r="D625">
        <v>3</v>
      </c>
      <c r="E625">
        <v>0</v>
      </c>
      <c r="F625" t="str">
        <f t="shared" si="9"/>
        <v>elemkey numeric(3),</v>
      </c>
    </row>
    <row r="626" spans="1:6" hidden="1" x14ac:dyDescent="0.25">
      <c r="A626" t="s">
        <v>1675</v>
      </c>
      <c r="B626" t="s">
        <v>1681</v>
      </c>
      <c r="C626" t="s">
        <v>89</v>
      </c>
      <c r="D626">
        <v>2</v>
      </c>
      <c r="E626">
        <v>0</v>
      </c>
      <c r="F626" t="str">
        <f t="shared" si="9"/>
        <v>feastkey varchar(2),</v>
      </c>
    </row>
    <row r="627" spans="1:6" hidden="1" x14ac:dyDescent="0.25">
      <c r="A627" t="s">
        <v>1675</v>
      </c>
      <c r="B627" t="s">
        <v>1684</v>
      </c>
      <c r="C627" t="s">
        <v>82</v>
      </c>
      <c r="D627">
        <v>5</v>
      </c>
      <c r="E627">
        <v>0</v>
      </c>
      <c r="F627" t="str">
        <f t="shared" si="9"/>
        <v>seqnumber numeric(5),</v>
      </c>
    </row>
    <row r="628" spans="1:6" x14ac:dyDescent="0.25">
      <c r="A628" t="s">
        <v>1675</v>
      </c>
      <c r="B628" t="s">
        <v>247</v>
      </c>
      <c r="C628" t="s">
        <v>89</v>
      </c>
      <c r="D628">
        <v>2000</v>
      </c>
      <c r="E628">
        <v>0</v>
      </c>
      <c r="F628" t="str">
        <f t="shared" si="9"/>
        <v>notes varchar(2000),</v>
      </c>
    </row>
    <row r="629" spans="1:6" hidden="1" x14ac:dyDescent="0.25">
      <c r="A629" t="s">
        <v>1689</v>
      </c>
      <c r="B629" t="s">
        <v>1655</v>
      </c>
      <c r="C629" t="s">
        <v>89</v>
      </c>
      <c r="D629">
        <v>2</v>
      </c>
      <c r="E629">
        <v>0</v>
      </c>
      <c r="F629" t="str">
        <f t="shared" si="9"/>
        <v>fxsetkey varchar(2),</v>
      </c>
    </row>
    <row r="630" spans="1:6" hidden="1" x14ac:dyDescent="0.25">
      <c r="A630" t="s">
        <v>1689</v>
      </c>
      <c r="B630" t="s">
        <v>237</v>
      </c>
      <c r="C630" t="s">
        <v>120</v>
      </c>
      <c r="D630">
        <v>26</v>
      </c>
      <c r="E630">
        <v>6</v>
      </c>
      <c r="F630" t="str">
        <f t="shared" si="9"/>
        <v>modtime date(26,6),</v>
      </c>
    </row>
    <row r="631" spans="1:6" hidden="1" x14ac:dyDescent="0.25">
      <c r="A631" t="s">
        <v>1689</v>
      </c>
      <c r="B631" t="s">
        <v>240</v>
      </c>
      <c r="C631" t="s">
        <v>89</v>
      </c>
      <c r="D631">
        <v>4</v>
      </c>
      <c r="E631">
        <v>0</v>
      </c>
      <c r="F631" t="str">
        <f t="shared" si="9"/>
        <v>userkey varchar(4),</v>
      </c>
    </row>
    <row r="632" spans="1:6" x14ac:dyDescent="0.25">
      <c r="A632" t="s">
        <v>1689</v>
      </c>
      <c r="B632" t="s">
        <v>247</v>
      </c>
      <c r="C632" t="s">
        <v>89</v>
      </c>
      <c r="D632">
        <v>2000</v>
      </c>
      <c r="E632">
        <v>0</v>
      </c>
      <c r="F632" t="str">
        <f t="shared" si="9"/>
        <v>notes varchar(2000),</v>
      </c>
    </row>
    <row r="633" spans="1:6" hidden="1" x14ac:dyDescent="0.25">
      <c r="A633" t="s">
        <v>1696</v>
      </c>
      <c r="B633" t="s">
        <v>1697</v>
      </c>
      <c r="C633" t="s">
        <v>89</v>
      </c>
      <c r="D633">
        <v>2</v>
      </c>
      <c r="E633">
        <v>0</v>
      </c>
      <c r="F633" t="str">
        <f t="shared" si="9"/>
        <v>setkey varchar(2),</v>
      </c>
    </row>
    <row r="634" spans="1:6" hidden="1" x14ac:dyDescent="0.25">
      <c r="A634" t="s">
        <v>1696</v>
      </c>
      <c r="B634" t="s">
        <v>1700</v>
      </c>
      <c r="C634" t="s">
        <v>89</v>
      </c>
      <c r="D634">
        <v>24</v>
      </c>
      <c r="E634">
        <v>0</v>
      </c>
      <c r="F634" t="str">
        <f t="shared" si="9"/>
        <v>result varchar(24),</v>
      </c>
    </row>
    <row r="635" spans="1:6" x14ac:dyDescent="0.25">
      <c r="A635" t="s">
        <v>1696</v>
      </c>
      <c r="B635" t="s">
        <v>247</v>
      </c>
      <c r="C635" t="s">
        <v>89</v>
      </c>
      <c r="D635">
        <v>2000</v>
      </c>
      <c r="E635">
        <v>0</v>
      </c>
      <c r="F635" t="str">
        <f t="shared" si="9"/>
        <v>notes varchar(2000),</v>
      </c>
    </row>
    <row r="636" spans="1:6" hidden="1" x14ac:dyDescent="0.25">
      <c r="A636" t="s">
        <v>1705</v>
      </c>
      <c r="B636" t="s">
        <v>1697</v>
      </c>
      <c r="C636" t="s">
        <v>89</v>
      </c>
      <c r="D636">
        <v>2</v>
      </c>
      <c r="E636">
        <v>0</v>
      </c>
      <c r="F636" t="str">
        <f t="shared" si="9"/>
        <v>setkey varchar(2),</v>
      </c>
    </row>
    <row r="637" spans="1:6" hidden="1" x14ac:dyDescent="0.25">
      <c r="A637" t="s">
        <v>1705</v>
      </c>
      <c r="B637" t="s">
        <v>1700</v>
      </c>
      <c r="C637" t="s">
        <v>89</v>
      </c>
      <c r="D637">
        <v>24</v>
      </c>
      <c r="E637">
        <v>0</v>
      </c>
      <c r="F637" t="str">
        <f t="shared" si="9"/>
        <v>result varchar(24),</v>
      </c>
    </row>
    <row r="638" spans="1:6" hidden="1" x14ac:dyDescent="0.25">
      <c r="A638" t="s">
        <v>1710</v>
      </c>
      <c r="B638" t="s">
        <v>317</v>
      </c>
      <c r="C638" t="s">
        <v>89</v>
      </c>
      <c r="D638">
        <v>2</v>
      </c>
      <c r="E638">
        <v>0</v>
      </c>
      <c r="F638" t="str">
        <f t="shared" si="9"/>
        <v>mokey varchar(2),</v>
      </c>
    </row>
    <row r="639" spans="1:6" hidden="1" x14ac:dyDescent="0.25">
      <c r="A639" t="s">
        <v>1710</v>
      </c>
      <c r="B639" t="s">
        <v>320</v>
      </c>
      <c r="C639" t="s">
        <v>82</v>
      </c>
      <c r="D639">
        <v>3</v>
      </c>
      <c r="E639">
        <v>0</v>
      </c>
      <c r="F639" t="str">
        <f t="shared" si="9"/>
        <v>elemkey numeric(3),</v>
      </c>
    </row>
    <row r="640" spans="1:6" hidden="1" x14ac:dyDescent="0.25">
      <c r="A640" t="s">
        <v>1710</v>
      </c>
      <c r="B640" t="s">
        <v>1287</v>
      </c>
      <c r="C640" t="s">
        <v>82</v>
      </c>
      <c r="D640">
        <v>1</v>
      </c>
      <c r="E640">
        <v>0</v>
      </c>
      <c r="F640" t="str">
        <f t="shared" si="9"/>
        <v>skey numeric(1),</v>
      </c>
    </row>
    <row r="641" spans="1:6" hidden="1" x14ac:dyDescent="0.25">
      <c r="A641" t="s">
        <v>1710</v>
      </c>
      <c r="B641" t="s">
        <v>1290</v>
      </c>
      <c r="C641" t="s">
        <v>82</v>
      </c>
      <c r="D641">
        <v>1</v>
      </c>
      <c r="E641">
        <v>0</v>
      </c>
      <c r="F641" t="str">
        <f t="shared" si="9"/>
        <v>akey numeric(1),</v>
      </c>
    </row>
    <row r="642" spans="1:6" hidden="1" x14ac:dyDescent="0.25">
      <c r="A642" t="s">
        <v>1710</v>
      </c>
      <c r="B642" t="s">
        <v>324</v>
      </c>
      <c r="C642" t="s">
        <v>82</v>
      </c>
      <c r="D642">
        <v>1</v>
      </c>
      <c r="E642">
        <v>0</v>
      </c>
      <c r="F642" t="str">
        <f t="shared" si="9"/>
        <v>envkey numeric(1),</v>
      </c>
    </row>
    <row r="643" spans="1:6" hidden="1" x14ac:dyDescent="0.25">
      <c r="A643" t="s">
        <v>1710</v>
      </c>
      <c r="B643" t="s">
        <v>1718</v>
      </c>
      <c r="C643" t="s">
        <v>82</v>
      </c>
      <c r="D643">
        <v>8</v>
      </c>
      <c r="E643">
        <v>0</v>
      </c>
      <c r="F643" t="str">
        <f t="shared" ref="F643:F706" si="10">IF(E643=0, TRIM(B643)&amp;" "&amp;TRIM(C643)&amp;"("&amp;TRIM(D643)&amp;"),", TRIM(B643)&amp;" "&amp;TRIM(C643)&amp;"("&amp;TRIM(D643)&amp;","&amp;TRIM(E643)&amp;"),")</f>
        <v>detweight numeric(8),</v>
      </c>
    </row>
    <row r="644" spans="1:6" hidden="1" x14ac:dyDescent="0.25">
      <c r="A644" t="s">
        <v>1710</v>
      </c>
      <c r="B644" t="s">
        <v>1720</v>
      </c>
      <c r="C644" t="s">
        <v>82</v>
      </c>
      <c r="D644">
        <v>8</v>
      </c>
      <c r="E644">
        <v>0</v>
      </c>
      <c r="F644" t="str">
        <f t="shared" si="10"/>
        <v>costweight numeric(8),</v>
      </c>
    </row>
    <row r="645" spans="1:6" hidden="1" x14ac:dyDescent="0.25">
      <c r="A645" t="s">
        <v>1710</v>
      </c>
      <c r="B645" t="s">
        <v>1613</v>
      </c>
      <c r="C645" t="s">
        <v>82</v>
      </c>
      <c r="D645">
        <v>7</v>
      </c>
      <c r="E645">
        <v>2</v>
      </c>
      <c r="F645" t="str">
        <f t="shared" si="10"/>
        <v>prob1 numeric(7,2),</v>
      </c>
    </row>
    <row r="646" spans="1:6" hidden="1" x14ac:dyDescent="0.25">
      <c r="A646" t="s">
        <v>1710</v>
      </c>
      <c r="B646" t="s">
        <v>1616</v>
      </c>
      <c r="C646" t="s">
        <v>82</v>
      </c>
      <c r="D646">
        <v>7</v>
      </c>
      <c r="E646">
        <v>2</v>
      </c>
      <c r="F646" t="str">
        <f t="shared" si="10"/>
        <v>prob2 numeric(7,2),</v>
      </c>
    </row>
    <row r="647" spans="1:6" hidden="1" x14ac:dyDescent="0.25">
      <c r="A647" t="s">
        <v>1710</v>
      </c>
      <c r="B647" t="s">
        <v>1619</v>
      </c>
      <c r="C647" t="s">
        <v>82</v>
      </c>
      <c r="D647">
        <v>7</v>
      </c>
      <c r="E647">
        <v>2</v>
      </c>
      <c r="F647" t="str">
        <f t="shared" si="10"/>
        <v>prob3 numeric(7,2),</v>
      </c>
    </row>
    <row r="648" spans="1:6" hidden="1" x14ac:dyDescent="0.25">
      <c r="A648" t="s">
        <v>1710</v>
      </c>
      <c r="B648" t="s">
        <v>1622</v>
      </c>
      <c r="C648" t="s">
        <v>82</v>
      </c>
      <c r="D648">
        <v>7</v>
      </c>
      <c r="E648">
        <v>2</v>
      </c>
      <c r="F648" t="str">
        <f t="shared" si="10"/>
        <v>prob4 numeric(7,2),</v>
      </c>
    </row>
    <row r="649" spans="1:6" hidden="1" x14ac:dyDescent="0.25">
      <c r="A649" t="s">
        <v>1710</v>
      </c>
      <c r="B649" t="s">
        <v>1625</v>
      </c>
      <c r="C649" t="s">
        <v>82</v>
      </c>
      <c r="D649">
        <v>7</v>
      </c>
      <c r="E649">
        <v>2</v>
      </c>
      <c r="F649" t="str">
        <f t="shared" si="10"/>
        <v>prob5 numeric(7,2),</v>
      </c>
    </row>
    <row r="650" spans="1:6" hidden="1" x14ac:dyDescent="0.25">
      <c r="A650" t="s">
        <v>1710</v>
      </c>
      <c r="B650" t="s">
        <v>1732</v>
      </c>
      <c r="C650" t="s">
        <v>38</v>
      </c>
      <c r="D650">
        <v>8</v>
      </c>
      <c r="E650">
        <v>2</v>
      </c>
      <c r="F650" t="str">
        <f t="shared" si="10"/>
        <v>varunitco float(8,2),</v>
      </c>
    </row>
    <row r="651" spans="1:6" hidden="1" x14ac:dyDescent="0.25">
      <c r="A651" t="s">
        <v>1710</v>
      </c>
      <c r="B651" t="s">
        <v>1735</v>
      </c>
      <c r="C651" t="s">
        <v>38</v>
      </c>
      <c r="D651">
        <v>8</v>
      </c>
      <c r="E651">
        <v>2</v>
      </c>
      <c r="F651" t="str">
        <f t="shared" si="10"/>
        <v>fixunitco float(8,2),</v>
      </c>
    </row>
    <row r="652" spans="1:6" hidden="1" x14ac:dyDescent="0.25">
      <c r="A652" t="s">
        <v>1710</v>
      </c>
      <c r="B652" t="s">
        <v>1738</v>
      </c>
      <c r="C652" t="s">
        <v>82</v>
      </c>
      <c r="D652">
        <v>6</v>
      </c>
      <c r="E652">
        <v>4</v>
      </c>
      <c r="F652" t="str">
        <f t="shared" si="10"/>
        <v>optfrac numeric(6,4),</v>
      </c>
    </row>
    <row r="653" spans="1:6" hidden="1" x14ac:dyDescent="0.25">
      <c r="A653" t="s">
        <v>1710</v>
      </c>
      <c r="B653" t="s">
        <v>1741</v>
      </c>
      <c r="C653" t="s">
        <v>38</v>
      </c>
      <c r="D653">
        <v>8</v>
      </c>
      <c r="E653">
        <v>2</v>
      </c>
      <c r="F653" t="str">
        <f t="shared" si="10"/>
        <v>ltcost float(8,2),</v>
      </c>
    </row>
    <row r="654" spans="1:6" hidden="1" x14ac:dyDescent="0.25">
      <c r="A654" t="s">
        <v>1743</v>
      </c>
      <c r="B654" t="s">
        <v>560</v>
      </c>
      <c r="C654" t="s">
        <v>486</v>
      </c>
      <c r="D654">
        <v>4</v>
      </c>
      <c r="E654">
        <v>0</v>
      </c>
      <c r="F654" t="str">
        <f t="shared" si="10"/>
        <v>inspkey VARCHAR2(4),</v>
      </c>
    </row>
    <row r="655" spans="1:6" hidden="1" x14ac:dyDescent="0.25">
      <c r="A655" t="s">
        <v>1743</v>
      </c>
      <c r="B655" t="s">
        <v>1747</v>
      </c>
      <c r="C655" t="s">
        <v>1748</v>
      </c>
      <c r="D655">
        <v>8</v>
      </c>
      <c r="E655">
        <v>0</v>
      </c>
      <c r="F655" t="str">
        <f t="shared" si="10"/>
        <v>sequence_number NUMERIC(8),</v>
      </c>
    </row>
    <row r="656" spans="1:6" hidden="1" x14ac:dyDescent="0.25">
      <c r="A656" t="s">
        <v>1743</v>
      </c>
      <c r="B656" t="s">
        <v>1751</v>
      </c>
      <c r="C656" t="s">
        <v>1748</v>
      </c>
      <c r="D656">
        <v>8</v>
      </c>
      <c r="E656">
        <v>0</v>
      </c>
      <c r="F656" t="str">
        <f t="shared" si="10"/>
        <v>display_order NUMERIC(8),</v>
      </c>
    </row>
    <row r="657" spans="1:6" hidden="1" x14ac:dyDescent="0.25">
      <c r="A657" t="s">
        <v>1743</v>
      </c>
      <c r="B657" t="s">
        <v>1754</v>
      </c>
      <c r="C657" t="s">
        <v>486</v>
      </c>
      <c r="D657">
        <v>8</v>
      </c>
      <c r="E657">
        <v>0</v>
      </c>
      <c r="F657" t="str">
        <f t="shared" si="10"/>
        <v>comment_type VARCHAR2(8),</v>
      </c>
    </row>
    <row r="658" spans="1:6" hidden="1" x14ac:dyDescent="0.25">
      <c r="A658" t="s">
        <v>1743</v>
      </c>
      <c r="B658" t="s">
        <v>1757</v>
      </c>
      <c r="C658" t="s">
        <v>486</v>
      </c>
      <c r="D658">
        <v>24</v>
      </c>
      <c r="E658">
        <v>0</v>
      </c>
      <c r="F658" t="str">
        <f t="shared" si="10"/>
        <v>comment_context VARCHAR2(24),</v>
      </c>
    </row>
    <row r="659" spans="1:6" hidden="1" x14ac:dyDescent="0.25">
      <c r="A659" t="s">
        <v>1743</v>
      </c>
      <c r="B659" t="s">
        <v>282</v>
      </c>
      <c r="C659" t="s">
        <v>486</v>
      </c>
      <c r="D659">
        <v>15</v>
      </c>
      <c r="E659">
        <v>0</v>
      </c>
      <c r="F659" t="str">
        <f t="shared" si="10"/>
        <v>brkey VARCHAR2(15),</v>
      </c>
    </row>
    <row r="660" spans="1:6" hidden="1" x14ac:dyDescent="0.25">
      <c r="A660" t="s">
        <v>1743</v>
      </c>
      <c r="B660" t="s">
        <v>1763</v>
      </c>
      <c r="C660" t="s">
        <v>486</v>
      </c>
      <c r="D660">
        <v>8</v>
      </c>
      <c r="E660">
        <v>0</v>
      </c>
      <c r="F660" t="str">
        <f t="shared" si="10"/>
        <v>comment_code VARCHAR2(8),</v>
      </c>
    </row>
    <row r="661" spans="1:6" hidden="1" x14ac:dyDescent="0.25">
      <c r="A661" t="s">
        <v>1743</v>
      </c>
      <c r="B661" t="s">
        <v>1766</v>
      </c>
      <c r="C661" t="s">
        <v>486</v>
      </c>
      <c r="D661">
        <v>255</v>
      </c>
      <c r="E661">
        <v>0</v>
      </c>
      <c r="F661" t="str">
        <f t="shared" si="10"/>
        <v>comment_text VARCHAR2(255),</v>
      </c>
    </row>
    <row r="662" spans="1:6" hidden="1" x14ac:dyDescent="0.25">
      <c r="A662" t="s">
        <v>1743</v>
      </c>
      <c r="B662" t="s">
        <v>1769</v>
      </c>
      <c r="C662" t="s">
        <v>486</v>
      </c>
      <c r="D662">
        <v>255</v>
      </c>
      <c r="E662">
        <v>0</v>
      </c>
      <c r="F662" t="str">
        <f t="shared" si="10"/>
        <v>external_file VARCHAR2(255),</v>
      </c>
    </row>
    <row r="663" spans="1:6" hidden="1" x14ac:dyDescent="0.25">
      <c r="A663" t="s">
        <v>1772</v>
      </c>
      <c r="B663" t="s">
        <v>1293</v>
      </c>
      <c r="C663" t="s">
        <v>89</v>
      </c>
      <c r="D663">
        <v>2</v>
      </c>
      <c r="E663">
        <v>0</v>
      </c>
      <c r="F663" t="str">
        <f t="shared" si="10"/>
        <v>tkey varchar(2),</v>
      </c>
    </row>
    <row r="664" spans="1:6" hidden="1" x14ac:dyDescent="0.25">
      <c r="A664" t="s">
        <v>1772</v>
      </c>
      <c r="B664" t="s">
        <v>1775</v>
      </c>
      <c r="C664" t="s">
        <v>82</v>
      </c>
      <c r="D664">
        <v>2</v>
      </c>
      <c r="E664">
        <v>0</v>
      </c>
      <c r="F664" t="str">
        <f t="shared" si="10"/>
        <v>atypenum numeric(2),</v>
      </c>
    </row>
    <row r="665" spans="1:6" hidden="1" x14ac:dyDescent="0.25">
      <c r="A665" t="s">
        <v>1772</v>
      </c>
      <c r="B665" t="s">
        <v>1777</v>
      </c>
      <c r="C665" t="s">
        <v>89</v>
      </c>
      <c r="D665">
        <v>10</v>
      </c>
      <c r="E665">
        <v>0</v>
      </c>
      <c r="F665" t="str">
        <f t="shared" si="10"/>
        <v>atypeshort varchar(10),</v>
      </c>
    </row>
    <row r="666" spans="1:6" hidden="1" x14ac:dyDescent="0.25">
      <c r="A666" t="s">
        <v>1772</v>
      </c>
      <c r="B666" t="s">
        <v>1778</v>
      </c>
      <c r="C666" t="s">
        <v>89</v>
      </c>
      <c r="D666">
        <v>20</v>
      </c>
      <c r="E666">
        <v>0</v>
      </c>
      <c r="F666" t="str">
        <f t="shared" si="10"/>
        <v>atypelong varchar(20),</v>
      </c>
    </row>
    <row r="667" spans="1:6" hidden="1" x14ac:dyDescent="0.25">
      <c r="A667" t="s">
        <v>1772</v>
      </c>
      <c r="B667" t="s">
        <v>1779</v>
      </c>
      <c r="C667" t="s">
        <v>26</v>
      </c>
      <c r="D667">
        <v>1</v>
      </c>
      <c r="E667">
        <v>0</v>
      </c>
      <c r="F667" t="str">
        <f t="shared" si="10"/>
        <v>atypcat char(1),</v>
      </c>
    </row>
    <row r="668" spans="1:6" hidden="1" x14ac:dyDescent="0.25">
      <c r="A668" t="s">
        <v>1772</v>
      </c>
      <c r="B668" t="s">
        <v>1781</v>
      </c>
      <c r="C668" t="s">
        <v>26</v>
      </c>
      <c r="D668">
        <v>1</v>
      </c>
      <c r="E668">
        <v>0</v>
      </c>
      <c r="F668" t="str">
        <f t="shared" si="10"/>
        <v>atypeelig char(1),</v>
      </c>
    </row>
    <row r="669" spans="1:6" hidden="1" x14ac:dyDescent="0.25">
      <c r="A669" t="s">
        <v>1772</v>
      </c>
      <c r="B669" t="s">
        <v>447</v>
      </c>
      <c r="C669" t="s">
        <v>82</v>
      </c>
      <c r="D669">
        <v>2</v>
      </c>
      <c r="E669">
        <v>0</v>
      </c>
      <c r="F669" t="str">
        <f t="shared" si="10"/>
        <v>paircode numeric(2),</v>
      </c>
    </row>
    <row r="670" spans="1:6" hidden="1" x14ac:dyDescent="0.25">
      <c r="A670" t="s">
        <v>1743</v>
      </c>
      <c r="B670" t="s">
        <v>240</v>
      </c>
      <c r="C670" t="s">
        <v>486</v>
      </c>
      <c r="D670">
        <v>4</v>
      </c>
      <c r="E670">
        <v>0</v>
      </c>
      <c r="F670" t="str">
        <f t="shared" si="10"/>
        <v>userkey VARCHAR2(4),</v>
      </c>
    </row>
    <row r="671" spans="1:6" hidden="1" x14ac:dyDescent="0.25">
      <c r="A671" t="s">
        <v>1743</v>
      </c>
      <c r="B671" t="s">
        <v>237</v>
      </c>
      <c r="C671" t="s">
        <v>1787</v>
      </c>
      <c r="D671">
        <v>8</v>
      </c>
      <c r="E671">
        <v>0</v>
      </c>
      <c r="F671" t="str">
        <f t="shared" si="10"/>
        <v>modtime DATE(8),</v>
      </c>
    </row>
    <row r="672" spans="1:6" x14ac:dyDescent="0.25">
      <c r="A672" t="s">
        <v>1790</v>
      </c>
      <c r="B672" t="s">
        <v>1791</v>
      </c>
      <c r="C672" t="s">
        <v>1792</v>
      </c>
      <c r="D672">
        <v>2147483647</v>
      </c>
      <c r="E672">
        <v>0</v>
      </c>
      <c r="F672" t="str">
        <f t="shared" si="10"/>
        <v>a_clob LONG(2147483647),</v>
      </c>
    </row>
    <row r="673" spans="1:6" hidden="1" x14ac:dyDescent="0.25">
      <c r="A673" t="s">
        <v>1790</v>
      </c>
      <c r="B673" t="s">
        <v>1795</v>
      </c>
      <c r="C673" t="s">
        <v>89</v>
      </c>
      <c r="D673">
        <v>20</v>
      </c>
      <c r="E673">
        <v>0</v>
      </c>
      <c r="F673" t="str">
        <f t="shared" si="10"/>
        <v>a_count varchar(20),</v>
      </c>
    </row>
    <row r="674" spans="1:6" hidden="1" x14ac:dyDescent="0.25">
      <c r="A674" t="s">
        <v>1790</v>
      </c>
      <c r="B674" t="s">
        <v>1798</v>
      </c>
      <c r="C674" t="s">
        <v>490</v>
      </c>
      <c r="D674">
        <v>16</v>
      </c>
      <c r="E674">
        <v>4</v>
      </c>
      <c r="F674" t="str">
        <f t="shared" si="10"/>
        <v>a_currency DECIMAL(16,4),</v>
      </c>
    </row>
    <row r="675" spans="1:6" hidden="1" x14ac:dyDescent="0.25">
      <c r="A675" t="s">
        <v>1790</v>
      </c>
      <c r="B675" t="s">
        <v>1800</v>
      </c>
      <c r="C675" t="s">
        <v>1787</v>
      </c>
      <c r="D675">
        <v>19</v>
      </c>
      <c r="E675">
        <v>0</v>
      </c>
      <c r="F675" t="str">
        <f t="shared" si="10"/>
        <v>a_date DATE(19),</v>
      </c>
    </row>
    <row r="676" spans="1:6" hidden="1" x14ac:dyDescent="0.25">
      <c r="A676" t="s">
        <v>1790</v>
      </c>
      <c r="B676" t="s">
        <v>1802</v>
      </c>
      <c r="C676" t="s">
        <v>490</v>
      </c>
      <c r="D676">
        <v>16</v>
      </c>
      <c r="E676">
        <v>3</v>
      </c>
      <c r="F676" t="str">
        <f t="shared" si="10"/>
        <v>a_decimal_10_3 DECIMAL(16,3),</v>
      </c>
    </row>
    <row r="677" spans="1:6" hidden="1" x14ac:dyDescent="0.25">
      <c r="A677" t="s">
        <v>1790</v>
      </c>
      <c r="B677" t="s">
        <v>1804</v>
      </c>
      <c r="C677" t="s">
        <v>490</v>
      </c>
      <c r="D677">
        <v>16</v>
      </c>
      <c r="E677">
        <v>0</v>
      </c>
      <c r="F677" t="str">
        <f t="shared" si="10"/>
        <v>a_decimal_80 DECIMAL(16),</v>
      </c>
    </row>
    <row r="678" spans="1:6" hidden="1" x14ac:dyDescent="0.25">
      <c r="A678" t="s">
        <v>1790</v>
      </c>
      <c r="B678" t="s">
        <v>1806</v>
      </c>
      <c r="C678" t="s">
        <v>3665</v>
      </c>
      <c r="D678">
        <v>20</v>
      </c>
      <c r="E678">
        <v>0</v>
      </c>
      <c r="F678" t="str">
        <f t="shared" si="10"/>
        <v>a_measurement VARCHAR(20),</v>
      </c>
    </row>
    <row r="679" spans="1:6" hidden="1" x14ac:dyDescent="0.25">
      <c r="A679" t="s">
        <v>1790</v>
      </c>
      <c r="B679" t="s">
        <v>1809</v>
      </c>
      <c r="C679" t="s">
        <v>486</v>
      </c>
      <c r="D679">
        <v>255</v>
      </c>
      <c r="E679">
        <v>0</v>
      </c>
      <c r="F679" t="str">
        <f t="shared" si="10"/>
        <v>a_short_text VARCHAR2(255),</v>
      </c>
    </row>
    <row r="680" spans="1:6" hidden="1" x14ac:dyDescent="0.25">
      <c r="A680" t="s">
        <v>1790</v>
      </c>
      <c r="B680" t="s">
        <v>1811</v>
      </c>
      <c r="C680" t="s">
        <v>3665</v>
      </c>
      <c r="D680">
        <v>20</v>
      </c>
      <c r="E680">
        <v>0</v>
      </c>
      <c r="F680" t="str">
        <f t="shared" si="10"/>
        <v>a_smallint VARCHAR(20),</v>
      </c>
    </row>
    <row r="681" spans="1:6" hidden="1" x14ac:dyDescent="0.25">
      <c r="A681" t="s">
        <v>1790</v>
      </c>
      <c r="B681" t="s">
        <v>1813</v>
      </c>
      <c r="C681" t="s">
        <v>1787</v>
      </c>
      <c r="D681">
        <v>19</v>
      </c>
      <c r="E681">
        <v>0</v>
      </c>
      <c r="F681" t="str">
        <f t="shared" si="10"/>
        <v>a_time DATE(19),</v>
      </c>
    </row>
    <row r="682" spans="1:6" hidden="1" x14ac:dyDescent="0.25">
      <c r="A682" t="s">
        <v>1815</v>
      </c>
      <c r="B682" t="s">
        <v>1816</v>
      </c>
      <c r="C682" t="s">
        <v>1787</v>
      </c>
      <c r="D682">
        <v>19</v>
      </c>
      <c r="E682">
        <v>0</v>
      </c>
      <c r="F682" t="str">
        <f t="shared" si="10"/>
        <v>a_timestamp DATE(19),</v>
      </c>
    </row>
    <row r="683" spans="1:6" hidden="1" x14ac:dyDescent="0.25">
      <c r="A683" t="s">
        <v>1790</v>
      </c>
      <c r="B683" t="s">
        <v>282</v>
      </c>
      <c r="C683" t="s">
        <v>89</v>
      </c>
      <c r="D683">
        <v>15</v>
      </c>
      <c r="E683">
        <v>0</v>
      </c>
      <c r="F683" t="str">
        <f t="shared" si="10"/>
        <v>brkey varchar(15),</v>
      </c>
    </row>
    <row r="684" spans="1:6" hidden="1" x14ac:dyDescent="0.25">
      <c r="A684" t="s">
        <v>1790</v>
      </c>
      <c r="B684" t="s">
        <v>230</v>
      </c>
      <c r="C684" t="s">
        <v>1787</v>
      </c>
      <c r="D684">
        <v>19</v>
      </c>
      <c r="E684">
        <v>0</v>
      </c>
      <c r="F684" t="str">
        <f t="shared" si="10"/>
        <v>createdatetime DATE(19),</v>
      </c>
    </row>
    <row r="685" spans="1:6" hidden="1" x14ac:dyDescent="0.25">
      <c r="A685" t="s">
        <v>1790</v>
      </c>
      <c r="B685" t="s">
        <v>234</v>
      </c>
      <c r="C685" t="s">
        <v>486</v>
      </c>
      <c r="D685">
        <v>4</v>
      </c>
      <c r="E685">
        <v>0</v>
      </c>
      <c r="F685" t="str">
        <f t="shared" si="10"/>
        <v>createuserkey VARCHAR2(4),</v>
      </c>
    </row>
    <row r="686" spans="1:6" hidden="1" x14ac:dyDescent="0.25">
      <c r="A686" t="s">
        <v>1790</v>
      </c>
      <c r="B686" t="s">
        <v>243</v>
      </c>
      <c r="C686" t="s">
        <v>486</v>
      </c>
      <c r="D686">
        <v>255</v>
      </c>
      <c r="E686">
        <v>0</v>
      </c>
      <c r="F686" t="str">
        <f t="shared" si="10"/>
        <v>docrefkey VARCHAR2(255),</v>
      </c>
    </row>
    <row r="687" spans="1:6" hidden="1" x14ac:dyDescent="0.25">
      <c r="A687" t="s">
        <v>1790</v>
      </c>
      <c r="B687" t="s">
        <v>237</v>
      </c>
      <c r="C687" t="s">
        <v>1787</v>
      </c>
      <c r="D687">
        <v>19</v>
      </c>
      <c r="E687">
        <v>0</v>
      </c>
      <c r="F687" t="str">
        <f t="shared" si="10"/>
        <v>modtime DATE(19),</v>
      </c>
    </row>
    <row r="688" spans="1:6" x14ac:dyDescent="0.25">
      <c r="A688" t="s">
        <v>1790</v>
      </c>
      <c r="B688" t="s">
        <v>247</v>
      </c>
      <c r="C688" t="s">
        <v>89</v>
      </c>
      <c r="D688">
        <v>2000</v>
      </c>
      <c r="E688">
        <v>0</v>
      </c>
      <c r="F688" t="str">
        <f t="shared" si="10"/>
        <v>notes varchar(2000),</v>
      </c>
    </row>
    <row r="689" spans="1:6" hidden="1" x14ac:dyDescent="0.25">
      <c r="A689" t="s">
        <v>1790</v>
      </c>
      <c r="B689" t="s">
        <v>1825</v>
      </c>
      <c r="C689" t="s">
        <v>486</v>
      </c>
      <c r="D689">
        <v>30</v>
      </c>
      <c r="E689">
        <v>0</v>
      </c>
      <c r="F689" t="str">
        <f t="shared" si="10"/>
        <v>serialkey VARCHAR2(30),</v>
      </c>
    </row>
    <row r="690" spans="1:6" hidden="1" x14ac:dyDescent="0.25">
      <c r="A690" t="s">
        <v>1790</v>
      </c>
      <c r="B690" t="s">
        <v>240</v>
      </c>
      <c r="C690" t="s">
        <v>486</v>
      </c>
      <c r="D690">
        <v>4</v>
      </c>
      <c r="E690">
        <v>0</v>
      </c>
      <c r="F690" t="str">
        <f t="shared" si="10"/>
        <v>userkey VARCHAR2(4),</v>
      </c>
    </row>
    <row r="691" spans="1:6" hidden="1" x14ac:dyDescent="0.25">
      <c r="A691" t="s">
        <v>1828</v>
      </c>
      <c r="B691" t="s">
        <v>1829</v>
      </c>
      <c r="C691" t="s">
        <v>486</v>
      </c>
      <c r="D691">
        <v>8</v>
      </c>
      <c r="E691">
        <v>0</v>
      </c>
      <c r="F691" t="str">
        <f t="shared" si="10"/>
        <v>mndot_code VARCHAR2(8),</v>
      </c>
    </row>
    <row r="692" spans="1:6" hidden="1" x14ac:dyDescent="0.25">
      <c r="A692" t="s">
        <v>1828</v>
      </c>
      <c r="B692" t="s">
        <v>1833</v>
      </c>
      <c r="C692" t="s">
        <v>486</v>
      </c>
      <c r="D692">
        <v>24</v>
      </c>
      <c r="E692">
        <v>0</v>
      </c>
      <c r="F692" t="str">
        <f t="shared" si="10"/>
        <v>field_name VARCHAR2(24),</v>
      </c>
    </row>
    <row r="693" spans="1:6" hidden="1" x14ac:dyDescent="0.25">
      <c r="A693" t="s">
        <v>1828</v>
      </c>
      <c r="B693" t="s">
        <v>1836</v>
      </c>
      <c r="C693" t="s">
        <v>486</v>
      </c>
      <c r="D693">
        <v>8</v>
      </c>
      <c r="E693">
        <v>0</v>
      </c>
      <c r="F693" t="str">
        <f t="shared" si="10"/>
        <v>nbi_code VARCHAR2(8),</v>
      </c>
    </row>
    <row r="694" spans="1:6" hidden="1" x14ac:dyDescent="0.25">
      <c r="A694" t="s">
        <v>23</v>
      </c>
      <c r="B694" t="s">
        <v>282</v>
      </c>
      <c r="C694" t="s">
        <v>89</v>
      </c>
      <c r="D694">
        <v>15</v>
      </c>
      <c r="E694">
        <v>0</v>
      </c>
      <c r="F694" t="str">
        <f t="shared" si="10"/>
        <v>brkey varchar(15),</v>
      </c>
    </row>
    <row r="695" spans="1:6" hidden="1" x14ac:dyDescent="0.25">
      <c r="A695" t="s">
        <v>23</v>
      </c>
      <c r="B695" t="s">
        <v>557</v>
      </c>
      <c r="C695" t="s">
        <v>89</v>
      </c>
      <c r="D695">
        <v>30</v>
      </c>
      <c r="E695">
        <v>0</v>
      </c>
      <c r="F695" t="str">
        <f t="shared" si="10"/>
        <v>bridge_id varchar(30),</v>
      </c>
    </row>
    <row r="696" spans="1:6" hidden="1" x14ac:dyDescent="0.25">
      <c r="A696" t="s">
        <v>23</v>
      </c>
      <c r="B696" t="s">
        <v>1843</v>
      </c>
      <c r="C696" t="s">
        <v>89</v>
      </c>
      <c r="D696">
        <v>15</v>
      </c>
      <c r="E696">
        <v>0</v>
      </c>
      <c r="F696" t="str">
        <f t="shared" si="10"/>
        <v>struct_num varchar(15),</v>
      </c>
    </row>
    <row r="697" spans="1:6" hidden="1" x14ac:dyDescent="0.25">
      <c r="A697" t="s">
        <v>23</v>
      </c>
      <c r="B697" t="s">
        <v>1846</v>
      </c>
      <c r="C697" t="s">
        <v>89</v>
      </c>
      <c r="D697">
        <v>50</v>
      </c>
      <c r="E697">
        <v>0</v>
      </c>
      <c r="F697" t="str">
        <f t="shared" si="10"/>
        <v>strucname varchar(50),</v>
      </c>
    </row>
    <row r="698" spans="1:6" hidden="1" x14ac:dyDescent="0.25">
      <c r="A698" t="s">
        <v>23</v>
      </c>
      <c r="B698" t="s">
        <v>1848</v>
      </c>
      <c r="C698" t="s">
        <v>26</v>
      </c>
      <c r="D698">
        <v>1</v>
      </c>
      <c r="E698">
        <v>0</v>
      </c>
      <c r="F698" t="str">
        <f t="shared" si="10"/>
        <v>fhwa_regn char(1),</v>
      </c>
    </row>
    <row r="699" spans="1:6" hidden="1" x14ac:dyDescent="0.25">
      <c r="A699" t="s">
        <v>23</v>
      </c>
      <c r="B699" t="s">
        <v>364</v>
      </c>
      <c r="C699" t="s">
        <v>89</v>
      </c>
      <c r="D699">
        <v>2</v>
      </c>
      <c r="E699">
        <v>0</v>
      </c>
      <c r="F699" t="str">
        <f t="shared" si="10"/>
        <v>district varchar(2),</v>
      </c>
    </row>
    <row r="700" spans="1:6" hidden="1" x14ac:dyDescent="0.25">
      <c r="A700" t="s">
        <v>23</v>
      </c>
      <c r="B700" t="s">
        <v>1856</v>
      </c>
      <c r="C700" t="s">
        <v>89</v>
      </c>
      <c r="D700">
        <v>3</v>
      </c>
      <c r="E700">
        <v>0</v>
      </c>
      <c r="F700" t="str">
        <f t="shared" si="10"/>
        <v>county varchar(3),</v>
      </c>
    </row>
    <row r="701" spans="1:6" hidden="1" x14ac:dyDescent="0.25">
      <c r="A701" t="s">
        <v>23</v>
      </c>
      <c r="B701" t="s">
        <v>1860</v>
      </c>
      <c r="C701" t="s">
        <v>89</v>
      </c>
      <c r="D701">
        <v>18</v>
      </c>
      <c r="E701">
        <v>0</v>
      </c>
      <c r="F701" t="str">
        <f t="shared" si="10"/>
        <v>facility varchar(18),</v>
      </c>
    </row>
    <row r="702" spans="1:6" hidden="1" x14ac:dyDescent="0.25">
      <c r="A702" t="s">
        <v>23</v>
      </c>
      <c r="B702" t="s">
        <v>1864</v>
      </c>
      <c r="C702" t="s">
        <v>89</v>
      </c>
      <c r="D702">
        <v>25</v>
      </c>
      <c r="E702">
        <v>0</v>
      </c>
      <c r="F702" t="str">
        <f t="shared" si="10"/>
        <v>location varchar(25),</v>
      </c>
    </row>
    <row r="703" spans="1:6" hidden="1" x14ac:dyDescent="0.25">
      <c r="A703" t="s">
        <v>23</v>
      </c>
      <c r="B703" t="s">
        <v>373</v>
      </c>
      <c r="C703" t="s">
        <v>89</v>
      </c>
      <c r="D703">
        <v>2</v>
      </c>
      <c r="E703">
        <v>0</v>
      </c>
      <c r="F703" t="str">
        <f t="shared" si="10"/>
        <v>owner varchar(2),</v>
      </c>
    </row>
    <row r="704" spans="1:6" hidden="1" x14ac:dyDescent="0.25">
      <c r="A704" t="s">
        <v>23</v>
      </c>
      <c r="B704" t="s">
        <v>1870</v>
      </c>
      <c r="C704" t="s">
        <v>89</v>
      </c>
      <c r="D704">
        <v>2</v>
      </c>
      <c r="E704">
        <v>0</v>
      </c>
      <c r="F704" t="str">
        <f t="shared" si="10"/>
        <v>adminarea varchar(2),</v>
      </c>
    </row>
    <row r="705" spans="1:6" hidden="1" x14ac:dyDescent="0.25">
      <c r="A705" t="s">
        <v>23</v>
      </c>
      <c r="B705" t="s">
        <v>1873</v>
      </c>
      <c r="C705" t="s">
        <v>89</v>
      </c>
      <c r="D705">
        <v>20</v>
      </c>
      <c r="E705">
        <v>0</v>
      </c>
      <c r="F705" t="str">
        <f t="shared" si="10"/>
        <v>bridgegroup varchar(20),</v>
      </c>
    </row>
    <row r="706" spans="1:6" hidden="1" x14ac:dyDescent="0.25">
      <c r="A706" t="s">
        <v>23</v>
      </c>
      <c r="B706" t="s">
        <v>1876</v>
      </c>
      <c r="C706" t="s">
        <v>26</v>
      </c>
      <c r="D706">
        <v>1</v>
      </c>
      <c r="E706">
        <v>0</v>
      </c>
      <c r="F706" t="str">
        <f t="shared" si="10"/>
        <v>n_fhwa_reg char(1),</v>
      </c>
    </row>
    <row r="707" spans="1:6" hidden="1" x14ac:dyDescent="0.25">
      <c r="A707" t="s">
        <v>23</v>
      </c>
      <c r="B707" t="s">
        <v>1882</v>
      </c>
      <c r="C707" t="s">
        <v>82</v>
      </c>
      <c r="D707">
        <v>2</v>
      </c>
      <c r="E707">
        <v>0</v>
      </c>
      <c r="F707" t="str">
        <f t="shared" ref="F707:F770" si="11">IF(E707=0, TRIM(B707)&amp;" "&amp;TRIM(C707)&amp;"("&amp;TRIM(D707)&amp;"),", TRIM(B707)&amp;" "&amp;TRIM(C707)&amp;"("&amp;TRIM(D707)&amp;","&amp;TRIM(E707)&amp;"),")</f>
        <v>bb_pct numeric(2),</v>
      </c>
    </row>
    <row r="708" spans="1:6" hidden="1" x14ac:dyDescent="0.25">
      <c r="A708" t="s">
        <v>23</v>
      </c>
      <c r="B708" t="s">
        <v>1887</v>
      </c>
      <c r="C708" t="s">
        <v>89</v>
      </c>
      <c r="D708">
        <v>15</v>
      </c>
      <c r="E708">
        <v>0</v>
      </c>
      <c r="F708" t="str">
        <f t="shared" si="11"/>
        <v>bb_brdgeid varchar(15),</v>
      </c>
    </row>
    <row r="709" spans="1:6" hidden="1" x14ac:dyDescent="0.25">
      <c r="A709" t="s">
        <v>23</v>
      </c>
      <c r="B709" t="s">
        <v>1891</v>
      </c>
      <c r="C709" t="s">
        <v>26</v>
      </c>
      <c r="D709">
        <v>1</v>
      </c>
      <c r="E709">
        <v>0</v>
      </c>
      <c r="F709" t="str">
        <f t="shared" si="11"/>
        <v>workby char(1),</v>
      </c>
    </row>
    <row r="710" spans="1:6" hidden="1" x14ac:dyDescent="0.25">
      <c r="A710" t="s">
        <v>23</v>
      </c>
      <c r="B710" t="s">
        <v>1896</v>
      </c>
      <c r="C710" t="s">
        <v>82</v>
      </c>
      <c r="D710">
        <v>9</v>
      </c>
      <c r="E710">
        <v>0</v>
      </c>
      <c r="F710" t="str">
        <f t="shared" si="11"/>
        <v>nbirwcost numeric(9),</v>
      </c>
    </row>
    <row r="711" spans="1:6" hidden="1" x14ac:dyDescent="0.25">
      <c r="A711" t="s">
        <v>23</v>
      </c>
      <c r="B711" t="s">
        <v>1901</v>
      </c>
      <c r="C711" t="s">
        <v>82</v>
      </c>
      <c r="D711">
        <v>4</v>
      </c>
      <c r="E711">
        <v>0</v>
      </c>
      <c r="F711" t="str">
        <f t="shared" si="11"/>
        <v>nbiyrcost numeric(4),</v>
      </c>
    </row>
    <row r="712" spans="1:6" hidden="1" x14ac:dyDescent="0.25">
      <c r="A712" t="s">
        <v>23</v>
      </c>
      <c r="B712" t="s">
        <v>1906</v>
      </c>
      <c r="C712" t="s">
        <v>26</v>
      </c>
      <c r="D712">
        <v>1</v>
      </c>
      <c r="E712">
        <v>0</v>
      </c>
      <c r="F712" t="str">
        <f t="shared" si="11"/>
        <v>designload char(1),</v>
      </c>
    </row>
    <row r="713" spans="1:6" hidden="1" x14ac:dyDescent="0.25">
      <c r="A713" t="s">
        <v>23</v>
      </c>
      <c r="B713" t="s">
        <v>1911</v>
      </c>
      <c r="C713" t="s">
        <v>26</v>
      </c>
      <c r="D713">
        <v>1</v>
      </c>
      <c r="E713">
        <v>0</v>
      </c>
      <c r="F713" t="str">
        <f t="shared" si="11"/>
        <v>servtypon char(1),</v>
      </c>
    </row>
    <row r="714" spans="1:6" hidden="1" x14ac:dyDescent="0.25">
      <c r="A714" t="s">
        <v>23</v>
      </c>
      <c r="B714" t="s">
        <v>1916</v>
      </c>
      <c r="C714" t="s">
        <v>82</v>
      </c>
      <c r="D714">
        <v>2</v>
      </c>
      <c r="E714">
        <v>0</v>
      </c>
      <c r="F714" t="str">
        <f t="shared" si="11"/>
        <v>sumlanes numeric(2),</v>
      </c>
    </row>
    <row r="715" spans="1:6" hidden="1" x14ac:dyDescent="0.25">
      <c r="A715" t="s">
        <v>23</v>
      </c>
      <c r="B715" t="s">
        <v>1920</v>
      </c>
      <c r="C715" t="s">
        <v>82</v>
      </c>
      <c r="D715">
        <v>3</v>
      </c>
      <c r="E715">
        <v>0</v>
      </c>
      <c r="F715" t="str">
        <f t="shared" si="11"/>
        <v>mainspans numeric(3),</v>
      </c>
    </row>
    <row r="716" spans="1:6" hidden="1" x14ac:dyDescent="0.25">
      <c r="A716" t="s">
        <v>23</v>
      </c>
      <c r="B716" t="s">
        <v>1923</v>
      </c>
      <c r="C716" t="s">
        <v>82</v>
      </c>
      <c r="D716">
        <v>4</v>
      </c>
      <c r="E716">
        <v>0</v>
      </c>
      <c r="F716" t="str">
        <f t="shared" si="11"/>
        <v>appspans numeric(4),</v>
      </c>
    </row>
    <row r="717" spans="1:6" hidden="1" x14ac:dyDescent="0.25">
      <c r="A717" t="s">
        <v>23</v>
      </c>
      <c r="B717" t="s">
        <v>1926</v>
      </c>
      <c r="C717" t="s">
        <v>38</v>
      </c>
      <c r="D717">
        <v>12</v>
      </c>
      <c r="E717">
        <v>3</v>
      </c>
      <c r="F717" t="str">
        <f t="shared" si="11"/>
        <v>deck_area float(12,3),</v>
      </c>
    </row>
    <row r="718" spans="1:6" hidden="1" x14ac:dyDescent="0.25">
      <c r="A718" t="s">
        <v>23</v>
      </c>
      <c r="B718" t="s">
        <v>1928</v>
      </c>
      <c r="C718" t="s">
        <v>26</v>
      </c>
      <c r="D718">
        <v>1</v>
      </c>
      <c r="E718">
        <v>0</v>
      </c>
      <c r="F718" t="str">
        <f t="shared" si="11"/>
        <v>bridgemed char(1),</v>
      </c>
    </row>
    <row r="719" spans="1:6" hidden="1" x14ac:dyDescent="0.25">
      <c r="A719" t="s">
        <v>23</v>
      </c>
      <c r="B719" t="s">
        <v>1931</v>
      </c>
      <c r="C719" t="s">
        <v>82</v>
      </c>
      <c r="D719">
        <v>2</v>
      </c>
      <c r="E719">
        <v>0</v>
      </c>
      <c r="F719" t="str">
        <f t="shared" si="11"/>
        <v>skew numeric(2),</v>
      </c>
    </row>
    <row r="720" spans="1:6" hidden="1" x14ac:dyDescent="0.25">
      <c r="A720" t="s">
        <v>23</v>
      </c>
      <c r="B720" t="s">
        <v>1934</v>
      </c>
      <c r="C720" t="s">
        <v>26</v>
      </c>
      <c r="D720">
        <v>1</v>
      </c>
      <c r="E720">
        <v>0</v>
      </c>
      <c r="F720" t="str">
        <f t="shared" si="11"/>
        <v>materialmain char(1),</v>
      </c>
    </row>
    <row r="721" spans="1:6" hidden="1" x14ac:dyDescent="0.25">
      <c r="A721" t="s">
        <v>23</v>
      </c>
      <c r="B721" t="s">
        <v>1938</v>
      </c>
      <c r="C721" t="s">
        <v>89</v>
      </c>
      <c r="D721">
        <v>2</v>
      </c>
      <c r="E721">
        <v>0</v>
      </c>
      <c r="F721" t="str">
        <f t="shared" si="11"/>
        <v>designmain varchar(2),</v>
      </c>
    </row>
    <row r="722" spans="1:6" hidden="1" x14ac:dyDescent="0.25">
      <c r="A722" t="s">
        <v>23</v>
      </c>
      <c r="B722" t="s">
        <v>1942</v>
      </c>
      <c r="C722" t="s">
        <v>26</v>
      </c>
      <c r="D722">
        <v>1</v>
      </c>
      <c r="E722">
        <v>0</v>
      </c>
      <c r="F722" t="str">
        <f t="shared" si="11"/>
        <v>materialappr char(1),</v>
      </c>
    </row>
    <row r="723" spans="1:6" hidden="1" x14ac:dyDescent="0.25">
      <c r="A723" t="s">
        <v>23</v>
      </c>
      <c r="B723" t="s">
        <v>1946</v>
      </c>
      <c r="C723" t="s">
        <v>89</v>
      </c>
      <c r="D723">
        <v>2</v>
      </c>
      <c r="E723">
        <v>0</v>
      </c>
      <c r="F723" t="str">
        <f t="shared" si="11"/>
        <v>designappr varchar(2),</v>
      </c>
    </row>
    <row r="724" spans="1:6" hidden="1" x14ac:dyDescent="0.25">
      <c r="A724" t="s">
        <v>23</v>
      </c>
      <c r="B724" t="s">
        <v>1950</v>
      </c>
      <c r="C724" t="s">
        <v>26</v>
      </c>
      <c r="D724">
        <v>1</v>
      </c>
      <c r="E724">
        <v>0</v>
      </c>
      <c r="F724" t="str">
        <f t="shared" si="11"/>
        <v>dkstructyp char(1),</v>
      </c>
    </row>
    <row r="725" spans="1:6" hidden="1" x14ac:dyDescent="0.25">
      <c r="A725" t="s">
        <v>23</v>
      </c>
      <c r="B725" t="s">
        <v>1953</v>
      </c>
      <c r="C725" t="s">
        <v>26</v>
      </c>
      <c r="D725">
        <v>1</v>
      </c>
      <c r="E725">
        <v>0</v>
      </c>
      <c r="F725" t="str">
        <f t="shared" si="11"/>
        <v>dkmembtype char(1),</v>
      </c>
    </row>
    <row r="726" spans="1:6" hidden="1" x14ac:dyDescent="0.25">
      <c r="A726" t="s">
        <v>23</v>
      </c>
      <c r="B726" t="s">
        <v>1957</v>
      </c>
      <c r="C726" t="s">
        <v>38</v>
      </c>
      <c r="D726">
        <v>5</v>
      </c>
      <c r="E726">
        <v>3</v>
      </c>
      <c r="F726" t="str">
        <f t="shared" si="11"/>
        <v>hclrurt float(5,3),</v>
      </c>
    </row>
    <row r="727" spans="1:6" hidden="1" x14ac:dyDescent="0.25">
      <c r="A727" t="s">
        <v>23</v>
      </c>
      <c r="B727" t="s">
        <v>1962</v>
      </c>
      <c r="C727" t="s">
        <v>89</v>
      </c>
      <c r="D727">
        <v>2</v>
      </c>
      <c r="E727">
        <v>0</v>
      </c>
      <c r="F727" t="str">
        <f t="shared" si="11"/>
        <v>fips_state varchar(2),</v>
      </c>
    </row>
    <row r="728" spans="1:6" hidden="1" x14ac:dyDescent="0.25">
      <c r="A728" t="s">
        <v>23</v>
      </c>
      <c r="B728" t="s">
        <v>1967</v>
      </c>
      <c r="C728" t="s">
        <v>26</v>
      </c>
      <c r="D728">
        <v>1</v>
      </c>
      <c r="E728">
        <v>0</v>
      </c>
      <c r="F728" t="str">
        <f t="shared" si="11"/>
        <v>histsign char(1),</v>
      </c>
    </row>
    <row r="729" spans="1:6" hidden="1" x14ac:dyDescent="0.25">
      <c r="A729" t="s">
        <v>1970</v>
      </c>
      <c r="B729" t="s">
        <v>369</v>
      </c>
      <c r="C729" t="s">
        <v>89</v>
      </c>
      <c r="D729">
        <v>2</v>
      </c>
      <c r="E729">
        <v>0</v>
      </c>
      <c r="F729" t="str">
        <f t="shared" si="11"/>
        <v>funcclass varchar(2),</v>
      </c>
    </row>
    <row r="730" spans="1:6" hidden="1" x14ac:dyDescent="0.25">
      <c r="A730" t="s">
        <v>1970</v>
      </c>
      <c r="B730" t="s">
        <v>1973</v>
      </c>
      <c r="C730" t="s">
        <v>38</v>
      </c>
      <c r="D730">
        <v>5</v>
      </c>
      <c r="E730">
        <v>3</v>
      </c>
      <c r="F730" t="str">
        <f t="shared" si="11"/>
        <v>hclrinv float(5,3),</v>
      </c>
    </row>
    <row r="731" spans="1:6" hidden="1" x14ac:dyDescent="0.25">
      <c r="A731" t="s">
        <v>1970</v>
      </c>
      <c r="B731" t="s">
        <v>1976</v>
      </c>
      <c r="C731" t="s">
        <v>26</v>
      </c>
      <c r="D731">
        <v>1</v>
      </c>
      <c r="E731">
        <v>0</v>
      </c>
      <c r="F731" t="str">
        <f t="shared" si="11"/>
        <v>kind_hwy char(1),</v>
      </c>
    </row>
    <row r="732" spans="1:6" hidden="1" x14ac:dyDescent="0.25">
      <c r="A732" t="s">
        <v>1970</v>
      </c>
      <c r="B732" t="s">
        <v>1982</v>
      </c>
      <c r="C732" t="s">
        <v>38</v>
      </c>
      <c r="D732">
        <v>10</v>
      </c>
      <c r="E732">
        <v>6</v>
      </c>
      <c r="F732" t="str">
        <f t="shared" si="11"/>
        <v>kmpost float(10,6),</v>
      </c>
    </row>
    <row r="733" spans="1:6" hidden="1" x14ac:dyDescent="0.25">
      <c r="A733" t="s">
        <v>1970</v>
      </c>
      <c r="B733" t="s">
        <v>1986</v>
      </c>
      <c r="C733" t="s">
        <v>89</v>
      </c>
      <c r="D733">
        <v>10</v>
      </c>
      <c r="E733">
        <v>0</v>
      </c>
      <c r="F733" t="str">
        <f t="shared" si="11"/>
        <v>lrsinvrt varchar(10),</v>
      </c>
    </row>
    <row r="734" spans="1:6" hidden="1" x14ac:dyDescent="0.25">
      <c r="A734" t="s">
        <v>946</v>
      </c>
      <c r="B734" t="s">
        <v>1990</v>
      </c>
      <c r="C734" t="s">
        <v>26</v>
      </c>
      <c r="D734">
        <v>1</v>
      </c>
      <c r="E734">
        <v>0</v>
      </c>
      <c r="F734" t="str">
        <f t="shared" si="11"/>
        <v>wateradeq char(1),</v>
      </c>
    </row>
    <row r="735" spans="1:6" hidden="1" x14ac:dyDescent="0.25">
      <c r="A735" t="s">
        <v>1993</v>
      </c>
      <c r="B735" t="s">
        <v>1994</v>
      </c>
      <c r="C735" t="s">
        <v>26</v>
      </c>
      <c r="D735">
        <v>1</v>
      </c>
      <c r="E735">
        <v>0</v>
      </c>
      <c r="F735" t="str">
        <f t="shared" si="11"/>
        <v>genflagpm char(1),</v>
      </c>
    </row>
    <row r="736" spans="1:6" hidden="1" x14ac:dyDescent="0.25">
      <c r="A736" t="s">
        <v>1993</v>
      </c>
      <c r="B736" t="s">
        <v>930</v>
      </c>
      <c r="C736" t="s">
        <v>26</v>
      </c>
      <c r="D736">
        <v>1</v>
      </c>
      <c r="E736">
        <v>0</v>
      </c>
      <c r="F736" t="str">
        <f t="shared" si="11"/>
        <v>state4 char(1),</v>
      </c>
    </row>
    <row r="737" spans="1:6" hidden="1" x14ac:dyDescent="0.25">
      <c r="A737" t="s">
        <v>1998</v>
      </c>
      <c r="B737" t="s">
        <v>891</v>
      </c>
      <c r="C737" t="s">
        <v>89</v>
      </c>
      <c r="D737">
        <v>10</v>
      </c>
      <c r="E737">
        <v>0</v>
      </c>
      <c r="F737" t="str">
        <f t="shared" si="11"/>
        <v>objcode varchar(10),</v>
      </c>
    </row>
    <row r="738" spans="1:6" hidden="1" x14ac:dyDescent="0.25">
      <c r="A738" t="s">
        <v>1998</v>
      </c>
      <c r="B738" t="s">
        <v>574</v>
      </c>
      <c r="C738" t="s">
        <v>38</v>
      </c>
      <c r="D738">
        <v>10</v>
      </c>
      <c r="E738">
        <v>0</v>
      </c>
      <c r="F738" t="str">
        <f t="shared" si="11"/>
        <v>quantity float(10),</v>
      </c>
    </row>
    <row r="739" spans="1:6" hidden="1" x14ac:dyDescent="0.25">
      <c r="A739" t="s">
        <v>1970</v>
      </c>
      <c r="B739" t="s">
        <v>2002</v>
      </c>
      <c r="C739" t="s">
        <v>82</v>
      </c>
      <c r="D739">
        <v>4</v>
      </c>
      <c r="E739">
        <v>0</v>
      </c>
      <c r="F739" t="str">
        <f t="shared" si="11"/>
        <v>adtfutyear numeric(4),</v>
      </c>
    </row>
    <row r="740" spans="1:6" hidden="1" x14ac:dyDescent="0.25">
      <c r="A740" t="s">
        <v>1970</v>
      </c>
      <c r="B740" t="s">
        <v>2005</v>
      </c>
      <c r="C740" t="s">
        <v>38</v>
      </c>
      <c r="D740">
        <v>9</v>
      </c>
      <c r="E740">
        <v>6</v>
      </c>
      <c r="F740" t="str">
        <f t="shared" si="11"/>
        <v>bypasslen float(9,6),</v>
      </c>
    </row>
    <row r="741" spans="1:6" hidden="1" x14ac:dyDescent="0.25">
      <c r="A741" t="s">
        <v>1970</v>
      </c>
      <c r="B741" t="s">
        <v>2008</v>
      </c>
      <c r="C741" t="s">
        <v>26</v>
      </c>
      <c r="D741">
        <v>1</v>
      </c>
      <c r="E741">
        <v>0</v>
      </c>
      <c r="F741" t="str">
        <f t="shared" si="11"/>
        <v>dirsuffix char(1),</v>
      </c>
    </row>
    <row r="742" spans="1:6" hidden="1" x14ac:dyDescent="0.25">
      <c r="A742" t="s">
        <v>946</v>
      </c>
      <c r="B742" t="s">
        <v>2014</v>
      </c>
      <c r="C742" t="s">
        <v>26</v>
      </c>
      <c r="D742">
        <v>1</v>
      </c>
      <c r="E742">
        <v>0</v>
      </c>
      <c r="F742" t="str">
        <f t="shared" si="11"/>
        <v>culvrating char(1),</v>
      </c>
    </row>
    <row r="743" spans="1:6" hidden="1" x14ac:dyDescent="0.25">
      <c r="A743" t="s">
        <v>946</v>
      </c>
      <c r="B743" t="s">
        <v>2017</v>
      </c>
      <c r="C743" t="s">
        <v>26</v>
      </c>
      <c r="D743">
        <v>1</v>
      </c>
      <c r="E743">
        <v>0</v>
      </c>
      <c r="F743" t="str">
        <f t="shared" si="11"/>
        <v>deckgeom char(1),</v>
      </c>
    </row>
    <row r="744" spans="1:6" hidden="1" x14ac:dyDescent="0.25">
      <c r="A744" t="s">
        <v>946</v>
      </c>
      <c r="B744" t="s">
        <v>2021</v>
      </c>
      <c r="C744" t="s">
        <v>26</v>
      </c>
      <c r="D744">
        <v>1</v>
      </c>
      <c r="E744">
        <v>0</v>
      </c>
      <c r="F744" t="str">
        <f t="shared" si="11"/>
        <v>dkrating char(1),</v>
      </c>
    </row>
    <row r="745" spans="1:6" hidden="1" x14ac:dyDescent="0.25">
      <c r="A745" t="s">
        <v>946</v>
      </c>
      <c r="B745" t="s">
        <v>2024</v>
      </c>
      <c r="C745" t="s">
        <v>26</v>
      </c>
      <c r="D745">
        <v>1</v>
      </c>
      <c r="E745">
        <v>0</v>
      </c>
      <c r="F745" t="str">
        <f t="shared" si="11"/>
        <v>pierprot char(1),</v>
      </c>
    </row>
    <row r="746" spans="1:6" hidden="1" x14ac:dyDescent="0.25">
      <c r="A746" t="s">
        <v>23</v>
      </c>
      <c r="B746" t="s">
        <v>2027</v>
      </c>
      <c r="C746" t="s">
        <v>38</v>
      </c>
      <c r="D746">
        <v>8</v>
      </c>
      <c r="E746">
        <v>3</v>
      </c>
      <c r="F746" t="str">
        <f t="shared" si="11"/>
        <v>implen float(8,3),</v>
      </c>
    </row>
    <row r="747" spans="1:6" hidden="1" x14ac:dyDescent="0.25">
      <c r="A747" t="s">
        <v>23</v>
      </c>
      <c r="B747" t="s">
        <v>94</v>
      </c>
      <c r="C747" t="s">
        <v>38</v>
      </c>
      <c r="D747">
        <v>8</v>
      </c>
      <c r="E747">
        <v>3</v>
      </c>
      <c r="F747" t="str">
        <f t="shared" si="11"/>
        <v>length float(8,3),</v>
      </c>
    </row>
    <row r="748" spans="1:6" x14ac:dyDescent="0.25">
      <c r="A748" t="s">
        <v>1828</v>
      </c>
      <c r="B748" t="s">
        <v>247</v>
      </c>
      <c r="C748" t="s">
        <v>486</v>
      </c>
      <c r="D748">
        <v>2000</v>
      </c>
      <c r="E748">
        <v>0</v>
      </c>
      <c r="F748" t="str">
        <f t="shared" si="11"/>
        <v>notes VARCHAR2(2000),</v>
      </c>
    </row>
    <row r="749" spans="1:6" hidden="1" x14ac:dyDescent="0.25">
      <c r="A749" t="s">
        <v>1828</v>
      </c>
      <c r="B749" t="s">
        <v>2036</v>
      </c>
      <c r="C749" t="s">
        <v>486</v>
      </c>
      <c r="D749">
        <v>24</v>
      </c>
      <c r="E749">
        <v>0</v>
      </c>
      <c r="F749" t="str">
        <f t="shared" si="11"/>
        <v>pontisfield VARCHAR2(24),</v>
      </c>
    </row>
    <row r="750" spans="1:6" hidden="1" x14ac:dyDescent="0.25">
      <c r="A750" t="s">
        <v>1828</v>
      </c>
      <c r="B750" t="s">
        <v>2039</v>
      </c>
      <c r="C750" t="s">
        <v>486</v>
      </c>
      <c r="D750">
        <v>24</v>
      </c>
      <c r="E750">
        <v>0</v>
      </c>
      <c r="F750" t="str">
        <f t="shared" si="11"/>
        <v>pontistable VARCHAR2(24),</v>
      </c>
    </row>
    <row r="751" spans="1:6" hidden="1" x14ac:dyDescent="0.25">
      <c r="A751" t="s">
        <v>1828</v>
      </c>
      <c r="B751" t="s">
        <v>2042</v>
      </c>
      <c r="C751" t="s">
        <v>486</v>
      </c>
      <c r="D751">
        <v>50</v>
      </c>
      <c r="E751">
        <v>0</v>
      </c>
      <c r="F751" t="str">
        <f t="shared" si="11"/>
        <v>source VARCHAR2(50),</v>
      </c>
    </row>
    <row r="752" spans="1:6" hidden="1" x14ac:dyDescent="0.25">
      <c r="A752" t="s">
        <v>1828</v>
      </c>
      <c r="B752" t="s">
        <v>408</v>
      </c>
      <c r="C752" t="s">
        <v>486</v>
      </c>
      <c r="D752">
        <v>24</v>
      </c>
      <c r="E752">
        <v>0</v>
      </c>
      <c r="F752" t="str">
        <f t="shared" si="11"/>
        <v>table_name VARCHAR2(24),</v>
      </c>
    </row>
    <row r="753" spans="1:6" hidden="1" x14ac:dyDescent="0.25">
      <c r="A753" t="s">
        <v>1828</v>
      </c>
      <c r="B753" t="s">
        <v>2047</v>
      </c>
      <c r="C753" t="s">
        <v>486</v>
      </c>
      <c r="D753">
        <v>10</v>
      </c>
      <c r="E753">
        <v>0</v>
      </c>
      <c r="F753" t="str">
        <f t="shared" si="11"/>
        <v>nbifield VARCHAR2(10),</v>
      </c>
    </row>
    <row r="754" spans="1:6" hidden="1" x14ac:dyDescent="0.25">
      <c r="A754" t="s">
        <v>2050</v>
      </c>
      <c r="B754" t="s">
        <v>282</v>
      </c>
      <c r="C754" t="s">
        <v>89</v>
      </c>
      <c r="D754">
        <v>15</v>
      </c>
      <c r="E754">
        <v>0</v>
      </c>
      <c r="F754" t="str">
        <f t="shared" si="11"/>
        <v>brkey varchar(15),</v>
      </c>
    </row>
    <row r="755" spans="1:6" hidden="1" x14ac:dyDescent="0.25">
      <c r="A755" t="s">
        <v>2050</v>
      </c>
      <c r="B755" t="s">
        <v>560</v>
      </c>
      <c r="C755" t="s">
        <v>89</v>
      </c>
      <c r="D755">
        <v>4</v>
      </c>
      <c r="E755">
        <v>0</v>
      </c>
      <c r="F755" t="str">
        <f t="shared" si="11"/>
        <v>inspkey varchar(4),</v>
      </c>
    </row>
    <row r="756" spans="1:6" x14ac:dyDescent="0.25">
      <c r="A756" t="s">
        <v>2054</v>
      </c>
      <c r="B756" t="s">
        <v>247</v>
      </c>
      <c r="C756" t="s">
        <v>89</v>
      </c>
      <c r="D756">
        <v>2000</v>
      </c>
      <c r="E756">
        <v>0</v>
      </c>
      <c r="F756" t="str">
        <f t="shared" si="11"/>
        <v>notes varchar(2000),</v>
      </c>
    </row>
    <row r="757" spans="1:6" hidden="1" x14ac:dyDescent="0.25">
      <c r="A757" t="s">
        <v>2050</v>
      </c>
      <c r="B757" t="s">
        <v>1806</v>
      </c>
      <c r="C757" t="s">
        <v>3665</v>
      </c>
      <c r="D757">
        <v>20</v>
      </c>
      <c r="E757">
        <v>0</v>
      </c>
      <c r="F757" t="str">
        <f t="shared" si="11"/>
        <v>a_measurement VARCHAR(20),</v>
      </c>
    </row>
    <row r="758" spans="1:6" hidden="1" x14ac:dyDescent="0.25">
      <c r="A758" t="s">
        <v>2059</v>
      </c>
      <c r="B758" t="s">
        <v>282</v>
      </c>
      <c r="C758" t="s">
        <v>89</v>
      </c>
      <c r="D758">
        <v>15</v>
      </c>
      <c r="E758">
        <v>0</v>
      </c>
      <c r="F758" t="str">
        <f t="shared" si="11"/>
        <v>brkey varchar(15),</v>
      </c>
    </row>
    <row r="759" spans="1:6" hidden="1" x14ac:dyDescent="0.25">
      <c r="A759" t="s">
        <v>2059</v>
      </c>
      <c r="B759" t="s">
        <v>2062</v>
      </c>
      <c r="C759" t="s">
        <v>89</v>
      </c>
      <c r="D759">
        <v>2</v>
      </c>
      <c r="E759">
        <v>0</v>
      </c>
      <c r="F759" t="str">
        <f t="shared" si="11"/>
        <v>on_under varchar(2),</v>
      </c>
    </row>
    <row r="760" spans="1:6" hidden="1" x14ac:dyDescent="0.25">
      <c r="A760" t="s">
        <v>2059</v>
      </c>
      <c r="B760" t="s">
        <v>1806</v>
      </c>
      <c r="C760" t="s">
        <v>3665</v>
      </c>
      <c r="D760">
        <v>20</v>
      </c>
      <c r="E760">
        <v>0</v>
      </c>
      <c r="F760" t="str">
        <f t="shared" si="11"/>
        <v>a_measurement VARCHAR(20),</v>
      </c>
    </row>
    <row r="761" spans="1:6" x14ac:dyDescent="0.25">
      <c r="A761" t="s">
        <v>2059</v>
      </c>
      <c r="B761" t="s">
        <v>247</v>
      </c>
      <c r="C761" t="s">
        <v>89</v>
      </c>
      <c r="D761">
        <v>2000</v>
      </c>
      <c r="E761">
        <v>0</v>
      </c>
      <c r="F761" t="str">
        <f t="shared" si="11"/>
        <v>notes varchar(2000),</v>
      </c>
    </row>
    <row r="762" spans="1:6" hidden="1" x14ac:dyDescent="0.25">
      <c r="A762" t="s">
        <v>2054</v>
      </c>
      <c r="B762" t="s">
        <v>282</v>
      </c>
      <c r="C762" t="s">
        <v>89</v>
      </c>
      <c r="D762">
        <v>15</v>
      </c>
      <c r="E762">
        <v>0</v>
      </c>
      <c r="F762" t="str">
        <f t="shared" si="11"/>
        <v>brkey varchar(15),</v>
      </c>
    </row>
    <row r="763" spans="1:6" hidden="1" x14ac:dyDescent="0.25">
      <c r="A763" t="s">
        <v>2054</v>
      </c>
      <c r="B763" t="s">
        <v>565</v>
      </c>
      <c r="C763" t="s">
        <v>82</v>
      </c>
      <c r="D763">
        <v>4</v>
      </c>
      <c r="E763">
        <v>0</v>
      </c>
      <c r="F763" t="str">
        <f t="shared" si="11"/>
        <v>strunitkey numeric(4),</v>
      </c>
    </row>
    <row r="764" spans="1:6" hidden="1" x14ac:dyDescent="0.25">
      <c r="A764" t="s">
        <v>2054</v>
      </c>
      <c r="B764" t="s">
        <v>1806</v>
      </c>
      <c r="C764" t="s">
        <v>3665</v>
      </c>
      <c r="D764">
        <v>20</v>
      </c>
      <c r="E764">
        <v>0</v>
      </c>
      <c r="F764" t="str">
        <f t="shared" si="11"/>
        <v>a_measurement VARCHAR(20),</v>
      </c>
    </row>
    <row r="765" spans="1:6" hidden="1" x14ac:dyDescent="0.25">
      <c r="A765" t="s">
        <v>2075</v>
      </c>
      <c r="B765" t="s">
        <v>2076</v>
      </c>
      <c r="C765" t="s">
        <v>486</v>
      </c>
      <c r="D765">
        <v>6</v>
      </c>
      <c r="E765">
        <v>0</v>
      </c>
      <c r="F765" t="str">
        <f t="shared" si="11"/>
        <v>agency_bridge_nb VARCHAR2(6),</v>
      </c>
    </row>
    <row r="766" spans="1:6" hidden="1" x14ac:dyDescent="0.25">
      <c r="A766" t="s">
        <v>2075</v>
      </c>
      <c r="B766" t="s">
        <v>282</v>
      </c>
      <c r="C766" t="s">
        <v>486</v>
      </c>
      <c r="D766">
        <v>15</v>
      </c>
      <c r="E766">
        <v>0</v>
      </c>
      <c r="F766" t="str">
        <f t="shared" si="11"/>
        <v>brkey VARCHAR2(15),</v>
      </c>
    </row>
    <row r="767" spans="1:6" hidden="1" x14ac:dyDescent="0.25">
      <c r="A767" t="s">
        <v>946</v>
      </c>
      <c r="B767" t="s">
        <v>2082</v>
      </c>
      <c r="C767" t="s">
        <v>26</v>
      </c>
      <c r="D767">
        <v>1</v>
      </c>
      <c r="E767">
        <v>0</v>
      </c>
      <c r="F767" t="str">
        <f t="shared" si="11"/>
        <v>railrating char(1),</v>
      </c>
    </row>
    <row r="768" spans="1:6" hidden="1" x14ac:dyDescent="0.25">
      <c r="A768" t="s">
        <v>946</v>
      </c>
      <c r="B768" t="s">
        <v>2086</v>
      </c>
      <c r="C768" t="s">
        <v>26</v>
      </c>
      <c r="D768">
        <v>1</v>
      </c>
      <c r="E768">
        <v>0</v>
      </c>
      <c r="F768" t="str">
        <f t="shared" si="11"/>
        <v>suprating char(1),</v>
      </c>
    </row>
    <row r="769" spans="1:6" hidden="1" x14ac:dyDescent="0.25">
      <c r="A769" t="s">
        <v>946</v>
      </c>
      <c r="B769" t="s">
        <v>2089</v>
      </c>
      <c r="C769" t="s">
        <v>26</v>
      </c>
      <c r="D769">
        <v>1</v>
      </c>
      <c r="E769">
        <v>0</v>
      </c>
      <c r="F769" t="str">
        <f t="shared" si="11"/>
        <v>transratin char(1),</v>
      </c>
    </row>
    <row r="770" spans="1:6" hidden="1" x14ac:dyDescent="0.25">
      <c r="A770" t="s">
        <v>946</v>
      </c>
      <c r="B770" t="s">
        <v>2094</v>
      </c>
      <c r="C770" t="s">
        <v>26</v>
      </c>
      <c r="D770">
        <v>1</v>
      </c>
      <c r="E770">
        <v>0</v>
      </c>
      <c r="F770" t="str">
        <f t="shared" si="11"/>
        <v>scourcrit char(1),</v>
      </c>
    </row>
    <row r="771" spans="1:6" hidden="1" x14ac:dyDescent="0.25">
      <c r="A771" t="s">
        <v>946</v>
      </c>
      <c r="B771" t="s">
        <v>2098</v>
      </c>
      <c r="C771" t="s">
        <v>26</v>
      </c>
      <c r="D771">
        <v>1</v>
      </c>
      <c r="E771">
        <v>0</v>
      </c>
      <c r="F771" t="str">
        <f t="shared" ref="F771:F834" si="12">IF(E771=0, TRIM(B771)&amp;" "&amp;TRIM(C771)&amp;"("&amp;TRIM(D771)&amp;"),", TRIM(B771)&amp;" "&amp;TRIM(C771)&amp;"("&amp;TRIM(D771)&amp;","&amp;TRIM(E771)&amp;"),")</f>
        <v>arailratin char(1),</v>
      </c>
    </row>
    <row r="772" spans="1:6" hidden="1" x14ac:dyDescent="0.25">
      <c r="A772" t="s">
        <v>946</v>
      </c>
      <c r="B772" t="s">
        <v>2103</v>
      </c>
      <c r="C772" t="s">
        <v>26</v>
      </c>
      <c r="D772">
        <v>1</v>
      </c>
      <c r="E772">
        <v>0</v>
      </c>
      <c r="F772" t="str">
        <f t="shared" si="12"/>
        <v>appralign char(1),</v>
      </c>
    </row>
    <row r="773" spans="1:6" hidden="1" x14ac:dyDescent="0.25">
      <c r="A773" t="s">
        <v>946</v>
      </c>
      <c r="B773" t="s">
        <v>2106</v>
      </c>
      <c r="C773" t="s">
        <v>26</v>
      </c>
      <c r="D773">
        <v>1</v>
      </c>
      <c r="E773">
        <v>0</v>
      </c>
      <c r="F773" t="str">
        <f t="shared" si="12"/>
        <v>chanrating char(1),</v>
      </c>
    </row>
    <row r="774" spans="1:6" hidden="1" x14ac:dyDescent="0.25">
      <c r="A774" t="s">
        <v>23</v>
      </c>
      <c r="B774" t="s">
        <v>2109</v>
      </c>
      <c r="C774" t="s">
        <v>38</v>
      </c>
      <c r="D774">
        <v>5</v>
      </c>
      <c r="E774">
        <v>3</v>
      </c>
      <c r="F774" t="str">
        <f t="shared" si="12"/>
        <v>vclrover float(5,3),</v>
      </c>
    </row>
    <row r="775" spans="1:6" hidden="1" x14ac:dyDescent="0.25">
      <c r="A775" t="s">
        <v>23</v>
      </c>
      <c r="B775" t="s">
        <v>2114</v>
      </c>
      <c r="C775" t="s">
        <v>82</v>
      </c>
      <c r="D775">
        <v>4</v>
      </c>
      <c r="E775">
        <v>0</v>
      </c>
      <c r="F775" t="str">
        <f t="shared" si="12"/>
        <v>yearbuilt numeric(4),</v>
      </c>
    </row>
    <row r="776" spans="1:6" hidden="1" x14ac:dyDescent="0.25">
      <c r="A776" t="s">
        <v>23</v>
      </c>
      <c r="B776" t="s">
        <v>2117</v>
      </c>
      <c r="C776" t="s">
        <v>38</v>
      </c>
      <c r="D776">
        <v>5</v>
      </c>
      <c r="E776">
        <v>3</v>
      </c>
      <c r="F776" t="str">
        <f t="shared" si="12"/>
        <v>vclrunder float(5,3),</v>
      </c>
    </row>
    <row r="777" spans="1:6" hidden="1" x14ac:dyDescent="0.25">
      <c r="A777" t="s">
        <v>23</v>
      </c>
      <c r="B777" t="s">
        <v>2121</v>
      </c>
      <c r="C777" t="s">
        <v>82</v>
      </c>
      <c r="D777">
        <v>4</v>
      </c>
      <c r="E777">
        <v>0</v>
      </c>
      <c r="F777" t="str">
        <f t="shared" si="12"/>
        <v>yearrecon numeric(4),</v>
      </c>
    </row>
    <row r="778" spans="1:6" hidden="1" x14ac:dyDescent="0.25">
      <c r="A778" t="s">
        <v>879</v>
      </c>
      <c r="B778" t="s">
        <v>282</v>
      </c>
      <c r="C778" t="s">
        <v>89</v>
      </c>
      <c r="D778">
        <v>15</v>
      </c>
      <c r="E778">
        <v>0</v>
      </c>
      <c r="F778" t="str">
        <f t="shared" si="12"/>
        <v>brkey varchar(15),</v>
      </c>
    </row>
    <row r="779" spans="1:6" hidden="1" x14ac:dyDescent="0.25">
      <c r="A779" t="s">
        <v>879</v>
      </c>
      <c r="B779" t="s">
        <v>2126</v>
      </c>
      <c r="C779" t="s">
        <v>26</v>
      </c>
      <c r="D779">
        <v>1</v>
      </c>
      <c r="E779">
        <v>0</v>
      </c>
      <c r="F779" t="str">
        <f t="shared" si="12"/>
        <v>state3 char(1),</v>
      </c>
    </row>
    <row r="780" spans="1:6" hidden="1" x14ac:dyDescent="0.25">
      <c r="A780" t="s">
        <v>879</v>
      </c>
      <c r="B780" t="s">
        <v>2129</v>
      </c>
      <c r="C780" t="s">
        <v>26</v>
      </c>
      <c r="D780">
        <v>1</v>
      </c>
      <c r="E780">
        <v>0</v>
      </c>
      <c r="F780" t="str">
        <f t="shared" si="12"/>
        <v>state5 char(1),</v>
      </c>
    </row>
    <row r="781" spans="1:6" hidden="1" x14ac:dyDescent="0.25">
      <c r="A781" t="s">
        <v>879</v>
      </c>
      <c r="B781" t="s">
        <v>2132</v>
      </c>
      <c r="C781" t="s">
        <v>89</v>
      </c>
      <c r="D781">
        <v>30</v>
      </c>
      <c r="E781">
        <v>0</v>
      </c>
      <c r="F781" t="str">
        <f t="shared" si="12"/>
        <v>wckey varchar(30),</v>
      </c>
    </row>
    <row r="782" spans="1:6" hidden="1" x14ac:dyDescent="0.25">
      <c r="A782" t="s">
        <v>23</v>
      </c>
      <c r="B782" t="s">
        <v>2135</v>
      </c>
      <c r="C782" t="s">
        <v>89</v>
      </c>
      <c r="D782">
        <v>2</v>
      </c>
      <c r="E782">
        <v>0</v>
      </c>
      <c r="F782" t="str">
        <f t="shared" si="12"/>
        <v>propwork varchar(2),</v>
      </c>
    </row>
    <row r="783" spans="1:6" hidden="1" x14ac:dyDescent="0.25">
      <c r="A783" t="s">
        <v>23</v>
      </c>
      <c r="B783" t="s">
        <v>2140</v>
      </c>
      <c r="C783" t="s">
        <v>26</v>
      </c>
      <c r="D783">
        <v>1</v>
      </c>
      <c r="E783">
        <v>0</v>
      </c>
      <c r="F783" t="str">
        <f t="shared" si="12"/>
        <v>refhuc char(1),</v>
      </c>
    </row>
    <row r="784" spans="1:6" hidden="1" x14ac:dyDescent="0.25">
      <c r="A784" t="s">
        <v>23</v>
      </c>
      <c r="B784" t="s">
        <v>2144</v>
      </c>
      <c r="C784" t="s">
        <v>26</v>
      </c>
      <c r="D784">
        <v>1</v>
      </c>
      <c r="E784">
        <v>0</v>
      </c>
      <c r="F784" t="str">
        <f t="shared" si="12"/>
        <v>servtypund char(1),</v>
      </c>
    </row>
    <row r="785" spans="1:6" hidden="1" x14ac:dyDescent="0.25">
      <c r="A785" t="s">
        <v>23</v>
      </c>
      <c r="B785" t="s">
        <v>2148</v>
      </c>
      <c r="C785" t="s">
        <v>26</v>
      </c>
      <c r="D785">
        <v>1</v>
      </c>
      <c r="E785">
        <v>0</v>
      </c>
      <c r="F785" t="str">
        <f t="shared" si="12"/>
        <v>tempstruc char(1),</v>
      </c>
    </row>
    <row r="786" spans="1:6" hidden="1" x14ac:dyDescent="0.25">
      <c r="A786" t="s">
        <v>2075</v>
      </c>
      <c r="B786" t="s">
        <v>2152</v>
      </c>
      <c r="C786" t="s">
        <v>486</v>
      </c>
      <c r="D786">
        <v>1</v>
      </c>
      <c r="E786">
        <v>0</v>
      </c>
      <c r="F786" t="str">
        <f t="shared" si="12"/>
        <v>temp_type_id VARCHAR2(1),</v>
      </c>
    </row>
    <row r="787" spans="1:6" hidden="1" x14ac:dyDescent="0.25">
      <c r="A787" t="s">
        <v>2075</v>
      </c>
      <c r="B787" t="s">
        <v>2155</v>
      </c>
      <c r="C787" t="s">
        <v>486</v>
      </c>
      <c r="D787">
        <v>4</v>
      </c>
      <c r="E787">
        <v>0</v>
      </c>
      <c r="F787" t="str">
        <f t="shared" si="12"/>
        <v>crewnumber VARCHAR2(4),</v>
      </c>
    </row>
    <row r="788" spans="1:6" x14ac:dyDescent="0.25">
      <c r="A788" t="s">
        <v>2075</v>
      </c>
      <c r="B788" t="s">
        <v>247</v>
      </c>
      <c r="C788" t="s">
        <v>486</v>
      </c>
      <c r="D788">
        <v>2000</v>
      </c>
      <c r="E788">
        <v>0</v>
      </c>
      <c r="F788" t="str">
        <f t="shared" si="12"/>
        <v>notes VARCHAR2(2000),</v>
      </c>
    </row>
    <row r="789" spans="1:6" hidden="1" x14ac:dyDescent="0.25">
      <c r="A789" t="s">
        <v>2075</v>
      </c>
      <c r="B789" t="s">
        <v>2160</v>
      </c>
      <c r="C789" t="s">
        <v>486</v>
      </c>
      <c r="D789">
        <v>2</v>
      </c>
      <c r="E789">
        <v>0</v>
      </c>
      <c r="F789" t="str">
        <f t="shared" si="12"/>
        <v>left_rail_type_id VARCHAR2(2),</v>
      </c>
    </row>
    <row r="790" spans="1:6" hidden="1" x14ac:dyDescent="0.25">
      <c r="A790" t="s">
        <v>23</v>
      </c>
      <c r="B790" t="s">
        <v>2163</v>
      </c>
      <c r="C790" t="s">
        <v>89</v>
      </c>
      <c r="D790">
        <v>3</v>
      </c>
      <c r="E790">
        <v>0</v>
      </c>
      <c r="F790" t="str">
        <f t="shared" si="12"/>
        <v>nstatecode varchar(3),</v>
      </c>
    </row>
    <row r="791" spans="1:6" hidden="1" x14ac:dyDescent="0.25">
      <c r="A791" t="s">
        <v>23</v>
      </c>
      <c r="B791" t="s">
        <v>2167</v>
      </c>
      <c r="C791" t="s">
        <v>38</v>
      </c>
      <c r="D791">
        <v>4</v>
      </c>
      <c r="E791">
        <v>1</v>
      </c>
      <c r="F791" t="str">
        <f t="shared" si="12"/>
        <v>orload float(4,1),</v>
      </c>
    </row>
    <row r="792" spans="1:6" hidden="1" x14ac:dyDescent="0.25">
      <c r="A792" t="s">
        <v>23</v>
      </c>
      <c r="B792" t="s">
        <v>2170</v>
      </c>
      <c r="C792" t="s">
        <v>26</v>
      </c>
      <c r="D792">
        <v>1</v>
      </c>
      <c r="E792">
        <v>0</v>
      </c>
      <c r="F792" t="str">
        <f t="shared" si="12"/>
        <v>posting char(1),</v>
      </c>
    </row>
    <row r="793" spans="1:6" hidden="1" x14ac:dyDescent="0.25">
      <c r="A793" t="s">
        <v>23</v>
      </c>
      <c r="B793" t="s">
        <v>2173</v>
      </c>
      <c r="C793" t="s">
        <v>82</v>
      </c>
      <c r="D793">
        <v>9</v>
      </c>
      <c r="E793">
        <v>2</v>
      </c>
      <c r="F793" t="str">
        <f t="shared" si="12"/>
        <v>longitude numeric(9,2),</v>
      </c>
    </row>
    <row r="794" spans="1:6" hidden="1" x14ac:dyDescent="0.25">
      <c r="A794" t="s">
        <v>23</v>
      </c>
      <c r="B794" t="s">
        <v>2178</v>
      </c>
      <c r="C794" t="s">
        <v>38</v>
      </c>
      <c r="D794">
        <v>7</v>
      </c>
      <c r="E794">
        <v>3</v>
      </c>
      <c r="F794" t="str">
        <f t="shared" si="12"/>
        <v>maxspan float(7,3),</v>
      </c>
    </row>
    <row r="795" spans="1:6" hidden="1" x14ac:dyDescent="0.25">
      <c r="A795" t="s">
        <v>23</v>
      </c>
      <c r="B795" t="s">
        <v>2181</v>
      </c>
      <c r="C795" t="s">
        <v>82</v>
      </c>
      <c r="D795">
        <v>9</v>
      </c>
      <c r="E795">
        <v>0</v>
      </c>
      <c r="F795" t="str">
        <f t="shared" si="12"/>
        <v>nbiimpcost numeric(9),</v>
      </c>
    </row>
    <row r="796" spans="1:6" hidden="1" x14ac:dyDescent="0.25">
      <c r="A796" t="s">
        <v>23</v>
      </c>
      <c r="B796" t="s">
        <v>2185</v>
      </c>
      <c r="C796" t="s">
        <v>82</v>
      </c>
      <c r="D796">
        <v>9</v>
      </c>
      <c r="E796">
        <v>0</v>
      </c>
      <c r="F796" t="str">
        <f t="shared" si="12"/>
        <v>nbitotcost numeric(9),</v>
      </c>
    </row>
    <row r="797" spans="1:6" x14ac:dyDescent="0.25">
      <c r="A797" t="s">
        <v>2050</v>
      </c>
      <c r="B797" t="s">
        <v>247</v>
      </c>
      <c r="C797" t="s">
        <v>89</v>
      </c>
      <c r="D797">
        <v>2000</v>
      </c>
      <c r="E797">
        <v>0</v>
      </c>
      <c r="F797" t="str">
        <f t="shared" si="12"/>
        <v>notes varchar(2000),</v>
      </c>
    </row>
    <row r="798" spans="1:6" hidden="1" x14ac:dyDescent="0.25">
      <c r="A798" t="s">
        <v>985</v>
      </c>
      <c r="B798" t="s">
        <v>2190</v>
      </c>
      <c r="C798" t="s">
        <v>82</v>
      </c>
      <c r="D798">
        <v>6</v>
      </c>
      <c r="E798">
        <v>0</v>
      </c>
      <c r="F798" t="str">
        <f t="shared" si="12"/>
        <v>nbirating_1 numeric(6),</v>
      </c>
    </row>
    <row r="799" spans="1:6" hidden="1" x14ac:dyDescent="0.25">
      <c r="A799" t="s">
        <v>985</v>
      </c>
      <c r="B799" t="s">
        <v>2193</v>
      </c>
      <c r="C799" t="s">
        <v>82</v>
      </c>
      <c r="D799">
        <v>6</v>
      </c>
      <c r="E799">
        <v>0</v>
      </c>
      <c r="F799" t="str">
        <f t="shared" si="12"/>
        <v>nbirating_2 numeric(6),</v>
      </c>
    </row>
    <row r="800" spans="1:6" hidden="1" x14ac:dyDescent="0.25">
      <c r="A800" t="s">
        <v>985</v>
      </c>
      <c r="B800" t="s">
        <v>2196</v>
      </c>
      <c r="C800" t="s">
        <v>82</v>
      </c>
      <c r="D800">
        <v>6</v>
      </c>
      <c r="E800">
        <v>0</v>
      </c>
      <c r="F800" t="str">
        <f t="shared" si="12"/>
        <v>nbirating_n numeric(6),</v>
      </c>
    </row>
    <row r="801" spans="1:6" hidden="1" x14ac:dyDescent="0.25">
      <c r="A801" t="s">
        <v>985</v>
      </c>
      <c r="B801" t="s">
        <v>2199</v>
      </c>
      <c r="C801" t="s">
        <v>82</v>
      </c>
      <c r="D801">
        <v>6</v>
      </c>
      <c r="E801">
        <v>0</v>
      </c>
      <c r="F801" t="str">
        <f t="shared" si="12"/>
        <v>elig_repl numeric(6),</v>
      </c>
    </row>
    <row r="802" spans="1:6" hidden="1" x14ac:dyDescent="0.25">
      <c r="A802" t="s">
        <v>985</v>
      </c>
      <c r="B802" t="s">
        <v>2202</v>
      </c>
      <c r="C802" t="s">
        <v>82</v>
      </c>
      <c r="D802">
        <v>6</v>
      </c>
      <c r="E802">
        <v>0</v>
      </c>
      <c r="F802" t="str">
        <f t="shared" si="12"/>
        <v>elig_rehab numeric(6),</v>
      </c>
    </row>
    <row r="803" spans="1:6" hidden="1" x14ac:dyDescent="0.25">
      <c r="A803" t="s">
        <v>985</v>
      </c>
      <c r="B803" t="s">
        <v>2205</v>
      </c>
      <c r="C803" t="s">
        <v>82</v>
      </c>
      <c r="D803">
        <v>6</v>
      </c>
      <c r="E803">
        <v>0</v>
      </c>
      <c r="F803" t="str">
        <f t="shared" si="12"/>
        <v>elig_not numeric(6),</v>
      </c>
    </row>
    <row r="804" spans="1:6" hidden="1" x14ac:dyDescent="0.25">
      <c r="A804" t="s">
        <v>985</v>
      </c>
      <c r="B804" t="s">
        <v>2208</v>
      </c>
      <c r="C804" t="s">
        <v>38</v>
      </c>
      <c r="D804">
        <v>11</v>
      </c>
      <c r="E804">
        <v>0</v>
      </c>
      <c r="F804" t="str">
        <f t="shared" si="12"/>
        <v>elig_repl_area float(11),</v>
      </c>
    </row>
    <row r="805" spans="1:6" hidden="1" x14ac:dyDescent="0.25">
      <c r="A805" t="s">
        <v>985</v>
      </c>
      <c r="B805" t="s">
        <v>2211</v>
      </c>
      <c r="C805" t="s">
        <v>38</v>
      </c>
      <c r="D805">
        <v>11</v>
      </c>
      <c r="E805">
        <v>0</v>
      </c>
      <c r="F805" t="str">
        <f t="shared" si="12"/>
        <v>elig_rehab_area float(11),</v>
      </c>
    </row>
    <row r="806" spans="1:6" hidden="1" x14ac:dyDescent="0.25">
      <c r="A806" t="s">
        <v>985</v>
      </c>
      <c r="B806" t="s">
        <v>2214</v>
      </c>
      <c r="C806" t="s">
        <v>38</v>
      </c>
      <c r="D806">
        <v>11</v>
      </c>
      <c r="E806">
        <v>0</v>
      </c>
      <c r="F806" t="str">
        <f t="shared" si="12"/>
        <v>elig_not_area float(11),</v>
      </c>
    </row>
    <row r="807" spans="1:6" hidden="1" x14ac:dyDescent="0.25">
      <c r="A807" t="s">
        <v>2217</v>
      </c>
      <c r="B807" t="s">
        <v>2218</v>
      </c>
      <c r="C807" t="s">
        <v>89</v>
      </c>
      <c r="D807">
        <v>64</v>
      </c>
      <c r="E807">
        <v>0</v>
      </c>
      <c r="F807" t="str">
        <f t="shared" si="12"/>
        <v>object_name varchar(64),</v>
      </c>
    </row>
    <row r="808" spans="1:6" hidden="1" x14ac:dyDescent="0.25">
      <c r="A808" t="s">
        <v>2217</v>
      </c>
      <c r="B808" t="s">
        <v>2221</v>
      </c>
      <c r="C808" t="s">
        <v>89</v>
      </c>
      <c r="D808">
        <v>2</v>
      </c>
      <c r="E808">
        <v>0</v>
      </c>
      <c r="F808" t="str">
        <f t="shared" si="12"/>
        <v>helptype varchar(2),</v>
      </c>
    </row>
    <row r="809" spans="1:6" hidden="1" x14ac:dyDescent="0.25">
      <c r="A809" t="s">
        <v>2217</v>
      </c>
      <c r="B809" t="s">
        <v>348</v>
      </c>
      <c r="C809" t="s">
        <v>82</v>
      </c>
      <c r="D809">
        <v>5</v>
      </c>
      <c r="E809">
        <v>0</v>
      </c>
      <c r="F809" t="str">
        <f t="shared" si="12"/>
        <v>helpid numeric(5),</v>
      </c>
    </row>
    <row r="810" spans="1:6" hidden="1" x14ac:dyDescent="0.25">
      <c r="A810" t="s">
        <v>2225</v>
      </c>
      <c r="B810" t="s">
        <v>408</v>
      </c>
      <c r="C810" t="s">
        <v>89</v>
      </c>
      <c r="D810">
        <v>30</v>
      </c>
      <c r="E810">
        <v>0</v>
      </c>
      <c r="F810" t="str">
        <f t="shared" si="12"/>
        <v>table_name varchar(30),</v>
      </c>
    </row>
    <row r="811" spans="1:6" hidden="1" x14ac:dyDescent="0.25">
      <c r="A811" t="s">
        <v>2225</v>
      </c>
      <c r="B811" t="s">
        <v>1833</v>
      </c>
      <c r="C811" t="s">
        <v>89</v>
      </c>
      <c r="D811">
        <v>30</v>
      </c>
      <c r="E811">
        <v>0</v>
      </c>
      <c r="F811" t="str">
        <f t="shared" si="12"/>
        <v>field_name varchar(30),</v>
      </c>
    </row>
    <row r="812" spans="1:6" hidden="1" x14ac:dyDescent="0.25">
      <c r="A812" t="s">
        <v>2225</v>
      </c>
      <c r="B812" t="s">
        <v>2228</v>
      </c>
      <c r="C812" t="s">
        <v>89</v>
      </c>
      <c r="D812">
        <v>8</v>
      </c>
      <c r="E812">
        <v>0</v>
      </c>
      <c r="F812" t="str">
        <f t="shared" si="12"/>
        <v>parmvalue varchar(8),</v>
      </c>
    </row>
    <row r="813" spans="1:6" hidden="1" x14ac:dyDescent="0.25">
      <c r="A813" t="s">
        <v>2225</v>
      </c>
      <c r="B813" t="s">
        <v>2230</v>
      </c>
      <c r="C813" t="s">
        <v>89</v>
      </c>
      <c r="D813">
        <v>24</v>
      </c>
      <c r="E813">
        <v>0</v>
      </c>
      <c r="F813" t="str">
        <f t="shared" si="12"/>
        <v>shortdesc varchar(24),</v>
      </c>
    </row>
    <row r="814" spans="1:6" x14ac:dyDescent="0.25">
      <c r="A814" t="s">
        <v>2225</v>
      </c>
      <c r="B814" t="s">
        <v>2233</v>
      </c>
      <c r="C814" t="s">
        <v>89</v>
      </c>
      <c r="D814">
        <v>2000</v>
      </c>
      <c r="E814">
        <v>0</v>
      </c>
      <c r="F814" t="str">
        <f t="shared" si="12"/>
        <v>longdesc varchar(2000),</v>
      </c>
    </row>
    <row r="815" spans="1:6" hidden="1" x14ac:dyDescent="0.25">
      <c r="A815" t="s">
        <v>2225</v>
      </c>
      <c r="B815" t="s">
        <v>2235</v>
      </c>
      <c r="C815" t="s">
        <v>26</v>
      </c>
      <c r="D815">
        <v>1</v>
      </c>
      <c r="E815">
        <v>0</v>
      </c>
      <c r="F815" t="str">
        <f t="shared" si="12"/>
        <v>misvalflg char(1),</v>
      </c>
    </row>
    <row r="816" spans="1:6" hidden="1" x14ac:dyDescent="0.25">
      <c r="A816" t="s">
        <v>2225</v>
      </c>
      <c r="B816" t="s">
        <v>348</v>
      </c>
      <c r="C816" t="s">
        <v>82</v>
      </c>
      <c r="D816">
        <v>5</v>
      </c>
      <c r="E816">
        <v>0</v>
      </c>
      <c r="F816" t="str">
        <f t="shared" si="12"/>
        <v>helpid numeric(5),</v>
      </c>
    </row>
    <row r="817" spans="1:6" hidden="1" x14ac:dyDescent="0.25">
      <c r="A817" t="s">
        <v>2238</v>
      </c>
      <c r="B817" t="s">
        <v>587</v>
      </c>
      <c r="C817" t="s">
        <v>38</v>
      </c>
      <c r="D817">
        <v>6</v>
      </c>
      <c r="E817">
        <v>3</v>
      </c>
      <c r="F817" t="str">
        <f t="shared" si="12"/>
        <v>pctstate2 float(6,3),</v>
      </c>
    </row>
    <row r="818" spans="1:6" hidden="1" x14ac:dyDescent="0.25">
      <c r="A818" t="s">
        <v>2238</v>
      </c>
      <c r="B818" t="s">
        <v>590</v>
      </c>
      <c r="C818" t="s">
        <v>38</v>
      </c>
      <c r="D818">
        <v>12</v>
      </c>
      <c r="E818">
        <v>3</v>
      </c>
      <c r="F818" t="str">
        <f t="shared" si="12"/>
        <v>qtystate2 float(12,3),</v>
      </c>
    </row>
    <row r="819" spans="1:6" hidden="1" x14ac:dyDescent="0.25">
      <c r="A819" t="s">
        <v>2238</v>
      </c>
      <c r="B819" t="s">
        <v>593</v>
      </c>
      <c r="C819" t="s">
        <v>38</v>
      </c>
      <c r="D819">
        <v>6</v>
      </c>
      <c r="E819">
        <v>3</v>
      </c>
      <c r="F819" t="str">
        <f t="shared" si="12"/>
        <v>pctstate3 float(6,3),</v>
      </c>
    </row>
    <row r="820" spans="1:6" hidden="1" x14ac:dyDescent="0.25">
      <c r="A820" t="s">
        <v>2238</v>
      </c>
      <c r="B820" t="s">
        <v>596</v>
      </c>
      <c r="C820" t="s">
        <v>38</v>
      </c>
      <c r="D820">
        <v>12</v>
      </c>
      <c r="E820">
        <v>3</v>
      </c>
      <c r="F820" t="str">
        <f t="shared" si="12"/>
        <v>qtystate3 float(12,3),</v>
      </c>
    </row>
    <row r="821" spans="1:6" hidden="1" x14ac:dyDescent="0.25">
      <c r="A821" t="s">
        <v>2238</v>
      </c>
      <c r="B821" t="s">
        <v>599</v>
      </c>
      <c r="C821" t="s">
        <v>38</v>
      </c>
      <c r="D821">
        <v>6</v>
      </c>
      <c r="E821">
        <v>3</v>
      </c>
      <c r="F821" t="str">
        <f t="shared" si="12"/>
        <v>pctstate4 float(6,3),</v>
      </c>
    </row>
    <row r="822" spans="1:6" hidden="1" x14ac:dyDescent="0.25">
      <c r="A822" t="s">
        <v>2238</v>
      </c>
      <c r="B822" t="s">
        <v>602</v>
      </c>
      <c r="C822" t="s">
        <v>38</v>
      </c>
      <c r="D822">
        <v>12</v>
      </c>
      <c r="E822">
        <v>3</v>
      </c>
      <c r="F822" t="str">
        <f t="shared" si="12"/>
        <v>qtystate4 float(12,3),</v>
      </c>
    </row>
    <row r="823" spans="1:6" hidden="1" x14ac:dyDescent="0.25">
      <c r="A823" t="s">
        <v>2238</v>
      </c>
      <c r="B823" t="s">
        <v>1545</v>
      </c>
      <c r="C823" t="s">
        <v>38</v>
      </c>
      <c r="D823">
        <v>6</v>
      </c>
      <c r="E823">
        <v>3</v>
      </c>
      <c r="F823" t="str">
        <f t="shared" si="12"/>
        <v>pctstate5 float(6,3),</v>
      </c>
    </row>
    <row r="824" spans="1:6" hidden="1" x14ac:dyDescent="0.25">
      <c r="A824" t="s">
        <v>2238</v>
      </c>
      <c r="B824" t="s">
        <v>1548</v>
      </c>
      <c r="C824" t="s">
        <v>38</v>
      </c>
      <c r="D824">
        <v>12</v>
      </c>
      <c r="E824">
        <v>3</v>
      </c>
      <c r="F824" t="str">
        <f t="shared" si="12"/>
        <v>qtystate5 float(12,3),</v>
      </c>
    </row>
    <row r="825" spans="1:6" hidden="1" x14ac:dyDescent="0.25">
      <c r="A825" t="s">
        <v>2247</v>
      </c>
      <c r="B825" t="s">
        <v>411</v>
      </c>
      <c r="C825" t="s">
        <v>26</v>
      </c>
      <c r="D825">
        <v>30</v>
      </c>
      <c r="E825">
        <v>0</v>
      </c>
      <c r="F825" t="str">
        <f t="shared" si="12"/>
        <v>col_name char(30),</v>
      </c>
    </row>
    <row r="826" spans="1:6" hidden="1" x14ac:dyDescent="0.25">
      <c r="A826" t="s">
        <v>2247</v>
      </c>
      <c r="B826" t="s">
        <v>2251</v>
      </c>
      <c r="C826" t="s">
        <v>2252</v>
      </c>
      <c r="D826">
        <v>10</v>
      </c>
      <c r="E826">
        <v>0</v>
      </c>
      <c r="F826" t="str">
        <f t="shared" si="12"/>
        <v>startpos int(10),</v>
      </c>
    </row>
    <row r="827" spans="1:6" hidden="1" x14ac:dyDescent="0.25">
      <c r="A827" t="s">
        <v>2247</v>
      </c>
      <c r="B827" t="s">
        <v>94</v>
      </c>
      <c r="C827" t="s">
        <v>2252</v>
      </c>
      <c r="D827">
        <v>10</v>
      </c>
      <c r="E827">
        <v>0</v>
      </c>
      <c r="F827" t="str">
        <f t="shared" si="12"/>
        <v>length int(10),</v>
      </c>
    </row>
    <row r="828" spans="1:6" hidden="1" x14ac:dyDescent="0.25">
      <c r="A828" t="s">
        <v>2247</v>
      </c>
      <c r="B828" t="s">
        <v>237</v>
      </c>
      <c r="C828" t="s">
        <v>2257</v>
      </c>
      <c r="D828">
        <v>26</v>
      </c>
      <c r="E828">
        <v>6</v>
      </c>
      <c r="F828" t="str">
        <f t="shared" si="12"/>
        <v>modtime timestamp(26,6),</v>
      </c>
    </row>
    <row r="829" spans="1:6" hidden="1" x14ac:dyDescent="0.25">
      <c r="A829" t="s">
        <v>2247</v>
      </c>
      <c r="B829" t="s">
        <v>240</v>
      </c>
      <c r="C829" t="s">
        <v>26</v>
      </c>
      <c r="D829">
        <v>4</v>
      </c>
      <c r="E829">
        <v>0</v>
      </c>
      <c r="F829" t="str">
        <f t="shared" si="12"/>
        <v>userkey char(4),</v>
      </c>
    </row>
    <row r="830" spans="1:6" x14ac:dyDescent="0.25">
      <c r="A830" t="s">
        <v>2247</v>
      </c>
      <c r="B830" t="s">
        <v>247</v>
      </c>
      <c r="C830" t="s">
        <v>26</v>
      </c>
      <c r="D830">
        <v>2000</v>
      </c>
      <c r="E830">
        <v>0</v>
      </c>
      <c r="F830" t="str">
        <f t="shared" si="12"/>
        <v>notes char(2000),</v>
      </c>
    </row>
    <row r="831" spans="1:6" hidden="1" x14ac:dyDescent="0.25">
      <c r="A831" t="s">
        <v>2264</v>
      </c>
      <c r="B831" t="s">
        <v>2265</v>
      </c>
      <c r="C831" t="s">
        <v>2252</v>
      </c>
      <c r="D831">
        <v>10</v>
      </c>
      <c r="E831">
        <v>0</v>
      </c>
      <c r="F831" t="str">
        <f t="shared" si="12"/>
        <v>session_key int(10),</v>
      </c>
    </row>
    <row r="832" spans="1:6" hidden="1" x14ac:dyDescent="0.25">
      <c r="A832" t="s">
        <v>2268</v>
      </c>
      <c r="B832" t="s">
        <v>2269</v>
      </c>
      <c r="C832" t="s">
        <v>89</v>
      </c>
      <c r="D832">
        <v>20</v>
      </c>
      <c r="E832">
        <v>0</v>
      </c>
      <c r="F832" t="str">
        <f t="shared" si="12"/>
        <v>stateshort varchar(20),</v>
      </c>
    </row>
    <row r="833" spans="1:6" x14ac:dyDescent="0.25">
      <c r="A833" t="s">
        <v>2268</v>
      </c>
      <c r="B833" t="s">
        <v>2271</v>
      </c>
      <c r="C833" t="s">
        <v>89</v>
      </c>
      <c r="D833">
        <v>2000</v>
      </c>
      <c r="E833">
        <v>0</v>
      </c>
      <c r="F833" t="str">
        <f t="shared" si="12"/>
        <v>statedesc varchar(2000),</v>
      </c>
    </row>
    <row r="834" spans="1:6" hidden="1" x14ac:dyDescent="0.25">
      <c r="A834" t="s">
        <v>2273</v>
      </c>
      <c r="B834" t="s">
        <v>317</v>
      </c>
      <c r="C834" t="s">
        <v>89</v>
      </c>
      <c r="D834">
        <v>2</v>
      </c>
      <c r="E834">
        <v>0</v>
      </c>
      <c r="F834" t="str">
        <f t="shared" si="12"/>
        <v>mokey varchar(2),</v>
      </c>
    </row>
    <row r="835" spans="1:6" hidden="1" x14ac:dyDescent="0.25">
      <c r="A835" t="s">
        <v>2273</v>
      </c>
      <c r="B835" t="s">
        <v>320</v>
      </c>
      <c r="C835" t="s">
        <v>82</v>
      </c>
      <c r="D835">
        <v>3</v>
      </c>
      <c r="E835">
        <v>0</v>
      </c>
      <c r="F835" t="str">
        <f t="shared" ref="F835:F898" si="13">IF(E835=0, TRIM(B835)&amp;" "&amp;TRIM(C835)&amp;"("&amp;TRIM(D835)&amp;"),", TRIM(B835)&amp;" "&amp;TRIM(C835)&amp;"("&amp;TRIM(D835)&amp;","&amp;TRIM(E835)&amp;"),")</f>
        <v>elemkey numeric(3),</v>
      </c>
    </row>
    <row r="836" spans="1:6" hidden="1" x14ac:dyDescent="0.25">
      <c r="A836" t="s">
        <v>2273</v>
      </c>
      <c r="B836" t="s">
        <v>1287</v>
      </c>
      <c r="C836" t="s">
        <v>82</v>
      </c>
      <c r="D836">
        <v>1</v>
      </c>
      <c r="E836">
        <v>0</v>
      </c>
      <c r="F836" t="str">
        <f t="shared" si="13"/>
        <v>skey numeric(1),</v>
      </c>
    </row>
    <row r="837" spans="1:6" hidden="1" x14ac:dyDescent="0.25">
      <c r="A837" t="s">
        <v>2273</v>
      </c>
      <c r="B837" t="s">
        <v>324</v>
      </c>
      <c r="C837" t="s">
        <v>82</v>
      </c>
      <c r="D837">
        <v>1</v>
      </c>
      <c r="E837">
        <v>0</v>
      </c>
      <c r="F837" t="str">
        <f t="shared" si="13"/>
        <v>envkey numeric(1),</v>
      </c>
    </row>
    <row r="838" spans="1:6" hidden="1" x14ac:dyDescent="0.25">
      <c r="A838" t="s">
        <v>2273</v>
      </c>
      <c r="B838" t="s">
        <v>2281</v>
      </c>
      <c r="C838" t="s">
        <v>82</v>
      </c>
      <c r="D838">
        <v>6</v>
      </c>
      <c r="E838">
        <v>2</v>
      </c>
      <c r="F838" t="str">
        <f t="shared" si="13"/>
        <v>netfrac numeric(6,2),</v>
      </c>
    </row>
    <row r="839" spans="1:6" hidden="1" x14ac:dyDescent="0.25">
      <c r="A839" t="s">
        <v>2273</v>
      </c>
      <c r="B839" t="s">
        <v>1738</v>
      </c>
      <c r="C839" t="s">
        <v>82</v>
      </c>
      <c r="D839">
        <v>6</v>
      </c>
      <c r="E839">
        <v>4</v>
      </c>
      <c r="F839" t="str">
        <f t="shared" si="13"/>
        <v>optfrac numeric(6,4),</v>
      </c>
    </row>
    <row r="840" spans="1:6" hidden="1" x14ac:dyDescent="0.25">
      <c r="A840" t="s">
        <v>2273</v>
      </c>
      <c r="B840" t="s">
        <v>2285</v>
      </c>
      <c r="C840" t="s">
        <v>82</v>
      </c>
      <c r="D840">
        <v>1</v>
      </c>
      <c r="E840">
        <v>0</v>
      </c>
      <c r="F840" t="str">
        <f t="shared" si="13"/>
        <v>actrec numeric(1),</v>
      </c>
    </row>
    <row r="841" spans="1:6" hidden="1" x14ac:dyDescent="0.25">
      <c r="A841" t="s">
        <v>2273</v>
      </c>
      <c r="B841" t="s">
        <v>1732</v>
      </c>
      <c r="C841" t="s">
        <v>38</v>
      </c>
      <c r="D841">
        <v>8</v>
      </c>
      <c r="E841">
        <v>2</v>
      </c>
      <c r="F841" t="str">
        <f t="shared" si="13"/>
        <v>varunitco float(8,2),</v>
      </c>
    </row>
    <row r="842" spans="1:6" hidden="1" x14ac:dyDescent="0.25">
      <c r="A842" t="s">
        <v>2273</v>
      </c>
      <c r="B842" t="s">
        <v>1735</v>
      </c>
      <c r="C842" t="s">
        <v>38</v>
      </c>
      <c r="D842">
        <v>8</v>
      </c>
      <c r="E842">
        <v>2</v>
      </c>
      <c r="F842" t="str">
        <f t="shared" si="13"/>
        <v>fixunitco float(8,2),</v>
      </c>
    </row>
    <row r="843" spans="1:6" hidden="1" x14ac:dyDescent="0.25">
      <c r="A843" t="s">
        <v>2273</v>
      </c>
      <c r="B843" t="s">
        <v>2291</v>
      </c>
      <c r="C843" t="s">
        <v>38</v>
      </c>
      <c r="D843">
        <v>8</v>
      </c>
      <c r="E843">
        <v>2</v>
      </c>
      <c r="F843" t="str">
        <f t="shared" si="13"/>
        <v>unitben float(8,2),</v>
      </c>
    </row>
    <row r="844" spans="1:6" hidden="1" x14ac:dyDescent="0.25">
      <c r="A844" t="s">
        <v>2293</v>
      </c>
      <c r="B844" t="s">
        <v>282</v>
      </c>
      <c r="C844" t="s">
        <v>89</v>
      </c>
      <c r="D844">
        <v>15</v>
      </c>
      <c r="E844">
        <v>0</v>
      </c>
      <c r="F844" t="str">
        <f t="shared" si="13"/>
        <v>brkey varchar(15),</v>
      </c>
    </row>
    <row r="845" spans="1:6" hidden="1" x14ac:dyDescent="0.25">
      <c r="A845" t="s">
        <v>2293</v>
      </c>
      <c r="B845" t="s">
        <v>565</v>
      </c>
      <c r="C845" t="s">
        <v>82</v>
      </c>
      <c r="D845">
        <v>4</v>
      </c>
      <c r="E845">
        <v>0</v>
      </c>
      <c r="F845" t="str">
        <f t="shared" si="13"/>
        <v>strunitkey numeric(4),</v>
      </c>
    </row>
    <row r="846" spans="1:6" hidden="1" x14ac:dyDescent="0.25">
      <c r="A846" t="s">
        <v>2293</v>
      </c>
      <c r="B846" t="s">
        <v>2297</v>
      </c>
      <c r="C846" t="s">
        <v>26</v>
      </c>
      <c r="D846">
        <v>1</v>
      </c>
      <c r="E846">
        <v>0</v>
      </c>
      <c r="F846" t="str">
        <f t="shared" si="13"/>
        <v>strunittype char(1),</v>
      </c>
    </row>
    <row r="847" spans="1:6" hidden="1" x14ac:dyDescent="0.25">
      <c r="A847" t="s">
        <v>2293</v>
      </c>
      <c r="B847" t="s">
        <v>2301</v>
      </c>
      <c r="C847" t="s">
        <v>89</v>
      </c>
      <c r="D847">
        <v>24</v>
      </c>
      <c r="E847">
        <v>0</v>
      </c>
      <c r="F847" t="str">
        <f t="shared" si="13"/>
        <v>strunitlabel varchar(24),</v>
      </c>
    </row>
    <row r="848" spans="1:6" hidden="1" x14ac:dyDescent="0.25">
      <c r="A848" t="s">
        <v>2293</v>
      </c>
      <c r="B848" t="s">
        <v>2304</v>
      </c>
      <c r="C848" t="s">
        <v>89</v>
      </c>
      <c r="D848">
        <v>255</v>
      </c>
      <c r="E848">
        <v>0</v>
      </c>
      <c r="F848" t="str">
        <f t="shared" si="13"/>
        <v>strunitdescription varchar(255),</v>
      </c>
    </row>
    <row r="849" spans="1:6" hidden="1" x14ac:dyDescent="0.25">
      <c r="A849" t="s">
        <v>2293</v>
      </c>
      <c r="B849" t="s">
        <v>2308</v>
      </c>
      <c r="C849" t="s">
        <v>26</v>
      </c>
      <c r="D849">
        <v>1</v>
      </c>
      <c r="E849">
        <v>0</v>
      </c>
      <c r="F849" t="str">
        <f t="shared" si="13"/>
        <v>defaultflag char(1),</v>
      </c>
    </row>
    <row r="850" spans="1:6" hidden="1" x14ac:dyDescent="0.25">
      <c r="A850" t="s">
        <v>2293</v>
      </c>
      <c r="B850" t="s">
        <v>230</v>
      </c>
      <c r="C850" t="s">
        <v>120</v>
      </c>
      <c r="D850">
        <v>26</v>
      </c>
      <c r="E850">
        <v>6</v>
      </c>
      <c r="F850" t="str">
        <f t="shared" si="13"/>
        <v>createdatetime date(26,6),</v>
      </c>
    </row>
    <row r="851" spans="1:6" hidden="1" x14ac:dyDescent="0.25">
      <c r="A851" t="s">
        <v>2293</v>
      </c>
      <c r="B851" t="s">
        <v>234</v>
      </c>
      <c r="C851" t="s">
        <v>89</v>
      </c>
      <c r="D851">
        <v>4</v>
      </c>
      <c r="E851">
        <v>0</v>
      </c>
      <c r="F851" t="str">
        <f t="shared" si="13"/>
        <v>createuserkey varchar(4),</v>
      </c>
    </row>
    <row r="852" spans="1:6" hidden="1" x14ac:dyDescent="0.25">
      <c r="A852" t="s">
        <v>2293</v>
      </c>
      <c r="B852" t="s">
        <v>237</v>
      </c>
      <c r="C852" t="s">
        <v>120</v>
      </c>
      <c r="D852">
        <v>26</v>
      </c>
      <c r="E852">
        <v>6</v>
      </c>
      <c r="F852" t="str">
        <f t="shared" si="13"/>
        <v>modtime date(26,6),</v>
      </c>
    </row>
    <row r="853" spans="1:6" hidden="1" x14ac:dyDescent="0.25">
      <c r="A853" t="s">
        <v>2293</v>
      </c>
      <c r="B853" t="s">
        <v>240</v>
      </c>
      <c r="C853" t="s">
        <v>89</v>
      </c>
      <c r="D853">
        <v>4</v>
      </c>
      <c r="E853">
        <v>0</v>
      </c>
      <c r="F853" t="str">
        <f t="shared" si="13"/>
        <v>userkey varchar(4),</v>
      </c>
    </row>
    <row r="854" spans="1:6" hidden="1" x14ac:dyDescent="0.25">
      <c r="A854" t="s">
        <v>2293</v>
      </c>
      <c r="B854" t="s">
        <v>243</v>
      </c>
      <c r="C854" t="s">
        <v>89</v>
      </c>
      <c r="D854">
        <v>255</v>
      </c>
      <c r="E854">
        <v>0</v>
      </c>
      <c r="F854" t="str">
        <f t="shared" si="13"/>
        <v>docrefkey varchar(255),</v>
      </c>
    </row>
    <row r="855" spans="1:6" x14ac:dyDescent="0.25">
      <c r="A855" t="s">
        <v>2293</v>
      </c>
      <c r="B855" t="s">
        <v>247</v>
      </c>
      <c r="C855" t="s">
        <v>89</v>
      </c>
      <c r="D855">
        <v>2000</v>
      </c>
      <c r="E855">
        <v>0</v>
      </c>
      <c r="F855" t="str">
        <f t="shared" si="13"/>
        <v>notes varchar(2000),</v>
      </c>
    </row>
    <row r="856" spans="1:6" hidden="1" x14ac:dyDescent="0.25">
      <c r="A856" t="s">
        <v>2319</v>
      </c>
      <c r="B856" t="s">
        <v>2320</v>
      </c>
      <c r="C856" t="s">
        <v>89</v>
      </c>
      <c r="D856">
        <v>30</v>
      </c>
      <c r="E856">
        <v>0</v>
      </c>
      <c r="F856" t="str">
        <f t="shared" si="13"/>
        <v>witemkey varchar(30),</v>
      </c>
    </row>
    <row r="857" spans="1:6" hidden="1" x14ac:dyDescent="0.25">
      <c r="A857" t="s">
        <v>2319</v>
      </c>
      <c r="B857" t="s">
        <v>282</v>
      </c>
      <c r="C857" t="s">
        <v>89</v>
      </c>
      <c r="D857">
        <v>15</v>
      </c>
      <c r="E857">
        <v>0</v>
      </c>
      <c r="F857" t="str">
        <f t="shared" si="13"/>
        <v>brkey varchar(15),</v>
      </c>
    </row>
    <row r="858" spans="1:6" hidden="1" x14ac:dyDescent="0.25">
      <c r="A858" t="s">
        <v>2319</v>
      </c>
      <c r="B858" t="s">
        <v>565</v>
      </c>
      <c r="C858" t="s">
        <v>82</v>
      </c>
      <c r="D858">
        <v>4</v>
      </c>
      <c r="E858">
        <v>0</v>
      </c>
      <c r="F858" t="str">
        <f t="shared" si="13"/>
        <v>strunitkey numeric(4),</v>
      </c>
    </row>
    <row r="859" spans="1:6" hidden="1" x14ac:dyDescent="0.25">
      <c r="A859" t="s">
        <v>2319</v>
      </c>
      <c r="B859" t="s">
        <v>888</v>
      </c>
      <c r="C859" t="s">
        <v>26</v>
      </c>
      <c r="D859">
        <v>1</v>
      </c>
      <c r="E859">
        <v>0</v>
      </c>
      <c r="F859" t="str">
        <f t="shared" si="13"/>
        <v>objkind char(1),</v>
      </c>
    </row>
    <row r="860" spans="1:6" hidden="1" x14ac:dyDescent="0.25">
      <c r="A860" t="s">
        <v>2319</v>
      </c>
      <c r="B860" t="s">
        <v>891</v>
      </c>
      <c r="C860" t="s">
        <v>89</v>
      </c>
      <c r="D860">
        <v>10</v>
      </c>
      <c r="E860">
        <v>0</v>
      </c>
      <c r="F860" t="str">
        <f t="shared" si="13"/>
        <v>objcode varchar(10),</v>
      </c>
    </row>
    <row r="861" spans="1:6" hidden="1" x14ac:dyDescent="0.25">
      <c r="A861" t="s">
        <v>2319</v>
      </c>
      <c r="B861" t="s">
        <v>894</v>
      </c>
      <c r="C861" t="s">
        <v>26</v>
      </c>
      <c r="D861">
        <v>1</v>
      </c>
      <c r="E861">
        <v>0</v>
      </c>
      <c r="F861" t="str">
        <f t="shared" si="13"/>
        <v>actkind char(1),</v>
      </c>
    </row>
    <row r="862" spans="1:6" hidden="1" x14ac:dyDescent="0.25">
      <c r="A862" t="s">
        <v>2319</v>
      </c>
      <c r="B862" t="s">
        <v>897</v>
      </c>
      <c r="C862" t="s">
        <v>89</v>
      </c>
      <c r="D862">
        <v>2</v>
      </c>
      <c r="E862">
        <v>0</v>
      </c>
      <c r="F862" t="str">
        <f t="shared" si="13"/>
        <v>actcode varchar(2),</v>
      </c>
    </row>
    <row r="863" spans="1:6" hidden="1" x14ac:dyDescent="0.25">
      <c r="A863" t="s">
        <v>2319</v>
      </c>
      <c r="B863" t="s">
        <v>267</v>
      </c>
      <c r="C863" t="s">
        <v>82</v>
      </c>
      <c r="D863">
        <v>4</v>
      </c>
      <c r="E863">
        <v>0</v>
      </c>
      <c r="F863" t="str">
        <f t="shared" si="13"/>
        <v>ykey numeric(4),</v>
      </c>
    </row>
    <row r="864" spans="1:6" hidden="1" x14ac:dyDescent="0.25">
      <c r="A864" t="s">
        <v>2319</v>
      </c>
      <c r="B864" t="s">
        <v>906</v>
      </c>
      <c r="C864" t="s">
        <v>89</v>
      </c>
      <c r="D864">
        <v>3</v>
      </c>
      <c r="E864">
        <v>0</v>
      </c>
      <c r="F864" t="str">
        <f t="shared" si="13"/>
        <v>agency_status varchar(3),</v>
      </c>
    </row>
    <row r="865" spans="1:6" hidden="1" x14ac:dyDescent="0.25">
      <c r="A865" t="s">
        <v>2319</v>
      </c>
      <c r="B865" t="s">
        <v>2333</v>
      </c>
      <c r="C865" t="s">
        <v>82</v>
      </c>
      <c r="D865">
        <v>10</v>
      </c>
      <c r="E865">
        <v>0</v>
      </c>
      <c r="F865" t="str">
        <f t="shared" si="13"/>
        <v>cost numeric(10),</v>
      </c>
    </row>
    <row r="866" spans="1:6" hidden="1" x14ac:dyDescent="0.25">
      <c r="A866" t="s">
        <v>2319</v>
      </c>
      <c r="B866" t="s">
        <v>2336</v>
      </c>
      <c r="C866" t="s">
        <v>82</v>
      </c>
      <c r="D866">
        <v>10</v>
      </c>
      <c r="E866">
        <v>0</v>
      </c>
      <c r="F866" t="str">
        <f t="shared" si="13"/>
        <v>benefit numeric(10),</v>
      </c>
    </row>
    <row r="867" spans="1:6" hidden="1" x14ac:dyDescent="0.25">
      <c r="A867" t="s">
        <v>2319</v>
      </c>
      <c r="B867" t="s">
        <v>2339</v>
      </c>
      <c r="C867" t="s">
        <v>26</v>
      </c>
      <c r="D867">
        <v>1</v>
      </c>
      <c r="E867">
        <v>0</v>
      </c>
      <c r="F867" t="str">
        <f t="shared" si="13"/>
        <v>lockcost char(1),</v>
      </c>
    </row>
    <row r="868" spans="1:6" hidden="1" x14ac:dyDescent="0.25">
      <c r="A868" t="s">
        <v>2319</v>
      </c>
      <c r="B868" t="s">
        <v>2342</v>
      </c>
      <c r="C868" t="s">
        <v>26</v>
      </c>
      <c r="D868">
        <v>1</v>
      </c>
      <c r="E868">
        <v>0</v>
      </c>
      <c r="F868" t="str">
        <f t="shared" si="13"/>
        <v>lockben char(1),</v>
      </c>
    </row>
    <row r="869" spans="1:6" hidden="1" x14ac:dyDescent="0.25">
      <c r="A869" t="s">
        <v>2319</v>
      </c>
      <c r="B869" t="s">
        <v>574</v>
      </c>
      <c r="C869" t="s">
        <v>38</v>
      </c>
      <c r="D869">
        <v>10</v>
      </c>
      <c r="E869">
        <v>0</v>
      </c>
      <c r="F869" t="str">
        <f t="shared" si="13"/>
        <v>quantity float(10),</v>
      </c>
    </row>
    <row r="870" spans="1:6" hidden="1" x14ac:dyDescent="0.25">
      <c r="A870" t="s">
        <v>2319</v>
      </c>
      <c r="B870" t="s">
        <v>924</v>
      </c>
      <c r="C870" t="s">
        <v>26</v>
      </c>
      <c r="D870">
        <v>1</v>
      </c>
      <c r="E870">
        <v>0</v>
      </c>
      <c r="F870" t="str">
        <f t="shared" si="13"/>
        <v>state1 char(1),</v>
      </c>
    </row>
    <row r="871" spans="1:6" hidden="1" x14ac:dyDescent="0.25">
      <c r="A871" t="s">
        <v>2319</v>
      </c>
      <c r="B871" t="s">
        <v>927</v>
      </c>
      <c r="C871" t="s">
        <v>26</v>
      </c>
      <c r="D871">
        <v>1</v>
      </c>
      <c r="E871">
        <v>0</v>
      </c>
      <c r="F871" t="str">
        <f t="shared" si="13"/>
        <v>state2 char(1),</v>
      </c>
    </row>
    <row r="872" spans="1:6" hidden="1" x14ac:dyDescent="0.25">
      <c r="A872" t="s">
        <v>2319</v>
      </c>
      <c r="B872" t="s">
        <v>2126</v>
      </c>
      <c r="C872" t="s">
        <v>26</v>
      </c>
      <c r="D872">
        <v>1</v>
      </c>
      <c r="E872">
        <v>0</v>
      </c>
      <c r="F872" t="str">
        <f t="shared" si="13"/>
        <v>state3 char(1),</v>
      </c>
    </row>
    <row r="873" spans="1:6" hidden="1" x14ac:dyDescent="0.25">
      <c r="A873" t="s">
        <v>2319</v>
      </c>
      <c r="B873" t="s">
        <v>930</v>
      </c>
      <c r="C873" t="s">
        <v>26</v>
      </c>
      <c r="D873">
        <v>1</v>
      </c>
      <c r="E873">
        <v>0</v>
      </c>
      <c r="F873" t="str">
        <f t="shared" si="13"/>
        <v>state4 char(1),</v>
      </c>
    </row>
    <row r="874" spans="1:6" hidden="1" x14ac:dyDescent="0.25">
      <c r="A874" t="s">
        <v>2319</v>
      </c>
      <c r="B874" t="s">
        <v>2129</v>
      </c>
      <c r="C874" t="s">
        <v>26</v>
      </c>
      <c r="D874">
        <v>1</v>
      </c>
      <c r="E874">
        <v>0</v>
      </c>
      <c r="F874" t="str">
        <f t="shared" si="13"/>
        <v>state5 char(1),</v>
      </c>
    </row>
    <row r="875" spans="1:6" hidden="1" x14ac:dyDescent="0.25">
      <c r="A875" t="s">
        <v>2319</v>
      </c>
      <c r="B875" t="s">
        <v>2357</v>
      </c>
      <c r="C875" t="s">
        <v>89</v>
      </c>
      <c r="D875">
        <v>2</v>
      </c>
      <c r="E875">
        <v>0</v>
      </c>
      <c r="F875" t="str">
        <f t="shared" si="13"/>
        <v>flexcode varchar(2),</v>
      </c>
    </row>
    <row r="876" spans="1:6" hidden="1" x14ac:dyDescent="0.25">
      <c r="A876" t="s">
        <v>2361</v>
      </c>
      <c r="B876" t="s">
        <v>240</v>
      </c>
      <c r="C876" t="s">
        <v>89</v>
      </c>
      <c r="D876">
        <v>4</v>
      </c>
      <c r="E876">
        <v>0</v>
      </c>
      <c r="F876" t="str">
        <f t="shared" si="13"/>
        <v>userkey varchar(4),</v>
      </c>
    </row>
    <row r="877" spans="1:6" hidden="1" x14ac:dyDescent="0.25">
      <c r="A877" t="s">
        <v>2361</v>
      </c>
      <c r="B877" t="s">
        <v>2364</v>
      </c>
      <c r="C877" t="s">
        <v>89</v>
      </c>
      <c r="D877">
        <v>10</v>
      </c>
      <c r="E877">
        <v>0</v>
      </c>
      <c r="F877" t="str">
        <f t="shared" si="13"/>
        <v>permission varchar(10),</v>
      </c>
    </row>
    <row r="878" spans="1:6" hidden="1" x14ac:dyDescent="0.25">
      <c r="A878" t="s">
        <v>2361</v>
      </c>
      <c r="B878" t="s">
        <v>2366</v>
      </c>
      <c r="C878" t="s">
        <v>26</v>
      </c>
      <c r="D878">
        <v>1</v>
      </c>
      <c r="E878">
        <v>0</v>
      </c>
      <c r="F878" t="str">
        <f t="shared" si="13"/>
        <v>allowed char(1),</v>
      </c>
    </row>
    <row r="879" spans="1:6" hidden="1" x14ac:dyDescent="0.25">
      <c r="A879" t="s">
        <v>2368</v>
      </c>
      <c r="B879" t="s">
        <v>2369</v>
      </c>
      <c r="C879" t="s">
        <v>89</v>
      </c>
      <c r="D879">
        <v>30</v>
      </c>
      <c r="E879">
        <v>0</v>
      </c>
      <c r="F879" t="str">
        <f t="shared" si="13"/>
        <v>projkey varchar(30),</v>
      </c>
    </row>
    <row r="880" spans="1:6" x14ac:dyDescent="0.25">
      <c r="A880" t="s">
        <v>2368</v>
      </c>
      <c r="B880" t="s">
        <v>247</v>
      </c>
      <c r="C880" t="s">
        <v>89</v>
      </c>
      <c r="D880">
        <v>2000</v>
      </c>
      <c r="E880">
        <v>0</v>
      </c>
      <c r="F880" t="str">
        <f t="shared" si="13"/>
        <v>notes varchar(2000),</v>
      </c>
    </row>
    <row r="881" spans="1:6" hidden="1" x14ac:dyDescent="0.25">
      <c r="A881" t="s">
        <v>2374</v>
      </c>
      <c r="B881" t="s">
        <v>240</v>
      </c>
      <c r="C881" t="s">
        <v>89</v>
      </c>
      <c r="D881">
        <v>4</v>
      </c>
      <c r="E881">
        <v>0</v>
      </c>
      <c r="F881" t="str">
        <f t="shared" si="13"/>
        <v>userkey varchar(4),</v>
      </c>
    </row>
    <row r="882" spans="1:6" hidden="1" x14ac:dyDescent="0.25">
      <c r="A882" t="s">
        <v>2374</v>
      </c>
      <c r="B882" t="s">
        <v>2377</v>
      </c>
      <c r="C882" t="s">
        <v>89</v>
      </c>
      <c r="D882">
        <v>12</v>
      </c>
      <c r="E882">
        <v>0</v>
      </c>
      <c r="F882" t="str">
        <f t="shared" si="13"/>
        <v>userid varchar(12),</v>
      </c>
    </row>
    <row r="883" spans="1:6" hidden="1" x14ac:dyDescent="0.25">
      <c r="A883" t="s">
        <v>2374</v>
      </c>
      <c r="B883" t="s">
        <v>2380</v>
      </c>
      <c r="C883" t="s">
        <v>89</v>
      </c>
      <c r="D883">
        <v>20</v>
      </c>
      <c r="E883">
        <v>0</v>
      </c>
      <c r="F883" t="str">
        <f t="shared" si="13"/>
        <v>last_name varchar(20),</v>
      </c>
    </row>
    <row r="884" spans="1:6" hidden="1" x14ac:dyDescent="0.25">
      <c r="A884" t="s">
        <v>2374</v>
      </c>
      <c r="B884" t="s">
        <v>2383</v>
      </c>
      <c r="C884" t="s">
        <v>89</v>
      </c>
      <c r="D884">
        <v>20</v>
      </c>
      <c r="E884">
        <v>0</v>
      </c>
      <c r="F884" t="str">
        <f t="shared" si="13"/>
        <v>first_name varchar(20),</v>
      </c>
    </row>
    <row r="885" spans="1:6" hidden="1" x14ac:dyDescent="0.25">
      <c r="A885" t="s">
        <v>2374</v>
      </c>
      <c r="B885" t="s">
        <v>2386</v>
      </c>
      <c r="C885" t="s">
        <v>89</v>
      </c>
      <c r="D885">
        <v>20</v>
      </c>
      <c r="E885">
        <v>0</v>
      </c>
      <c r="F885" t="str">
        <f t="shared" si="13"/>
        <v>middle varchar(20),</v>
      </c>
    </row>
    <row r="886" spans="1:6" hidden="1" x14ac:dyDescent="0.25">
      <c r="A886" t="s">
        <v>2374</v>
      </c>
      <c r="B886" t="s">
        <v>364</v>
      </c>
      <c r="C886" t="s">
        <v>89</v>
      </c>
      <c r="D886">
        <v>2</v>
      </c>
      <c r="E886">
        <v>0</v>
      </c>
      <c r="F886" t="str">
        <f t="shared" si="13"/>
        <v>district varchar(2),</v>
      </c>
    </row>
    <row r="887" spans="1:6" hidden="1" x14ac:dyDescent="0.25">
      <c r="A887" t="s">
        <v>2374</v>
      </c>
      <c r="B887" t="s">
        <v>2390</v>
      </c>
      <c r="C887" t="s">
        <v>89</v>
      </c>
      <c r="D887">
        <v>40</v>
      </c>
      <c r="E887">
        <v>0</v>
      </c>
      <c r="F887" t="str">
        <f t="shared" si="13"/>
        <v>title varchar(40),</v>
      </c>
    </row>
    <row r="888" spans="1:6" hidden="1" x14ac:dyDescent="0.25">
      <c r="A888" t="s">
        <v>2374</v>
      </c>
      <c r="B888" t="s">
        <v>2393</v>
      </c>
      <c r="C888" t="s">
        <v>89</v>
      </c>
      <c r="D888">
        <v>40</v>
      </c>
      <c r="E888">
        <v>0</v>
      </c>
      <c r="F888" t="str">
        <f t="shared" si="13"/>
        <v>agency varchar(40),</v>
      </c>
    </row>
    <row r="889" spans="1:6" hidden="1" x14ac:dyDescent="0.25">
      <c r="A889" t="s">
        <v>2374</v>
      </c>
      <c r="B889" t="s">
        <v>2395</v>
      </c>
      <c r="C889" t="s">
        <v>89</v>
      </c>
      <c r="D889">
        <v>40</v>
      </c>
      <c r="E889">
        <v>0</v>
      </c>
      <c r="F889" t="str">
        <f t="shared" si="13"/>
        <v>address1 varchar(40),</v>
      </c>
    </row>
    <row r="890" spans="1:6" hidden="1" x14ac:dyDescent="0.25">
      <c r="A890" t="s">
        <v>2374</v>
      </c>
      <c r="B890" t="s">
        <v>2397</v>
      </c>
      <c r="C890" t="s">
        <v>89</v>
      </c>
      <c r="D890">
        <v>40</v>
      </c>
      <c r="E890">
        <v>0</v>
      </c>
      <c r="F890" t="str">
        <f t="shared" si="13"/>
        <v>address2 varchar(40),</v>
      </c>
    </row>
    <row r="891" spans="1:6" hidden="1" x14ac:dyDescent="0.25">
      <c r="A891" t="s">
        <v>2374</v>
      </c>
      <c r="B891" t="s">
        <v>2399</v>
      </c>
      <c r="C891" t="s">
        <v>89</v>
      </c>
      <c r="D891">
        <v>30</v>
      </c>
      <c r="E891">
        <v>0</v>
      </c>
      <c r="F891" t="str">
        <f t="shared" si="13"/>
        <v>city varchar(30),</v>
      </c>
    </row>
    <row r="892" spans="1:6" hidden="1" x14ac:dyDescent="0.25">
      <c r="A892" t="s">
        <v>2374</v>
      </c>
      <c r="B892" t="s">
        <v>2401</v>
      </c>
      <c r="C892" t="s">
        <v>89</v>
      </c>
      <c r="D892">
        <v>2</v>
      </c>
      <c r="E892">
        <v>0</v>
      </c>
      <c r="F892" t="str">
        <f t="shared" si="13"/>
        <v>state varchar(2),</v>
      </c>
    </row>
    <row r="893" spans="1:6" hidden="1" x14ac:dyDescent="0.25">
      <c r="A893" t="s">
        <v>2374</v>
      </c>
      <c r="B893" t="s">
        <v>2403</v>
      </c>
      <c r="C893" t="s">
        <v>89</v>
      </c>
      <c r="D893">
        <v>10</v>
      </c>
      <c r="E893">
        <v>0</v>
      </c>
      <c r="F893" t="str">
        <f t="shared" si="13"/>
        <v>zip varchar(10),</v>
      </c>
    </row>
    <row r="894" spans="1:6" hidden="1" x14ac:dyDescent="0.25">
      <c r="A894" t="s">
        <v>2374</v>
      </c>
      <c r="B894" t="s">
        <v>2406</v>
      </c>
      <c r="C894" t="s">
        <v>89</v>
      </c>
      <c r="D894">
        <v>20</v>
      </c>
      <c r="E894">
        <v>0</v>
      </c>
      <c r="F894" t="str">
        <f t="shared" si="13"/>
        <v>phone varchar(20),</v>
      </c>
    </row>
    <row r="895" spans="1:6" hidden="1" x14ac:dyDescent="0.25">
      <c r="A895" t="s">
        <v>2374</v>
      </c>
      <c r="B895" t="s">
        <v>2409</v>
      </c>
      <c r="C895" t="s">
        <v>89</v>
      </c>
      <c r="D895">
        <v>20</v>
      </c>
      <c r="E895">
        <v>0</v>
      </c>
      <c r="F895" t="str">
        <f t="shared" si="13"/>
        <v>fax varchar(20),</v>
      </c>
    </row>
    <row r="896" spans="1:6" hidden="1" x14ac:dyDescent="0.25">
      <c r="A896" t="s">
        <v>2374</v>
      </c>
      <c r="B896" t="s">
        <v>2412</v>
      </c>
      <c r="C896" t="s">
        <v>89</v>
      </c>
      <c r="D896">
        <v>80</v>
      </c>
      <c r="E896">
        <v>0</v>
      </c>
      <c r="F896" t="str">
        <f t="shared" si="13"/>
        <v>email varchar(80),</v>
      </c>
    </row>
    <row r="897" spans="1:6" hidden="1" x14ac:dyDescent="0.25">
      <c r="A897" t="s">
        <v>2374</v>
      </c>
      <c r="B897" t="s">
        <v>2415</v>
      </c>
      <c r="C897" t="s">
        <v>26</v>
      </c>
      <c r="D897">
        <v>1</v>
      </c>
      <c r="E897">
        <v>0</v>
      </c>
      <c r="F897" t="str">
        <f t="shared" si="13"/>
        <v>superuser char(1),</v>
      </c>
    </row>
    <row r="898" spans="1:6" hidden="1" x14ac:dyDescent="0.25">
      <c r="A898" t="s">
        <v>2374</v>
      </c>
      <c r="B898" t="s">
        <v>2417</v>
      </c>
      <c r="C898" t="s">
        <v>89</v>
      </c>
      <c r="D898">
        <v>3</v>
      </c>
      <c r="E898">
        <v>0</v>
      </c>
      <c r="F898" t="str">
        <f t="shared" si="13"/>
        <v>initials varchar(3),</v>
      </c>
    </row>
    <row r="899" spans="1:6" hidden="1" x14ac:dyDescent="0.25">
      <c r="A899" t="s">
        <v>2420</v>
      </c>
      <c r="B899" t="s">
        <v>2421</v>
      </c>
      <c r="C899" t="s">
        <v>486</v>
      </c>
      <c r="D899">
        <v>2</v>
      </c>
      <c r="E899">
        <v>0</v>
      </c>
      <c r="F899" t="str">
        <f t="shared" ref="F899:F962" si="14">IF(E899=0, TRIM(B899)&amp;" "&amp;TRIM(C899)&amp;"("&amp;TRIM(D899)&amp;"),", TRIM(B899)&amp;" "&amp;TRIM(C899)&amp;"("&amp;TRIM(D899)&amp;","&amp;TRIM(E899)&amp;"),")</f>
        <v>rehabsetkey VARCHAR2(2),</v>
      </c>
    </row>
    <row r="900" spans="1:6" hidden="1" x14ac:dyDescent="0.25">
      <c r="A900" t="s">
        <v>2420</v>
      </c>
      <c r="B900" t="s">
        <v>1655</v>
      </c>
      <c r="C900" t="s">
        <v>486</v>
      </c>
      <c r="D900">
        <v>2</v>
      </c>
      <c r="E900">
        <v>0</v>
      </c>
      <c r="F900" t="str">
        <f t="shared" si="14"/>
        <v>fxsetkey VARCHAR2(2),</v>
      </c>
    </row>
    <row r="901" spans="1:6" hidden="1" x14ac:dyDescent="0.25">
      <c r="A901" t="s">
        <v>2420</v>
      </c>
      <c r="B901" t="s">
        <v>2427</v>
      </c>
      <c r="C901" t="s">
        <v>486</v>
      </c>
      <c r="D901">
        <v>2</v>
      </c>
      <c r="E901">
        <v>0</v>
      </c>
      <c r="F901" t="str">
        <f t="shared" si="14"/>
        <v>agcypolsetkey VARCHAR2(2),</v>
      </c>
    </row>
    <row r="902" spans="1:6" hidden="1" x14ac:dyDescent="0.25">
      <c r="A902" t="s">
        <v>2420</v>
      </c>
      <c r="B902" t="s">
        <v>2430</v>
      </c>
      <c r="C902" t="s">
        <v>486</v>
      </c>
      <c r="D902">
        <v>30</v>
      </c>
      <c r="E902">
        <v>0</v>
      </c>
      <c r="F902" t="str">
        <f t="shared" si="14"/>
        <v>scenname VARCHAR2(30),</v>
      </c>
    </row>
    <row r="903" spans="1:6" hidden="1" x14ac:dyDescent="0.25">
      <c r="A903" t="s">
        <v>2420</v>
      </c>
      <c r="B903" t="s">
        <v>2433</v>
      </c>
      <c r="C903" t="s">
        <v>490</v>
      </c>
      <c r="D903">
        <v>3</v>
      </c>
      <c r="E903">
        <v>0</v>
      </c>
      <c r="F903" t="str">
        <f t="shared" si="14"/>
        <v>ptthresh2 DECIMAL(3),</v>
      </c>
    </row>
    <row r="904" spans="1:6" hidden="1" x14ac:dyDescent="0.25">
      <c r="A904" t="s">
        <v>2420</v>
      </c>
      <c r="B904" t="s">
        <v>2436</v>
      </c>
      <c r="C904" t="s">
        <v>490</v>
      </c>
      <c r="D904">
        <v>3</v>
      </c>
      <c r="E904">
        <v>0</v>
      </c>
      <c r="F904" t="str">
        <f t="shared" si="14"/>
        <v>ptthresh1 DECIMAL(3),</v>
      </c>
    </row>
    <row r="905" spans="1:6" hidden="1" x14ac:dyDescent="0.25">
      <c r="A905" t="s">
        <v>2420</v>
      </c>
      <c r="B905" t="s">
        <v>2439</v>
      </c>
      <c r="C905" t="s">
        <v>490</v>
      </c>
      <c r="D905">
        <v>1</v>
      </c>
      <c r="E905">
        <v>0</v>
      </c>
      <c r="F905" t="str">
        <f t="shared" si="14"/>
        <v>ptcrit DECIMAL(1),</v>
      </c>
    </row>
    <row r="906" spans="1:6" hidden="1" x14ac:dyDescent="0.25">
      <c r="A906" t="s">
        <v>2420</v>
      </c>
      <c r="B906" t="s">
        <v>363</v>
      </c>
      <c r="C906" t="s">
        <v>486</v>
      </c>
      <c r="D906">
        <v>2</v>
      </c>
      <c r="E906">
        <v>0</v>
      </c>
      <c r="F906" t="str">
        <f t="shared" si="14"/>
        <v>dim1val VARCHAR2(2),</v>
      </c>
    </row>
    <row r="907" spans="1:6" hidden="1" x14ac:dyDescent="0.25">
      <c r="A907" t="s">
        <v>2420</v>
      </c>
      <c r="B907" t="s">
        <v>368</v>
      </c>
      <c r="C907" t="s">
        <v>486</v>
      </c>
      <c r="D907">
        <v>2</v>
      </c>
      <c r="E907">
        <v>0</v>
      </c>
      <c r="F907" t="str">
        <f t="shared" si="14"/>
        <v>dim2val VARCHAR2(2),</v>
      </c>
    </row>
    <row r="908" spans="1:6" hidden="1" x14ac:dyDescent="0.25">
      <c r="A908" t="s">
        <v>2420</v>
      </c>
      <c r="B908" t="s">
        <v>372</v>
      </c>
      <c r="C908" t="s">
        <v>486</v>
      </c>
      <c r="D908">
        <v>2</v>
      </c>
      <c r="E908">
        <v>0</v>
      </c>
      <c r="F908" t="str">
        <f t="shared" si="14"/>
        <v>dim3val VARCHAR2(2),</v>
      </c>
    </row>
    <row r="909" spans="1:6" hidden="1" x14ac:dyDescent="0.25">
      <c r="A909" t="s">
        <v>2420</v>
      </c>
      <c r="B909" t="s">
        <v>376</v>
      </c>
      <c r="C909" t="s">
        <v>486</v>
      </c>
      <c r="D909">
        <v>2</v>
      </c>
      <c r="E909">
        <v>0</v>
      </c>
      <c r="F909" t="str">
        <f t="shared" si="14"/>
        <v>dim4val VARCHAR2(2),</v>
      </c>
    </row>
    <row r="910" spans="1:6" hidden="1" x14ac:dyDescent="0.25">
      <c r="A910" t="s">
        <v>2420</v>
      </c>
      <c r="B910" t="s">
        <v>2450</v>
      </c>
      <c r="C910" t="s">
        <v>486</v>
      </c>
      <c r="D910">
        <v>2</v>
      </c>
      <c r="E910">
        <v>0</v>
      </c>
      <c r="F910" t="str">
        <f t="shared" si="14"/>
        <v>scmdlkey1 VARCHAR2(2),</v>
      </c>
    </row>
    <row r="911" spans="1:6" hidden="1" x14ac:dyDescent="0.25">
      <c r="A911" t="s">
        <v>2420</v>
      </c>
      <c r="B911" t="s">
        <v>2453</v>
      </c>
      <c r="C911" t="s">
        <v>486</v>
      </c>
      <c r="D911">
        <v>2</v>
      </c>
      <c r="E911">
        <v>0</v>
      </c>
      <c r="F911" t="str">
        <f t="shared" si="14"/>
        <v>scmdlkey2 VARCHAR2(2),</v>
      </c>
    </row>
    <row r="912" spans="1:6" hidden="1" x14ac:dyDescent="0.25">
      <c r="A912" t="s">
        <v>2420</v>
      </c>
      <c r="B912" t="s">
        <v>2456</v>
      </c>
      <c r="C912" t="s">
        <v>486</v>
      </c>
      <c r="D912">
        <v>2</v>
      </c>
      <c r="E912">
        <v>0</v>
      </c>
      <c r="F912" t="str">
        <f t="shared" si="14"/>
        <v>scmdlkey3 VARCHAR2(2),</v>
      </c>
    </row>
    <row r="913" spans="1:6" hidden="1" x14ac:dyDescent="0.25">
      <c r="A913" t="s">
        <v>2420</v>
      </c>
      <c r="B913" t="s">
        <v>2459</v>
      </c>
      <c r="C913" t="s">
        <v>486</v>
      </c>
      <c r="D913">
        <v>2</v>
      </c>
      <c r="E913">
        <v>0</v>
      </c>
      <c r="F913" t="str">
        <f t="shared" si="14"/>
        <v>scmdlkey4 VARCHAR2(2),</v>
      </c>
    </row>
    <row r="914" spans="1:6" hidden="1" x14ac:dyDescent="0.25">
      <c r="A914" t="s">
        <v>2420</v>
      </c>
      <c r="B914" t="s">
        <v>2462</v>
      </c>
      <c r="C914" t="s">
        <v>486</v>
      </c>
      <c r="D914">
        <v>2</v>
      </c>
      <c r="E914">
        <v>0</v>
      </c>
      <c r="F914" t="str">
        <f t="shared" si="14"/>
        <v>scmdlkey5 VARCHAR2(2),</v>
      </c>
    </row>
    <row r="915" spans="1:6" hidden="1" x14ac:dyDescent="0.25">
      <c r="A915" t="s">
        <v>2420</v>
      </c>
      <c r="B915" t="s">
        <v>237</v>
      </c>
      <c r="C915" t="s">
        <v>1787</v>
      </c>
      <c r="D915">
        <v>19</v>
      </c>
      <c r="E915">
        <v>0</v>
      </c>
      <c r="F915" t="str">
        <f t="shared" si="14"/>
        <v>modtime DATE(19),</v>
      </c>
    </row>
    <row r="916" spans="1:6" hidden="1" x14ac:dyDescent="0.25">
      <c r="A916" t="s">
        <v>2420</v>
      </c>
      <c r="B916" t="s">
        <v>240</v>
      </c>
      <c r="C916" t="s">
        <v>486</v>
      </c>
      <c r="D916">
        <v>4</v>
      </c>
      <c r="E916">
        <v>0</v>
      </c>
      <c r="F916" t="str">
        <f t="shared" si="14"/>
        <v>userkey VARCHAR2(4),</v>
      </c>
    </row>
    <row r="917" spans="1:6" hidden="1" x14ac:dyDescent="0.25">
      <c r="A917" t="s">
        <v>2420</v>
      </c>
      <c r="B917" t="s">
        <v>243</v>
      </c>
      <c r="C917" t="s">
        <v>486</v>
      </c>
      <c r="D917">
        <v>255</v>
      </c>
      <c r="E917">
        <v>0</v>
      </c>
      <c r="F917" t="str">
        <f t="shared" si="14"/>
        <v>docrefkey VARCHAR2(255),</v>
      </c>
    </row>
    <row r="918" spans="1:6" x14ac:dyDescent="0.25">
      <c r="A918" t="s">
        <v>2420</v>
      </c>
      <c r="B918" t="s">
        <v>247</v>
      </c>
      <c r="C918" t="s">
        <v>486</v>
      </c>
      <c r="D918">
        <v>2000</v>
      </c>
      <c r="E918">
        <v>0</v>
      </c>
      <c r="F918" t="str">
        <f t="shared" si="14"/>
        <v>notes VARCHAR2(2000),</v>
      </c>
    </row>
    <row r="919" spans="1:6" hidden="1" x14ac:dyDescent="0.25">
      <c r="A919" t="s">
        <v>2473</v>
      </c>
      <c r="B919" t="s">
        <v>1747</v>
      </c>
      <c r="C919" t="s">
        <v>82</v>
      </c>
      <c r="D919">
        <v>8</v>
      </c>
      <c r="E919">
        <v>0</v>
      </c>
      <c r="F919" t="str">
        <f t="shared" si="14"/>
        <v>sequence_number numeric(8),</v>
      </c>
    </row>
    <row r="920" spans="1:6" hidden="1" x14ac:dyDescent="0.25">
      <c r="A920" t="s">
        <v>2473</v>
      </c>
      <c r="B920" t="s">
        <v>1751</v>
      </c>
      <c r="C920" t="s">
        <v>82</v>
      </c>
      <c r="D920">
        <v>8</v>
      </c>
      <c r="E920">
        <v>0</v>
      </c>
      <c r="F920" t="str">
        <f t="shared" si="14"/>
        <v>display_order numeric(8),</v>
      </c>
    </row>
    <row r="921" spans="1:6" hidden="1" x14ac:dyDescent="0.25">
      <c r="A921" t="s">
        <v>2473</v>
      </c>
      <c r="B921" t="s">
        <v>1754</v>
      </c>
      <c r="C921" t="s">
        <v>486</v>
      </c>
      <c r="D921">
        <v>8</v>
      </c>
      <c r="E921">
        <v>0</v>
      </c>
      <c r="F921" t="str">
        <f t="shared" si="14"/>
        <v>comment_type VARCHAR2(8),</v>
      </c>
    </row>
    <row r="922" spans="1:6" hidden="1" x14ac:dyDescent="0.25">
      <c r="A922" t="s">
        <v>2473</v>
      </c>
      <c r="B922" t="s">
        <v>1757</v>
      </c>
      <c r="C922" t="s">
        <v>486</v>
      </c>
      <c r="D922">
        <v>24</v>
      </c>
      <c r="E922">
        <v>0</v>
      </c>
      <c r="F922" t="str">
        <f t="shared" si="14"/>
        <v>comment_context VARCHAR2(24),</v>
      </c>
    </row>
    <row r="923" spans="1:6" hidden="1" x14ac:dyDescent="0.25">
      <c r="A923" t="s">
        <v>2473</v>
      </c>
      <c r="B923" t="s">
        <v>1763</v>
      </c>
      <c r="C923" t="s">
        <v>486</v>
      </c>
      <c r="D923">
        <v>8</v>
      </c>
      <c r="E923">
        <v>0</v>
      </c>
      <c r="F923" t="str">
        <f t="shared" si="14"/>
        <v>comment_code VARCHAR2(8),</v>
      </c>
    </row>
    <row r="924" spans="1:6" hidden="1" x14ac:dyDescent="0.25">
      <c r="A924" t="s">
        <v>2473</v>
      </c>
      <c r="B924" t="s">
        <v>1766</v>
      </c>
      <c r="C924" t="s">
        <v>486</v>
      </c>
      <c r="D924">
        <v>255</v>
      </c>
      <c r="E924">
        <v>0</v>
      </c>
      <c r="F924" t="str">
        <f t="shared" si="14"/>
        <v>comment_text VARCHAR2(255),</v>
      </c>
    </row>
    <row r="925" spans="1:6" hidden="1" x14ac:dyDescent="0.25">
      <c r="A925" t="s">
        <v>2473</v>
      </c>
      <c r="B925" t="s">
        <v>1769</v>
      </c>
      <c r="C925" t="s">
        <v>486</v>
      </c>
      <c r="D925">
        <v>255</v>
      </c>
      <c r="E925">
        <v>0</v>
      </c>
      <c r="F925" t="str">
        <f t="shared" si="14"/>
        <v>external_file VARCHAR2(255),</v>
      </c>
    </row>
    <row r="926" spans="1:6" hidden="1" x14ac:dyDescent="0.25">
      <c r="A926" t="s">
        <v>2473</v>
      </c>
      <c r="B926" t="s">
        <v>240</v>
      </c>
      <c r="C926" t="s">
        <v>486</v>
      </c>
      <c r="D926">
        <v>4</v>
      </c>
      <c r="E926">
        <v>0</v>
      </c>
      <c r="F926" t="str">
        <f t="shared" si="14"/>
        <v>userkey VARCHAR2(4),</v>
      </c>
    </row>
    <row r="927" spans="1:6" hidden="1" x14ac:dyDescent="0.25">
      <c r="A927" t="s">
        <v>2473</v>
      </c>
      <c r="B927" t="s">
        <v>237</v>
      </c>
      <c r="C927" t="s">
        <v>1787</v>
      </c>
      <c r="D927">
        <v>8</v>
      </c>
      <c r="E927">
        <v>0</v>
      </c>
      <c r="F927" t="str">
        <f t="shared" si="14"/>
        <v>modtime DATE(8),</v>
      </c>
    </row>
    <row r="928" spans="1:6" hidden="1" x14ac:dyDescent="0.25">
      <c r="A928" t="s">
        <v>2473</v>
      </c>
      <c r="B928" t="s">
        <v>282</v>
      </c>
      <c r="C928" t="s">
        <v>486</v>
      </c>
      <c r="D928">
        <v>15</v>
      </c>
      <c r="E928">
        <v>0</v>
      </c>
      <c r="F928" t="str">
        <f t="shared" si="14"/>
        <v>brkey VARCHAR2(15),</v>
      </c>
    </row>
    <row r="929" spans="1:6" hidden="1" x14ac:dyDescent="0.25">
      <c r="A929" t="s">
        <v>2486</v>
      </c>
      <c r="B929" t="s">
        <v>2487</v>
      </c>
      <c r="C929" t="s">
        <v>1787</v>
      </c>
      <c r="D929">
        <v>19</v>
      </c>
      <c r="E929">
        <v>0</v>
      </c>
      <c r="F929" t="str">
        <f t="shared" si="14"/>
        <v>date_opened_to_traffic DATE(19),</v>
      </c>
    </row>
    <row r="930" spans="1:6" hidden="1" x14ac:dyDescent="0.25">
      <c r="A930" t="s">
        <v>2486</v>
      </c>
      <c r="B930" t="s">
        <v>2490</v>
      </c>
      <c r="C930" t="s">
        <v>1796</v>
      </c>
      <c r="D930">
        <v>38</v>
      </c>
      <c r="E930">
        <v>0</v>
      </c>
      <c r="F930" t="str">
        <f t="shared" si="14"/>
        <v>horz_clr_rd1 DOUBLE PRECISION(38),</v>
      </c>
    </row>
    <row r="931" spans="1:6" hidden="1" x14ac:dyDescent="0.25">
      <c r="A931" t="s">
        <v>2486</v>
      </c>
      <c r="B931" t="s">
        <v>2493</v>
      </c>
      <c r="C931" t="s">
        <v>1796</v>
      </c>
      <c r="D931">
        <v>38</v>
      </c>
      <c r="E931">
        <v>0</v>
      </c>
      <c r="F931" t="str">
        <f t="shared" si="14"/>
        <v>horz_clr_rd2 DOUBLE PRECISION(38),</v>
      </c>
    </row>
    <row r="932" spans="1:6" hidden="1" x14ac:dyDescent="0.25">
      <c r="A932" t="s">
        <v>2486</v>
      </c>
      <c r="B932" t="s">
        <v>2496</v>
      </c>
      <c r="C932" t="s">
        <v>486</v>
      </c>
      <c r="D932">
        <v>1</v>
      </c>
      <c r="E932">
        <v>0</v>
      </c>
      <c r="F932" t="str">
        <f t="shared" si="14"/>
        <v>primary_road VARCHAR2(1),</v>
      </c>
    </row>
    <row r="933" spans="1:6" hidden="1" x14ac:dyDescent="0.25">
      <c r="A933" t="s">
        <v>2486</v>
      </c>
      <c r="B933" t="s">
        <v>2499</v>
      </c>
      <c r="C933" t="s">
        <v>486</v>
      </c>
      <c r="D933">
        <v>2</v>
      </c>
      <c r="E933">
        <v>0</v>
      </c>
      <c r="F933" t="str">
        <f t="shared" si="14"/>
        <v>route_sys_id VARCHAR2(2),</v>
      </c>
    </row>
    <row r="934" spans="1:6" hidden="1" x14ac:dyDescent="0.25">
      <c r="A934" t="s">
        <v>2486</v>
      </c>
      <c r="B934" t="s">
        <v>2502</v>
      </c>
      <c r="C934" t="s">
        <v>486</v>
      </c>
      <c r="D934">
        <v>2</v>
      </c>
      <c r="E934">
        <v>0</v>
      </c>
      <c r="F934" t="str">
        <f t="shared" si="14"/>
        <v>route2_sys_id VARCHAR2(2),</v>
      </c>
    </row>
    <row r="935" spans="1:6" hidden="1" x14ac:dyDescent="0.25">
      <c r="A935" t="s">
        <v>2486</v>
      </c>
      <c r="B935" t="s">
        <v>2505</v>
      </c>
      <c r="C935" t="s">
        <v>486</v>
      </c>
      <c r="D935">
        <v>8</v>
      </c>
      <c r="E935">
        <v>0</v>
      </c>
      <c r="F935" t="str">
        <f t="shared" si="14"/>
        <v>route_nb VARCHAR2(8),</v>
      </c>
    </row>
    <row r="936" spans="1:6" hidden="1" x14ac:dyDescent="0.25">
      <c r="A936" t="s">
        <v>2486</v>
      </c>
      <c r="B936" t="s">
        <v>2508</v>
      </c>
      <c r="C936" t="s">
        <v>486</v>
      </c>
      <c r="D936">
        <v>8</v>
      </c>
      <c r="E936">
        <v>0</v>
      </c>
      <c r="F936" t="str">
        <f t="shared" si="14"/>
        <v>route2_nb VARCHAR2(8),</v>
      </c>
    </row>
    <row r="937" spans="1:6" hidden="1" x14ac:dyDescent="0.25">
      <c r="A937" t="s">
        <v>2486</v>
      </c>
      <c r="B937" t="s">
        <v>2511</v>
      </c>
      <c r="C937" t="s">
        <v>486</v>
      </c>
      <c r="D937">
        <v>10</v>
      </c>
      <c r="E937">
        <v>0</v>
      </c>
      <c r="F937" t="str">
        <f t="shared" si="14"/>
        <v>ref_point VARCHAR2(10),</v>
      </c>
    </row>
    <row r="938" spans="1:6" hidden="1" x14ac:dyDescent="0.25">
      <c r="A938" t="s">
        <v>2486</v>
      </c>
      <c r="B938" t="s">
        <v>2514</v>
      </c>
      <c r="C938" t="s">
        <v>486</v>
      </c>
      <c r="D938">
        <v>10</v>
      </c>
      <c r="E938">
        <v>0</v>
      </c>
      <c r="F938" t="str">
        <f t="shared" si="14"/>
        <v>ref2_point VARCHAR2(10),</v>
      </c>
    </row>
    <row r="939" spans="1:6" hidden="1" x14ac:dyDescent="0.25">
      <c r="A939" t="s">
        <v>2486</v>
      </c>
      <c r="B939" t="s">
        <v>2517</v>
      </c>
      <c r="C939" t="s">
        <v>1796</v>
      </c>
      <c r="D939">
        <v>38</v>
      </c>
      <c r="E939">
        <v>0</v>
      </c>
      <c r="F939" t="str">
        <f t="shared" si="14"/>
        <v>highend DOUBLE PRECISION(38),</v>
      </c>
    </row>
    <row r="940" spans="1:6" hidden="1" x14ac:dyDescent="0.25">
      <c r="A940" t="s">
        <v>2486</v>
      </c>
      <c r="B940" t="s">
        <v>2520</v>
      </c>
      <c r="C940" t="s">
        <v>1796</v>
      </c>
      <c r="D940">
        <v>38</v>
      </c>
      <c r="E940">
        <v>0</v>
      </c>
      <c r="F940" t="str">
        <f t="shared" si="14"/>
        <v>highend2 DOUBLE PRECISION(38),</v>
      </c>
    </row>
    <row r="941" spans="1:6" hidden="1" x14ac:dyDescent="0.25">
      <c r="A941" t="s">
        <v>2486</v>
      </c>
      <c r="B941" t="s">
        <v>2523</v>
      </c>
      <c r="C941" t="s">
        <v>1796</v>
      </c>
      <c r="D941">
        <v>38</v>
      </c>
      <c r="E941">
        <v>0</v>
      </c>
      <c r="F941" t="str">
        <f t="shared" si="14"/>
        <v>lowend DOUBLE PRECISION(38),</v>
      </c>
    </row>
    <row r="942" spans="1:6" hidden="1" x14ac:dyDescent="0.25">
      <c r="A942" t="s">
        <v>2486</v>
      </c>
      <c r="B942" t="s">
        <v>2526</v>
      </c>
      <c r="C942" t="s">
        <v>1796</v>
      </c>
      <c r="D942">
        <v>38</v>
      </c>
      <c r="E942">
        <v>0</v>
      </c>
      <c r="F942" t="str">
        <f t="shared" si="14"/>
        <v>lowend2 DOUBLE PRECISION(38),</v>
      </c>
    </row>
    <row r="943" spans="1:6" hidden="1" x14ac:dyDescent="0.25">
      <c r="A943" t="s">
        <v>2529</v>
      </c>
      <c r="B943" t="s">
        <v>2530</v>
      </c>
      <c r="C943" t="s">
        <v>486</v>
      </c>
      <c r="D943">
        <v>12</v>
      </c>
      <c r="E943">
        <v>0</v>
      </c>
      <c r="F943" t="str">
        <f t="shared" si="14"/>
        <v>special_feature VARCHAR2(12),</v>
      </c>
    </row>
    <row r="944" spans="1:6" hidden="1" x14ac:dyDescent="0.25">
      <c r="A944" t="s">
        <v>2486</v>
      </c>
      <c r="B944" t="s">
        <v>2533</v>
      </c>
      <c r="C944" t="s">
        <v>486</v>
      </c>
      <c r="D944">
        <v>2</v>
      </c>
      <c r="E944">
        <v>0</v>
      </c>
      <c r="F944" t="str">
        <f t="shared" si="14"/>
        <v>direction VARCHAR2(2),</v>
      </c>
    </row>
    <row r="945" spans="1:6" hidden="1" x14ac:dyDescent="0.25">
      <c r="A945" t="s">
        <v>2075</v>
      </c>
      <c r="B945" t="s">
        <v>2536</v>
      </c>
      <c r="C945" t="s">
        <v>486</v>
      </c>
      <c r="D945">
        <v>2</v>
      </c>
      <c r="E945">
        <v>0</v>
      </c>
      <c r="F945" t="str">
        <f t="shared" si="14"/>
        <v>maint_agency_id VARCHAR2(2),</v>
      </c>
    </row>
    <row r="946" spans="1:6" hidden="1" x14ac:dyDescent="0.25">
      <c r="A946" t="s">
        <v>2075</v>
      </c>
      <c r="B946" t="s">
        <v>2539</v>
      </c>
      <c r="C946" t="s">
        <v>486</v>
      </c>
      <c r="D946">
        <v>2</v>
      </c>
      <c r="E946">
        <v>0</v>
      </c>
      <c r="F946" t="str">
        <f t="shared" si="14"/>
        <v>owner_id VARCHAR2(2),</v>
      </c>
    </row>
    <row r="947" spans="1:6" hidden="1" x14ac:dyDescent="0.25">
      <c r="A947" t="s">
        <v>2075</v>
      </c>
      <c r="B947" t="s">
        <v>2542</v>
      </c>
      <c r="C947" t="s">
        <v>486</v>
      </c>
      <c r="D947">
        <v>5</v>
      </c>
      <c r="E947">
        <v>0</v>
      </c>
      <c r="F947" t="str">
        <f t="shared" si="14"/>
        <v>township_id VARCHAR2(5),</v>
      </c>
    </row>
    <row r="948" spans="1:6" hidden="1" x14ac:dyDescent="0.25">
      <c r="A948" t="s">
        <v>1705</v>
      </c>
      <c r="B948" t="s">
        <v>2545</v>
      </c>
      <c r="C948" t="s">
        <v>89</v>
      </c>
      <c r="D948">
        <v>24</v>
      </c>
      <c r="E948">
        <v>0</v>
      </c>
      <c r="F948" t="str">
        <f t="shared" si="14"/>
        <v>fortrigger varchar(24),</v>
      </c>
    </row>
    <row r="949" spans="1:6" x14ac:dyDescent="0.25">
      <c r="A949" t="s">
        <v>1705</v>
      </c>
      <c r="B949" t="s">
        <v>2547</v>
      </c>
      <c r="C949" t="s">
        <v>89</v>
      </c>
      <c r="D949">
        <v>2000</v>
      </c>
      <c r="E949">
        <v>0</v>
      </c>
      <c r="F949" t="str">
        <f t="shared" si="14"/>
        <v>formulatxt varchar(2000),</v>
      </c>
    </row>
    <row r="950" spans="1:6" hidden="1" x14ac:dyDescent="0.25">
      <c r="A950" t="s">
        <v>2549</v>
      </c>
      <c r="B950" t="s">
        <v>1330</v>
      </c>
      <c r="C950" t="s">
        <v>89</v>
      </c>
      <c r="D950">
        <v>2</v>
      </c>
      <c r="E950">
        <v>0</v>
      </c>
      <c r="F950" t="str">
        <f t="shared" si="14"/>
        <v>sckey varchar(2),</v>
      </c>
    </row>
    <row r="951" spans="1:6" hidden="1" x14ac:dyDescent="0.25">
      <c r="A951" t="s">
        <v>2549</v>
      </c>
      <c r="B951" t="s">
        <v>282</v>
      </c>
      <c r="C951" t="s">
        <v>89</v>
      </c>
      <c r="D951">
        <v>15</v>
      </c>
      <c r="E951">
        <v>0</v>
      </c>
      <c r="F951" t="str">
        <f t="shared" si="14"/>
        <v>brkey varchar(15),</v>
      </c>
    </row>
    <row r="952" spans="1:6" hidden="1" x14ac:dyDescent="0.25">
      <c r="A952" t="s">
        <v>2549</v>
      </c>
      <c r="B952" t="s">
        <v>267</v>
      </c>
      <c r="C952" t="s">
        <v>82</v>
      </c>
      <c r="D952">
        <v>4</v>
      </c>
      <c r="E952">
        <v>0</v>
      </c>
      <c r="F952" t="str">
        <f t="shared" si="14"/>
        <v>ykey numeric(4),</v>
      </c>
    </row>
    <row r="953" spans="1:6" hidden="1" x14ac:dyDescent="0.25">
      <c r="A953" t="s">
        <v>2549</v>
      </c>
      <c r="B953" t="s">
        <v>2553</v>
      </c>
      <c r="C953" t="s">
        <v>82</v>
      </c>
      <c r="D953">
        <v>10</v>
      </c>
      <c r="E953">
        <v>0</v>
      </c>
      <c r="F953" t="str">
        <f t="shared" si="14"/>
        <v>tev numeric(10),</v>
      </c>
    </row>
    <row r="954" spans="1:6" hidden="1" x14ac:dyDescent="0.25">
      <c r="A954" t="s">
        <v>2549</v>
      </c>
      <c r="B954" t="s">
        <v>2556</v>
      </c>
      <c r="C954" t="s">
        <v>82</v>
      </c>
      <c r="D954">
        <v>7</v>
      </c>
      <c r="E954">
        <v>0</v>
      </c>
      <c r="F954" t="str">
        <f t="shared" si="14"/>
        <v>adt numeric(7),</v>
      </c>
    </row>
    <row r="955" spans="1:6" hidden="1" x14ac:dyDescent="0.25">
      <c r="A955" t="s">
        <v>2549</v>
      </c>
      <c r="B955" t="s">
        <v>2560</v>
      </c>
      <c r="C955" t="s">
        <v>26</v>
      </c>
      <c r="D955">
        <v>1</v>
      </c>
      <c r="E955">
        <v>0</v>
      </c>
      <c r="F955" t="str">
        <f t="shared" si="14"/>
        <v>adt_class char(1),</v>
      </c>
    </row>
    <row r="956" spans="1:6" hidden="1" x14ac:dyDescent="0.25">
      <c r="A956" t="s">
        <v>2549</v>
      </c>
      <c r="B956" t="s">
        <v>2564</v>
      </c>
      <c r="C956" t="s">
        <v>82</v>
      </c>
      <c r="D956">
        <v>5</v>
      </c>
      <c r="E956">
        <v>1</v>
      </c>
      <c r="F956" t="str">
        <f t="shared" si="14"/>
        <v>hindex numeric(5,1),</v>
      </c>
    </row>
    <row r="957" spans="1:6" hidden="1" x14ac:dyDescent="0.25">
      <c r="A957" t="s">
        <v>2549</v>
      </c>
      <c r="B957" t="s">
        <v>2567</v>
      </c>
      <c r="C957" t="s">
        <v>82</v>
      </c>
      <c r="D957">
        <v>5</v>
      </c>
      <c r="E957">
        <v>1</v>
      </c>
      <c r="F957" t="str">
        <f t="shared" si="14"/>
        <v>ptindex numeric(5,1),</v>
      </c>
    </row>
    <row r="958" spans="1:6" hidden="1" x14ac:dyDescent="0.25">
      <c r="A958" t="s">
        <v>2549</v>
      </c>
      <c r="B958" t="s">
        <v>2570</v>
      </c>
      <c r="C958" t="s">
        <v>82</v>
      </c>
      <c r="D958">
        <v>5</v>
      </c>
      <c r="E958">
        <v>1</v>
      </c>
      <c r="F958" t="str">
        <f t="shared" si="14"/>
        <v>cix_unkn numeric(5,1),</v>
      </c>
    </row>
    <row r="959" spans="1:6" hidden="1" x14ac:dyDescent="0.25">
      <c r="A959" t="s">
        <v>2549</v>
      </c>
      <c r="B959" t="s">
        <v>2573</v>
      </c>
      <c r="C959" t="s">
        <v>82</v>
      </c>
      <c r="D959">
        <v>5</v>
      </c>
      <c r="E959">
        <v>1</v>
      </c>
      <c r="F959" t="str">
        <f t="shared" si="14"/>
        <v>cix_supr numeric(5,1),</v>
      </c>
    </row>
    <row r="960" spans="1:6" hidden="1" x14ac:dyDescent="0.25">
      <c r="A960" t="s">
        <v>2549</v>
      </c>
      <c r="B960" t="s">
        <v>2575</v>
      </c>
      <c r="C960" t="s">
        <v>82</v>
      </c>
      <c r="D960">
        <v>5</v>
      </c>
      <c r="E960">
        <v>1</v>
      </c>
      <c r="F960" t="str">
        <f t="shared" si="14"/>
        <v>cix_sub numeric(5,1),</v>
      </c>
    </row>
    <row r="961" spans="1:6" hidden="1" x14ac:dyDescent="0.25">
      <c r="A961" t="s">
        <v>2549</v>
      </c>
      <c r="B961" t="s">
        <v>2577</v>
      </c>
      <c r="C961" t="s">
        <v>82</v>
      </c>
      <c r="D961">
        <v>5</v>
      </c>
      <c r="E961">
        <v>1</v>
      </c>
      <c r="F961" t="str">
        <f t="shared" si="14"/>
        <v>cix_joint numeric(5,1),</v>
      </c>
    </row>
    <row r="962" spans="1:6" hidden="1" x14ac:dyDescent="0.25">
      <c r="A962" t="s">
        <v>2549</v>
      </c>
      <c r="B962" t="s">
        <v>2579</v>
      </c>
      <c r="C962" t="s">
        <v>82</v>
      </c>
      <c r="D962">
        <v>5</v>
      </c>
      <c r="E962">
        <v>1</v>
      </c>
      <c r="F962" t="str">
        <f t="shared" si="14"/>
        <v>cix_bear numeric(5,1),</v>
      </c>
    </row>
    <row r="963" spans="1:6" hidden="1" x14ac:dyDescent="0.25">
      <c r="A963" t="s">
        <v>2549</v>
      </c>
      <c r="B963" t="s">
        <v>2581</v>
      </c>
      <c r="C963" t="s">
        <v>82</v>
      </c>
      <c r="D963">
        <v>5</v>
      </c>
      <c r="E963">
        <v>1</v>
      </c>
      <c r="F963" t="str">
        <f t="shared" ref="F963:F1026" si="15">IF(E963=0, TRIM(B963)&amp;" "&amp;TRIM(C963)&amp;"("&amp;TRIM(D963)&amp;"),", TRIM(B963)&amp;" "&amp;TRIM(C963)&amp;"("&amp;TRIM(D963)&amp;","&amp;TRIM(E963)&amp;"),")</f>
        <v>cix_othr numeric(5,1),</v>
      </c>
    </row>
    <row r="964" spans="1:6" hidden="1" x14ac:dyDescent="0.25">
      <c r="A964" t="s">
        <v>2549</v>
      </c>
      <c r="B964" t="s">
        <v>2583</v>
      </c>
      <c r="C964" t="s">
        <v>82</v>
      </c>
      <c r="D964">
        <v>5</v>
      </c>
      <c r="E964">
        <v>1</v>
      </c>
      <c r="F964" t="str">
        <f t="shared" si="15"/>
        <v>cix_deck numeric(5,1),</v>
      </c>
    </row>
    <row r="965" spans="1:6" hidden="1" x14ac:dyDescent="0.25">
      <c r="A965" t="s">
        <v>2549</v>
      </c>
      <c r="B965" t="s">
        <v>2585</v>
      </c>
      <c r="C965" t="s">
        <v>82</v>
      </c>
      <c r="D965">
        <v>5</v>
      </c>
      <c r="E965">
        <v>1</v>
      </c>
      <c r="F965" t="str">
        <f t="shared" si="15"/>
        <v>cix_smart numeric(5,1),</v>
      </c>
    </row>
    <row r="966" spans="1:6" hidden="1" x14ac:dyDescent="0.25">
      <c r="A966" t="s">
        <v>2549</v>
      </c>
      <c r="B966" t="s">
        <v>2588</v>
      </c>
      <c r="C966" t="s">
        <v>26</v>
      </c>
      <c r="D966">
        <v>1</v>
      </c>
      <c r="E966">
        <v>0</v>
      </c>
      <c r="F966" t="str">
        <f t="shared" si="15"/>
        <v>rating_deck char(1),</v>
      </c>
    </row>
    <row r="967" spans="1:6" hidden="1" x14ac:dyDescent="0.25">
      <c r="A967" t="s">
        <v>2549</v>
      </c>
      <c r="B967" t="s">
        <v>2592</v>
      </c>
      <c r="C967" t="s">
        <v>26</v>
      </c>
      <c r="D967">
        <v>1</v>
      </c>
      <c r="E967">
        <v>0</v>
      </c>
      <c r="F967" t="str">
        <f t="shared" si="15"/>
        <v>rating_sup char(1),</v>
      </c>
    </row>
    <row r="968" spans="1:6" hidden="1" x14ac:dyDescent="0.25">
      <c r="A968" t="s">
        <v>2549</v>
      </c>
      <c r="B968" t="s">
        <v>2595</v>
      </c>
      <c r="C968" t="s">
        <v>26</v>
      </c>
      <c r="D968">
        <v>1</v>
      </c>
      <c r="E968">
        <v>0</v>
      </c>
      <c r="F968" t="str">
        <f t="shared" si="15"/>
        <v>rating_sub char(1),</v>
      </c>
    </row>
    <row r="969" spans="1:6" hidden="1" x14ac:dyDescent="0.25">
      <c r="A969" t="s">
        <v>2549</v>
      </c>
      <c r="B969" t="s">
        <v>2598</v>
      </c>
      <c r="C969" t="s">
        <v>26</v>
      </c>
      <c r="D969">
        <v>1</v>
      </c>
      <c r="E969">
        <v>0</v>
      </c>
      <c r="F969" t="str">
        <f t="shared" si="15"/>
        <v>rating_culv char(1),</v>
      </c>
    </row>
    <row r="970" spans="1:6" hidden="1" x14ac:dyDescent="0.25">
      <c r="A970" t="s">
        <v>2549</v>
      </c>
      <c r="B970" t="s">
        <v>2601</v>
      </c>
      <c r="C970" t="s">
        <v>26</v>
      </c>
      <c r="D970">
        <v>1</v>
      </c>
      <c r="E970">
        <v>0</v>
      </c>
      <c r="F970" t="str">
        <f t="shared" si="15"/>
        <v>rating_str char(1),</v>
      </c>
    </row>
    <row r="971" spans="1:6" hidden="1" x14ac:dyDescent="0.25">
      <c r="A971" t="s">
        <v>2549</v>
      </c>
      <c r="B971" t="s">
        <v>2604</v>
      </c>
      <c r="C971" t="s">
        <v>26</v>
      </c>
      <c r="D971">
        <v>1</v>
      </c>
      <c r="E971">
        <v>0</v>
      </c>
      <c r="F971" t="str">
        <f t="shared" si="15"/>
        <v>rating_dkgeo char(1),</v>
      </c>
    </row>
    <row r="972" spans="1:6" hidden="1" x14ac:dyDescent="0.25">
      <c r="A972" t="s">
        <v>2549</v>
      </c>
      <c r="B972" t="s">
        <v>2607</v>
      </c>
      <c r="C972" t="s">
        <v>26</v>
      </c>
      <c r="D972">
        <v>1</v>
      </c>
      <c r="E972">
        <v>0</v>
      </c>
      <c r="F972" t="str">
        <f t="shared" si="15"/>
        <v>rating_undcl char(1),</v>
      </c>
    </row>
    <row r="973" spans="1:6" hidden="1" x14ac:dyDescent="0.25">
      <c r="A973" t="s">
        <v>2549</v>
      </c>
      <c r="B973" t="s">
        <v>2610</v>
      </c>
      <c r="C973" t="s">
        <v>26</v>
      </c>
      <c r="D973">
        <v>1</v>
      </c>
      <c r="E973">
        <v>0</v>
      </c>
      <c r="F973" t="str">
        <f t="shared" si="15"/>
        <v>suff_prefix char(1),</v>
      </c>
    </row>
    <row r="974" spans="1:6" hidden="1" x14ac:dyDescent="0.25">
      <c r="A974" t="s">
        <v>2549</v>
      </c>
      <c r="B974" t="s">
        <v>2612</v>
      </c>
      <c r="C974" t="s">
        <v>82</v>
      </c>
      <c r="D974">
        <v>5</v>
      </c>
      <c r="E974">
        <v>1</v>
      </c>
      <c r="F974" t="str">
        <f t="shared" si="15"/>
        <v>suff_rating numeric(5,1),</v>
      </c>
    </row>
    <row r="975" spans="1:6" hidden="1" x14ac:dyDescent="0.25">
      <c r="A975" t="s">
        <v>2549</v>
      </c>
      <c r="B975" t="s">
        <v>2614</v>
      </c>
      <c r="C975" t="s">
        <v>26</v>
      </c>
      <c r="D975">
        <v>1</v>
      </c>
      <c r="E975">
        <v>0</v>
      </c>
      <c r="F975" t="str">
        <f t="shared" si="15"/>
        <v>rating_nbi char(1),</v>
      </c>
    </row>
    <row r="976" spans="1:6" hidden="1" x14ac:dyDescent="0.25">
      <c r="A976" t="s">
        <v>2549</v>
      </c>
      <c r="B976" t="s">
        <v>2618</v>
      </c>
      <c r="C976" t="s">
        <v>26</v>
      </c>
      <c r="D976">
        <v>1</v>
      </c>
      <c r="E976">
        <v>0</v>
      </c>
      <c r="F976" t="str">
        <f t="shared" si="15"/>
        <v>elig_flag char(1),</v>
      </c>
    </row>
    <row r="977" spans="1:6" hidden="1" x14ac:dyDescent="0.25">
      <c r="A977" t="s">
        <v>2621</v>
      </c>
      <c r="B977" t="s">
        <v>282</v>
      </c>
      <c r="C977" t="s">
        <v>486</v>
      </c>
      <c r="D977">
        <v>15</v>
      </c>
      <c r="E977">
        <v>0</v>
      </c>
      <c r="F977" t="str">
        <f t="shared" si="15"/>
        <v>brkey VARCHAR2(15),</v>
      </c>
    </row>
    <row r="978" spans="1:6" hidden="1" x14ac:dyDescent="0.25">
      <c r="A978" t="s">
        <v>2621</v>
      </c>
      <c r="B978" t="s">
        <v>2624</v>
      </c>
      <c r="C978" t="s">
        <v>26</v>
      </c>
      <c r="D978">
        <v>1</v>
      </c>
      <c r="E978">
        <v>0</v>
      </c>
      <c r="F978" t="str">
        <f t="shared" si="15"/>
        <v>equipment_required char(1),</v>
      </c>
    </row>
    <row r="979" spans="1:6" hidden="1" x14ac:dyDescent="0.25">
      <c r="A979" t="s">
        <v>2621</v>
      </c>
      <c r="B979" t="s">
        <v>2627</v>
      </c>
      <c r="C979" t="s">
        <v>486</v>
      </c>
      <c r="D979">
        <v>6</v>
      </c>
      <c r="E979">
        <v>0</v>
      </c>
      <c r="F979" t="str">
        <f t="shared" si="15"/>
        <v>cdc_id VARCHAR2(6),</v>
      </c>
    </row>
    <row r="980" spans="1:6" hidden="1" x14ac:dyDescent="0.25">
      <c r="A980" t="s">
        <v>2621</v>
      </c>
      <c r="B980" t="s">
        <v>2629</v>
      </c>
      <c r="C980" t="s">
        <v>486</v>
      </c>
      <c r="D980">
        <v>6</v>
      </c>
      <c r="E980">
        <v>0</v>
      </c>
      <c r="F980" t="str">
        <f t="shared" si="15"/>
        <v>draw_id VARCHAR2(6),</v>
      </c>
    </row>
    <row r="981" spans="1:6" hidden="1" x14ac:dyDescent="0.25">
      <c r="A981" t="s">
        <v>2621</v>
      </c>
      <c r="B981" t="s">
        <v>2631</v>
      </c>
      <c r="C981" t="s">
        <v>486</v>
      </c>
      <c r="D981">
        <v>5</v>
      </c>
      <c r="E981">
        <v>0</v>
      </c>
      <c r="F981" t="str">
        <f t="shared" si="15"/>
        <v>file_id VARCHAR2(5),</v>
      </c>
    </row>
    <row r="982" spans="1:6" hidden="1" x14ac:dyDescent="0.25">
      <c r="A982" t="s">
        <v>2621</v>
      </c>
      <c r="B982" t="s">
        <v>2633</v>
      </c>
      <c r="C982" t="s">
        <v>82</v>
      </c>
      <c r="D982">
        <v>4</v>
      </c>
      <c r="E982">
        <v>0</v>
      </c>
      <c r="F982" t="str">
        <f t="shared" si="15"/>
        <v>insp_area numeric(4),</v>
      </c>
    </row>
    <row r="983" spans="1:6" hidden="1" x14ac:dyDescent="0.25">
      <c r="A983" t="s">
        <v>2621</v>
      </c>
      <c r="B983" t="s">
        <v>2635</v>
      </c>
      <c r="C983" t="s">
        <v>82</v>
      </c>
      <c r="D983">
        <v>6</v>
      </c>
      <c r="E983">
        <v>0</v>
      </c>
      <c r="F983" t="str">
        <f t="shared" si="15"/>
        <v>admin_area numeric(6),</v>
      </c>
    </row>
    <row r="984" spans="1:6" x14ac:dyDescent="0.25">
      <c r="A984" t="s">
        <v>2621</v>
      </c>
      <c r="B984" t="s">
        <v>247</v>
      </c>
      <c r="C984" t="s">
        <v>607</v>
      </c>
      <c r="D984">
        <v>32767</v>
      </c>
      <c r="E984">
        <v>0</v>
      </c>
      <c r="F984" t="str">
        <f t="shared" si="15"/>
        <v>notes long varchar(32767),</v>
      </c>
    </row>
    <row r="985" spans="1:6" hidden="1" x14ac:dyDescent="0.25">
      <c r="A985" t="s">
        <v>2621</v>
      </c>
      <c r="B985" t="s">
        <v>2639</v>
      </c>
      <c r="C985" t="s">
        <v>26</v>
      </c>
      <c r="D985">
        <v>1</v>
      </c>
      <c r="E985">
        <v>0</v>
      </c>
      <c r="F985" t="str">
        <f t="shared" si="15"/>
        <v>reachall_req char(1),</v>
      </c>
    </row>
    <row r="986" spans="1:6" hidden="1" x14ac:dyDescent="0.25">
      <c r="A986" t="s">
        <v>2621</v>
      </c>
      <c r="B986" t="s">
        <v>2643</v>
      </c>
      <c r="C986" t="s">
        <v>486</v>
      </c>
      <c r="D986">
        <v>2</v>
      </c>
      <c r="E986">
        <v>0</v>
      </c>
      <c r="F986" t="str">
        <f t="shared" si="15"/>
        <v>reachall_freq VARCHAR2(2),</v>
      </c>
    </row>
    <row r="987" spans="1:6" hidden="1" x14ac:dyDescent="0.25">
      <c r="A987" t="s">
        <v>2621</v>
      </c>
      <c r="B987" t="s">
        <v>2647</v>
      </c>
      <c r="C987" t="s">
        <v>486</v>
      </c>
      <c r="D987">
        <v>5</v>
      </c>
      <c r="E987">
        <v>0</v>
      </c>
      <c r="F987" t="str">
        <f t="shared" si="15"/>
        <v>reachall_date VARCHAR2(5),</v>
      </c>
    </row>
    <row r="988" spans="1:6" hidden="1" x14ac:dyDescent="0.25">
      <c r="A988" t="s">
        <v>2621</v>
      </c>
      <c r="B988" t="s">
        <v>2651</v>
      </c>
      <c r="C988" t="s">
        <v>26</v>
      </c>
      <c r="D988">
        <v>1</v>
      </c>
      <c r="E988">
        <v>0</v>
      </c>
      <c r="F988" t="str">
        <f t="shared" si="15"/>
        <v>confined_space_req char(1),</v>
      </c>
    </row>
    <row r="989" spans="1:6" hidden="1" x14ac:dyDescent="0.25">
      <c r="A989" t="s">
        <v>2621</v>
      </c>
      <c r="B989" t="s">
        <v>2655</v>
      </c>
      <c r="C989" t="s">
        <v>486</v>
      </c>
      <c r="D989">
        <v>5</v>
      </c>
      <c r="E989">
        <v>0</v>
      </c>
      <c r="F989" t="str">
        <f t="shared" si="15"/>
        <v>confined_space_date VARCHAR2(5),</v>
      </c>
    </row>
    <row r="990" spans="1:6" hidden="1" x14ac:dyDescent="0.25">
      <c r="A990" t="s">
        <v>2621</v>
      </c>
      <c r="B990" t="s">
        <v>2659</v>
      </c>
      <c r="C990" t="s">
        <v>486</v>
      </c>
      <c r="D990">
        <v>2</v>
      </c>
      <c r="E990">
        <v>0</v>
      </c>
      <c r="F990" t="str">
        <f t="shared" si="15"/>
        <v>confined_space_freq VARCHAR2(2),</v>
      </c>
    </row>
    <row r="991" spans="1:6" hidden="1" x14ac:dyDescent="0.25">
      <c r="A991" t="s">
        <v>2663</v>
      </c>
      <c r="B991" t="s">
        <v>282</v>
      </c>
      <c r="C991" t="s">
        <v>486</v>
      </c>
      <c r="D991">
        <v>15</v>
      </c>
      <c r="E991">
        <v>0</v>
      </c>
      <c r="F991" t="str">
        <f t="shared" si="15"/>
        <v>brkey VARCHAR2(15),</v>
      </c>
    </row>
    <row r="992" spans="1:6" hidden="1" x14ac:dyDescent="0.25">
      <c r="A992" t="s">
        <v>2663</v>
      </c>
      <c r="B992" t="s">
        <v>2665</v>
      </c>
      <c r="C992" t="s">
        <v>82</v>
      </c>
      <c r="D992">
        <v>4</v>
      </c>
      <c r="E992">
        <v>0</v>
      </c>
      <c r="F992" t="str">
        <f t="shared" si="15"/>
        <v>spankey numeric(4),</v>
      </c>
    </row>
    <row r="993" spans="1:6" hidden="1" x14ac:dyDescent="0.25">
      <c r="A993" t="s">
        <v>2663</v>
      </c>
      <c r="B993" t="s">
        <v>2062</v>
      </c>
      <c r="C993" t="s">
        <v>26</v>
      </c>
      <c r="D993">
        <v>1</v>
      </c>
      <c r="E993">
        <v>0</v>
      </c>
      <c r="F993" t="str">
        <f t="shared" si="15"/>
        <v>on_under char(1),</v>
      </c>
    </row>
    <row r="994" spans="1:6" hidden="1" x14ac:dyDescent="0.25">
      <c r="A994" t="s">
        <v>2663</v>
      </c>
      <c r="B994" t="s">
        <v>2670</v>
      </c>
      <c r="C994" t="s">
        <v>82</v>
      </c>
      <c r="D994">
        <v>6</v>
      </c>
      <c r="E994">
        <v>0</v>
      </c>
      <c r="F994" t="str">
        <f t="shared" si="15"/>
        <v>macs_segment numeric(6),</v>
      </c>
    </row>
    <row r="995" spans="1:6" hidden="1" x14ac:dyDescent="0.25">
      <c r="A995" t="s">
        <v>2663</v>
      </c>
      <c r="B995" t="s">
        <v>2672</v>
      </c>
      <c r="C995" t="s">
        <v>486</v>
      </c>
      <c r="D995">
        <v>24</v>
      </c>
      <c r="E995">
        <v>0</v>
      </c>
      <c r="F995" t="str">
        <f t="shared" si="15"/>
        <v>structure_name VARCHAR2(24),</v>
      </c>
    </row>
    <row r="996" spans="1:6" x14ac:dyDescent="0.25">
      <c r="A996" t="s">
        <v>2663</v>
      </c>
      <c r="B996" t="s">
        <v>247</v>
      </c>
      <c r="C996" t="s">
        <v>607</v>
      </c>
      <c r="D996">
        <v>32767</v>
      </c>
      <c r="E996">
        <v>0</v>
      </c>
      <c r="F996" t="str">
        <f t="shared" si="15"/>
        <v>notes long varchar(32767),</v>
      </c>
    </row>
    <row r="997" spans="1:6" hidden="1" x14ac:dyDescent="0.25">
      <c r="A997" t="s">
        <v>2663</v>
      </c>
      <c r="B997" t="s">
        <v>2676</v>
      </c>
      <c r="C997" t="s">
        <v>486</v>
      </c>
      <c r="D997">
        <v>7</v>
      </c>
      <c r="E997">
        <v>0</v>
      </c>
      <c r="F997" t="str">
        <f t="shared" si="15"/>
        <v>under_milepost VARCHAR2(7),</v>
      </c>
    </row>
    <row r="998" spans="1:6" hidden="1" x14ac:dyDescent="0.25">
      <c r="A998" t="s">
        <v>2663</v>
      </c>
      <c r="B998" t="s">
        <v>2679</v>
      </c>
      <c r="C998" t="s">
        <v>486</v>
      </c>
      <c r="D998">
        <v>7</v>
      </c>
      <c r="E998">
        <v>0</v>
      </c>
      <c r="F998" t="str">
        <f t="shared" si="15"/>
        <v>on_milepost VARCHAR2(7),</v>
      </c>
    </row>
    <row r="999" spans="1:6" hidden="1" x14ac:dyDescent="0.25">
      <c r="A999" t="s">
        <v>605</v>
      </c>
      <c r="B999" t="s">
        <v>282</v>
      </c>
      <c r="C999" t="s">
        <v>486</v>
      </c>
      <c r="D999">
        <v>15</v>
      </c>
      <c r="E999">
        <v>0</v>
      </c>
      <c r="F999" t="str">
        <f t="shared" si="15"/>
        <v>brkey VARCHAR2(15),</v>
      </c>
    </row>
    <row r="1000" spans="1:6" hidden="1" x14ac:dyDescent="0.25">
      <c r="A1000" t="s">
        <v>605</v>
      </c>
      <c r="B1000" t="s">
        <v>2665</v>
      </c>
      <c r="C1000" t="s">
        <v>82</v>
      </c>
      <c r="D1000">
        <v>4</v>
      </c>
      <c r="E1000">
        <v>0</v>
      </c>
      <c r="F1000" t="str">
        <f t="shared" si="15"/>
        <v>spankey numeric(4),</v>
      </c>
    </row>
    <row r="1001" spans="1:6" hidden="1" x14ac:dyDescent="0.25">
      <c r="A1001" t="s">
        <v>605</v>
      </c>
      <c r="B1001" t="s">
        <v>2685</v>
      </c>
      <c r="C1001" t="s">
        <v>82</v>
      </c>
      <c r="D1001">
        <v>6</v>
      </c>
      <c r="E1001">
        <v>2</v>
      </c>
      <c r="F1001" t="str">
        <f t="shared" si="15"/>
        <v>surface_asphalt numeric(6,2),</v>
      </c>
    </row>
    <row r="1002" spans="1:6" hidden="1" x14ac:dyDescent="0.25">
      <c r="A1002" t="s">
        <v>605</v>
      </c>
      <c r="B1002" t="s">
        <v>2688</v>
      </c>
      <c r="C1002" t="s">
        <v>82</v>
      </c>
      <c r="D1002">
        <v>6</v>
      </c>
      <c r="E1002">
        <v>2</v>
      </c>
      <c r="F1002" t="str">
        <f t="shared" si="15"/>
        <v>surface_concrete numeric(6,2),</v>
      </c>
    </row>
    <row r="1003" spans="1:6" hidden="1" x14ac:dyDescent="0.25">
      <c r="A1003" t="s">
        <v>605</v>
      </c>
      <c r="B1003" t="s">
        <v>2690</v>
      </c>
      <c r="C1003" t="s">
        <v>82</v>
      </c>
      <c r="D1003">
        <v>6</v>
      </c>
      <c r="E1003">
        <v>2</v>
      </c>
      <c r="F1003" t="str">
        <f t="shared" si="15"/>
        <v>surface_granular numeric(6,2),</v>
      </c>
    </row>
    <row r="1004" spans="1:6" hidden="1" x14ac:dyDescent="0.25">
      <c r="A1004" t="s">
        <v>605</v>
      </c>
      <c r="B1004" t="s">
        <v>2692</v>
      </c>
      <c r="C1004" t="s">
        <v>82</v>
      </c>
      <c r="D1004">
        <v>6</v>
      </c>
      <c r="E1004">
        <v>2</v>
      </c>
      <c r="F1004" t="str">
        <f t="shared" si="15"/>
        <v>surface_timber numeric(6,2),</v>
      </c>
    </row>
    <row r="1005" spans="1:6" hidden="1" x14ac:dyDescent="0.25">
      <c r="A1005" t="s">
        <v>605</v>
      </c>
      <c r="B1005" t="s">
        <v>2694</v>
      </c>
      <c r="C1005" t="s">
        <v>486</v>
      </c>
      <c r="D1005">
        <v>4</v>
      </c>
      <c r="E1005">
        <v>0</v>
      </c>
      <c r="F1005" t="str">
        <f t="shared" si="15"/>
        <v>surface_max VARCHAR2(4),</v>
      </c>
    </row>
    <row r="1006" spans="1:6" hidden="1" x14ac:dyDescent="0.25">
      <c r="A1006" t="s">
        <v>2697</v>
      </c>
      <c r="B1006" t="s">
        <v>2698</v>
      </c>
      <c r="C1006" t="s">
        <v>120</v>
      </c>
      <c r="D1006">
        <v>10</v>
      </c>
      <c r="E1006">
        <v>0</v>
      </c>
      <c r="F1006" t="str">
        <f t="shared" si="15"/>
        <v>podate date(10),</v>
      </c>
    </row>
    <row r="1007" spans="1:6" x14ac:dyDescent="0.25">
      <c r="A1007" t="s">
        <v>2697</v>
      </c>
      <c r="B1007" t="s">
        <v>247</v>
      </c>
      <c r="C1007" t="s">
        <v>89</v>
      </c>
      <c r="D1007">
        <v>2000</v>
      </c>
      <c r="E1007">
        <v>0</v>
      </c>
      <c r="F1007" t="str">
        <f t="shared" si="15"/>
        <v>notes varchar(2000),</v>
      </c>
    </row>
    <row r="1008" spans="1:6" hidden="1" x14ac:dyDescent="0.25">
      <c r="A1008" t="s">
        <v>1993</v>
      </c>
      <c r="B1008" t="s">
        <v>2320</v>
      </c>
      <c r="C1008" t="s">
        <v>89</v>
      </c>
      <c r="D1008">
        <v>30</v>
      </c>
      <c r="E1008">
        <v>0</v>
      </c>
      <c r="F1008" t="str">
        <f t="shared" si="15"/>
        <v>witemkey varchar(30),</v>
      </c>
    </row>
    <row r="1009" spans="1:6" hidden="1" x14ac:dyDescent="0.25">
      <c r="A1009" t="s">
        <v>1993</v>
      </c>
      <c r="B1009" t="s">
        <v>1330</v>
      </c>
      <c r="C1009" t="s">
        <v>89</v>
      </c>
      <c r="D1009">
        <v>2</v>
      </c>
      <c r="E1009">
        <v>0</v>
      </c>
      <c r="F1009" t="str">
        <f t="shared" si="15"/>
        <v>sckey varchar(2),</v>
      </c>
    </row>
    <row r="1010" spans="1:6" hidden="1" x14ac:dyDescent="0.25">
      <c r="A1010" t="s">
        <v>1993</v>
      </c>
      <c r="B1010" t="s">
        <v>267</v>
      </c>
      <c r="C1010" t="s">
        <v>82</v>
      </c>
      <c r="D1010">
        <v>4</v>
      </c>
      <c r="E1010">
        <v>0</v>
      </c>
      <c r="F1010" t="str">
        <f t="shared" si="15"/>
        <v>ykey numeric(4),</v>
      </c>
    </row>
    <row r="1011" spans="1:6" hidden="1" x14ac:dyDescent="0.25">
      <c r="A1011" t="s">
        <v>1993</v>
      </c>
      <c r="B1011" t="s">
        <v>282</v>
      </c>
      <c r="C1011" t="s">
        <v>89</v>
      </c>
      <c r="D1011">
        <v>15</v>
      </c>
      <c r="E1011">
        <v>0</v>
      </c>
      <c r="F1011" t="str">
        <f t="shared" si="15"/>
        <v>brkey varchar(15),</v>
      </c>
    </row>
    <row r="1012" spans="1:6" hidden="1" x14ac:dyDescent="0.25">
      <c r="A1012" t="s">
        <v>1993</v>
      </c>
      <c r="B1012" t="s">
        <v>565</v>
      </c>
      <c r="C1012" t="s">
        <v>82</v>
      </c>
      <c r="D1012">
        <v>4</v>
      </c>
      <c r="E1012">
        <v>0</v>
      </c>
      <c r="F1012" t="str">
        <f t="shared" si="15"/>
        <v>strunitkey numeric(4),</v>
      </c>
    </row>
    <row r="1013" spans="1:6" hidden="1" x14ac:dyDescent="0.25">
      <c r="A1013" t="s">
        <v>1993</v>
      </c>
      <c r="B1013" t="s">
        <v>888</v>
      </c>
      <c r="C1013" t="s">
        <v>26</v>
      </c>
      <c r="D1013">
        <v>1</v>
      </c>
      <c r="E1013">
        <v>0</v>
      </c>
      <c r="F1013" t="str">
        <f t="shared" si="15"/>
        <v>objkind char(1),</v>
      </c>
    </row>
    <row r="1014" spans="1:6" hidden="1" x14ac:dyDescent="0.25">
      <c r="A1014" t="s">
        <v>1993</v>
      </c>
      <c r="B1014" t="s">
        <v>891</v>
      </c>
      <c r="C1014" t="s">
        <v>89</v>
      </c>
      <c r="D1014">
        <v>10</v>
      </c>
      <c r="E1014">
        <v>0</v>
      </c>
      <c r="F1014" t="str">
        <f t="shared" si="15"/>
        <v>objcode varchar(10),</v>
      </c>
    </row>
    <row r="1015" spans="1:6" hidden="1" x14ac:dyDescent="0.25">
      <c r="A1015" t="s">
        <v>1993</v>
      </c>
      <c r="B1015" t="s">
        <v>894</v>
      </c>
      <c r="C1015" t="s">
        <v>26</v>
      </c>
      <c r="D1015">
        <v>1</v>
      </c>
      <c r="E1015">
        <v>0</v>
      </c>
      <c r="F1015" t="str">
        <f t="shared" si="15"/>
        <v>actkind char(1),</v>
      </c>
    </row>
    <row r="1016" spans="1:6" hidden="1" x14ac:dyDescent="0.25">
      <c r="A1016" t="s">
        <v>1993</v>
      </c>
      <c r="B1016" t="s">
        <v>897</v>
      </c>
      <c r="C1016" t="s">
        <v>89</v>
      </c>
      <c r="D1016">
        <v>2</v>
      </c>
      <c r="E1016">
        <v>0</v>
      </c>
      <c r="F1016" t="str">
        <f t="shared" si="15"/>
        <v>actcode varchar(2),</v>
      </c>
    </row>
    <row r="1017" spans="1:6" hidden="1" x14ac:dyDescent="0.25">
      <c r="A1017" t="s">
        <v>1993</v>
      </c>
      <c r="B1017" t="s">
        <v>574</v>
      </c>
      <c r="C1017" t="s">
        <v>38</v>
      </c>
      <c r="D1017">
        <v>10</v>
      </c>
      <c r="E1017">
        <v>0</v>
      </c>
      <c r="F1017" t="str">
        <f t="shared" si="15"/>
        <v>quantity float(10),</v>
      </c>
    </row>
    <row r="1018" spans="1:6" hidden="1" x14ac:dyDescent="0.25">
      <c r="A1018" t="s">
        <v>1993</v>
      </c>
      <c r="B1018" t="s">
        <v>883</v>
      </c>
      <c r="C1018" t="s">
        <v>89</v>
      </c>
      <c r="D1018">
        <v>30</v>
      </c>
      <c r="E1018">
        <v>0</v>
      </c>
      <c r="F1018" t="str">
        <f t="shared" si="15"/>
        <v>ref_witemkey varchar(30),</v>
      </c>
    </row>
    <row r="1019" spans="1:6" hidden="1" x14ac:dyDescent="0.25">
      <c r="A1019" t="s">
        <v>1993</v>
      </c>
      <c r="B1019" t="s">
        <v>2369</v>
      </c>
      <c r="C1019" t="s">
        <v>89</v>
      </c>
      <c r="D1019">
        <v>30</v>
      </c>
      <c r="E1019">
        <v>0</v>
      </c>
      <c r="F1019" t="str">
        <f t="shared" si="15"/>
        <v>projkey varchar(30),</v>
      </c>
    </row>
    <row r="1020" spans="1:6" hidden="1" x14ac:dyDescent="0.25">
      <c r="A1020" t="s">
        <v>1993</v>
      </c>
      <c r="B1020" t="s">
        <v>924</v>
      </c>
      <c r="C1020" t="s">
        <v>26</v>
      </c>
      <c r="D1020">
        <v>1</v>
      </c>
      <c r="E1020">
        <v>0</v>
      </c>
      <c r="F1020" t="str">
        <f t="shared" si="15"/>
        <v>state1 char(1),</v>
      </c>
    </row>
    <row r="1021" spans="1:6" hidden="1" x14ac:dyDescent="0.25">
      <c r="A1021" t="s">
        <v>1993</v>
      </c>
      <c r="B1021" t="s">
        <v>927</v>
      </c>
      <c r="C1021" t="s">
        <v>26</v>
      </c>
      <c r="D1021">
        <v>1</v>
      </c>
      <c r="E1021">
        <v>0</v>
      </c>
      <c r="F1021" t="str">
        <f t="shared" si="15"/>
        <v>state2 char(1),</v>
      </c>
    </row>
    <row r="1022" spans="1:6" hidden="1" x14ac:dyDescent="0.25">
      <c r="A1022" t="s">
        <v>1993</v>
      </c>
      <c r="B1022" t="s">
        <v>2126</v>
      </c>
      <c r="C1022" t="s">
        <v>26</v>
      </c>
      <c r="D1022">
        <v>1</v>
      </c>
      <c r="E1022">
        <v>0</v>
      </c>
      <c r="F1022" t="str">
        <f t="shared" si="15"/>
        <v>state3 char(1),</v>
      </c>
    </row>
    <row r="1023" spans="1:6" hidden="1" x14ac:dyDescent="0.25">
      <c r="A1023" t="s">
        <v>1993</v>
      </c>
      <c r="B1023" t="s">
        <v>2129</v>
      </c>
      <c r="C1023" t="s">
        <v>26</v>
      </c>
      <c r="D1023">
        <v>1</v>
      </c>
      <c r="E1023">
        <v>0</v>
      </c>
      <c r="F1023" t="str">
        <f t="shared" si="15"/>
        <v>state5 char(1),</v>
      </c>
    </row>
    <row r="1024" spans="1:6" hidden="1" x14ac:dyDescent="0.25">
      <c r="A1024" t="s">
        <v>1993</v>
      </c>
      <c r="B1024" t="s">
        <v>2720</v>
      </c>
      <c r="C1024" t="s">
        <v>26</v>
      </c>
      <c r="D1024">
        <v>1</v>
      </c>
      <c r="E1024">
        <v>0</v>
      </c>
      <c r="F1024" t="str">
        <f t="shared" si="15"/>
        <v>genflagsr char(1),</v>
      </c>
    </row>
    <row r="1025" spans="1:6" hidden="1" x14ac:dyDescent="0.25">
      <c r="A1025" t="s">
        <v>1993</v>
      </c>
      <c r="B1025" t="s">
        <v>2723</v>
      </c>
      <c r="C1025" t="s">
        <v>26</v>
      </c>
      <c r="D1025">
        <v>1</v>
      </c>
      <c r="E1025">
        <v>0</v>
      </c>
      <c r="F1025" t="str">
        <f t="shared" si="15"/>
        <v>genflagpr char(1),</v>
      </c>
    </row>
    <row r="1026" spans="1:6" hidden="1" x14ac:dyDescent="0.25">
      <c r="A1026" t="s">
        <v>1993</v>
      </c>
      <c r="B1026" t="s">
        <v>2726</v>
      </c>
      <c r="C1026" t="s">
        <v>26</v>
      </c>
      <c r="D1026">
        <v>1</v>
      </c>
      <c r="E1026">
        <v>0</v>
      </c>
      <c r="F1026" t="str">
        <f t="shared" si="15"/>
        <v>genflagrh char(1),</v>
      </c>
    </row>
    <row r="1027" spans="1:6" hidden="1" x14ac:dyDescent="0.25">
      <c r="A1027" t="s">
        <v>1993</v>
      </c>
      <c r="B1027" t="s">
        <v>2729</v>
      </c>
      <c r="C1027" t="s">
        <v>26</v>
      </c>
      <c r="D1027">
        <v>1</v>
      </c>
      <c r="E1027">
        <v>0</v>
      </c>
      <c r="F1027" t="str">
        <f t="shared" ref="F1027:F1090" si="16">IF(E1027=0, TRIM(B1027)&amp;" "&amp;TRIM(C1027)&amp;"("&amp;TRIM(D1027)&amp;"),", TRIM(B1027)&amp;" "&amp;TRIM(C1027)&amp;"("&amp;TRIM(D1027)&amp;","&amp;TRIM(E1027)&amp;"),")</f>
        <v>genflagpu char(1),</v>
      </c>
    </row>
    <row r="1028" spans="1:6" hidden="1" x14ac:dyDescent="0.25">
      <c r="A1028" t="s">
        <v>1993</v>
      </c>
      <c r="B1028" t="s">
        <v>2732</v>
      </c>
      <c r="C1028" t="s">
        <v>26</v>
      </c>
      <c r="D1028">
        <v>1</v>
      </c>
      <c r="E1028">
        <v>0</v>
      </c>
      <c r="F1028" t="str">
        <f t="shared" si="16"/>
        <v>genflagup char(1),</v>
      </c>
    </row>
    <row r="1029" spans="1:6" hidden="1" x14ac:dyDescent="0.25">
      <c r="A1029" t="s">
        <v>1993</v>
      </c>
      <c r="B1029" t="s">
        <v>2735</v>
      </c>
      <c r="C1029" t="s">
        <v>26</v>
      </c>
      <c r="D1029">
        <v>1</v>
      </c>
      <c r="E1029">
        <v>0</v>
      </c>
      <c r="F1029" t="str">
        <f t="shared" si="16"/>
        <v>genflagpg char(1),</v>
      </c>
    </row>
    <row r="1030" spans="1:6" hidden="1" x14ac:dyDescent="0.25">
      <c r="A1030" t="s">
        <v>1993</v>
      </c>
      <c r="B1030" t="s">
        <v>2738</v>
      </c>
      <c r="C1030" t="s">
        <v>89</v>
      </c>
      <c r="D1030">
        <v>2</v>
      </c>
      <c r="E1030">
        <v>0</v>
      </c>
      <c r="F1030" t="str">
        <f t="shared" si="16"/>
        <v>sysflag1 varchar(2),</v>
      </c>
    </row>
    <row r="1031" spans="1:6" hidden="1" x14ac:dyDescent="0.25">
      <c r="A1031" t="s">
        <v>1993</v>
      </c>
      <c r="B1031" t="s">
        <v>2741</v>
      </c>
      <c r="C1031" t="s">
        <v>89</v>
      </c>
      <c r="D1031">
        <v>2</v>
      </c>
      <c r="E1031">
        <v>0</v>
      </c>
      <c r="F1031" t="str">
        <f t="shared" si="16"/>
        <v>sysflag2 varchar(2),</v>
      </c>
    </row>
    <row r="1032" spans="1:6" hidden="1" x14ac:dyDescent="0.25">
      <c r="A1032" t="s">
        <v>1993</v>
      </c>
      <c r="B1032" t="s">
        <v>2744</v>
      </c>
      <c r="C1032" t="s">
        <v>89</v>
      </c>
      <c r="D1032">
        <v>2</v>
      </c>
      <c r="E1032">
        <v>0</v>
      </c>
      <c r="F1032" t="str">
        <f t="shared" si="16"/>
        <v>sysflag3 varchar(2),</v>
      </c>
    </row>
    <row r="1033" spans="1:6" hidden="1" x14ac:dyDescent="0.25">
      <c r="A1033" t="s">
        <v>1993</v>
      </c>
      <c r="B1033" t="s">
        <v>2747</v>
      </c>
      <c r="C1033" t="s">
        <v>89</v>
      </c>
      <c r="D1033">
        <v>2</v>
      </c>
      <c r="E1033">
        <v>0</v>
      </c>
      <c r="F1033" t="str">
        <f t="shared" si="16"/>
        <v>sysflag4 varchar(2),</v>
      </c>
    </row>
    <row r="1034" spans="1:6" hidden="1" x14ac:dyDescent="0.25">
      <c r="A1034" t="s">
        <v>1993</v>
      </c>
      <c r="B1034" t="s">
        <v>2750</v>
      </c>
      <c r="C1034" t="s">
        <v>89</v>
      </c>
      <c r="D1034">
        <v>2</v>
      </c>
      <c r="E1034">
        <v>0</v>
      </c>
      <c r="F1034" t="str">
        <f t="shared" si="16"/>
        <v>sysflag5 varchar(2),</v>
      </c>
    </row>
    <row r="1035" spans="1:6" hidden="1" x14ac:dyDescent="0.25">
      <c r="A1035" t="s">
        <v>1993</v>
      </c>
      <c r="B1035" t="s">
        <v>2753</v>
      </c>
      <c r="C1035" t="s">
        <v>89</v>
      </c>
      <c r="D1035">
        <v>2</v>
      </c>
      <c r="E1035">
        <v>0</v>
      </c>
      <c r="F1035" t="str">
        <f t="shared" si="16"/>
        <v>sysflag6 varchar(2),</v>
      </c>
    </row>
    <row r="1036" spans="1:6" hidden="1" x14ac:dyDescent="0.25">
      <c r="A1036" t="s">
        <v>1993</v>
      </c>
      <c r="B1036" t="s">
        <v>2756</v>
      </c>
      <c r="C1036" t="s">
        <v>89</v>
      </c>
      <c r="D1036">
        <v>2</v>
      </c>
      <c r="E1036">
        <v>0</v>
      </c>
      <c r="F1036" t="str">
        <f t="shared" si="16"/>
        <v>sysflag7 varchar(2),</v>
      </c>
    </row>
    <row r="1037" spans="1:6" hidden="1" x14ac:dyDescent="0.25">
      <c r="A1037" t="s">
        <v>1993</v>
      </c>
      <c r="B1037" t="s">
        <v>2759</v>
      </c>
      <c r="C1037" t="s">
        <v>89</v>
      </c>
      <c r="D1037">
        <v>2</v>
      </c>
      <c r="E1037">
        <v>0</v>
      </c>
      <c r="F1037" t="str">
        <f t="shared" si="16"/>
        <v>sysflag8 varchar(2),</v>
      </c>
    </row>
    <row r="1038" spans="1:6" hidden="1" x14ac:dyDescent="0.25">
      <c r="A1038" t="s">
        <v>1993</v>
      </c>
      <c r="B1038" t="s">
        <v>2762</v>
      </c>
      <c r="C1038" t="s">
        <v>89</v>
      </c>
      <c r="D1038">
        <v>2</v>
      </c>
      <c r="E1038">
        <v>0</v>
      </c>
      <c r="F1038" t="str">
        <f t="shared" si="16"/>
        <v>sysflag9 varchar(2),</v>
      </c>
    </row>
    <row r="1039" spans="1:6" hidden="1" x14ac:dyDescent="0.25">
      <c r="A1039" t="s">
        <v>1993</v>
      </c>
      <c r="B1039" t="s">
        <v>2765</v>
      </c>
      <c r="C1039" t="s">
        <v>89</v>
      </c>
      <c r="D1039">
        <v>2</v>
      </c>
      <c r="E1039">
        <v>0</v>
      </c>
      <c r="F1039" t="str">
        <f t="shared" si="16"/>
        <v>sysflag10 varchar(2),</v>
      </c>
    </row>
    <row r="1040" spans="1:6" hidden="1" x14ac:dyDescent="0.25">
      <c r="A1040" t="s">
        <v>1993</v>
      </c>
      <c r="B1040" t="s">
        <v>2768</v>
      </c>
      <c r="C1040" t="s">
        <v>26</v>
      </c>
      <c r="D1040">
        <v>1</v>
      </c>
      <c r="E1040">
        <v>0</v>
      </c>
      <c r="F1040" t="str">
        <f t="shared" si="16"/>
        <v>flagmcost char(1),</v>
      </c>
    </row>
    <row r="1041" spans="1:6" hidden="1" x14ac:dyDescent="0.25">
      <c r="A1041" t="s">
        <v>1993</v>
      </c>
      <c r="B1041" t="s">
        <v>2771</v>
      </c>
      <c r="C1041" t="s">
        <v>26</v>
      </c>
      <c r="D1041">
        <v>1</v>
      </c>
      <c r="E1041">
        <v>0</v>
      </c>
      <c r="F1041" t="str">
        <f t="shared" si="16"/>
        <v>flagmsave char(1),</v>
      </c>
    </row>
    <row r="1042" spans="1:6" hidden="1" x14ac:dyDescent="0.25">
      <c r="A1042" t="s">
        <v>1993</v>
      </c>
      <c r="B1042" t="s">
        <v>2774</v>
      </c>
      <c r="C1042" t="s">
        <v>26</v>
      </c>
      <c r="D1042">
        <v>1</v>
      </c>
      <c r="E1042">
        <v>0</v>
      </c>
      <c r="F1042" t="str">
        <f t="shared" si="16"/>
        <v>flagmbenf char(1),</v>
      </c>
    </row>
    <row r="1043" spans="1:6" hidden="1" x14ac:dyDescent="0.25">
      <c r="A1043" t="s">
        <v>1993</v>
      </c>
      <c r="B1043" t="s">
        <v>2777</v>
      </c>
      <c r="C1043" t="s">
        <v>82</v>
      </c>
      <c r="D1043">
        <v>9</v>
      </c>
      <c r="E1043">
        <v>0</v>
      </c>
      <c r="F1043" t="str">
        <f t="shared" si="16"/>
        <v>agcycost numeric(9),</v>
      </c>
    </row>
    <row r="1044" spans="1:6" hidden="1" x14ac:dyDescent="0.25">
      <c r="A1044" t="s">
        <v>1993</v>
      </c>
      <c r="B1044" t="s">
        <v>2780</v>
      </c>
      <c r="C1044" t="s">
        <v>82</v>
      </c>
      <c r="D1044">
        <v>9</v>
      </c>
      <c r="E1044">
        <v>0</v>
      </c>
      <c r="F1044" t="str">
        <f t="shared" si="16"/>
        <v>agcysave numeric(9),</v>
      </c>
    </row>
    <row r="1045" spans="1:6" hidden="1" x14ac:dyDescent="0.25">
      <c r="A1045" t="s">
        <v>1993</v>
      </c>
      <c r="B1045" t="s">
        <v>2783</v>
      </c>
      <c r="C1045" t="s">
        <v>82</v>
      </c>
      <c r="D1045">
        <v>9</v>
      </c>
      <c r="E1045">
        <v>0</v>
      </c>
      <c r="F1045" t="str">
        <f t="shared" si="16"/>
        <v>userbenf numeric(9),</v>
      </c>
    </row>
    <row r="1046" spans="1:6" hidden="1" x14ac:dyDescent="0.25">
      <c r="A1046" t="s">
        <v>1993</v>
      </c>
      <c r="B1046" t="s">
        <v>933</v>
      </c>
      <c r="C1046" t="s">
        <v>82</v>
      </c>
      <c r="D1046">
        <v>3</v>
      </c>
      <c r="E1046">
        <v>0</v>
      </c>
      <c r="F1046" t="str">
        <f t="shared" si="16"/>
        <v>assigned numeric(3),</v>
      </c>
    </row>
    <row r="1047" spans="1:6" hidden="1" x14ac:dyDescent="0.25">
      <c r="A1047" t="s">
        <v>1993</v>
      </c>
      <c r="B1047" t="s">
        <v>2787</v>
      </c>
      <c r="C1047" t="s">
        <v>82</v>
      </c>
      <c r="D1047">
        <v>1</v>
      </c>
      <c r="E1047">
        <v>0</v>
      </c>
      <c r="F1047" t="str">
        <f t="shared" si="16"/>
        <v>pontwcstatus numeric(1),</v>
      </c>
    </row>
    <row r="1048" spans="1:6" hidden="1" x14ac:dyDescent="0.25">
      <c r="A1048" t="s">
        <v>1993</v>
      </c>
      <c r="B1048" t="s">
        <v>2790</v>
      </c>
      <c r="C1048" t="s">
        <v>89</v>
      </c>
      <c r="D1048">
        <v>255</v>
      </c>
      <c r="E1048">
        <v>0</v>
      </c>
      <c r="F1048" t="str">
        <f t="shared" si="16"/>
        <v>explic varchar(255),</v>
      </c>
    </row>
    <row r="1049" spans="1:6" hidden="1" x14ac:dyDescent="0.25">
      <c r="A1049" t="s">
        <v>2793</v>
      </c>
      <c r="B1049" t="s">
        <v>1684</v>
      </c>
      <c r="C1049" t="s">
        <v>82</v>
      </c>
      <c r="D1049">
        <v>10</v>
      </c>
      <c r="E1049">
        <v>0</v>
      </c>
      <c r="F1049" t="str">
        <f t="shared" si="16"/>
        <v>seqnumber numeric(10),</v>
      </c>
    </row>
    <row r="1050" spans="1:6" hidden="1" x14ac:dyDescent="0.25">
      <c r="A1050" t="s">
        <v>2793</v>
      </c>
      <c r="B1050" t="s">
        <v>240</v>
      </c>
      <c r="C1050" t="s">
        <v>89</v>
      </c>
      <c r="D1050">
        <v>4</v>
      </c>
      <c r="E1050">
        <v>0</v>
      </c>
      <c r="F1050" t="str">
        <f t="shared" si="16"/>
        <v>userkey varchar(4),</v>
      </c>
    </row>
    <row r="1051" spans="1:6" hidden="1" x14ac:dyDescent="0.25">
      <c r="A1051" t="s">
        <v>2793</v>
      </c>
      <c r="B1051" t="s">
        <v>2798</v>
      </c>
      <c r="C1051" t="s">
        <v>89</v>
      </c>
      <c r="D1051">
        <v>20</v>
      </c>
      <c r="E1051">
        <v>0</v>
      </c>
      <c r="F1051" t="str">
        <f t="shared" si="16"/>
        <v>activity varchar(20),</v>
      </c>
    </row>
    <row r="1052" spans="1:6" hidden="1" x14ac:dyDescent="0.25">
      <c r="A1052" t="s">
        <v>2793</v>
      </c>
      <c r="B1052" t="s">
        <v>2800</v>
      </c>
      <c r="C1052" t="s">
        <v>120</v>
      </c>
      <c r="D1052">
        <v>10</v>
      </c>
      <c r="E1052">
        <v>0</v>
      </c>
      <c r="F1052" t="str">
        <f t="shared" si="16"/>
        <v>logdate date(10),</v>
      </c>
    </row>
    <row r="1053" spans="1:6" hidden="1" x14ac:dyDescent="0.25">
      <c r="A1053" t="s">
        <v>2793</v>
      </c>
      <c r="B1053" t="s">
        <v>2802</v>
      </c>
      <c r="C1053" t="s">
        <v>120</v>
      </c>
      <c r="D1053">
        <v>8</v>
      </c>
      <c r="E1053">
        <v>0</v>
      </c>
      <c r="F1053" t="str">
        <f t="shared" si="16"/>
        <v>logtime date(8),</v>
      </c>
    </row>
    <row r="1054" spans="1:6" hidden="1" x14ac:dyDescent="0.25">
      <c r="A1054" t="s">
        <v>2793</v>
      </c>
      <c r="B1054" t="s">
        <v>2804</v>
      </c>
      <c r="C1054" t="s">
        <v>89</v>
      </c>
      <c r="D1054">
        <v>255</v>
      </c>
      <c r="E1054">
        <v>0</v>
      </c>
      <c r="F1054" t="str">
        <f t="shared" si="16"/>
        <v>entry varchar(255),</v>
      </c>
    </row>
    <row r="1055" spans="1:6" hidden="1" x14ac:dyDescent="0.25">
      <c r="A1055" t="s">
        <v>2806</v>
      </c>
      <c r="B1055" t="s">
        <v>2807</v>
      </c>
      <c r="C1055" t="s">
        <v>89</v>
      </c>
      <c r="D1055">
        <v>2</v>
      </c>
      <c r="E1055">
        <v>0</v>
      </c>
      <c r="F1055" t="str">
        <f t="shared" si="16"/>
        <v>fskey varchar(2),</v>
      </c>
    </row>
    <row r="1056" spans="1:6" hidden="1" x14ac:dyDescent="0.25">
      <c r="A1056" t="s">
        <v>2806</v>
      </c>
      <c r="B1056" t="s">
        <v>2810</v>
      </c>
      <c r="C1056" t="s">
        <v>89</v>
      </c>
      <c r="D1056">
        <v>30</v>
      </c>
      <c r="E1056">
        <v>0</v>
      </c>
      <c r="F1056" t="str">
        <f t="shared" si="16"/>
        <v>fs_name varchar(30),</v>
      </c>
    </row>
    <row r="1057" spans="1:6" hidden="1" x14ac:dyDescent="0.25">
      <c r="A1057" t="s">
        <v>2806</v>
      </c>
      <c r="B1057" t="s">
        <v>2813</v>
      </c>
      <c r="C1057" t="s">
        <v>26</v>
      </c>
      <c r="D1057">
        <v>1</v>
      </c>
      <c r="E1057">
        <v>0</v>
      </c>
      <c r="F1057" t="str">
        <f t="shared" si="16"/>
        <v>fs_type char(1),</v>
      </c>
    </row>
    <row r="1058" spans="1:6" hidden="1" x14ac:dyDescent="0.25">
      <c r="A1058" t="s">
        <v>2806</v>
      </c>
      <c r="B1058" t="s">
        <v>2816</v>
      </c>
      <c r="C1058" t="s">
        <v>89</v>
      </c>
      <c r="D1058">
        <v>255</v>
      </c>
      <c r="E1058">
        <v>0</v>
      </c>
      <c r="F1058" t="str">
        <f t="shared" si="16"/>
        <v>fs_desc varchar(255),</v>
      </c>
    </row>
    <row r="1059" spans="1:6" hidden="1" x14ac:dyDescent="0.25">
      <c r="A1059" t="s">
        <v>2806</v>
      </c>
      <c r="B1059" t="s">
        <v>230</v>
      </c>
      <c r="C1059" t="s">
        <v>120</v>
      </c>
      <c r="D1059">
        <v>26</v>
      </c>
      <c r="E1059">
        <v>6</v>
      </c>
      <c r="F1059" t="str">
        <f t="shared" si="16"/>
        <v>createdatetime date(26,6),</v>
      </c>
    </row>
    <row r="1060" spans="1:6" hidden="1" x14ac:dyDescent="0.25">
      <c r="A1060" t="s">
        <v>2806</v>
      </c>
      <c r="B1060" t="s">
        <v>234</v>
      </c>
      <c r="C1060" t="s">
        <v>89</v>
      </c>
      <c r="D1060">
        <v>4</v>
      </c>
      <c r="E1060">
        <v>0</v>
      </c>
      <c r="F1060" t="str">
        <f t="shared" si="16"/>
        <v>createuserkey varchar(4),</v>
      </c>
    </row>
    <row r="1061" spans="1:6" hidden="1" x14ac:dyDescent="0.25">
      <c r="A1061" t="s">
        <v>2806</v>
      </c>
      <c r="B1061" t="s">
        <v>237</v>
      </c>
      <c r="C1061" t="s">
        <v>120</v>
      </c>
      <c r="D1061">
        <v>26</v>
      </c>
      <c r="E1061">
        <v>6</v>
      </c>
      <c r="F1061" t="str">
        <f t="shared" si="16"/>
        <v>modtime date(26,6),</v>
      </c>
    </row>
    <row r="1062" spans="1:6" hidden="1" x14ac:dyDescent="0.25">
      <c r="A1062" t="s">
        <v>2806</v>
      </c>
      <c r="B1062" t="s">
        <v>240</v>
      </c>
      <c r="C1062" t="s">
        <v>89</v>
      </c>
      <c r="D1062">
        <v>4</v>
      </c>
      <c r="E1062">
        <v>0</v>
      </c>
      <c r="F1062" t="str">
        <f t="shared" si="16"/>
        <v>userkey varchar(4),</v>
      </c>
    </row>
    <row r="1063" spans="1:6" x14ac:dyDescent="0.25">
      <c r="A1063" t="s">
        <v>2806</v>
      </c>
      <c r="B1063" t="s">
        <v>247</v>
      </c>
      <c r="C1063" t="s">
        <v>89</v>
      </c>
      <c r="D1063">
        <v>2000</v>
      </c>
      <c r="E1063">
        <v>0</v>
      </c>
      <c r="F1063" t="str">
        <f t="shared" si="16"/>
        <v>notes varchar(2000),</v>
      </c>
    </row>
    <row r="1064" spans="1:6" hidden="1" x14ac:dyDescent="0.25">
      <c r="A1064" t="s">
        <v>2825</v>
      </c>
      <c r="B1064" t="s">
        <v>2807</v>
      </c>
      <c r="C1064" t="s">
        <v>89</v>
      </c>
      <c r="D1064">
        <v>2</v>
      </c>
      <c r="E1064">
        <v>0</v>
      </c>
      <c r="F1064" t="str">
        <f t="shared" si="16"/>
        <v>fskey varchar(2),</v>
      </c>
    </row>
    <row r="1065" spans="1:6" hidden="1" x14ac:dyDescent="0.25">
      <c r="A1065" t="s">
        <v>2825</v>
      </c>
      <c r="B1065" t="s">
        <v>2369</v>
      </c>
      <c r="C1065" t="s">
        <v>89</v>
      </c>
      <c r="D1065">
        <v>30</v>
      </c>
      <c r="E1065">
        <v>0</v>
      </c>
      <c r="F1065" t="str">
        <f t="shared" si="16"/>
        <v>projkey varchar(30),</v>
      </c>
    </row>
    <row r="1066" spans="1:6" hidden="1" x14ac:dyDescent="0.25">
      <c r="A1066" t="s">
        <v>2825</v>
      </c>
      <c r="B1066" t="s">
        <v>2333</v>
      </c>
      <c r="C1066" t="s">
        <v>82</v>
      </c>
      <c r="D1066">
        <v>10</v>
      </c>
      <c r="E1066">
        <v>0</v>
      </c>
      <c r="F1066" t="str">
        <f t="shared" si="16"/>
        <v>cost numeric(10),</v>
      </c>
    </row>
    <row r="1067" spans="1:6" hidden="1" x14ac:dyDescent="0.25">
      <c r="A1067" t="s">
        <v>2825</v>
      </c>
      <c r="B1067" t="s">
        <v>230</v>
      </c>
      <c r="C1067" t="s">
        <v>120</v>
      </c>
      <c r="D1067">
        <v>26</v>
      </c>
      <c r="E1067">
        <v>6</v>
      </c>
      <c r="F1067" t="str">
        <f t="shared" si="16"/>
        <v>createdatetime date(26,6),</v>
      </c>
    </row>
    <row r="1068" spans="1:6" hidden="1" x14ac:dyDescent="0.25">
      <c r="A1068" t="s">
        <v>2825</v>
      </c>
      <c r="B1068" t="s">
        <v>234</v>
      </c>
      <c r="C1068" t="s">
        <v>89</v>
      </c>
      <c r="D1068">
        <v>4</v>
      </c>
      <c r="E1068">
        <v>0</v>
      </c>
      <c r="F1068" t="str">
        <f t="shared" si="16"/>
        <v>createuserkey varchar(4),</v>
      </c>
    </row>
    <row r="1069" spans="1:6" hidden="1" x14ac:dyDescent="0.25">
      <c r="A1069" t="s">
        <v>2825</v>
      </c>
      <c r="B1069" t="s">
        <v>237</v>
      </c>
      <c r="C1069" t="s">
        <v>120</v>
      </c>
      <c r="D1069">
        <v>26</v>
      </c>
      <c r="E1069">
        <v>6</v>
      </c>
      <c r="F1069" t="str">
        <f t="shared" si="16"/>
        <v>modtime date(26,6),</v>
      </c>
    </row>
    <row r="1070" spans="1:6" hidden="1" x14ac:dyDescent="0.25">
      <c r="A1070" t="s">
        <v>2825</v>
      </c>
      <c r="B1070" t="s">
        <v>240</v>
      </c>
      <c r="C1070" t="s">
        <v>89</v>
      </c>
      <c r="D1070">
        <v>4</v>
      </c>
      <c r="E1070">
        <v>0</v>
      </c>
      <c r="F1070" t="str">
        <f t="shared" si="16"/>
        <v>userkey varchar(4),</v>
      </c>
    </row>
    <row r="1071" spans="1:6" x14ac:dyDescent="0.25">
      <c r="A1071" t="s">
        <v>2825</v>
      </c>
      <c r="B1071" t="s">
        <v>247</v>
      </c>
      <c r="C1071" t="s">
        <v>89</v>
      </c>
      <c r="D1071">
        <v>2000</v>
      </c>
      <c r="E1071">
        <v>0</v>
      </c>
      <c r="F1071" t="str">
        <f t="shared" si="16"/>
        <v>notes varchar(2000),</v>
      </c>
    </row>
    <row r="1072" spans="1:6" hidden="1" x14ac:dyDescent="0.25">
      <c r="A1072" t="s">
        <v>2837</v>
      </c>
      <c r="B1072" t="s">
        <v>2838</v>
      </c>
      <c r="C1072" t="s">
        <v>89</v>
      </c>
      <c r="D1072">
        <v>2</v>
      </c>
      <c r="E1072">
        <v>0</v>
      </c>
      <c r="F1072" t="str">
        <f t="shared" si="16"/>
        <v>progkey varchar(2),</v>
      </c>
    </row>
    <row r="1073" spans="1:6" hidden="1" x14ac:dyDescent="0.25">
      <c r="A1073" t="s">
        <v>2837</v>
      </c>
      <c r="B1073" t="s">
        <v>2807</v>
      </c>
      <c r="C1073" t="s">
        <v>89</v>
      </c>
      <c r="D1073">
        <v>2</v>
      </c>
      <c r="E1073">
        <v>0</v>
      </c>
      <c r="F1073" t="str">
        <f t="shared" si="16"/>
        <v>fskey varchar(2),</v>
      </c>
    </row>
    <row r="1074" spans="1:6" hidden="1" x14ac:dyDescent="0.25">
      <c r="A1074" t="s">
        <v>2837</v>
      </c>
      <c r="B1074" t="s">
        <v>267</v>
      </c>
      <c r="C1074" t="s">
        <v>82</v>
      </c>
      <c r="D1074">
        <v>4</v>
      </c>
      <c r="E1074">
        <v>0</v>
      </c>
      <c r="F1074" t="str">
        <f t="shared" si="16"/>
        <v>ykey numeric(4),</v>
      </c>
    </row>
    <row r="1075" spans="1:6" hidden="1" x14ac:dyDescent="0.25">
      <c r="A1075" t="s">
        <v>2837</v>
      </c>
      <c r="B1075" t="s">
        <v>2843</v>
      </c>
      <c r="C1075" t="s">
        <v>82</v>
      </c>
      <c r="D1075">
        <v>10</v>
      </c>
      <c r="E1075">
        <v>0</v>
      </c>
      <c r="F1075" t="str">
        <f t="shared" si="16"/>
        <v>progbudg numeric(10),</v>
      </c>
    </row>
    <row r="1076" spans="1:6" hidden="1" x14ac:dyDescent="0.25">
      <c r="A1076" t="s">
        <v>2837</v>
      </c>
      <c r="B1076" t="s">
        <v>230</v>
      </c>
      <c r="C1076" t="s">
        <v>120</v>
      </c>
      <c r="D1076">
        <v>26</v>
      </c>
      <c r="E1076">
        <v>6</v>
      </c>
      <c r="F1076" t="str">
        <f t="shared" si="16"/>
        <v>createdatetime date(26,6),</v>
      </c>
    </row>
    <row r="1077" spans="1:6" hidden="1" x14ac:dyDescent="0.25">
      <c r="A1077" t="s">
        <v>2837</v>
      </c>
      <c r="B1077" t="s">
        <v>234</v>
      </c>
      <c r="C1077" t="s">
        <v>89</v>
      </c>
      <c r="D1077">
        <v>4</v>
      </c>
      <c r="E1077">
        <v>0</v>
      </c>
      <c r="F1077" t="str">
        <f t="shared" si="16"/>
        <v>createuserkey varchar(4),</v>
      </c>
    </row>
    <row r="1078" spans="1:6" hidden="1" x14ac:dyDescent="0.25">
      <c r="A1078" t="s">
        <v>2837</v>
      </c>
      <c r="B1078" t="s">
        <v>237</v>
      </c>
      <c r="C1078" t="s">
        <v>120</v>
      </c>
      <c r="D1078">
        <v>26</v>
      </c>
      <c r="E1078">
        <v>6</v>
      </c>
      <c r="F1078" t="str">
        <f t="shared" si="16"/>
        <v>modtime date(26,6),</v>
      </c>
    </row>
    <row r="1079" spans="1:6" hidden="1" x14ac:dyDescent="0.25">
      <c r="A1079" t="s">
        <v>2837</v>
      </c>
      <c r="B1079" t="s">
        <v>240</v>
      </c>
      <c r="C1079" t="s">
        <v>89</v>
      </c>
      <c r="D1079">
        <v>4</v>
      </c>
      <c r="E1079">
        <v>0</v>
      </c>
      <c r="F1079" t="str">
        <f t="shared" si="16"/>
        <v>userkey varchar(4),</v>
      </c>
    </row>
    <row r="1080" spans="1:6" x14ac:dyDescent="0.25">
      <c r="A1080" t="s">
        <v>2837</v>
      </c>
      <c r="B1080" t="s">
        <v>247</v>
      </c>
      <c r="C1080" t="s">
        <v>89</v>
      </c>
      <c r="D1080">
        <v>2000</v>
      </c>
      <c r="E1080">
        <v>0</v>
      </c>
      <c r="F1080" t="str">
        <f t="shared" si="16"/>
        <v>notes varchar(2000),</v>
      </c>
    </row>
    <row r="1081" spans="1:6" hidden="1" x14ac:dyDescent="0.25">
      <c r="A1081" t="s">
        <v>2852</v>
      </c>
      <c r="B1081" t="s">
        <v>2838</v>
      </c>
      <c r="C1081" t="s">
        <v>89</v>
      </c>
      <c r="D1081">
        <v>2</v>
      </c>
      <c r="E1081">
        <v>0</v>
      </c>
      <c r="F1081" t="str">
        <f t="shared" si="16"/>
        <v>progkey varchar(2),</v>
      </c>
    </row>
    <row r="1082" spans="1:6" hidden="1" x14ac:dyDescent="0.25">
      <c r="A1082" t="s">
        <v>2852</v>
      </c>
      <c r="B1082" t="s">
        <v>2855</v>
      </c>
      <c r="C1082" t="s">
        <v>89</v>
      </c>
      <c r="D1082">
        <v>30</v>
      </c>
      <c r="E1082">
        <v>0</v>
      </c>
      <c r="F1082" t="str">
        <f t="shared" si="16"/>
        <v>prog_id varchar(30),</v>
      </c>
    </row>
    <row r="1083" spans="1:6" hidden="1" x14ac:dyDescent="0.25">
      <c r="A1083" t="s">
        <v>2852</v>
      </c>
      <c r="B1083" t="s">
        <v>2858</v>
      </c>
      <c r="C1083" t="s">
        <v>89</v>
      </c>
      <c r="D1083">
        <v>50</v>
      </c>
      <c r="E1083">
        <v>0</v>
      </c>
      <c r="F1083" t="str">
        <f t="shared" si="16"/>
        <v>progname varchar(50),</v>
      </c>
    </row>
    <row r="1084" spans="1:6" hidden="1" x14ac:dyDescent="0.25">
      <c r="A1084" t="s">
        <v>2852</v>
      </c>
      <c r="B1084" t="s">
        <v>2861</v>
      </c>
      <c r="C1084" t="s">
        <v>89</v>
      </c>
      <c r="D1084">
        <v>100</v>
      </c>
      <c r="E1084">
        <v>0</v>
      </c>
      <c r="F1084" t="str">
        <f t="shared" si="16"/>
        <v>progobjective varchar(100),</v>
      </c>
    </row>
    <row r="1085" spans="1:6" hidden="1" x14ac:dyDescent="0.25">
      <c r="A1085" t="s">
        <v>2852</v>
      </c>
      <c r="B1085" t="s">
        <v>2864</v>
      </c>
      <c r="C1085" t="s">
        <v>26</v>
      </c>
      <c r="D1085">
        <v>1</v>
      </c>
      <c r="E1085">
        <v>0</v>
      </c>
      <c r="F1085" t="str">
        <f t="shared" si="16"/>
        <v>progtype char(1),</v>
      </c>
    </row>
    <row r="1086" spans="1:6" hidden="1" x14ac:dyDescent="0.25">
      <c r="A1086" t="s">
        <v>2852</v>
      </c>
      <c r="B1086" t="s">
        <v>2867</v>
      </c>
      <c r="C1086" t="s">
        <v>26</v>
      </c>
      <c r="D1086">
        <v>1</v>
      </c>
      <c r="E1086">
        <v>0</v>
      </c>
      <c r="F1086" t="str">
        <f t="shared" si="16"/>
        <v>progstatus char(1),</v>
      </c>
    </row>
    <row r="1087" spans="1:6" hidden="1" x14ac:dyDescent="0.25">
      <c r="A1087" t="s">
        <v>2852</v>
      </c>
      <c r="B1087" t="s">
        <v>2870</v>
      </c>
      <c r="C1087" t="s">
        <v>82</v>
      </c>
      <c r="D1087">
        <v>4</v>
      </c>
      <c r="E1087">
        <v>0</v>
      </c>
      <c r="F1087" t="str">
        <f t="shared" si="16"/>
        <v>progstartyr numeric(4),</v>
      </c>
    </row>
    <row r="1088" spans="1:6" hidden="1" x14ac:dyDescent="0.25">
      <c r="A1088" t="s">
        <v>2852</v>
      </c>
      <c r="B1088" t="s">
        <v>2873</v>
      </c>
      <c r="C1088" t="s">
        <v>82</v>
      </c>
      <c r="D1088">
        <v>4</v>
      </c>
      <c r="E1088">
        <v>0</v>
      </c>
      <c r="F1088" t="str">
        <f t="shared" si="16"/>
        <v>progendyr numeric(4),</v>
      </c>
    </row>
    <row r="1089" spans="1:6" hidden="1" x14ac:dyDescent="0.25">
      <c r="A1089" t="s">
        <v>2852</v>
      </c>
      <c r="B1089" t="s">
        <v>230</v>
      </c>
      <c r="C1089" t="s">
        <v>120</v>
      </c>
      <c r="D1089">
        <v>26</v>
      </c>
      <c r="E1089">
        <v>6</v>
      </c>
      <c r="F1089" t="str">
        <f t="shared" si="16"/>
        <v>createdatetime date(26,6),</v>
      </c>
    </row>
    <row r="1090" spans="1:6" hidden="1" x14ac:dyDescent="0.25">
      <c r="A1090" t="s">
        <v>2852</v>
      </c>
      <c r="B1090" t="s">
        <v>234</v>
      </c>
      <c r="C1090" t="s">
        <v>89</v>
      </c>
      <c r="D1090">
        <v>4</v>
      </c>
      <c r="E1090">
        <v>0</v>
      </c>
      <c r="F1090" t="str">
        <f t="shared" si="16"/>
        <v>createuserkey varchar(4),</v>
      </c>
    </row>
    <row r="1091" spans="1:6" hidden="1" x14ac:dyDescent="0.25">
      <c r="A1091" t="s">
        <v>2852</v>
      </c>
      <c r="B1091" t="s">
        <v>237</v>
      </c>
      <c r="C1091" t="s">
        <v>120</v>
      </c>
      <c r="D1091">
        <v>26</v>
      </c>
      <c r="E1091">
        <v>6</v>
      </c>
      <c r="F1091" t="str">
        <f t="shared" ref="F1091:F1154" si="17">IF(E1091=0, TRIM(B1091)&amp;" "&amp;TRIM(C1091)&amp;"("&amp;TRIM(D1091)&amp;"),", TRIM(B1091)&amp;" "&amp;TRIM(C1091)&amp;"("&amp;TRIM(D1091)&amp;","&amp;TRIM(E1091)&amp;"),")</f>
        <v>modtime date(26,6),</v>
      </c>
    </row>
    <row r="1092" spans="1:6" hidden="1" x14ac:dyDescent="0.25">
      <c r="A1092" t="s">
        <v>2852</v>
      </c>
      <c r="B1092" t="s">
        <v>240</v>
      </c>
      <c r="C1092" t="s">
        <v>89</v>
      </c>
      <c r="D1092">
        <v>4</v>
      </c>
      <c r="E1092">
        <v>0</v>
      </c>
      <c r="F1092" t="str">
        <f t="shared" si="17"/>
        <v>userkey varchar(4),</v>
      </c>
    </row>
    <row r="1093" spans="1:6" hidden="1" x14ac:dyDescent="0.25">
      <c r="A1093" t="s">
        <v>2852</v>
      </c>
      <c r="B1093" t="s">
        <v>243</v>
      </c>
      <c r="C1093" t="s">
        <v>89</v>
      </c>
      <c r="D1093">
        <v>255</v>
      </c>
      <c r="E1093">
        <v>0</v>
      </c>
      <c r="F1093" t="str">
        <f t="shared" si="17"/>
        <v>docrefkey varchar(255),</v>
      </c>
    </row>
    <row r="1094" spans="1:6" x14ac:dyDescent="0.25">
      <c r="A1094" t="s">
        <v>2852</v>
      </c>
      <c r="B1094" t="s">
        <v>247</v>
      </c>
      <c r="C1094" t="s">
        <v>89</v>
      </c>
      <c r="D1094">
        <v>2000</v>
      </c>
      <c r="E1094">
        <v>0</v>
      </c>
      <c r="F1094" t="str">
        <f t="shared" si="17"/>
        <v>notes varchar(2000),</v>
      </c>
    </row>
    <row r="1095" spans="1:6" hidden="1" x14ac:dyDescent="0.25">
      <c r="A1095" t="s">
        <v>1998</v>
      </c>
      <c r="B1095" t="s">
        <v>2320</v>
      </c>
      <c r="C1095" t="s">
        <v>89</v>
      </c>
      <c r="D1095">
        <v>30</v>
      </c>
      <c r="E1095">
        <v>0</v>
      </c>
      <c r="F1095" t="str">
        <f t="shared" si="17"/>
        <v>witemkey varchar(30),</v>
      </c>
    </row>
    <row r="1096" spans="1:6" hidden="1" x14ac:dyDescent="0.25">
      <c r="A1096" t="s">
        <v>1998</v>
      </c>
      <c r="B1096" t="s">
        <v>2886</v>
      </c>
      <c r="C1096" t="s">
        <v>89</v>
      </c>
      <c r="D1096">
        <v>30</v>
      </c>
      <c r="E1096">
        <v>0</v>
      </c>
      <c r="F1096" t="str">
        <f t="shared" si="17"/>
        <v>witem_id varchar(30),</v>
      </c>
    </row>
    <row r="1097" spans="1:6" hidden="1" x14ac:dyDescent="0.25">
      <c r="A1097" t="s">
        <v>1998</v>
      </c>
      <c r="B1097" t="s">
        <v>2369</v>
      </c>
      <c r="C1097" t="s">
        <v>89</v>
      </c>
      <c r="D1097">
        <v>30</v>
      </c>
      <c r="E1097">
        <v>0</v>
      </c>
      <c r="F1097" t="str">
        <f t="shared" si="17"/>
        <v>projkey varchar(30),</v>
      </c>
    </row>
    <row r="1098" spans="1:6" hidden="1" x14ac:dyDescent="0.25">
      <c r="A1098" t="s">
        <v>1998</v>
      </c>
      <c r="B1098" t="s">
        <v>282</v>
      </c>
      <c r="C1098" t="s">
        <v>89</v>
      </c>
      <c r="D1098">
        <v>15</v>
      </c>
      <c r="E1098">
        <v>0</v>
      </c>
      <c r="F1098" t="str">
        <f t="shared" si="17"/>
        <v>brkey varchar(15),</v>
      </c>
    </row>
    <row r="1099" spans="1:6" hidden="1" x14ac:dyDescent="0.25">
      <c r="A1099" t="s">
        <v>1998</v>
      </c>
      <c r="B1099" t="s">
        <v>565</v>
      </c>
      <c r="C1099" t="s">
        <v>82</v>
      </c>
      <c r="D1099">
        <v>4</v>
      </c>
      <c r="E1099">
        <v>0</v>
      </c>
      <c r="F1099" t="str">
        <f t="shared" si="17"/>
        <v>strunitkey numeric(4),</v>
      </c>
    </row>
    <row r="1100" spans="1:6" hidden="1" x14ac:dyDescent="0.25">
      <c r="A1100" t="s">
        <v>1998</v>
      </c>
      <c r="B1100" t="s">
        <v>888</v>
      </c>
      <c r="C1100" t="s">
        <v>26</v>
      </c>
      <c r="D1100">
        <v>1</v>
      </c>
      <c r="E1100">
        <v>0</v>
      </c>
      <c r="F1100" t="str">
        <f t="shared" si="17"/>
        <v>objkind char(1),</v>
      </c>
    </row>
    <row r="1101" spans="1:6" hidden="1" x14ac:dyDescent="0.25">
      <c r="A1101" t="s">
        <v>1998</v>
      </c>
      <c r="B1101" t="s">
        <v>894</v>
      </c>
      <c r="C1101" t="s">
        <v>26</v>
      </c>
      <c r="D1101">
        <v>1</v>
      </c>
      <c r="E1101">
        <v>0</v>
      </c>
      <c r="F1101" t="str">
        <f t="shared" si="17"/>
        <v>actkind char(1),</v>
      </c>
    </row>
    <row r="1102" spans="1:6" hidden="1" x14ac:dyDescent="0.25">
      <c r="A1102" t="s">
        <v>1998</v>
      </c>
      <c r="B1102" t="s">
        <v>897</v>
      </c>
      <c r="C1102" t="s">
        <v>89</v>
      </c>
      <c r="D1102">
        <v>2</v>
      </c>
      <c r="E1102">
        <v>0</v>
      </c>
      <c r="F1102" t="str">
        <f t="shared" si="17"/>
        <v>actcode varchar(2),</v>
      </c>
    </row>
    <row r="1103" spans="1:6" hidden="1" x14ac:dyDescent="0.25">
      <c r="A1103" t="s">
        <v>1998</v>
      </c>
      <c r="B1103" t="s">
        <v>267</v>
      </c>
      <c r="C1103" t="s">
        <v>82</v>
      </c>
      <c r="D1103">
        <v>4</v>
      </c>
      <c r="E1103">
        <v>0</v>
      </c>
      <c r="F1103" t="str">
        <f t="shared" si="17"/>
        <v>ykey numeric(4),</v>
      </c>
    </row>
    <row r="1104" spans="1:6" hidden="1" x14ac:dyDescent="0.25">
      <c r="A1104" t="s">
        <v>1998</v>
      </c>
      <c r="B1104" t="s">
        <v>2807</v>
      </c>
      <c r="C1104" t="s">
        <v>89</v>
      </c>
      <c r="D1104">
        <v>2</v>
      </c>
      <c r="E1104">
        <v>0</v>
      </c>
      <c r="F1104" t="str">
        <f t="shared" si="17"/>
        <v>fskey varchar(2),</v>
      </c>
    </row>
    <row r="1105" spans="1:6" hidden="1" x14ac:dyDescent="0.25">
      <c r="A1105" t="s">
        <v>1998</v>
      </c>
      <c r="B1105" t="s">
        <v>903</v>
      </c>
      <c r="C1105" t="s">
        <v>26</v>
      </c>
      <c r="D1105">
        <v>1</v>
      </c>
      <c r="E1105">
        <v>0</v>
      </c>
      <c r="F1105" t="str">
        <f t="shared" si="17"/>
        <v>flag_whole char(1),</v>
      </c>
    </row>
    <row r="1106" spans="1:6" hidden="1" x14ac:dyDescent="0.25">
      <c r="A1106" t="s">
        <v>1998</v>
      </c>
      <c r="B1106" t="s">
        <v>906</v>
      </c>
      <c r="C1106" t="s">
        <v>89</v>
      </c>
      <c r="D1106">
        <v>3</v>
      </c>
      <c r="E1106">
        <v>0</v>
      </c>
      <c r="F1106" t="str">
        <f t="shared" si="17"/>
        <v>agency_status varchar(3),</v>
      </c>
    </row>
    <row r="1107" spans="1:6" hidden="1" x14ac:dyDescent="0.25">
      <c r="A1107" t="s">
        <v>1998</v>
      </c>
      <c r="B1107" t="s">
        <v>909</v>
      </c>
      <c r="C1107" t="s">
        <v>89</v>
      </c>
      <c r="D1107">
        <v>3</v>
      </c>
      <c r="E1107">
        <v>0</v>
      </c>
      <c r="F1107" t="str">
        <f t="shared" si="17"/>
        <v>agency_priority varchar(3),</v>
      </c>
    </row>
    <row r="1108" spans="1:6" hidden="1" x14ac:dyDescent="0.25">
      <c r="A1108" t="s">
        <v>1998</v>
      </c>
      <c r="B1108" t="s">
        <v>912</v>
      </c>
      <c r="C1108" t="s">
        <v>120</v>
      </c>
      <c r="D1108">
        <v>10</v>
      </c>
      <c r="E1108">
        <v>0</v>
      </c>
      <c r="F1108" t="str">
        <f t="shared" si="17"/>
        <v>workrecdate date(10),</v>
      </c>
    </row>
    <row r="1109" spans="1:6" hidden="1" x14ac:dyDescent="0.25">
      <c r="A1109" t="s">
        <v>1998</v>
      </c>
      <c r="B1109" t="s">
        <v>915</v>
      </c>
      <c r="C1109" t="s">
        <v>89</v>
      </c>
      <c r="D1109">
        <v>3</v>
      </c>
      <c r="E1109">
        <v>0</v>
      </c>
      <c r="F1109" t="str">
        <f t="shared" si="17"/>
        <v>workassignment varchar(3),</v>
      </c>
    </row>
    <row r="1110" spans="1:6" hidden="1" x14ac:dyDescent="0.25">
      <c r="A1110" t="s">
        <v>1998</v>
      </c>
      <c r="B1110" t="s">
        <v>2909</v>
      </c>
      <c r="C1110" t="s">
        <v>26</v>
      </c>
      <c r="D1110">
        <v>1</v>
      </c>
      <c r="E1110">
        <v>0</v>
      </c>
      <c r="F1110" t="str">
        <f t="shared" si="17"/>
        <v>witemsource char(1),</v>
      </c>
    </row>
    <row r="1111" spans="1:6" hidden="1" x14ac:dyDescent="0.25">
      <c r="A1111" t="s">
        <v>1998</v>
      </c>
      <c r="B1111" t="s">
        <v>2333</v>
      </c>
      <c r="C1111" t="s">
        <v>82</v>
      </c>
      <c r="D1111">
        <v>10</v>
      </c>
      <c r="E1111">
        <v>0</v>
      </c>
      <c r="F1111" t="str">
        <f t="shared" si="17"/>
        <v>cost numeric(10),</v>
      </c>
    </row>
    <row r="1112" spans="1:6" hidden="1" x14ac:dyDescent="0.25">
      <c r="A1112" t="s">
        <v>1998</v>
      </c>
      <c r="B1112" t="s">
        <v>2336</v>
      </c>
      <c r="C1112" t="s">
        <v>82</v>
      </c>
      <c r="D1112">
        <v>10</v>
      </c>
      <c r="E1112">
        <v>0</v>
      </c>
      <c r="F1112" t="str">
        <f t="shared" si="17"/>
        <v>benefit numeric(10),</v>
      </c>
    </row>
    <row r="1113" spans="1:6" hidden="1" x14ac:dyDescent="0.25">
      <c r="A1113" t="s">
        <v>1998</v>
      </c>
      <c r="B1113" t="s">
        <v>2339</v>
      </c>
      <c r="C1113" t="s">
        <v>26</v>
      </c>
      <c r="D1113">
        <v>1</v>
      </c>
      <c r="E1113">
        <v>0</v>
      </c>
      <c r="F1113" t="str">
        <f t="shared" si="17"/>
        <v>lockcost char(1),</v>
      </c>
    </row>
    <row r="1114" spans="1:6" hidden="1" x14ac:dyDescent="0.25">
      <c r="A1114" t="s">
        <v>1998</v>
      </c>
      <c r="B1114" t="s">
        <v>2342</v>
      </c>
      <c r="C1114" t="s">
        <v>26</v>
      </c>
      <c r="D1114">
        <v>1</v>
      </c>
      <c r="E1114">
        <v>0</v>
      </c>
      <c r="F1114" t="str">
        <f t="shared" si="17"/>
        <v>lockben char(1),</v>
      </c>
    </row>
    <row r="1115" spans="1:6" hidden="1" x14ac:dyDescent="0.25">
      <c r="A1115" t="s">
        <v>1998</v>
      </c>
      <c r="B1115" t="s">
        <v>924</v>
      </c>
      <c r="C1115" t="s">
        <v>26</v>
      </c>
      <c r="D1115">
        <v>1</v>
      </c>
      <c r="E1115">
        <v>0</v>
      </c>
      <c r="F1115" t="str">
        <f t="shared" si="17"/>
        <v>state1 char(1),</v>
      </c>
    </row>
    <row r="1116" spans="1:6" hidden="1" x14ac:dyDescent="0.25">
      <c r="A1116" t="s">
        <v>1998</v>
      </c>
      <c r="B1116" t="s">
        <v>927</v>
      </c>
      <c r="C1116" t="s">
        <v>26</v>
      </c>
      <c r="D1116">
        <v>1</v>
      </c>
      <c r="E1116">
        <v>0</v>
      </c>
      <c r="F1116" t="str">
        <f t="shared" si="17"/>
        <v>state2 char(1),</v>
      </c>
    </row>
    <row r="1117" spans="1:6" hidden="1" x14ac:dyDescent="0.25">
      <c r="A1117" t="s">
        <v>1998</v>
      </c>
      <c r="B1117" t="s">
        <v>2126</v>
      </c>
      <c r="C1117" t="s">
        <v>26</v>
      </c>
      <c r="D1117">
        <v>1</v>
      </c>
      <c r="E1117">
        <v>0</v>
      </c>
      <c r="F1117" t="str">
        <f t="shared" si="17"/>
        <v>state3 char(1),</v>
      </c>
    </row>
    <row r="1118" spans="1:6" hidden="1" x14ac:dyDescent="0.25">
      <c r="A1118" t="s">
        <v>1998</v>
      </c>
      <c r="B1118" t="s">
        <v>930</v>
      </c>
      <c r="C1118" t="s">
        <v>26</v>
      </c>
      <c r="D1118">
        <v>1</v>
      </c>
      <c r="E1118">
        <v>0</v>
      </c>
      <c r="F1118" t="str">
        <f t="shared" si="17"/>
        <v>state4 char(1),</v>
      </c>
    </row>
    <row r="1119" spans="1:6" hidden="1" x14ac:dyDescent="0.25">
      <c r="A1119" t="s">
        <v>1998</v>
      </c>
      <c r="B1119" t="s">
        <v>2129</v>
      </c>
      <c r="C1119" t="s">
        <v>26</v>
      </c>
      <c r="D1119">
        <v>1</v>
      </c>
      <c r="E1119">
        <v>0</v>
      </c>
      <c r="F1119" t="str">
        <f t="shared" si="17"/>
        <v>state5 char(1),</v>
      </c>
    </row>
    <row r="1120" spans="1:6" hidden="1" x14ac:dyDescent="0.25">
      <c r="A1120" t="s">
        <v>1998</v>
      </c>
      <c r="B1120" t="s">
        <v>2357</v>
      </c>
      <c r="C1120" t="s">
        <v>89</v>
      </c>
      <c r="D1120">
        <v>2</v>
      </c>
      <c r="E1120">
        <v>0</v>
      </c>
      <c r="F1120" t="str">
        <f t="shared" si="17"/>
        <v>flexcode varchar(2),</v>
      </c>
    </row>
    <row r="1121" spans="1:6" hidden="1" x14ac:dyDescent="0.25">
      <c r="A1121" t="s">
        <v>1998</v>
      </c>
      <c r="B1121" t="s">
        <v>230</v>
      </c>
      <c r="C1121" t="s">
        <v>120</v>
      </c>
      <c r="D1121">
        <v>26</v>
      </c>
      <c r="E1121">
        <v>6</v>
      </c>
      <c r="F1121" t="str">
        <f t="shared" si="17"/>
        <v>createdatetime date(26,6),</v>
      </c>
    </row>
    <row r="1122" spans="1:6" hidden="1" x14ac:dyDescent="0.25">
      <c r="A1122" t="s">
        <v>1998</v>
      </c>
      <c r="B1122" t="s">
        <v>234</v>
      </c>
      <c r="C1122" t="s">
        <v>89</v>
      </c>
      <c r="D1122">
        <v>4</v>
      </c>
      <c r="E1122">
        <v>0</v>
      </c>
      <c r="F1122" t="str">
        <f t="shared" si="17"/>
        <v>createuserkey varchar(4),</v>
      </c>
    </row>
    <row r="1123" spans="1:6" hidden="1" x14ac:dyDescent="0.25">
      <c r="A1123" t="s">
        <v>1998</v>
      </c>
      <c r="B1123" t="s">
        <v>237</v>
      </c>
      <c r="C1123" t="s">
        <v>120</v>
      </c>
      <c r="D1123">
        <v>26</v>
      </c>
      <c r="E1123">
        <v>6</v>
      </c>
      <c r="F1123" t="str">
        <f t="shared" si="17"/>
        <v>modtime date(26,6),</v>
      </c>
    </row>
    <row r="1124" spans="1:6" hidden="1" x14ac:dyDescent="0.25">
      <c r="A1124" t="s">
        <v>1998</v>
      </c>
      <c r="B1124" t="s">
        <v>240</v>
      </c>
      <c r="C1124" t="s">
        <v>89</v>
      </c>
      <c r="D1124">
        <v>4</v>
      </c>
      <c r="E1124">
        <v>0</v>
      </c>
      <c r="F1124" t="str">
        <f t="shared" si="17"/>
        <v>userkey varchar(4),</v>
      </c>
    </row>
    <row r="1125" spans="1:6" hidden="1" x14ac:dyDescent="0.25">
      <c r="A1125" t="s">
        <v>1998</v>
      </c>
      <c r="B1125" t="s">
        <v>243</v>
      </c>
      <c r="C1125" t="s">
        <v>89</v>
      </c>
      <c r="D1125">
        <v>255</v>
      </c>
      <c r="E1125">
        <v>0</v>
      </c>
      <c r="F1125" t="str">
        <f t="shared" si="17"/>
        <v>docrefkey varchar(255),</v>
      </c>
    </row>
    <row r="1126" spans="1:6" x14ac:dyDescent="0.25">
      <c r="A1126" t="s">
        <v>1998</v>
      </c>
      <c r="B1126" t="s">
        <v>247</v>
      </c>
      <c r="C1126" t="s">
        <v>89</v>
      </c>
      <c r="D1126">
        <v>2000</v>
      </c>
      <c r="E1126">
        <v>0</v>
      </c>
      <c r="F1126" t="str">
        <f t="shared" si="17"/>
        <v>notes varchar(2000),</v>
      </c>
    </row>
    <row r="1127" spans="1:6" hidden="1" x14ac:dyDescent="0.25">
      <c r="A1127" t="s">
        <v>2938</v>
      </c>
      <c r="B1127" t="s">
        <v>2320</v>
      </c>
      <c r="C1127" t="s">
        <v>486</v>
      </c>
      <c r="D1127">
        <v>30</v>
      </c>
      <c r="E1127">
        <v>0</v>
      </c>
      <c r="F1127" t="str">
        <f t="shared" si="17"/>
        <v>witemkey VARCHAR2(30),</v>
      </c>
    </row>
    <row r="1128" spans="1:6" hidden="1" x14ac:dyDescent="0.25">
      <c r="A1128" t="s">
        <v>2938</v>
      </c>
      <c r="B1128" t="s">
        <v>2886</v>
      </c>
      <c r="C1128" t="s">
        <v>486</v>
      </c>
      <c r="D1128">
        <v>30</v>
      </c>
      <c r="E1128">
        <v>0</v>
      </c>
      <c r="F1128" t="str">
        <f t="shared" si="17"/>
        <v>witem_id VARCHAR2(30),</v>
      </c>
    </row>
    <row r="1129" spans="1:6" hidden="1" x14ac:dyDescent="0.25">
      <c r="A1129" t="s">
        <v>2938</v>
      </c>
      <c r="B1129" t="s">
        <v>2369</v>
      </c>
      <c r="C1129" t="s">
        <v>486</v>
      </c>
      <c r="D1129">
        <v>30</v>
      </c>
      <c r="E1129">
        <v>0</v>
      </c>
      <c r="F1129" t="str">
        <f t="shared" si="17"/>
        <v>projkey VARCHAR2(30),</v>
      </c>
    </row>
    <row r="1130" spans="1:6" hidden="1" x14ac:dyDescent="0.25">
      <c r="A1130" t="s">
        <v>2938</v>
      </c>
      <c r="B1130" t="s">
        <v>282</v>
      </c>
      <c r="C1130" t="s">
        <v>486</v>
      </c>
      <c r="D1130">
        <v>15</v>
      </c>
      <c r="E1130">
        <v>0</v>
      </c>
      <c r="F1130" t="str">
        <f t="shared" si="17"/>
        <v>brkey VARCHAR2(15),</v>
      </c>
    </row>
    <row r="1131" spans="1:6" hidden="1" x14ac:dyDescent="0.25">
      <c r="A1131" t="s">
        <v>2938</v>
      </c>
      <c r="B1131" t="s">
        <v>565</v>
      </c>
      <c r="C1131" t="s">
        <v>490</v>
      </c>
      <c r="D1131">
        <v>4</v>
      </c>
      <c r="E1131">
        <v>0</v>
      </c>
      <c r="F1131" t="str">
        <f t="shared" si="17"/>
        <v>strunitkey DECIMAL(4),</v>
      </c>
    </row>
    <row r="1132" spans="1:6" hidden="1" x14ac:dyDescent="0.25">
      <c r="A1132" t="s">
        <v>2938</v>
      </c>
      <c r="B1132" t="s">
        <v>888</v>
      </c>
      <c r="C1132" t="s">
        <v>2949</v>
      </c>
      <c r="D1132">
        <v>1</v>
      </c>
      <c r="E1132">
        <v>0</v>
      </c>
      <c r="F1132" t="str">
        <f t="shared" si="17"/>
        <v>objkind CHAR(1),</v>
      </c>
    </row>
    <row r="1133" spans="1:6" hidden="1" x14ac:dyDescent="0.25">
      <c r="A1133" t="s">
        <v>2938</v>
      </c>
      <c r="B1133" t="s">
        <v>891</v>
      </c>
      <c r="C1133" t="s">
        <v>486</v>
      </c>
      <c r="D1133">
        <v>10</v>
      </c>
      <c r="E1133">
        <v>0</v>
      </c>
      <c r="F1133" t="str">
        <f t="shared" si="17"/>
        <v>objcode VARCHAR2(10),</v>
      </c>
    </row>
    <row r="1134" spans="1:6" hidden="1" x14ac:dyDescent="0.25">
      <c r="A1134" t="s">
        <v>2938</v>
      </c>
      <c r="B1134" t="s">
        <v>894</v>
      </c>
      <c r="C1134" t="s">
        <v>2949</v>
      </c>
      <c r="D1134">
        <v>1</v>
      </c>
      <c r="E1134">
        <v>0</v>
      </c>
      <c r="F1134" t="str">
        <f t="shared" si="17"/>
        <v>actkind CHAR(1),</v>
      </c>
    </row>
    <row r="1135" spans="1:6" hidden="1" x14ac:dyDescent="0.25">
      <c r="A1135" t="s">
        <v>2938</v>
      </c>
      <c r="B1135" t="s">
        <v>897</v>
      </c>
      <c r="C1135" t="s">
        <v>486</v>
      </c>
      <c r="D1135">
        <v>2</v>
      </c>
      <c r="E1135">
        <v>0</v>
      </c>
      <c r="F1135" t="str">
        <f t="shared" si="17"/>
        <v>actcode VARCHAR2(2),</v>
      </c>
    </row>
    <row r="1136" spans="1:6" hidden="1" x14ac:dyDescent="0.25">
      <c r="A1136" t="s">
        <v>2938</v>
      </c>
      <c r="B1136" t="s">
        <v>267</v>
      </c>
      <c r="C1136" t="s">
        <v>490</v>
      </c>
      <c r="D1136">
        <v>4</v>
      </c>
      <c r="E1136">
        <v>0</v>
      </c>
      <c r="F1136" t="str">
        <f t="shared" si="17"/>
        <v>ykey DECIMAL(4),</v>
      </c>
    </row>
    <row r="1137" spans="1:6" hidden="1" x14ac:dyDescent="0.25">
      <c r="A1137" t="s">
        <v>2938</v>
      </c>
      <c r="B1137" t="s">
        <v>2807</v>
      </c>
      <c r="C1137" t="s">
        <v>486</v>
      </c>
      <c r="D1137">
        <v>2</v>
      </c>
      <c r="E1137">
        <v>0</v>
      </c>
      <c r="F1137" t="str">
        <f t="shared" si="17"/>
        <v>fskey VARCHAR2(2),</v>
      </c>
    </row>
    <row r="1138" spans="1:6" hidden="1" x14ac:dyDescent="0.25">
      <c r="A1138" t="s">
        <v>2938</v>
      </c>
      <c r="B1138" t="s">
        <v>903</v>
      </c>
      <c r="C1138" t="s">
        <v>2949</v>
      </c>
      <c r="D1138">
        <v>1</v>
      </c>
      <c r="E1138">
        <v>0</v>
      </c>
      <c r="F1138" t="str">
        <f t="shared" si="17"/>
        <v>flag_whole CHAR(1),</v>
      </c>
    </row>
    <row r="1139" spans="1:6" hidden="1" x14ac:dyDescent="0.25">
      <c r="A1139" t="s">
        <v>2938</v>
      </c>
      <c r="B1139" t="s">
        <v>906</v>
      </c>
      <c r="C1139" t="s">
        <v>486</v>
      </c>
      <c r="D1139">
        <v>3</v>
      </c>
      <c r="E1139">
        <v>0</v>
      </c>
      <c r="F1139" t="str">
        <f t="shared" si="17"/>
        <v>agency_status VARCHAR2(3),</v>
      </c>
    </row>
    <row r="1140" spans="1:6" hidden="1" x14ac:dyDescent="0.25">
      <c r="A1140" t="s">
        <v>2938</v>
      </c>
      <c r="B1140" t="s">
        <v>909</v>
      </c>
      <c r="C1140" t="s">
        <v>486</v>
      </c>
      <c r="D1140">
        <v>3</v>
      </c>
      <c r="E1140">
        <v>0</v>
      </c>
      <c r="F1140" t="str">
        <f t="shared" si="17"/>
        <v>agency_priority VARCHAR2(3),</v>
      </c>
    </row>
    <row r="1141" spans="1:6" hidden="1" x14ac:dyDescent="0.25">
      <c r="A1141" t="s">
        <v>2938</v>
      </c>
      <c r="B1141" t="s">
        <v>912</v>
      </c>
      <c r="C1141" t="s">
        <v>1787</v>
      </c>
      <c r="D1141">
        <v>19</v>
      </c>
      <c r="E1141">
        <v>0</v>
      </c>
      <c r="F1141" t="str">
        <f t="shared" si="17"/>
        <v>workrecdate DATE(19),</v>
      </c>
    </row>
    <row r="1142" spans="1:6" hidden="1" x14ac:dyDescent="0.25">
      <c r="A1142" t="s">
        <v>2938</v>
      </c>
      <c r="B1142" t="s">
        <v>915</v>
      </c>
      <c r="C1142" t="s">
        <v>486</v>
      </c>
      <c r="D1142">
        <v>3</v>
      </c>
      <c r="E1142">
        <v>0</v>
      </c>
      <c r="F1142" t="str">
        <f t="shared" si="17"/>
        <v>workassignment VARCHAR2(3),</v>
      </c>
    </row>
    <row r="1143" spans="1:6" hidden="1" x14ac:dyDescent="0.25">
      <c r="A1143" t="s">
        <v>2938</v>
      </c>
      <c r="B1143" t="s">
        <v>2909</v>
      </c>
      <c r="C1143" t="s">
        <v>2949</v>
      </c>
      <c r="D1143">
        <v>1</v>
      </c>
      <c r="E1143">
        <v>0</v>
      </c>
      <c r="F1143" t="str">
        <f t="shared" si="17"/>
        <v>witemsource CHAR(1),</v>
      </c>
    </row>
    <row r="1144" spans="1:6" hidden="1" x14ac:dyDescent="0.25">
      <c r="A1144" t="s">
        <v>2938</v>
      </c>
      <c r="B1144" t="s">
        <v>2333</v>
      </c>
      <c r="C1144" t="s">
        <v>490</v>
      </c>
      <c r="D1144">
        <v>10</v>
      </c>
      <c r="E1144">
        <v>0</v>
      </c>
      <c r="F1144" t="str">
        <f t="shared" si="17"/>
        <v>cost DECIMAL(10),</v>
      </c>
    </row>
    <row r="1145" spans="1:6" hidden="1" x14ac:dyDescent="0.25">
      <c r="A1145" t="s">
        <v>2938</v>
      </c>
      <c r="B1145" t="s">
        <v>2336</v>
      </c>
      <c r="C1145" t="s">
        <v>490</v>
      </c>
      <c r="D1145">
        <v>10</v>
      </c>
      <c r="E1145">
        <v>0</v>
      </c>
      <c r="F1145" t="str">
        <f t="shared" si="17"/>
        <v>benefit DECIMAL(10),</v>
      </c>
    </row>
    <row r="1146" spans="1:6" hidden="1" x14ac:dyDescent="0.25">
      <c r="A1146" t="s">
        <v>2938</v>
      </c>
      <c r="B1146" t="s">
        <v>2339</v>
      </c>
      <c r="C1146" t="s">
        <v>2949</v>
      </c>
      <c r="D1146">
        <v>1</v>
      </c>
      <c r="E1146">
        <v>0</v>
      </c>
      <c r="F1146" t="str">
        <f t="shared" si="17"/>
        <v>lockcost CHAR(1),</v>
      </c>
    </row>
    <row r="1147" spans="1:6" hidden="1" x14ac:dyDescent="0.25">
      <c r="A1147" t="s">
        <v>2938</v>
      </c>
      <c r="B1147" t="s">
        <v>2342</v>
      </c>
      <c r="C1147" t="s">
        <v>2949</v>
      </c>
      <c r="D1147">
        <v>1</v>
      </c>
      <c r="E1147">
        <v>0</v>
      </c>
      <c r="F1147" t="str">
        <f t="shared" si="17"/>
        <v>lockben CHAR(1),</v>
      </c>
    </row>
    <row r="1148" spans="1:6" hidden="1" x14ac:dyDescent="0.25">
      <c r="A1148" t="s">
        <v>2938</v>
      </c>
      <c r="B1148" t="s">
        <v>574</v>
      </c>
      <c r="C1148" t="s">
        <v>1796</v>
      </c>
      <c r="D1148">
        <v>38</v>
      </c>
      <c r="E1148">
        <v>0</v>
      </c>
      <c r="F1148" t="str">
        <f t="shared" si="17"/>
        <v>quantity DOUBLE PRECISION(38),</v>
      </c>
    </row>
    <row r="1149" spans="1:6" hidden="1" x14ac:dyDescent="0.25">
      <c r="A1149" t="s">
        <v>2938</v>
      </c>
      <c r="B1149" t="s">
        <v>924</v>
      </c>
      <c r="C1149" t="s">
        <v>2949</v>
      </c>
      <c r="D1149">
        <v>1</v>
      </c>
      <c r="E1149">
        <v>0</v>
      </c>
      <c r="F1149" t="str">
        <f t="shared" si="17"/>
        <v>state1 CHAR(1),</v>
      </c>
    </row>
    <row r="1150" spans="1:6" hidden="1" x14ac:dyDescent="0.25">
      <c r="A1150" t="s">
        <v>2938</v>
      </c>
      <c r="B1150" t="s">
        <v>927</v>
      </c>
      <c r="C1150" t="s">
        <v>2949</v>
      </c>
      <c r="D1150">
        <v>1</v>
      </c>
      <c r="E1150">
        <v>0</v>
      </c>
      <c r="F1150" t="str">
        <f t="shared" si="17"/>
        <v>state2 CHAR(1),</v>
      </c>
    </row>
    <row r="1151" spans="1:6" hidden="1" x14ac:dyDescent="0.25">
      <c r="A1151" t="s">
        <v>2938</v>
      </c>
      <c r="B1151" t="s">
        <v>2126</v>
      </c>
      <c r="C1151" t="s">
        <v>2949</v>
      </c>
      <c r="D1151">
        <v>1</v>
      </c>
      <c r="E1151">
        <v>0</v>
      </c>
      <c r="F1151" t="str">
        <f t="shared" si="17"/>
        <v>state3 CHAR(1),</v>
      </c>
    </row>
    <row r="1152" spans="1:6" hidden="1" x14ac:dyDescent="0.25">
      <c r="A1152" t="s">
        <v>2938</v>
      </c>
      <c r="B1152" t="s">
        <v>930</v>
      </c>
      <c r="C1152" t="s">
        <v>2949</v>
      </c>
      <c r="D1152">
        <v>1</v>
      </c>
      <c r="E1152">
        <v>0</v>
      </c>
      <c r="F1152" t="str">
        <f t="shared" si="17"/>
        <v>state4 CHAR(1),</v>
      </c>
    </row>
    <row r="1153" spans="1:6" hidden="1" x14ac:dyDescent="0.25">
      <c r="A1153" t="s">
        <v>2938</v>
      </c>
      <c r="B1153" t="s">
        <v>2129</v>
      </c>
      <c r="C1153" t="s">
        <v>2949</v>
      </c>
      <c r="D1153">
        <v>1</v>
      </c>
      <c r="E1153">
        <v>0</v>
      </c>
      <c r="F1153" t="str">
        <f t="shared" si="17"/>
        <v>state5 CHAR(1),</v>
      </c>
    </row>
    <row r="1154" spans="1:6" hidden="1" x14ac:dyDescent="0.25">
      <c r="A1154" t="s">
        <v>2938</v>
      </c>
      <c r="B1154" t="s">
        <v>2357</v>
      </c>
      <c r="C1154" t="s">
        <v>486</v>
      </c>
      <c r="D1154">
        <v>2</v>
      </c>
      <c r="E1154">
        <v>0</v>
      </c>
      <c r="F1154" t="str">
        <f t="shared" si="17"/>
        <v>flexcode VARCHAR2(2),</v>
      </c>
    </row>
    <row r="1155" spans="1:6" hidden="1" x14ac:dyDescent="0.25">
      <c r="A1155" t="s">
        <v>2938</v>
      </c>
      <c r="B1155" t="s">
        <v>230</v>
      </c>
      <c r="C1155" t="s">
        <v>1787</v>
      </c>
      <c r="D1155">
        <v>19</v>
      </c>
      <c r="E1155">
        <v>0</v>
      </c>
      <c r="F1155" t="str">
        <f t="shared" ref="F1155:F1218" si="18">IF(E1155=0, TRIM(B1155)&amp;" "&amp;TRIM(C1155)&amp;"("&amp;TRIM(D1155)&amp;"),", TRIM(B1155)&amp;" "&amp;TRIM(C1155)&amp;"("&amp;TRIM(D1155)&amp;","&amp;TRIM(E1155)&amp;"),")</f>
        <v>createdatetime DATE(19),</v>
      </c>
    </row>
    <row r="1156" spans="1:6" hidden="1" x14ac:dyDescent="0.25">
      <c r="A1156" t="s">
        <v>2938</v>
      </c>
      <c r="B1156" t="s">
        <v>234</v>
      </c>
      <c r="C1156" t="s">
        <v>486</v>
      </c>
      <c r="D1156">
        <v>4</v>
      </c>
      <c r="E1156">
        <v>0</v>
      </c>
      <c r="F1156" t="str">
        <f t="shared" si="18"/>
        <v>createuserkey VARCHAR2(4),</v>
      </c>
    </row>
    <row r="1157" spans="1:6" hidden="1" x14ac:dyDescent="0.25">
      <c r="A1157" t="s">
        <v>2938</v>
      </c>
      <c r="B1157" t="s">
        <v>237</v>
      </c>
      <c r="C1157" t="s">
        <v>1787</v>
      </c>
      <c r="D1157">
        <v>19</v>
      </c>
      <c r="E1157">
        <v>0</v>
      </c>
      <c r="F1157" t="str">
        <f t="shared" si="18"/>
        <v>modtime DATE(19),</v>
      </c>
    </row>
    <row r="1158" spans="1:6" hidden="1" x14ac:dyDescent="0.25">
      <c r="A1158" t="s">
        <v>2938</v>
      </c>
      <c r="B1158" t="s">
        <v>240</v>
      </c>
      <c r="C1158" t="s">
        <v>486</v>
      </c>
      <c r="D1158">
        <v>4</v>
      </c>
      <c r="E1158">
        <v>0</v>
      </c>
      <c r="F1158" t="str">
        <f t="shared" si="18"/>
        <v>userkey VARCHAR2(4),</v>
      </c>
    </row>
    <row r="1159" spans="1:6" hidden="1" x14ac:dyDescent="0.25">
      <c r="A1159" t="s">
        <v>2938</v>
      </c>
      <c r="B1159" t="s">
        <v>243</v>
      </c>
      <c r="C1159" t="s">
        <v>486</v>
      </c>
      <c r="D1159">
        <v>255</v>
      </c>
      <c r="E1159">
        <v>0</v>
      </c>
      <c r="F1159" t="str">
        <f t="shared" si="18"/>
        <v>docrefkey VARCHAR2(255),</v>
      </c>
    </row>
    <row r="1160" spans="1:6" x14ac:dyDescent="0.25">
      <c r="A1160" t="s">
        <v>2938</v>
      </c>
      <c r="B1160" t="s">
        <v>247</v>
      </c>
      <c r="C1160" t="s">
        <v>486</v>
      </c>
      <c r="D1160">
        <v>2000</v>
      </c>
      <c r="E1160">
        <v>0</v>
      </c>
      <c r="F1160" t="str">
        <f t="shared" si="18"/>
        <v>notes VARCHAR2(2000),</v>
      </c>
    </row>
    <row r="1161" spans="1:6" hidden="1" x14ac:dyDescent="0.25">
      <c r="A1161" t="s">
        <v>3008</v>
      </c>
      <c r="B1161" t="s">
        <v>1330</v>
      </c>
      <c r="C1161" t="s">
        <v>89</v>
      </c>
      <c r="D1161">
        <v>2</v>
      </c>
      <c r="E1161">
        <v>0</v>
      </c>
      <c r="F1161" t="str">
        <f t="shared" si="18"/>
        <v>sckey varchar(2),</v>
      </c>
    </row>
    <row r="1162" spans="1:6" hidden="1" x14ac:dyDescent="0.25">
      <c r="A1162" t="s">
        <v>3008</v>
      </c>
      <c r="B1162" t="s">
        <v>267</v>
      </c>
      <c r="C1162" t="s">
        <v>82</v>
      </c>
      <c r="D1162">
        <v>4</v>
      </c>
      <c r="E1162">
        <v>0</v>
      </c>
      <c r="F1162" t="str">
        <f t="shared" si="18"/>
        <v>ykey numeric(4),</v>
      </c>
    </row>
    <row r="1163" spans="1:6" hidden="1" x14ac:dyDescent="0.25">
      <c r="A1163" t="s">
        <v>3008</v>
      </c>
      <c r="B1163" t="s">
        <v>282</v>
      </c>
      <c r="C1163" t="s">
        <v>89</v>
      </c>
      <c r="D1163">
        <v>15</v>
      </c>
      <c r="E1163">
        <v>0</v>
      </c>
      <c r="F1163" t="str">
        <f t="shared" si="18"/>
        <v>brkey varchar(15),</v>
      </c>
    </row>
    <row r="1164" spans="1:6" hidden="1" x14ac:dyDescent="0.25">
      <c r="A1164" t="s">
        <v>3008</v>
      </c>
      <c r="B1164" t="s">
        <v>565</v>
      </c>
      <c r="C1164" t="s">
        <v>82</v>
      </c>
      <c r="D1164">
        <v>4</v>
      </c>
      <c r="E1164">
        <v>0</v>
      </c>
      <c r="F1164" t="str">
        <f t="shared" si="18"/>
        <v>strunitkey numeric(4),</v>
      </c>
    </row>
    <row r="1165" spans="1:6" hidden="1" x14ac:dyDescent="0.25">
      <c r="A1165" t="s">
        <v>3008</v>
      </c>
      <c r="B1165" t="s">
        <v>320</v>
      </c>
      <c r="C1165" t="s">
        <v>82</v>
      </c>
      <c r="D1165">
        <v>3</v>
      </c>
      <c r="E1165">
        <v>0</v>
      </c>
      <c r="F1165" t="str">
        <f t="shared" si="18"/>
        <v>elemkey numeric(3),</v>
      </c>
    </row>
    <row r="1166" spans="1:6" hidden="1" x14ac:dyDescent="0.25">
      <c r="A1166" t="s">
        <v>3008</v>
      </c>
      <c r="B1166" t="s">
        <v>324</v>
      </c>
      <c r="C1166" t="s">
        <v>82</v>
      </c>
      <c r="D1166">
        <v>1</v>
      </c>
      <c r="E1166">
        <v>0</v>
      </c>
      <c r="F1166" t="str">
        <f t="shared" si="18"/>
        <v>envkey numeric(1),</v>
      </c>
    </row>
    <row r="1167" spans="1:6" hidden="1" x14ac:dyDescent="0.25">
      <c r="A1167" t="s">
        <v>3008</v>
      </c>
      <c r="B1167" t="s">
        <v>582</v>
      </c>
      <c r="C1167" t="s">
        <v>82</v>
      </c>
      <c r="D1167">
        <v>6</v>
      </c>
      <c r="E1167">
        <v>3</v>
      </c>
      <c r="F1167" t="str">
        <f t="shared" si="18"/>
        <v>pct1 numeric(6,3),</v>
      </c>
    </row>
    <row r="1168" spans="1:6" hidden="1" x14ac:dyDescent="0.25">
      <c r="A1168" t="s">
        <v>3008</v>
      </c>
      <c r="B1168" t="s">
        <v>588</v>
      </c>
      <c r="C1168" t="s">
        <v>82</v>
      </c>
      <c r="D1168">
        <v>6</v>
      </c>
      <c r="E1168">
        <v>3</v>
      </c>
      <c r="F1168" t="str">
        <f t="shared" si="18"/>
        <v>pct2 numeric(6,3),</v>
      </c>
    </row>
    <row r="1169" spans="1:6" hidden="1" x14ac:dyDescent="0.25">
      <c r="A1169" t="s">
        <v>3008</v>
      </c>
      <c r="B1169" t="s">
        <v>594</v>
      </c>
      <c r="C1169" t="s">
        <v>82</v>
      </c>
      <c r="D1169">
        <v>6</v>
      </c>
      <c r="E1169">
        <v>3</v>
      </c>
      <c r="F1169" t="str">
        <f t="shared" si="18"/>
        <v>pct3 numeric(6,3),</v>
      </c>
    </row>
    <row r="1170" spans="1:6" hidden="1" x14ac:dyDescent="0.25">
      <c r="A1170" t="s">
        <v>3008</v>
      </c>
      <c r="B1170" t="s">
        <v>600</v>
      </c>
      <c r="C1170" t="s">
        <v>82</v>
      </c>
      <c r="D1170">
        <v>6</v>
      </c>
      <c r="E1170">
        <v>3</v>
      </c>
      <c r="F1170" t="str">
        <f t="shared" si="18"/>
        <v>pct4 numeric(6,3),</v>
      </c>
    </row>
    <row r="1171" spans="1:6" hidden="1" x14ac:dyDescent="0.25">
      <c r="A1171" t="s">
        <v>3008</v>
      </c>
      <c r="B1171" t="s">
        <v>1546</v>
      </c>
      <c r="C1171" t="s">
        <v>82</v>
      </c>
      <c r="D1171">
        <v>6</v>
      </c>
      <c r="E1171">
        <v>3</v>
      </c>
      <c r="F1171" t="str">
        <f t="shared" si="18"/>
        <v>pct5 numeric(6,3),</v>
      </c>
    </row>
    <row r="1172" spans="1:6" hidden="1" x14ac:dyDescent="0.25">
      <c r="A1172" t="s">
        <v>3026</v>
      </c>
      <c r="B1172" t="s">
        <v>3027</v>
      </c>
      <c r="C1172" t="s">
        <v>89</v>
      </c>
      <c r="D1172">
        <v>12</v>
      </c>
      <c r="E1172">
        <v>0</v>
      </c>
      <c r="F1172" t="str">
        <f t="shared" si="18"/>
        <v>filename varchar(12),</v>
      </c>
    </row>
    <row r="1173" spans="1:6" hidden="1" x14ac:dyDescent="0.25">
      <c r="A1173" t="s">
        <v>3026</v>
      </c>
      <c r="B1173" t="s">
        <v>3029</v>
      </c>
      <c r="C1173" t="s">
        <v>89</v>
      </c>
      <c r="D1173">
        <v>3</v>
      </c>
      <c r="E1173">
        <v>0</v>
      </c>
      <c r="F1173" t="str">
        <f t="shared" si="18"/>
        <v>filetype varchar(3),</v>
      </c>
    </row>
    <row r="1174" spans="1:6" hidden="1" x14ac:dyDescent="0.25">
      <c r="A1174" t="s">
        <v>3026</v>
      </c>
      <c r="B1174" t="s">
        <v>3031</v>
      </c>
      <c r="C1174" t="s">
        <v>89</v>
      </c>
      <c r="D1174">
        <v>80</v>
      </c>
      <c r="E1174">
        <v>0</v>
      </c>
      <c r="F1174" t="str">
        <f t="shared" si="18"/>
        <v>filedesc varchar(80),</v>
      </c>
    </row>
    <row r="1175" spans="1:6" hidden="1" x14ac:dyDescent="0.25">
      <c r="A1175" t="s">
        <v>3026</v>
      </c>
      <c r="B1175" t="s">
        <v>3033</v>
      </c>
      <c r="C1175" t="s">
        <v>26</v>
      </c>
      <c r="D1175">
        <v>1</v>
      </c>
      <c r="E1175">
        <v>0</v>
      </c>
      <c r="F1175" t="str">
        <f t="shared" si="18"/>
        <v>filereq char(1),</v>
      </c>
    </row>
    <row r="1176" spans="1:6" hidden="1" x14ac:dyDescent="0.25">
      <c r="A1176" t="s">
        <v>3035</v>
      </c>
      <c r="B1176" t="s">
        <v>2369</v>
      </c>
      <c r="C1176" t="s">
        <v>89</v>
      </c>
      <c r="D1176">
        <v>30</v>
      </c>
      <c r="E1176">
        <v>0</v>
      </c>
      <c r="F1176" t="str">
        <f t="shared" si="18"/>
        <v>projkey varchar(30),</v>
      </c>
    </row>
    <row r="1177" spans="1:6" hidden="1" x14ac:dyDescent="0.25">
      <c r="A1177" t="s">
        <v>3035</v>
      </c>
      <c r="B1177" t="s">
        <v>2838</v>
      </c>
      <c r="C1177" t="s">
        <v>89</v>
      </c>
      <c r="D1177">
        <v>2</v>
      </c>
      <c r="E1177">
        <v>0</v>
      </c>
      <c r="F1177" t="str">
        <f t="shared" si="18"/>
        <v>progkey varchar(2),</v>
      </c>
    </row>
    <row r="1178" spans="1:6" hidden="1" x14ac:dyDescent="0.25">
      <c r="A1178" t="s">
        <v>3035</v>
      </c>
      <c r="B1178" t="s">
        <v>3039</v>
      </c>
      <c r="C1178" t="s">
        <v>89</v>
      </c>
      <c r="D1178">
        <v>30</v>
      </c>
      <c r="E1178">
        <v>0</v>
      </c>
      <c r="F1178" t="str">
        <f t="shared" si="18"/>
        <v>project_id varchar(30),</v>
      </c>
    </row>
    <row r="1179" spans="1:6" hidden="1" x14ac:dyDescent="0.25">
      <c r="A1179" t="s">
        <v>3035</v>
      </c>
      <c r="B1179" t="s">
        <v>3041</v>
      </c>
      <c r="C1179" t="s">
        <v>89</v>
      </c>
      <c r="D1179">
        <v>50</v>
      </c>
      <c r="E1179">
        <v>0</v>
      </c>
      <c r="F1179" t="str">
        <f t="shared" si="18"/>
        <v>projname varchar(50),</v>
      </c>
    </row>
    <row r="1180" spans="1:6" hidden="1" x14ac:dyDescent="0.25">
      <c r="A1180" t="s">
        <v>3035</v>
      </c>
      <c r="B1180" t="s">
        <v>364</v>
      </c>
      <c r="C1180" t="s">
        <v>89</v>
      </c>
      <c r="D1180">
        <v>2</v>
      </c>
      <c r="E1180">
        <v>0</v>
      </c>
      <c r="F1180" t="str">
        <f t="shared" si="18"/>
        <v>district varchar(2),</v>
      </c>
    </row>
    <row r="1181" spans="1:6" hidden="1" x14ac:dyDescent="0.25">
      <c r="A1181" t="s">
        <v>3035</v>
      </c>
      <c r="B1181" t="s">
        <v>3046</v>
      </c>
      <c r="C1181" t="s">
        <v>89</v>
      </c>
      <c r="D1181">
        <v>2</v>
      </c>
      <c r="E1181">
        <v>0</v>
      </c>
      <c r="F1181" t="str">
        <f t="shared" si="18"/>
        <v>proj_acttype varchar(2),</v>
      </c>
    </row>
    <row r="1182" spans="1:6" hidden="1" x14ac:dyDescent="0.25">
      <c r="A1182" t="s">
        <v>3035</v>
      </c>
      <c r="B1182" t="s">
        <v>3049</v>
      </c>
      <c r="C1182" t="s">
        <v>82</v>
      </c>
      <c r="D1182">
        <v>4</v>
      </c>
      <c r="E1182">
        <v>0</v>
      </c>
      <c r="F1182" t="str">
        <f t="shared" si="18"/>
        <v>progyear numeric(4),</v>
      </c>
    </row>
    <row r="1183" spans="1:6" hidden="1" x14ac:dyDescent="0.25">
      <c r="A1183" t="s">
        <v>3035</v>
      </c>
      <c r="B1183" t="s">
        <v>3052</v>
      </c>
      <c r="C1183" t="s">
        <v>120</v>
      </c>
      <c r="D1183">
        <v>10</v>
      </c>
      <c r="E1183">
        <v>0</v>
      </c>
      <c r="F1183" t="str">
        <f t="shared" si="18"/>
        <v>projenddate date(10),</v>
      </c>
    </row>
    <row r="1184" spans="1:6" hidden="1" x14ac:dyDescent="0.25">
      <c r="A1184" t="s">
        <v>3035</v>
      </c>
      <c r="B1184" t="s">
        <v>3055</v>
      </c>
      <c r="C1184" t="s">
        <v>89</v>
      </c>
      <c r="D1184">
        <v>3</v>
      </c>
      <c r="E1184">
        <v>0</v>
      </c>
      <c r="F1184" t="str">
        <f t="shared" si="18"/>
        <v>proj_status varchar(3),</v>
      </c>
    </row>
    <row r="1185" spans="1:6" hidden="1" x14ac:dyDescent="0.25">
      <c r="A1185" t="s">
        <v>3035</v>
      </c>
      <c r="B1185" t="s">
        <v>3058</v>
      </c>
      <c r="C1185" t="s">
        <v>26</v>
      </c>
      <c r="D1185">
        <v>1</v>
      </c>
      <c r="E1185">
        <v>0</v>
      </c>
      <c r="F1185" t="str">
        <f t="shared" si="18"/>
        <v>proj_review_status char(1),</v>
      </c>
    </row>
    <row r="1186" spans="1:6" hidden="1" x14ac:dyDescent="0.25">
      <c r="A1186" t="s">
        <v>3035</v>
      </c>
      <c r="B1186" t="s">
        <v>3061</v>
      </c>
      <c r="C1186" t="s">
        <v>89</v>
      </c>
      <c r="D1186">
        <v>4</v>
      </c>
      <c r="E1186">
        <v>0</v>
      </c>
      <c r="F1186" t="str">
        <f t="shared" si="18"/>
        <v>proj_reviewed_by varchar(4),</v>
      </c>
    </row>
    <row r="1187" spans="1:6" hidden="1" x14ac:dyDescent="0.25">
      <c r="A1187" t="s">
        <v>3035</v>
      </c>
      <c r="B1187" t="s">
        <v>3064</v>
      </c>
      <c r="C1187" t="s">
        <v>82</v>
      </c>
      <c r="D1187">
        <v>10</v>
      </c>
      <c r="E1187">
        <v>0</v>
      </c>
      <c r="F1187" t="str">
        <f t="shared" si="18"/>
        <v>indirectben numeric(10),</v>
      </c>
    </row>
    <row r="1188" spans="1:6" hidden="1" x14ac:dyDescent="0.25">
      <c r="A1188" t="s">
        <v>3035</v>
      </c>
      <c r="B1188" t="s">
        <v>3067</v>
      </c>
      <c r="C1188" t="s">
        <v>82</v>
      </c>
      <c r="D1188">
        <v>10</v>
      </c>
      <c r="E1188">
        <v>0</v>
      </c>
      <c r="F1188" t="str">
        <f t="shared" si="18"/>
        <v>indirectcost numeric(10),</v>
      </c>
    </row>
    <row r="1189" spans="1:6" hidden="1" x14ac:dyDescent="0.25">
      <c r="A1189" t="s">
        <v>3035</v>
      </c>
      <c r="B1189" t="s">
        <v>3070</v>
      </c>
      <c r="C1189" t="s">
        <v>26</v>
      </c>
      <c r="D1189">
        <v>1</v>
      </c>
      <c r="E1189">
        <v>0</v>
      </c>
      <c r="F1189" t="str">
        <f t="shared" si="18"/>
        <v>scen_treat char(1),</v>
      </c>
    </row>
    <row r="1190" spans="1:6" hidden="1" x14ac:dyDescent="0.25">
      <c r="A1190" t="s">
        <v>3035</v>
      </c>
      <c r="B1190" t="s">
        <v>3073</v>
      </c>
      <c r="C1190" t="s">
        <v>89</v>
      </c>
      <c r="D1190">
        <v>5</v>
      </c>
      <c r="E1190">
        <v>0</v>
      </c>
      <c r="F1190" t="str">
        <f t="shared" si="18"/>
        <v>routenum varchar(5),</v>
      </c>
    </row>
    <row r="1191" spans="1:6" hidden="1" x14ac:dyDescent="0.25">
      <c r="A1191" t="s">
        <v>3035</v>
      </c>
      <c r="B1191" t="s">
        <v>3076</v>
      </c>
      <c r="C1191" t="s">
        <v>38</v>
      </c>
      <c r="D1191">
        <v>10</v>
      </c>
      <c r="E1191">
        <v>6</v>
      </c>
      <c r="F1191" t="str">
        <f t="shared" si="18"/>
        <v>beginkmpost float(10,6),</v>
      </c>
    </row>
    <row r="1192" spans="1:6" hidden="1" x14ac:dyDescent="0.25">
      <c r="A1192" t="s">
        <v>3035</v>
      </c>
      <c r="B1192" t="s">
        <v>3079</v>
      </c>
      <c r="C1192" t="s">
        <v>38</v>
      </c>
      <c r="D1192">
        <v>10</v>
      </c>
      <c r="E1192">
        <v>6</v>
      </c>
      <c r="F1192" t="str">
        <f t="shared" si="18"/>
        <v>endkmpost float(10,6),</v>
      </c>
    </row>
    <row r="1193" spans="1:6" hidden="1" x14ac:dyDescent="0.25">
      <c r="A1193" t="s">
        <v>3035</v>
      </c>
      <c r="B1193" t="s">
        <v>3082</v>
      </c>
      <c r="C1193" t="s">
        <v>82</v>
      </c>
      <c r="D1193">
        <v>5</v>
      </c>
      <c r="E1193">
        <v>1</v>
      </c>
      <c r="F1193" t="str">
        <f t="shared" si="18"/>
        <v>avghindex numeric(5,1),</v>
      </c>
    </row>
    <row r="1194" spans="1:6" hidden="1" x14ac:dyDescent="0.25">
      <c r="A1194" t="s">
        <v>3035</v>
      </c>
      <c r="B1194" t="s">
        <v>3085</v>
      </c>
      <c r="C1194" t="s">
        <v>38</v>
      </c>
      <c r="D1194">
        <v>4</v>
      </c>
      <c r="E1194">
        <v>1</v>
      </c>
      <c r="F1194" t="str">
        <f t="shared" si="18"/>
        <v>avgsuffrate float(4,1),</v>
      </c>
    </row>
    <row r="1195" spans="1:6" hidden="1" x14ac:dyDescent="0.25">
      <c r="A1195" t="s">
        <v>3035</v>
      </c>
      <c r="B1195" t="s">
        <v>3088</v>
      </c>
      <c r="C1195" t="s">
        <v>82</v>
      </c>
      <c r="D1195">
        <v>4</v>
      </c>
      <c r="E1195">
        <v>0</v>
      </c>
      <c r="F1195" t="str">
        <f t="shared" si="18"/>
        <v>agencyrank numeric(4),</v>
      </c>
    </row>
    <row r="1196" spans="1:6" hidden="1" x14ac:dyDescent="0.25">
      <c r="A1196" t="s">
        <v>3035</v>
      </c>
      <c r="B1196" t="s">
        <v>3091</v>
      </c>
      <c r="C1196" t="s">
        <v>82</v>
      </c>
      <c r="D1196">
        <v>4</v>
      </c>
      <c r="E1196">
        <v>0</v>
      </c>
      <c r="F1196" t="str">
        <f t="shared" si="18"/>
        <v>programrank numeric(4),</v>
      </c>
    </row>
    <row r="1197" spans="1:6" hidden="1" x14ac:dyDescent="0.25">
      <c r="A1197" t="s">
        <v>3035</v>
      </c>
      <c r="B1197" t="s">
        <v>3094</v>
      </c>
      <c r="C1197" t="s">
        <v>89</v>
      </c>
      <c r="D1197">
        <v>3</v>
      </c>
      <c r="E1197">
        <v>0</v>
      </c>
      <c r="F1197" t="str">
        <f t="shared" si="18"/>
        <v>contractor varchar(3),</v>
      </c>
    </row>
    <row r="1198" spans="1:6" hidden="1" x14ac:dyDescent="0.25">
      <c r="A1198" t="s">
        <v>3035</v>
      </c>
      <c r="B1198" t="s">
        <v>3097</v>
      </c>
      <c r="C1198" t="s">
        <v>89</v>
      </c>
      <c r="D1198">
        <v>30</v>
      </c>
      <c r="E1198">
        <v>0</v>
      </c>
      <c r="F1198" t="str">
        <f t="shared" si="18"/>
        <v>contract_id varchar(30),</v>
      </c>
    </row>
    <row r="1199" spans="1:6" hidden="1" x14ac:dyDescent="0.25">
      <c r="A1199" t="s">
        <v>3035</v>
      </c>
      <c r="B1199" t="s">
        <v>3100</v>
      </c>
      <c r="C1199" t="s">
        <v>82</v>
      </c>
      <c r="D1199">
        <v>10</v>
      </c>
      <c r="E1199">
        <v>0</v>
      </c>
      <c r="F1199" t="str">
        <f t="shared" si="18"/>
        <v>estcost numeric(10),</v>
      </c>
    </row>
    <row r="1200" spans="1:6" hidden="1" x14ac:dyDescent="0.25">
      <c r="A1200" t="s">
        <v>3035</v>
      </c>
      <c r="B1200" t="s">
        <v>3103</v>
      </c>
      <c r="C1200" t="s">
        <v>82</v>
      </c>
      <c r="D1200">
        <v>10</v>
      </c>
      <c r="E1200">
        <v>0</v>
      </c>
      <c r="F1200" t="str">
        <f t="shared" si="18"/>
        <v>contractcost numeric(10),</v>
      </c>
    </row>
    <row r="1201" spans="1:6" hidden="1" x14ac:dyDescent="0.25">
      <c r="A1201" t="s">
        <v>3035</v>
      </c>
      <c r="B1201" t="s">
        <v>3106</v>
      </c>
      <c r="C1201" t="s">
        <v>82</v>
      </c>
      <c r="D1201">
        <v>10</v>
      </c>
      <c r="E1201">
        <v>0</v>
      </c>
      <c r="F1201" t="str">
        <f t="shared" si="18"/>
        <v>finalcost numeric(10),</v>
      </c>
    </row>
    <row r="1202" spans="1:6" hidden="1" x14ac:dyDescent="0.25">
      <c r="A1202" t="s">
        <v>3035</v>
      </c>
      <c r="B1202" t="s">
        <v>3109</v>
      </c>
      <c r="C1202" t="s">
        <v>89</v>
      </c>
      <c r="D1202">
        <v>30</v>
      </c>
      <c r="E1202">
        <v>0</v>
      </c>
      <c r="F1202" t="str">
        <f t="shared" si="18"/>
        <v>agcyprojkey1 varchar(30),</v>
      </c>
    </row>
    <row r="1203" spans="1:6" hidden="1" x14ac:dyDescent="0.25">
      <c r="A1203" t="s">
        <v>3035</v>
      </c>
      <c r="B1203" t="s">
        <v>3111</v>
      </c>
      <c r="C1203" t="s">
        <v>89</v>
      </c>
      <c r="D1203">
        <v>30</v>
      </c>
      <c r="E1203">
        <v>0</v>
      </c>
      <c r="F1203" t="str">
        <f t="shared" si="18"/>
        <v>agcyprojkey2 varchar(30),</v>
      </c>
    </row>
    <row r="1204" spans="1:6" hidden="1" x14ac:dyDescent="0.25">
      <c r="A1204" t="s">
        <v>3035</v>
      </c>
      <c r="B1204" t="s">
        <v>3113</v>
      </c>
      <c r="C1204" t="s">
        <v>89</v>
      </c>
      <c r="D1204">
        <v>30</v>
      </c>
      <c r="E1204">
        <v>0</v>
      </c>
      <c r="F1204" t="str">
        <f t="shared" si="18"/>
        <v>agcyprojkey3 varchar(30),</v>
      </c>
    </row>
    <row r="1205" spans="1:6" hidden="1" x14ac:dyDescent="0.25">
      <c r="A1205" t="s">
        <v>3035</v>
      </c>
      <c r="B1205" t="s">
        <v>3115</v>
      </c>
      <c r="C1205" t="s">
        <v>89</v>
      </c>
      <c r="D1205">
        <v>30</v>
      </c>
      <c r="E1205">
        <v>0</v>
      </c>
      <c r="F1205" t="str">
        <f t="shared" si="18"/>
        <v>agcyprojkey4 varchar(30),</v>
      </c>
    </row>
    <row r="1206" spans="1:6" hidden="1" x14ac:dyDescent="0.25">
      <c r="A1206" t="s">
        <v>3035</v>
      </c>
      <c r="B1206" t="s">
        <v>3117</v>
      </c>
      <c r="C1206" t="s">
        <v>89</v>
      </c>
      <c r="D1206">
        <v>30</v>
      </c>
      <c r="E1206">
        <v>0</v>
      </c>
      <c r="F1206" t="str">
        <f t="shared" si="18"/>
        <v>agcyprojkey5 varchar(30),</v>
      </c>
    </row>
    <row r="1207" spans="1:6" hidden="1" x14ac:dyDescent="0.25">
      <c r="A1207" t="s">
        <v>3035</v>
      </c>
      <c r="B1207" t="s">
        <v>3119</v>
      </c>
      <c r="C1207" t="s">
        <v>89</v>
      </c>
      <c r="D1207">
        <v>30</v>
      </c>
      <c r="E1207">
        <v>0</v>
      </c>
      <c r="F1207" t="str">
        <f t="shared" si="18"/>
        <v>agcyprojkey6 varchar(30),</v>
      </c>
    </row>
    <row r="1208" spans="1:6" hidden="1" x14ac:dyDescent="0.25">
      <c r="A1208" t="s">
        <v>3035</v>
      </c>
      <c r="B1208" t="s">
        <v>3121</v>
      </c>
      <c r="C1208" t="s">
        <v>89</v>
      </c>
      <c r="D1208">
        <v>30</v>
      </c>
      <c r="E1208">
        <v>0</v>
      </c>
      <c r="F1208" t="str">
        <f t="shared" si="18"/>
        <v>agcyprojkey7 varchar(30),</v>
      </c>
    </row>
    <row r="1209" spans="1:6" hidden="1" x14ac:dyDescent="0.25">
      <c r="A1209" t="s">
        <v>3035</v>
      </c>
      <c r="B1209" t="s">
        <v>3123</v>
      </c>
      <c r="C1209" t="s">
        <v>89</v>
      </c>
      <c r="D1209">
        <v>30</v>
      </c>
      <c r="E1209">
        <v>0</v>
      </c>
      <c r="F1209" t="str">
        <f t="shared" si="18"/>
        <v>agcyprojkey8 varchar(30),</v>
      </c>
    </row>
    <row r="1210" spans="1:6" hidden="1" x14ac:dyDescent="0.25">
      <c r="A1210" t="s">
        <v>3035</v>
      </c>
      <c r="B1210" t="s">
        <v>3125</v>
      </c>
      <c r="C1210" t="s">
        <v>89</v>
      </c>
      <c r="D1210">
        <v>30</v>
      </c>
      <c r="E1210">
        <v>0</v>
      </c>
      <c r="F1210" t="str">
        <f t="shared" si="18"/>
        <v>agcyprojkey9 varchar(30),</v>
      </c>
    </row>
    <row r="1211" spans="1:6" hidden="1" x14ac:dyDescent="0.25">
      <c r="A1211" t="s">
        <v>3035</v>
      </c>
      <c r="B1211" t="s">
        <v>3127</v>
      </c>
      <c r="C1211" t="s">
        <v>89</v>
      </c>
      <c r="D1211">
        <v>30</v>
      </c>
      <c r="E1211">
        <v>0</v>
      </c>
      <c r="F1211" t="str">
        <f t="shared" si="18"/>
        <v>agcyprojkey10 varchar(30),</v>
      </c>
    </row>
    <row r="1212" spans="1:6" hidden="1" x14ac:dyDescent="0.25">
      <c r="A1212" t="s">
        <v>3035</v>
      </c>
      <c r="B1212" t="s">
        <v>230</v>
      </c>
      <c r="C1212" t="s">
        <v>120</v>
      </c>
      <c r="D1212">
        <v>26</v>
      </c>
      <c r="E1212">
        <v>6</v>
      </c>
      <c r="F1212" t="str">
        <f t="shared" si="18"/>
        <v>createdatetime date(26,6),</v>
      </c>
    </row>
    <row r="1213" spans="1:6" hidden="1" x14ac:dyDescent="0.25">
      <c r="A1213" t="s">
        <v>3035</v>
      </c>
      <c r="B1213" t="s">
        <v>234</v>
      </c>
      <c r="C1213" t="s">
        <v>89</v>
      </c>
      <c r="D1213">
        <v>4</v>
      </c>
      <c r="E1213">
        <v>0</v>
      </c>
      <c r="F1213" t="str">
        <f t="shared" si="18"/>
        <v>createuserkey varchar(4),</v>
      </c>
    </row>
    <row r="1214" spans="1:6" hidden="1" x14ac:dyDescent="0.25">
      <c r="A1214" t="s">
        <v>3035</v>
      </c>
      <c r="B1214" t="s">
        <v>237</v>
      </c>
      <c r="C1214" t="s">
        <v>120</v>
      </c>
      <c r="D1214">
        <v>26</v>
      </c>
      <c r="E1214">
        <v>6</v>
      </c>
      <c r="F1214" t="str">
        <f t="shared" si="18"/>
        <v>modtime date(26,6),</v>
      </c>
    </row>
    <row r="1215" spans="1:6" hidden="1" x14ac:dyDescent="0.25">
      <c r="A1215" t="s">
        <v>3035</v>
      </c>
      <c r="B1215" t="s">
        <v>240</v>
      </c>
      <c r="C1215" t="s">
        <v>89</v>
      </c>
      <c r="D1215">
        <v>4</v>
      </c>
      <c r="E1215">
        <v>0</v>
      </c>
      <c r="F1215" t="str">
        <f t="shared" si="18"/>
        <v>userkey varchar(4),</v>
      </c>
    </row>
    <row r="1216" spans="1:6" hidden="1" x14ac:dyDescent="0.25">
      <c r="A1216" t="s">
        <v>3035</v>
      </c>
      <c r="B1216" t="s">
        <v>243</v>
      </c>
      <c r="C1216" t="s">
        <v>89</v>
      </c>
      <c r="D1216">
        <v>255</v>
      </c>
      <c r="E1216">
        <v>0</v>
      </c>
      <c r="F1216" t="str">
        <f t="shared" si="18"/>
        <v>docrefkey varchar(255),</v>
      </c>
    </row>
    <row r="1217" spans="1:6" x14ac:dyDescent="0.25">
      <c r="A1217" t="s">
        <v>3035</v>
      </c>
      <c r="B1217" t="s">
        <v>247</v>
      </c>
      <c r="C1217" t="s">
        <v>89</v>
      </c>
      <c r="D1217">
        <v>2000</v>
      </c>
      <c r="E1217">
        <v>0</v>
      </c>
      <c r="F1217" t="str">
        <f t="shared" si="18"/>
        <v>notes varchar(2000),</v>
      </c>
    </row>
    <row r="1218" spans="1:6" hidden="1" x14ac:dyDescent="0.25">
      <c r="A1218" t="s">
        <v>3135</v>
      </c>
      <c r="B1218" t="s">
        <v>2421</v>
      </c>
      <c r="C1218" t="s">
        <v>89</v>
      </c>
      <c r="D1218">
        <v>2</v>
      </c>
      <c r="E1218">
        <v>0</v>
      </c>
      <c r="F1218" t="str">
        <f t="shared" si="18"/>
        <v>rehabsetkey varchar(2),</v>
      </c>
    </row>
    <row r="1219" spans="1:6" hidden="1" x14ac:dyDescent="0.25">
      <c r="A1219" t="s">
        <v>3135</v>
      </c>
      <c r="B1219" t="s">
        <v>3138</v>
      </c>
      <c r="C1219" t="s">
        <v>89</v>
      </c>
      <c r="D1219">
        <v>2</v>
      </c>
      <c r="E1219">
        <v>0</v>
      </c>
      <c r="F1219" t="str">
        <f t="shared" ref="F1219:F1282" si="19">IF(E1219=0, TRIM(B1219)&amp;" "&amp;TRIM(C1219)&amp;"("&amp;TRIM(D1219)&amp;"),", TRIM(B1219)&amp;" "&amp;TRIM(C1219)&amp;"("&amp;TRIM(D1219)&amp;","&amp;TRIM(E1219)&amp;"),")</f>
        <v>rehabrulekey varchar(2),</v>
      </c>
    </row>
    <row r="1220" spans="1:6" hidden="1" x14ac:dyDescent="0.25">
      <c r="A1220" t="s">
        <v>3135</v>
      </c>
      <c r="B1220" t="s">
        <v>494</v>
      </c>
      <c r="C1220" t="s">
        <v>26</v>
      </c>
      <c r="D1220">
        <v>1</v>
      </c>
      <c r="E1220">
        <v>0</v>
      </c>
      <c r="F1220" t="str">
        <f t="shared" si="19"/>
        <v>ecatkey char(1),</v>
      </c>
    </row>
    <row r="1221" spans="1:6" hidden="1" x14ac:dyDescent="0.25">
      <c r="A1221" t="s">
        <v>3135</v>
      </c>
      <c r="B1221" t="s">
        <v>3143</v>
      </c>
      <c r="C1221" t="s">
        <v>82</v>
      </c>
      <c r="D1221">
        <v>2</v>
      </c>
      <c r="E1221">
        <v>0</v>
      </c>
      <c r="F1221" t="str">
        <f t="shared" si="19"/>
        <v>priority numeric(2),</v>
      </c>
    </row>
    <row r="1222" spans="1:6" hidden="1" x14ac:dyDescent="0.25">
      <c r="A1222" t="s">
        <v>3135</v>
      </c>
      <c r="B1222" t="s">
        <v>3146</v>
      </c>
      <c r="C1222" t="s">
        <v>26</v>
      </c>
      <c r="D1222">
        <v>1</v>
      </c>
      <c r="E1222">
        <v>0</v>
      </c>
      <c r="F1222" t="str">
        <f t="shared" si="19"/>
        <v>threshkind char(1),</v>
      </c>
    </row>
    <row r="1223" spans="1:6" hidden="1" x14ac:dyDescent="0.25">
      <c r="A1223" t="s">
        <v>3135</v>
      </c>
      <c r="B1223" t="s">
        <v>3149</v>
      </c>
      <c r="C1223" t="s">
        <v>82</v>
      </c>
      <c r="D1223">
        <v>12</v>
      </c>
      <c r="E1223">
        <v>0</v>
      </c>
      <c r="F1223" t="str">
        <f t="shared" si="19"/>
        <v>threshold numeric(12),</v>
      </c>
    </row>
    <row r="1224" spans="1:6" hidden="1" x14ac:dyDescent="0.25">
      <c r="A1224" t="s">
        <v>3135</v>
      </c>
      <c r="B1224" t="s">
        <v>894</v>
      </c>
      <c r="C1224" t="s">
        <v>26</v>
      </c>
      <c r="D1224">
        <v>1</v>
      </c>
      <c r="E1224">
        <v>0</v>
      </c>
      <c r="F1224" t="str">
        <f t="shared" si="19"/>
        <v>actkind char(1),</v>
      </c>
    </row>
    <row r="1225" spans="1:6" hidden="1" x14ac:dyDescent="0.25">
      <c r="A1225" t="s">
        <v>3135</v>
      </c>
      <c r="B1225" t="s">
        <v>897</v>
      </c>
      <c r="C1225" t="s">
        <v>89</v>
      </c>
      <c r="D1225">
        <v>2</v>
      </c>
      <c r="E1225">
        <v>0</v>
      </c>
      <c r="F1225" t="str">
        <f t="shared" si="19"/>
        <v>actcode varchar(2),</v>
      </c>
    </row>
    <row r="1226" spans="1:6" hidden="1" x14ac:dyDescent="0.25">
      <c r="A1226" t="s">
        <v>3135</v>
      </c>
      <c r="B1226" t="s">
        <v>1244</v>
      </c>
      <c r="C1226" t="s">
        <v>26</v>
      </c>
      <c r="D1226">
        <v>1</v>
      </c>
      <c r="E1226">
        <v>0</v>
      </c>
      <c r="F1226" t="str">
        <f t="shared" si="19"/>
        <v>applyto char(1),</v>
      </c>
    </row>
    <row r="1227" spans="1:6" hidden="1" x14ac:dyDescent="0.25">
      <c r="A1227" t="s">
        <v>3135</v>
      </c>
      <c r="B1227" t="s">
        <v>351</v>
      </c>
      <c r="C1227" t="s">
        <v>89</v>
      </c>
      <c r="D1227">
        <v>255</v>
      </c>
      <c r="E1227">
        <v>0</v>
      </c>
      <c r="F1227" t="str">
        <f t="shared" si="19"/>
        <v>description varchar(255),</v>
      </c>
    </row>
    <row r="1228" spans="1:6" hidden="1" x14ac:dyDescent="0.25">
      <c r="A1228" t="s">
        <v>3157</v>
      </c>
      <c r="B1228" t="s">
        <v>2421</v>
      </c>
      <c r="C1228" t="s">
        <v>89</v>
      </c>
      <c r="D1228">
        <v>2</v>
      </c>
      <c r="E1228">
        <v>0</v>
      </c>
      <c r="F1228" t="str">
        <f t="shared" si="19"/>
        <v>rehabsetkey varchar(2),</v>
      </c>
    </row>
    <row r="1229" spans="1:6" hidden="1" x14ac:dyDescent="0.25">
      <c r="A1229" t="s">
        <v>3157</v>
      </c>
      <c r="B1229" t="s">
        <v>3160</v>
      </c>
      <c r="C1229" t="s">
        <v>89</v>
      </c>
      <c r="D1229">
        <v>24</v>
      </c>
      <c r="E1229">
        <v>0</v>
      </c>
      <c r="F1229" t="str">
        <f t="shared" si="19"/>
        <v>rehabsetname varchar(24),</v>
      </c>
    </row>
    <row r="1230" spans="1:6" hidden="1" x14ac:dyDescent="0.25">
      <c r="A1230" t="s">
        <v>3157</v>
      </c>
      <c r="B1230" t="s">
        <v>237</v>
      </c>
      <c r="C1230" t="s">
        <v>120</v>
      </c>
      <c r="D1230">
        <v>26</v>
      </c>
      <c r="E1230">
        <v>6</v>
      </c>
      <c r="F1230" t="str">
        <f t="shared" si="19"/>
        <v>modtime date(26,6),</v>
      </c>
    </row>
    <row r="1231" spans="1:6" hidden="1" x14ac:dyDescent="0.25">
      <c r="A1231" t="s">
        <v>3157</v>
      </c>
      <c r="B1231" t="s">
        <v>240</v>
      </c>
      <c r="C1231" t="s">
        <v>89</v>
      </c>
      <c r="D1231">
        <v>4</v>
      </c>
      <c r="E1231">
        <v>0</v>
      </c>
      <c r="F1231" t="str">
        <f t="shared" si="19"/>
        <v>userkey varchar(4),</v>
      </c>
    </row>
    <row r="1232" spans="1:6" x14ac:dyDescent="0.25">
      <c r="A1232" t="s">
        <v>3157</v>
      </c>
      <c r="B1232" t="s">
        <v>247</v>
      </c>
      <c r="C1232" t="s">
        <v>89</v>
      </c>
      <c r="D1232">
        <v>2000</v>
      </c>
      <c r="E1232">
        <v>0</v>
      </c>
      <c r="F1232" t="str">
        <f t="shared" si="19"/>
        <v>notes varchar(2000),</v>
      </c>
    </row>
    <row r="1233" spans="1:6" hidden="1" x14ac:dyDescent="0.25">
      <c r="A1233" t="s">
        <v>1970</v>
      </c>
      <c r="B1233" t="s">
        <v>282</v>
      </c>
      <c r="C1233" t="s">
        <v>89</v>
      </c>
      <c r="D1233">
        <v>15</v>
      </c>
      <c r="E1233">
        <v>0</v>
      </c>
      <c r="F1233" t="str">
        <f t="shared" si="19"/>
        <v>brkey varchar(15),</v>
      </c>
    </row>
    <row r="1234" spans="1:6" hidden="1" x14ac:dyDescent="0.25">
      <c r="A1234" t="s">
        <v>1970</v>
      </c>
      <c r="B1234" t="s">
        <v>3168</v>
      </c>
      <c r="C1234" t="s">
        <v>26</v>
      </c>
      <c r="D1234">
        <v>1</v>
      </c>
      <c r="E1234">
        <v>0</v>
      </c>
      <c r="F1234" t="str">
        <f t="shared" si="19"/>
        <v>levl_srvc char(1),</v>
      </c>
    </row>
    <row r="1235" spans="1:6" hidden="1" x14ac:dyDescent="0.25">
      <c r="A1235" t="s">
        <v>1970</v>
      </c>
      <c r="B1235" t="s">
        <v>3073</v>
      </c>
      <c r="C1235" t="s">
        <v>89</v>
      </c>
      <c r="D1235">
        <v>5</v>
      </c>
      <c r="E1235">
        <v>0</v>
      </c>
      <c r="F1235" t="str">
        <f t="shared" si="19"/>
        <v>routenum varchar(5),</v>
      </c>
    </row>
    <row r="1236" spans="1:6" hidden="1" x14ac:dyDescent="0.25">
      <c r="A1236" t="s">
        <v>1970</v>
      </c>
      <c r="B1236" t="s">
        <v>3176</v>
      </c>
      <c r="C1236" t="s">
        <v>89</v>
      </c>
      <c r="D1236">
        <v>30</v>
      </c>
      <c r="E1236">
        <v>0</v>
      </c>
      <c r="F1236" t="str">
        <f t="shared" si="19"/>
        <v>roadway_name varchar(30),</v>
      </c>
    </row>
    <row r="1237" spans="1:6" hidden="1" x14ac:dyDescent="0.25">
      <c r="A1237" t="s">
        <v>1970</v>
      </c>
      <c r="B1237" t="s">
        <v>3179</v>
      </c>
      <c r="C1237" t="s">
        <v>26</v>
      </c>
      <c r="D1237">
        <v>1</v>
      </c>
      <c r="E1237">
        <v>0</v>
      </c>
      <c r="F1237" t="str">
        <f t="shared" si="19"/>
        <v>crit_feat char(1),</v>
      </c>
    </row>
    <row r="1238" spans="1:6" hidden="1" x14ac:dyDescent="0.25">
      <c r="A1238" t="s">
        <v>1970</v>
      </c>
      <c r="B1238" t="s">
        <v>3185</v>
      </c>
      <c r="C1238" t="s">
        <v>26</v>
      </c>
      <c r="D1238">
        <v>1</v>
      </c>
      <c r="E1238">
        <v>0</v>
      </c>
      <c r="F1238" t="str">
        <f t="shared" si="19"/>
        <v>defhwy char(1),</v>
      </c>
    </row>
    <row r="1239" spans="1:6" hidden="1" x14ac:dyDescent="0.25">
      <c r="A1239" t="s">
        <v>1970</v>
      </c>
      <c r="B1239" t="s">
        <v>3188</v>
      </c>
      <c r="C1239" t="s">
        <v>82</v>
      </c>
      <c r="D1239">
        <v>2</v>
      </c>
      <c r="E1239">
        <v>0</v>
      </c>
      <c r="F1239" t="str">
        <f t="shared" si="19"/>
        <v>lanes numeric(2),</v>
      </c>
    </row>
    <row r="1240" spans="1:6" hidden="1" x14ac:dyDescent="0.25">
      <c r="A1240" t="s">
        <v>1970</v>
      </c>
      <c r="B1240" t="s">
        <v>3193</v>
      </c>
      <c r="C1240" t="s">
        <v>82</v>
      </c>
      <c r="D1240">
        <v>8</v>
      </c>
      <c r="E1240">
        <v>0</v>
      </c>
      <c r="F1240" t="str">
        <f t="shared" si="19"/>
        <v>adttotal numeric(8),</v>
      </c>
    </row>
    <row r="1241" spans="1:6" hidden="1" x14ac:dyDescent="0.25">
      <c r="A1241" t="s">
        <v>1970</v>
      </c>
      <c r="B1241" t="s">
        <v>3196</v>
      </c>
      <c r="C1241" t="s">
        <v>82</v>
      </c>
      <c r="D1241">
        <v>4</v>
      </c>
      <c r="E1241">
        <v>0</v>
      </c>
      <c r="F1241" t="str">
        <f t="shared" si="19"/>
        <v>adtyear numeric(4),</v>
      </c>
    </row>
    <row r="1242" spans="1:6" hidden="1" x14ac:dyDescent="0.25">
      <c r="A1242" t="s">
        <v>1970</v>
      </c>
      <c r="B1242" t="s">
        <v>3199</v>
      </c>
      <c r="C1242" t="s">
        <v>26</v>
      </c>
      <c r="D1242">
        <v>1</v>
      </c>
      <c r="E1242">
        <v>0</v>
      </c>
      <c r="F1242" t="str">
        <f t="shared" si="19"/>
        <v>trafficdir char(1),</v>
      </c>
    </row>
    <row r="1243" spans="1:6" hidden="1" x14ac:dyDescent="0.25">
      <c r="A1243" t="s">
        <v>1970</v>
      </c>
      <c r="B1243" t="s">
        <v>3202</v>
      </c>
      <c r="C1243" t="s">
        <v>82</v>
      </c>
      <c r="D1243">
        <v>2</v>
      </c>
      <c r="E1243">
        <v>0</v>
      </c>
      <c r="F1243" t="str">
        <f t="shared" si="19"/>
        <v>truckpct numeric(2),</v>
      </c>
    </row>
    <row r="1244" spans="1:6" hidden="1" x14ac:dyDescent="0.25">
      <c r="A1244" t="s">
        <v>1970</v>
      </c>
      <c r="B1244" t="s">
        <v>3205</v>
      </c>
      <c r="C1244" t="s">
        <v>82</v>
      </c>
      <c r="D1244">
        <v>8</v>
      </c>
      <c r="E1244">
        <v>0</v>
      </c>
      <c r="F1244" t="str">
        <f t="shared" si="19"/>
        <v>adtfuture numeric(8),</v>
      </c>
    </row>
    <row r="1245" spans="1:6" hidden="1" x14ac:dyDescent="0.25">
      <c r="A1245" t="s">
        <v>1970</v>
      </c>
      <c r="B1245" t="s">
        <v>3208</v>
      </c>
      <c r="C1245" t="s">
        <v>82</v>
      </c>
      <c r="D1245">
        <v>4</v>
      </c>
      <c r="E1245">
        <v>0</v>
      </c>
      <c r="F1245" t="str">
        <f t="shared" si="19"/>
        <v>road_speed numeric(4),</v>
      </c>
    </row>
    <row r="1246" spans="1:6" hidden="1" x14ac:dyDescent="0.25">
      <c r="A1246" t="s">
        <v>1970</v>
      </c>
      <c r="B1246" t="s">
        <v>3211</v>
      </c>
      <c r="C1246" t="s">
        <v>82</v>
      </c>
      <c r="D1246">
        <v>4</v>
      </c>
      <c r="E1246">
        <v>0</v>
      </c>
      <c r="F1246" t="str">
        <f t="shared" si="19"/>
        <v>det_speed numeric(4),</v>
      </c>
    </row>
    <row r="1247" spans="1:6" hidden="1" x14ac:dyDescent="0.25">
      <c r="A1247" t="s">
        <v>1970</v>
      </c>
      <c r="B1247" t="s">
        <v>3214</v>
      </c>
      <c r="C1247" t="s">
        <v>26</v>
      </c>
      <c r="D1247">
        <v>1</v>
      </c>
      <c r="E1247">
        <v>0</v>
      </c>
      <c r="F1247" t="str">
        <f t="shared" si="19"/>
        <v>school_bus char(1),</v>
      </c>
    </row>
    <row r="1248" spans="1:6" hidden="1" x14ac:dyDescent="0.25">
      <c r="A1248" t="s">
        <v>1970</v>
      </c>
      <c r="B1248" t="s">
        <v>3217</v>
      </c>
      <c r="C1248" t="s">
        <v>26</v>
      </c>
      <c r="D1248">
        <v>1</v>
      </c>
      <c r="E1248">
        <v>0</v>
      </c>
      <c r="F1248" t="str">
        <f t="shared" si="19"/>
        <v>transit_rt char(1),</v>
      </c>
    </row>
    <row r="1249" spans="1:6" hidden="1" x14ac:dyDescent="0.25">
      <c r="A1249" t="s">
        <v>1970</v>
      </c>
      <c r="B1249" t="s">
        <v>3220</v>
      </c>
      <c r="C1249" t="s">
        <v>26</v>
      </c>
      <c r="D1249">
        <v>1</v>
      </c>
      <c r="E1249">
        <v>0</v>
      </c>
      <c r="F1249" t="str">
        <f t="shared" si="19"/>
        <v>crit_trav char(1),</v>
      </c>
    </row>
    <row r="1250" spans="1:6" hidden="1" x14ac:dyDescent="0.25">
      <c r="A1250" t="s">
        <v>1970</v>
      </c>
      <c r="B1250" t="s">
        <v>3223</v>
      </c>
      <c r="C1250" t="s">
        <v>26</v>
      </c>
      <c r="D1250">
        <v>1</v>
      </c>
      <c r="E1250">
        <v>0</v>
      </c>
      <c r="F1250" t="str">
        <f t="shared" si="19"/>
        <v>num_median char(1),</v>
      </c>
    </row>
    <row r="1251" spans="1:6" hidden="1" x14ac:dyDescent="0.25">
      <c r="A1251" t="s">
        <v>1970</v>
      </c>
      <c r="B1251" t="s">
        <v>3225</v>
      </c>
      <c r="C1251" t="s">
        <v>82</v>
      </c>
      <c r="D1251">
        <v>5</v>
      </c>
      <c r="E1251">
        <v>0</v>
      </c>
      <c r="F1251" t="str">
        <f t="shared" si="19"/>
        <v>ten_yr_cnt numeric(5),</v>
      </c>
    </row>
    <row r="1252" spans="1:6" hidden="1" x14ac:dyDescent="0.25">
      <c r="A1252" t="s">
        <v>1970</v>
      </c>
      <c r="B1252" t="s">
        <v>3227</v>
      </c>
      <c r="C1252" t="s">
        <v>82</v>
      </c>
      <c r="D1252">
        <v>6</v>
      </c>
      <c r="E1252">
        <v>0</v>
      </c>
      <c r="F1252" t="str">
        <f t="shared" si="19"/>
        <v>acc_rate numeric(6),</v>
      </c>
    </row>
    <row r="1253" spans="1:6" hidden="1" x14ac:dyDescent="0.25">
      <c r="A1253" t="s">
        <v>1970</v>
      </c>
      <c r="B1253" t="s">
        <v>3229</v>
      </c>
      <c r="C1253" t="s">
        <v>82</v>
      </c>
      <c r="D1253">
        <v>10</v>
      </c>
      <c r="E1253">
        <v>9</v>
      </c>
      <c r="F1253" t="str">
        <f t="shared" si="19"/>
        <v>acc_risk numeric(10,9),</v>
      </c>
    </row>
    <row r="1254" spans="1:6" hidden="1" x14ac:dyDescent="0.25">
      <c r="A1254" t="s">
        <v>1970</v>
      </c>
      <c r="B1254" t="s">
        <v>3231</v>
      </c>
      <c r="C1254" t="s">
        <v>38</v>
      </c>
      <c r="D1254">
        <v>5</v>
      </c>
      <c r="E1254">
        <v>3</v>
      </c>
      <c r="F1254" t="str">
        <f t="shared" si="19"/>
        <v>vclrinv float(5,3),</v>
      </c>
    </row>
    <row r="1255" spans="1:6" hidden="1" x14ac:dyDescent="0.25">
      <c r="A1255" t="s">
        <v>1970</v>
      </c>
      <c r="B1255" t="s">
        <v>3234</v>
      </c>
      <c r="C1255" t="s">
        <v>38</v>
      </c>
      <c r="D1255">
        <v>6</v>
      </c>
      <c r="E1255">
        <v>3</v>
      </c>
      <c r="F1255" t="str">
        <f t="shared" si="19"/>
        <v>roadwidth float(6,3),</v>
      </c>
    </row>
    <row r="1256" spans="1:6" hidden="1" x14ac:dyDescent="0.25">
      <c r="A1256" t="s">
        <v>1970</v>
      </c>
      <c r="B1256" t="s">
        <v>3236</v>
      </c>
      <c r="C1256" t="s">
        <v>89</v>
      </c>
      <c r="D1256">
        <v>2</v>
      </c>
      <c r="E1256">
        <v>0</v>
      </c>
      <c r="F1256" t="str">
        <f t="shared" si="19"/>
        <v>rkey varchar(2),</v>
      </c>
    </row>
    <row r="1257" spans="1:6" hidden="1" x14ac:dyDescent="0.25">
      <c r="A1257" t="s">
        <v>1970</v>
      </c>
      <c r="B1257" t="s">
        <v>3239</v>
      </c>
      <c r="C1257" t="s">
        <v>26</v>
      </c>
      <c r="D1257">
        <v>1</v>
      </c>
      <c r="E1257">
        <v>0</v>
      </c>
      <c r="F1257" t="str">
        <f t="shared" si="19"/>
        <v>rinspdone char(1),</v>
      </c>
    </row>
    <row r="1258" spans="1:6" hidden="1" x14ac:dyDescent="0.25">
      <c r="A1258" t="s">
        <v>1970</v>
      </c>
      <c r="B1258" t="s">
        <v>3241</v>
      </c>
      <c r="C1258" t="s">
        <v>26</v>
      </c>
      <c r="D1258">
        <v>1</v>
      </c>
      <c r="E1258">
        <v>0</v>
      </c>
      <c r="F1258" t="str">
        <f t="shared" si="19"/>
        <v>nhs_ind char(1),</v>
      </c>
    </row>
    <row r="1259" spans="1:6" hidden="1" x14ac:dyDescent="0.25">
      <c r="A1259" t="s">
        <v>1970</v>
      </c>
      <c r="B1259" t="s">
        <v>3245</v>
      </c>
      <c r="C1259" t="s">
        <v>89</v>
      </c>
      <c r="D1259">
        <v>30</v>
      </c>
      <c r="E1259">
        <v>0</v>
      </c>
      <c r="F1259" t="str">
        <f t="shared" si="19"/>
        <v>userrwkey1 varchar(30),</v>
      </c>
    </row>
    <row r="1260" spans="1:6" hidden="1" x14ac:dyDescent="0.25">
      <c r="A1260" t="s">
        <v>1970</v>
      </c>
      <c r="B1260" t="s">
        <v>3247</v>
      </c>
      <c r="C1260" t="s">
        <v>89</v>
      </c>
      <c r="D1260">
        <v>30</v>
      </c>
      <c r="E1260">
        <v>0</v>
      </c>
      <c r="F1260" t="str">
        <f t="shared" si="19"/>
        <v>userrwkey2 varchar(30),</v>
      </c>
    </row>
    <row r="1261" spans="1:6" hidden="1" x14ac:dyDescent="0.25">
      <c r="A1261" t="s">
        <v>1970</v>
      </c>
      <c r="B1261" t="s">
        <v>3249</v>
      </c>
      <c r="C1261" t="s">
        <v>89</v>
      </c>
      <c r="D1261">
        <v>30</v>
      </c>
      <c r="E1261">
        <v>0</v>
      </c>
      <c r="F1261" t="str">
        <f t="shared" si="19"/>
        <v>userrwkey3 varchar(30),</v>
      </c>
    </row>
    <row r="1262" spans="1:6" hidden="1" x14ac:dyDescent="0.25">
      <c r="A1262" t="s">
        <v>1970</v>
      </c>
      <c r="B1262" t="s">
        <v>3251</v>
      </c>
      <c r="C1262" t="s">
        <v>89</v>
      </c>
      <c r="D1262">
        <v>30</v>
      </c>
      <c r="E1262">
        <v>0</v>
      </c>
      <c r="F1262" t="str">
        <f t="shared" si="19"/>
        <v>userrwkey4 varchar(30),</v>
      </c>
    </row>
    <row r="1263" spans="1:6" hidden="1" x14ac:dyDescent="0.25">
      <c r="A1263" t="s">
        <v>1970</v>
      </c>
      <c r="B1263" t="s">
        <v>3253</v>
      </c>
      <c r="C1263" t="s">
        <v>89</v>
      </c>
      <c r="D1263">
        <v>30</v>
      </c>
      <c r="E1263">
        <v>0</v>
      </c>
      <c r="F1263" t="str">
        <f t="shared" si="19"/>
        <v>userrwkey5 varchar(30),</v>
      </c>
    </row>
    <row r="1264" spans="1:6" hidden="1" x14ac:dyDescent="0.25">
      <c r="A1264" t="s">
        <v>1970</v>
      </c>
      <c r="B1264" t="s">
        <v>3255</v>
      </c>
      <c r="C1264" t="s">
        <v>26</v>
      </c>
      <c r="D1264">
        <v>1</v>
      </c>
      <c r="E1264">
        <v>0</v>
      </c>
      <c r="F1264" t="str">
        <f t="shared" si="19"/>
        <v>nbi_rw_flag char(1),</v>
      </c>
    </row>
    <row r="1265" spans="1:6" hidden="1" x14ac:dyDescent="0.25">
      <c r="A1265" t="s">
        <v>1970</v>
      </c>
      <c r="B1265" t="s">
        <v>3258</v>
      </c>
      <c r="C1265" t="s">
        <v>82</v>
      </c>
      <c r="D1265">
        <v>6</v>
      </c>
      <c r="E1265">
        <v>2</v>
      </c>
      <c r="F1265" t="str">
        <f t="shared" si="19"/>
        <v>acc_count numeric(6,2),</v>
      </c>
    </row>
    <row r="1266" spans="1:6" hidden="1" x14ac:dyDescent="0.25">
      <c r="A1266" t="s">
        <v>1970</v>
      </c>
      <c r="B1266" t="s">
        <v>311</v>
      </c>
      <c r="C1266" t="s">
        <v>26</v>
      </c>
      <c r="D1266">
        <v>1</v>
      </c>
      <c r="E1266">
        <v>0</v>
      </c>
      <c r="F1266" t="str">
        <f t="shared" si="19"/>
        <v>rtrigger char(1),</v>
      </c>
    </row>
    <row r="1267" spans="1:6" hidden="1" x14ac:dyDescent="0.25">
      <c r="A1267" t="s">
        <v>1970</v>
      </c>
      <c r="B1267" t="s">
        <v>3262</v>
      </c>
      <c r="C1267" t="s">
        <v>26</v>
      </c>
      <c r="D1267">
        <v>1</v>
      </c>
      <c r="E1267">
        <v>0</v>
      </c>
      <c r="F1267" t="str">
        <f t="shared" si="19"/>
        <v>fedlandhwy char(1),</v>
      </c>
    </row>
    <row r="1268" spans="1:6" hidden="1" x14ac:dyDescent="0.25">
      <c r="A1268" t="s">
        <v>1970</v>
      </c>
      <c r="B1268" t="s">
        <v>3265</v>
      </c>
      <c r="C1268" t="s">
        <v>89</v>
      </c>
      <c r="D1268">
        <v>2</v>
      </c>
      <c r="E1268">
        <v>0</v>
      </c>
      <c r="F1268" t="str">
        <f t="shared" si="19"/>
        <v>adtclass varchar(2),</v>
      </c>
    </row>
    <row r="1269" spans="1:6" hidden="1" x14ac:dyDescent="0.25">
      <c r="A1269" t="s">
        <v>1970</v>
      </c>
      <c r="B1269" t="s">
        <v>3268</v>
      </c>
      <c r="C1269" t="s">
        <v>26</v>
      </c>
      <c r="D1269">
        <v>1</v>
      </c>
      <c r="E1269">
        <v>0</v>
      </c>
      <c r="F1269" t="str">
        <f t="shared" si="19"/>
        <v>onbasenet char(1),</v>
      </c>
    </row>
    <row r="1270" spans="1:6" hidden="1" x14ac:dyDescent="0.25">
      <c r="A1270" t="s">
        <v>1970</v>
      </c>
      <c r="B1270" t="s">
        <v>230</v>
      </c>
      <c r="C1270" t="s">
        <v>120</v>
      </c>
      <c r="D1270">
        <v>26</v>
      </c>
      <c r="E1270">
        <v>6</v>
      </c>
      <c r="F1270" t="str">
        <f t="shared" si="19"/>
        <v>createdatetime date(26,6),</v>
      </c>
    </row>
    <row r="1271" spans="1:6" hidden="1" x14ac:dyDescent="0.25">
      <c r="A1271" t="s">
        <v>1970</v>
      </c>
      <c r="B1271" t="s">
        <v>234</v>
      </c>
      <c r="C1271" t="s">
        <v>89</v>
      </c>
      <c r="D1271">
        <v>4</v>
      </c>
      <c r="E1271">
        <v>0</v>
      </c>
      <c r="F1271" t="str">
        <f t="shared" si="19"/>
        <v>createuserkey varchar(4),</v>
      </c>
    </row>
    <row r="1272" spans="1:6" hidden="1" x14ac:dyDescent="0.25">
      <c r="A1272" t="s">
        <v>1970</v>
      </c>
      <c r="B1272" t="s">
        <v>240</v>
      </c>
      <c r="C1272" t="s">
        <v>89</v>
      </c>
      <c r="D1272">
        <v>4</v>
      </c>
      <c r="E1272">
        <v>0</v>
      </c>
      <c r="F1272" t="str">
        <f t="shared" si="19"/>
        <v>userkey varchar(4),</v>
      </c>
    </row>
    <row r="1273" spans="1:6" hidden="1" x14ac:dyDescent="0.25">
      <c r="A1273" t="s">
        <v>1970</v>
      </c>
      <c r="B1273" t="s">
        <v>237</v>
      </c>
      <c r="C1273" t="s">
        <v>120</v>
      </c>
      <c r="D1273">
        <v>26</v>
      </c>
      <c r="E1273">
        <v>6</v>
      </c>
      <c r="F1273" t="str">
        <f t="shared" si="19"/>
        <v>modtime date(26,6),</v>
      </c>
    </row>
    <row r="1274" spans="1:6" hidden="1" x14ac:dyDescent="0.25">
      <c r="A1274" t="s">
        <v>1970</v>
      </c>
      <c r="B1274" t="s">
        <v>243</v>
      </c>
      <c r="C1274" t="s">
        <v>89</v>
      </c>
      <c r="D1274">
        <v>255</v>
      </c>
      <c r="E1274">
        <v>0</v>
      </c>
      <c r="F1274" t="str">
        <f t="shared" si="19"/>
        <v>docrefkey varchar(255),</v>
      </c>
    </row>
    <row r="1275" spans="1:6" x14ac:dyDescent="0.25">
      <c r="A1275" t="s">
        <v>1970</v>
      </c>
      <c r="B1275" t="s">
        <v>247</v>
      </c>
      <c r="C1275" t="s">
        <v>89</v>
      </c>
      <c r="D1275">
        <v>2000</v>
      </c>
      <c r="E1275">
        <v>0</v>
      </c>
      <c r="F1275" t="str">
        <f t="shared" si="19"/>
        <v>notes varchar(2000),</v>
      </c>
    </row>
    <row r="1276" spans="1:6" hidden="1" x14ac:dyDescent="0.25">
      <c r="A1276" t="s">
        <v>3279</v>
      </c>
      <c r="B1276" t="s">
        <v>1330</v>
      </c>
      <c r="C1276" t="s">
        <v>89</v>
      </c>
      <c r="D1276">
        <v>2</v>
      </c>
      <c r="E1276">
        <v>0</v>
      </c>
      <c r="F1276" t="str">
        <f t="shared" si="19"/>
        <v>sckey varchar(2),</v>
      </c>
    </row>
    <row r="1277" spans="1:6" hidden="1" x14ac:dyDescent="0.25">
      <c r="A1277" t="s">
        <v>3279</v>
      </c>
      <c r="B1277" t="s">
        <v>264</v>
      </c>
      <c r="C1277" t="s">
        <v>89</v>
      </c>
      <c r="D1277">
        <v>2</v>
      </c>
      <c r="E1277">
        <v>0</v>
      </c>
      <c r="F1277" t="str">
        <f t="shared" si="19"/>
        <v>bukey varchar(2),</v>
      </c>
    </row>
    <row r="1278" spans="1:6" hidden="1" x14ac:dyDescent="0.25">
      <c r="A1278" t="s">
        <v>3279</v>
      </c>
      <c r="B1278" t="s">
        <v>360</v>
      </c>
      <c r="C1278" t="s">
        <v>89</v>
      </c>
      <c r="D1278">
        <v>2</v>
      </c>
      <c r="E1278">
        <v>0</v>
      </c>
      <c r="F1278" t="str">
        <f t="shared" si="19"/>
        <v>cokey varchar(2),</v>
      </c>
    </row>
    <row r="1279" spans="1:6" hidden="1" x14ac:dyDescent="0.25">
      <c r="A1279" t="s">
        <v>3279</v>
      </c>
      <c r="B1279" t="s">
        <v>745</v>
      </c>
      <c r="C1279" t="s">
        <v>89</v>
      </c>
      <c r="D1279">
        <v>2</v>
      </c>
      <c r="E1279">
        <v>0</v>
      </c>
      <c r="F1279" t="str">
        <f t="shared" si="19"/>
        <v>imkey varchar(2),</v>
      </c>
    </row>
    <row r="1280" spans="1:6" hidden="1" x14ac:dyDescent="0.25">
      <c r="A1280" t="s">
        <v>3279</v>
      </c>
      <c r="B1280" t="s">
        <v>317</v>
      </c>
      <c r="C1280" t="s">
        <v>89</v>
      </c>
      <c r="D1280">
        <v>2</v>
      </c>
      <c r="E1280">
        <v>0</v>
      </c>
      <c r="F1280" t="str">
        <f t="shared" si="19"/>
        <v>mokey varchar(2),</v>
      </c>
    </row>
    <row r="1281" spans="1:6" hidden="1" x14ac:dyDescent="0.25">
      <c r="A1281" t="s">
        <v>3279</v>
      </c>
      <c r="B1281" t="s">
        <v>3289</v>
      </c>
      <c r="C1281" t="s">
        <v>89</v>
      </c>
      <c r="D1281">
        <v>2</v>
      </c>
      <c r="E1281">
        <v>0</v>
      </c>
      <c r="F1281" t="str">
        <f t="shared" si="19"/>
        <v>pokey varchar(2),</v>
      </c>
    </row>
    <row r="1282" spans="1:6" hidden="1" x14ac:dyDescent="0.25">
      <c r="A1282" t="s">
        <v>3279</v>
      </c>
      <c r="B1282" t="s">
        <v>3292</v>
      </c>
      <c r="C1282" t="s">
        <v>89</v>
      </c>
      <c r="D1282">
        <v>2</v>
      </c>
      <c r="E1282">
        <v>0</v>
      </c>
      <c r="F1282" t="str">
        <f t="shared" si="19"/>
        <v>scopesetkey varchar(2),</v>
      </c>
    </row>
    <row r="1283" spans="1:6" hidden="1" x14ac:dyDescent="0.25">
      <c r="A1283" t="s">
        <v>3279</v>
      </c>
      <c r="B1283" t="s">
        <v>1214</v>
      </c>
      <c r="C1283" t="s">
        <v>89</v>
      </c>
      <c r="D1283">
        <v>2</v>
      </c>
      <c r="E1283">
        <v>0</v>
      </c>
      <c r="F1283" t="str">
        <f t="shared" ref="F1283:F1346" si="20">IF(E1283=0, TRIM(B1283)&amp;" "&amp;TRIM(C1283)&amp;"("&amp;TRIM(D1283)&amp;"),", TRIM(B1283)&amp;" "&amp;TRIM(C1283)&amp;"("&amp;TRIM(D1283)&amp;","&amp;TRIM(E1283)&amp;"),")</f>
        <v>lkahdsetkey varchar(2),</v>
      </c>
    </row>
    <row r="1284" spans="1:6" hidden="1" x14ac:dyDescent="0.25">
      <c r="A1284" t="s">
        <v>3279</v>
      </c>
      <c r="B1284" t="s">
        <v>2421</v>
      </c>
      <c r="C1284" t="s">
        <v>89</v>
      </c>
      <c r="D1284">
        <v>2</v>
      </c>
      <c r="E1284">
        <v>0</v>
      </c>
      <c r="F1284" t="str">
        <f t="shared" si="20"/>
        <v>rehabsetkey varchar(2),</v>
      </c>
    </row>
    <row r="1285" spans="1:6" hidden="1" x14ac:dyDescent="0.25">
      <c r="A1285" t="s">
        <v>3279</v>
      </c>
      <c r="B1285" t="s">
        <v>1655</v>
      </c>
      <c r="C1285" t="s">
        <v>89</v>
      </c>
      <c r="D1285">
        <v>2</v>
      </c>
      <c r="E1285">
        <v>0</v>
      </c>
      <c r="F1285" t="str">
        <f t="shared" si="20"/>
        <v>fxsetkey varchar(2),</v>
      </c>
    </row>
    <row r="1286" spans="1:6" hidden="1" x14ac:dyDescent="0.25">
      <c r="A1286" t="s">
        <v>3279</v>
      </c>
      <c r="B1286" t="s">
        <v>2430</v>
      </c>
      <c r="C1286" t="s">
        <v>89</v>
      </c>
      <c r="D1286">
        <v>30</v>
      </c>
      <c r="E1286">
        <v>0</v>
      </c>
      <c r="F1286" t="str">
        <f t="shared" si="20"/>
        <v>scenname varchar(30),</v>
      </c>
    </row>
    <row r="1287" spans="1:6" hidden="1" x14ac:dyDescent="0.25">
      <c r="A1287" t="s">
        <v>3279</v>
      </c>
      <c r="B1287" t="s">
        <v>2433</v>
      </c>
      <c r="C1287" t="s">
        <v>82</v>
      </c>
      <c r="D1287">
        <v>3</v>
      </c>
      <c r="E1287">
        <v>0</v>
      </c>
      <c r="F1287" t="str">
        <f t="shared" si="20"/>
        <v>ptthresh2 numeric(3),</v>
      </c>
    </row>
    <row r="1288" spans="1:6" hidden="1" x14ac:dyDescent="0.25">
      <c r="A1288" t="s">
        <v>3279</v>
      </c>
      <c r="B1288" t="s">
        <v>2436</v>
      </c>
      <c r="C1288" t="s">
        <v>82</v>
      </c>
      <c r="D1288">
        <v>3</v>
      </c>
      <c r="E1288">
        <v>0</v>
      </c>
      <c r="F1288" t="str">
        <f t="shared" si="20"/>
        <v>ptthresh1 numeric(3),</v>
      </c>
    </row>
    <row r="1289" spans="1:6" hidden="1" x14ac:dyDescent="0.25">
      <c r="A1289" t="s">
        <v>3279</v>
      </c>
      <c r="B1289" t="s">
        <v>2439</v>
      </c>
      <c r="C1289" t="s">
        <v>82</v>
      </c>
      <c r="D1289">
        <v>1</v>
      </c>
      <c r="E1289">
        <v>0</v>
      </c>
      <c r="F1289" t="str">
        <f t="shared" si="20"/>
        <v>ptcrit numeric(1),</v>
      </c>
    </row>
    <row r="1290" spans="1:6" hidden="1" x14ac:dyDescent="0.25">
      <c r="A1290" t="s">
        <v>3279</v>
      </c>
      <c r="B1290" t="s">
        <v>363</v>
      </c>
      <c r="C1290" t="s">
        <v>89</v>
      </c>
      <c r="D1290">
        <v>2</v>
      </c>
      <c r="E1290">
        <v>0</v>
      </c>
      <c r="F1290" t="str">
        <f t="shared" si="20"/>
        <v>dim1val varchar(2),</v>
      </c>
    </row>
    <row r="1291" spans="1:6" hidden="1" x14ac:dyDescent="0.25">
      <c r="A1291" t="s">
        <v>3279</v>
      </c>
      <c r="B1291" t="s">
        <v>368</v>
      </c>
      <c r="C1291" t="s">
        <v>89</v>
      </c>
      <c r="D1291">
        <v>2</v>
      </c>
      <c r="E1291">
        <v>0</v>
      </c>
      <c r="F1291" t="str">
        <f t="shared" si="20"/>
        <v>dim2val varchar(2),</v>
      </c>
    </row>
    <row r="1292" spans="1:6" hidden="1" x14ac:dyDescent="0.25">
      <c r="A1292" t="s">
        <v>3279</v>
      </c>
      <c r="B1292" t="s">
        <v>372</v>
      </c>
      <c r="C1292" t="s">
        <v>89</v>
      </c>
      <c r="D1292">
        <v>2</v>
      </c>
      <c r="E1292">
        <v>0</v>
      </c>
      <c r="F1292" t="str">
        <f t="shared" si="20"/>
        <v>dim3val varchar(2),</v>
      </c>
    </row>
    <row r="1293" spans="1:6" hidden="1" x14ac:dyDescent="0.25">
      <c r="A1293" t="s">
        <v>3279</v>
      </c>
      <c r="B1293" t="s">
        <v>376</v>
      </c>
      <c r="C1293" t="s">
        <v>89</v>
      </c>
      <c r="D1293">
        <v>2</v>
      </c>
      <c r="E1293">
        <v>0</v>
      </c>
      <c r="F1293" t="str">
        <f t="shared" si="20"/>
        <v>dim4val varchar(2),</v>
      </c>
    </row>
    <row r="1294" spans="1:6" hidden="1" x14ac:dyDescent="0.25">
      <c r="A1294" t="s">
        <v>3279</v>
      </c>
      <c r="B1294" t="s">
        <v>237</v>
      </c>
      <c r="C1294" t="s">
        <v>120</v>
      </c>
      <c r="D1294">
        <v>26</v>
      </c>
      <c r="E1294">
        <v>6</v>
      </c>
      <c r="F1294" t="str">
        <f t="shared" si="20"/>
        <v>modtime date(26,6),</v>
      </c>
    </row>
    <row r="1295" spans="1:6" hidden="1" x14ac:dyDescent="0.25">
      <c r="A1295" t="s">
        <v>3279</v>
      </c>
      <c r="B1295" t="s">
        <v>240</v>
      </c>
      <c r="C1295" t="s">
        <v>89</v>
      </c>
      <c r="D1295">
        <v>4</v>
      </c>
      <c r="E1295">
        <v>0</v>
      </c>
      <c r="F1295" t="str">
        <f t="shared" si="20"/>
        <v>userkey varchar(4),</v>
      </c>
    </row>
    <row r="1296" spans="1:6" hidden="1" x14ac:dyDescent="0.25">
      <c r="A1296" t="s">
        <v>3279</v>
      </c>
      <c r="B1296" t="s">
        <v>243</v>
      </c>
      <c r="C1296" t="s">
        <v>89</v>
      </c>
      <c r="D1296">
        <v>255</v>
      </c>
      <c r="E1296">
        <v>0</v>
      </c>
      <c r="F1296" t="str">
        <f t="shared" si="20"/>
        <v>docrefkey varchar(255),</v>
      </c>
    </row>
    <row r="1297" spans="1:6" x14ac:dyDescent="0.25">
      <c r="A1297" t="s">
        <v>3279</v>
      </c>
      <c r="B1297" t="s">
        <v>247</v>
      </c>
      <c r="C1297" t="s">
        <v>89</v>
      </c>
      <c r="D1297">
        <v>2000</v>
      </c>
      <c r="E1297">
        <v>0</v>
      </c>
      <c r="F1297" t="str">
        <f t="shared" si="20"/>
        <v>notes varchar(2000),</v>
      </c>
    </row>
    <row r="1298" spans="1:6" hidden="1" x14ac:dyDescent="0.25">
      <c r="A1298" t="s">
        <v>3321</v>
      </c>
      <c r="B1298" t="s">
        <v>1330</v>
      </c>
      <c r="C1298" t="s">
        <v>89</v>
      </c>
      <c r="D1298">
        <v>2</v>
      </c>
      <c r="E1298">
        <v>0</v>
      </c>
      <c r="F1298" t="str">
        <f t="shared" si="20"/>
        <v>sckey varchar(2),</v>
      </c>
    </row>
    <row r="1299" spans="1:6" hidden="1" x14ac:dyDescent="0.25">
      <c r="A1299" t="s">
        <v>3321</v>
      </c>
      <c r="B1299" t="s">
        <v>320</v>
      </c>
      <c r="C1299" t="s">
        <v>82</v>
      </c>
      <c r="D1299">
        <v>3</v>
      </c>
      <c r="E1299">
        <v>0</v>
      </c>
      <c r="F1299" t="str">
        <f t="shared" si="20"/>
        <v>elemkey numeric(3),</v>
      </c>
    </row>
    <row r="1300" spans="1:6" hidden="1" x14ac:dyDescent="0.25">
      <c r="A1300" t="s">
        <v>3321</v>
      </c>
      <c r="B1300" t="s">
        <v>3324</v>
      </c>
      <c r="C1300" t="s">
        <v>26</v>
      </c>
      <c r="D1300">
        <v>1</v>
      </c>
      <c r="E1300">
        <v>0</v>
      </c>
      <c r="F1300" t="str">
        <f t="shared" si="20"/>
        <v>includelm char(1),</v>
      </c>
    </row>
    <row r="1301" spans="1:6" hidden="1" x14ac:dyDescent="0.25">
      <c r="A1301" t="s">
        <v>3326</v>
      </c>
      <c r="B1301" t="s">
        <v>1330</v>
      </c>
      <c r="C1301" t="s">
        <v>89</v>
      </c>
      <c r="D1301">
        <v>2</v>
      </c>
      <c r="E1301">
        <v>0</v>
      </c>
      <c r="F1301" t="str">
        <f t="shared" si="20"/>
        <v>sckey varchar(2),</v>
      </c>
    </row>
    <row r="1302" spans="1:6" hidden="1" x14ac:dyDescent="0.25">
      <c r="A1302" t="s">
        <v>3326</v>
      </c>
      <c r="B1302" t="s">
        <v>3328</v>
      </c>
      <c r="C1302" t="s">
        <v>89</v>
      </c>
      <c r="D1302">
        <v>2</v>
      </c>
      <c r="E1302">
        <v>0</v>
      </c>
      <c r="F1302" t="str">
        <f t="shared" si="20"/>
        <v>scparam varchar(2),</v>
      </c>
    </row>
    <row r="1303" spans="1:6" hidden="1" x14ac:dyDescent="0.25">
      <c r="A1303" t="s">
        <v>3326</v>
      </c>
      <c r="B1303" t="s">
        <v>3331</v>
      </c>
      <c r="C1303" t="s">
        <v>89</v>
      </c>
      <c r="D1303">
        <v>40</v>
      </c>
      <c r="E1303">
        <v>0</v>
      </c>
      <c r="F1303" t="str">
        <f t="shared" si="20"/>
        <v>scparamvalue varchar(40),</v>
      </c>
    </row>
    <row r="1304" spans="1:6" hidden="1" x14ac:dyDescent="0.25">
      <c r="A1304" t="s">
        <v>3326</v>
      </c>
      <c r="B1304" t="s">
        <v>3334</v>
      </c>
      <c r="C1304" t="s">
        <v>89</v>
      </c>
      <c r="D1304">
        <v>24</v>
      </c>
      <c r="E1304">
        <v>0</v>
      </c>
      <c r="F1304" t="str">
        <f t="shared" si="20"/>
        <v>scparamname varchar(24),</v>
      </c>
    </row>
    <row r="1305" spans="1:6" hidden="1" x14ac:dyDescent="0.25">
      <c r="A1305" t="s">
        <v>3326</v>
      </c>
      <c r="B1305" t="s">
        <v>3337</v>
      </c>
      <c r="C1305" t="s">
        <v>89</v>
      </c>
      <c r="D1305">
        <v>40</v>
      </c>
      <c r="E1305">
        <v>0</v>
      </c>
      <c r="F1305" t="str">
        <f t="shared" si="20"/>
        <v>scparamdescr varchar(40),</v>
      </c>
    </row>
    <row r="1306" spans="1:6" hidden="1" x14ac:dyDescent="0.25">
      <c r="A1306" t="s">
        <v>3326</v>
      </c>
      <c r="B1306" t="s">
        <v>348</v>
      </c>
      <c r="C1306" t="s">
        <v>82</v>
      </c>
      <c r="D1306">
        <v>5</v>
      </c>
      <c r="E1306">
        <v>0</v>
      </c>
      <c r="F1306" t="str">
        <f t="shared" si="20"/>
        <v>helpid numeric(5),</v>
      </c>
    </row>
    <row r="1307" spans="1:6" hidden="1" x14ac:dyDescent="0.25">
      <c r="A1307" t="s">
        <v>3341</v>
      </c>
      <c r="B1307" t="s">
        <v>3292</v>
      </c>
      <c r="C1307" t="s">
        <v>89</v>
      </c>
      <c r="D1307">
        <v>2</v>
      </c>
      <c r="E1307">
        <v>0</v>
      </c>
      <c r="F1307" t="str">
        <f t="shared" si="20"/>
        <v>scopesetkey varchar(2),</v>
      </c>
    </row>
    <row r="1308" spans="1:6" hidden="1" x14ac:dyDescent="0.25">
      <c r="A1308" t="s">
        <v>3341</v>
      </c>
      <c r="B1308" t="s">
        <v>3344</v>
      </c>
      <c r="C1308" t="s">
        <v>89</v>
      </c>
      <c r="D1308">
        <v>2</v>
      </c>
      <c r="E1308">
        <v>0</v>
      </c>
      <c r="F1308" t="str">
        <f t="shared" si="20"/>
        <v>scoperulekey varchar(2),</v>
      </c>
    </row>
    <row r="1309" spans="1:6" hidden="1" x14ac:dyDescent="0.25">
      <c r="A1309" t="s">
        <v>3341</v>
      </c>
      <c r="B1309" t="s">
        <v>1229</v>
      </c>
      <c r="C1309" t="s">
        <v>89</v>
      </c>
      <c r="D1309">
        <v>2</v>
      </c>
      <c r="E1309">
        <v>0</v>
      </c>
      <c r="F1309" t="str">
        <f t="shared" si="20"/>
        <v>ifactcode varchar(2),</v>
      </c>
    </row>
    <row r="1310" spans="1:6" hidden="1" x14ac:dyDescent="0.25">
      <c r="A1310" t="s">
        <v>3341</v>
      </c>
      <c r="B1310" t="s">
        <v>1226</v>
      </c>
      <c r="C1310" t="s">
        <v>26</v>
      </c>
      <c r="D1310">
        <v>1</v>
      </c>
      <c r="E1310">
        <v>0</v>
      </c>
      <c r="F1310" t="str">
        <f t="shared" si="20"/>
        <v>ifactkind char(1),</v>
      </c>
    </row>
    <row r="1311" spans="1:6" hidden="1" x14ac:dyDescent="0.25">
      <c r="A1311" t="s">
        <v>3341</v>
      </c>
      <c r="B1311" t="s">
        <v>1223</v>
      </c>
      <c r="C1311" t="s">
        <v>89</v>
      </c>
      <c r="D1311">
        <v>10</v>
      </c>
      <c r="E1311">
        <v>0</v>
      </c>
      <c r="F1311" t="str">
        <f t="shared" si="20"/>
        <v>ifobjcode varchar(10),</v>
      </c>
    </row>
    <row r="1312" spans="1:6" hidden="1" x14ac:dyDescent="0.25">
      <c r="A1312" t="s">
        <v>3341</v>
      </c>
      <c r="B1312" t="s">
        <v>1220</v>
      </c>
      <c r="C1312" t="s">
        <v>26</v>
      </c>
      <c r="D1312">
        <v>1</v>
      </c>
      <c r="E1312">
        <v>0</v>
      </c>
      <c r="F1312" t="str">
        <f t="shared" si="20"/>
        <v>ifobjkind char(1),</v>
      </c>
    </row>
    <row r="1313" spans="1:6" hidden="1" x14ac:dyDescent="0.25">
      <c r="A1313" t="s">
        <v>3341</v>
      </c>
      <c r="B1313" t="s">
        <v>1241</v>
      </c>
      <c r="C1313" t="s">
        <v>89</v>
      </c>
      <c r="D1313">
        <v>2</v>
      </c>
      <c r="E1313">
        <v>0</v>
      </c>
      <c r="F1313" t="str">
        <f t="shared" si="20"/>
        <v>thactcode varchar(2),</v>
      </c>
    </row>
    <row r="1314" spans="1:6" hidden="1" x14ac:dyDescent="0.25">
      <c r="A1314" t="s">
        <v>3341</v>
      </c>
      <c r="B1314" t="s">
        <v>1238</v>
      </c>
      <c r="C1314" t="s">
        <v>26</v>
      </c>
      <c r="D1314">
        <v>1</v>
      </c>
      <c r="E1314">
        <v>0</v>
      </c>
      <c r="F1314" t="str">
        <f t="shared" si="20"/>
        <v>thactkind char(1),</v>
      </c>
    </row>
    <row r="1315" spans="1:6" hidden="1" x14ac:dyDescent="0.25">
      <c r="A1315" t="s">
        <v>3341</v>
      </c>
      <c r="B1315" t="s">
        <v>1235</v>
      </c>
      <c r="C1315" t="s">
        <v>89</v>
      </c>
      <c r="D1315">
        <v>10</v>
      </c>
      <c r="E1315">
        <v>0</v>
      </c>
      <c r="F1315" t="str">
        <f t="shared" si="20"/>
        <v>thobjcode varchar(10),</v>
      </c>
    </row>
    <row r="1316" spans="1:6" hidden="1" x14ac:dyDescent="0.25">
      <c r="A1316" t="s">
        <v>3341</v>
      </c>
      <c r="B1316" t="s">
        <v>1232</v>
      </c>
      <c r="C1316" t="s">
        <v>26</v>
      </c>
      <c r="D1316">
        <v>1</v>
      </c>
      <c r="E1316">
        <v>0</v>
      </c>
      <c r="F1316" t="str">
        <f t="shared" si="20"/>
        <v>thobjkind char(1),</v>
      </c>
    </row>
    <row r="1317" spans="1:6" hidden="1" x14ac:dyDescent="0.25">
      <c r="A1317" t="s">
        <v>3341</v>
      </c>
      <c r="B1317" t="s">
        <v>1244</v>
      </c>
      <c r="C1317" t="s">
        <v>26</v>
      </c>
      <c r="D1317">
        <v>1</v>
      </c>
      <c r="E1317">
        <v>0</v>
      </c>
      <c r="F1317" t="str">
        <f t="shared" si="20"/>
        <v>applyto char(1),</v>
      </c>
    </row>
    <row r="1318" spans="1:6" hidden="1" x14ac:dyDescent="0.25">
      <c r="A1318" t="s">
        <v>3341</v>
      </c>
      <c r="B1318" t="s">
        <v>3143</v>
      </c>
      <c r="C1318" t="s">
        <v>82</v>
      </c>
      <c r="D1318">
        <v>2</v>
      </c>
      <c r="E1318">
        <v>0</v>
      </c>
      <c r="F1318" t="str">
        <f t="shared" si="20"/>
        <v>priority numeric(2),</v>
      </c>
    </row>
    <row r="1319" spans="1:6" hidden="1" x14ac:dyDescent="0.25">
      <c r="A1319" t="s">
        <v>3341</v>
      </c>
      <c r="B1319" t="s">
        <v>351</v>
      </c>
      <c r="C1319" t="s">
        <v>89</v>
      </c>
      <c r="D1319">
        <v>255</v>
      </c>
      <c r="E1319">
        <v>0</v>
      </c>
      <c r="F1319" t="str">
        <f t="shared" si="20"/>
        <v>description varchar(255),</v>
      </c>
    </row>
    <row r="1320" spans="1:6" hidden="1" x14ac:dyDescent="0.25">
      <c r="A1320" t="s">
        <v>3368</v>
      </c>
      <c r="B1320" t="s">
        <v>3292</v>
      </c>
      <c r="C1320" t="s">
        <v>89</v>
      </c>
      <c r="D1320">
        <v>2</v>
      </c>
      <c r="E1320">
        <v>0</v>
      </c>
      <c r="F1320" t="str">
        <f t="shared" si="20"/>
        <v>scopesetkey varchar(2),</v>
      </c>
    </row>
    <row r="1321" spans="1:6" hidden="1" x14ac:dyDescent="0.25">
      <c r="A1321" t="s">
        <v>3368</v>
      </c>
      <c r="B1321" t="s">
        <v>3371</v>
      </c>
      <c r="C1321" t="s">
        <v>89</v>
      </c>
      <c r="D1321">
        <v>24</v>
      </c>
      <c r="E1321">
        <v>0</v>
      </c>
      <c r="F1321" t="str">
        <f t="shared" si="20"/>
        <v>scopesetname varchar(24),</v>
      </c>
    </row>
    <row r="1322" spans="1:6" hidden="1" x14ac:dyDescent="0.25">
      <c r="A1322" t="s">
        <v>3368</v>
      </c>
      <c r="B1322" t="s">
        <v>237</v>
      </c>
      <c r="C1322" t="s">
        <v>120</v>
      </c>
      <c r="D1322">
        <v>26</v>
      </c>
      <c r="E1322">
        <v>6</v>
      </c>
      <c r="F1322" t="str">
        <f t="shared" si="20"/>
        <v>modtime date(26,6),</v>
      </c>
    </row>
    <row r="1323" spans="1:6" hidden="1" x14ac:dyDescent="0.25">
      <c r="A1323" t="s">
        <v>3368</v>
      </c>
      <c r="B1323" t="s">
        <v>240</v>
      </c>
      <c r="C1323" t="s">
        <v>89</v>
      </c>
      <c r="D1323">
        <v>4</v>
      </c>
      <c r="E1323">
        <v>0</v>
      </c>
      <c r="F1323" t="str">
        <f t="shared" si="20"/>
        <v>userkey varchar(4),</v>
      </c>
    </row>
    <row r="1324" spans="1:6" x14ac:dyDescent="0.25">
      <c r="A1324" t="s">
        <v>3368</v>
      </c>
      <c r="B1324" t="s">
        <v>247</v>
      </c>
      <c r="C1324" t="s">
        <v>89</v>
      </c>
      <c r="D1324">
        <v>2000</v>
      </c>
      <c r="E1324">
        <v>0</v>
      </c>
      <c r="F1324" t="str">
        <f t="shared" si="20"/>
        <v>notes varchar(2000),</v>
      </c>
    </row>
    <row r="1325" spans="1:6" hidden="1" x14ac:dyDescent="0.25">
      <c r="A1325" t="s">
        <v>2268</v>
      </c>
      <c r="B1325" t="s">
        <v>320</v>
      </c>
      <c r="C1325" t="s">
        <v>82</v>
      </c>
      <c r="D1325">
        <v>3</v>
      </c>
      <c r="E1325">
        <v>0</v>
      </c>
      <c r="F1325" t="str">
        <f t="shared" si="20"/>
        <v>elemkey numeric(3),</v>
      </c>
    </row>
    <row r="1326" spans="1:6" hidden="1" x14ac:dyDescent="0.25">
      <c r="A1326" t="s">
        <v>2268</v>
      </c>
      <c r="B1326" t="s">
        <v>1287</v>
      </c>
      <c r="C1326" t="s">
        <v>82</v>
      </c>
      <c r="D1326">
        <v>1</v>
      </c>
      <c r="E1326">
        <v>0</v>
      </c>
      <c r="F1326" t="str">
        <f t="shared" si="20"/>
        <v>skey numeric(1),</v>
      </c>
    </row>
    <row r="1327" spans="1:6" hidden="1" x14ac:dyDescent="0.25">
      <c r="A1327" t="s">
        <v>2268</v>
      </c>
      <c r="B1327" t="s">
        <v>3382</v>
      </c>
      <c r="C1327" t="s">
        <v>82</v>
      </c>
      <c r="D1327">
        <v>1</v>
      </c>
      <c r="E1327">
        <v>0</v>
      </c>
      <c r="F1327" t="str">
        <f t="shared" si="20"/>
        <v>statenum numeric(1),</v>
      </c>
    </row>
    <row r="1328" spans="1:6" hidden="1" x14ac:dyDescent="0.25">
      <c r="A1328" t="s">
        <v>2264</v>
      </c>
      <c r="B1328" t="s">
        <v>3384</v>
      </c>
      <c r="C1328" t="s">
        <v>26</v>
      </c>
      <c r="D1328">
        <v>32</v>
      </c>
      <c r="E1328">
        <v>0</v>
      </c>
      <c r="F1328" t="str">
        <f t="shared" si="20"/>
        <v>batch_id char(32),</v>
      </c>
    </row>
    <row r="1329" spans="1:6" hidden="1" x14ac:dyDescent="0.25">
      <c r="A1329" t="s">
        <v>2264</v>
      </c>
      <c r="B1329" t="s">
        <v>282</v>
      </c>
      <c r="C1329" t="s">
        <v>26</v>
      </c>
      <c r="D1329">
        <v>15</v>
      </c>
      <c r="E1329">
        <v>0</v>
      </c>
      <c r="F1329" t="str">
        <f t="shared" si="20"/>
        <v>brkey char(15),</v>
      </c>
    </row>
    <row r="1330" spans="1:6" hidden="1" x14ac:dyDescent="0.25">
      <c r="A1330" t="s">
        <v>3389</v>
      </c>
      <c r="B1330" t="s">
        <v>3390</v>
      </c>
      <c r="C1330" t="s">
        <v>38</v>
      </c>
      <c r="D1330">
        <v>7</v>
      </c>
      <c r="E1330">
        <v>0</v>
      </c>
      <c r="F1330" t="str">
        <f t="shared" si="20"/>
        <v>quant_y_1 float(7),</v>
      </c>
    </row>
    <row r="1331" spans="1:6" hidden="1" x14ac:dyDescent="0.25">
      <c r="A1331" t="s">
        <v>3389</v>
      </c>
      <c r="B1331" t="s">
        <v>3393</v>
      </c>
      <c r="C1331" t="s">
        <v>38</v>
      </c>
      <c r="D1331">
        <v>7</v>
      </c>
      <c r="E1331">
        <v>0</v>
      </c>
      <c r="F1331" t="str">
        <f t="shared" si="20"/>
        <v>quant_y_2 float(7),</v>
      </c>
    </row>
    <row r="1332" spans="1:6" hidden="1" x14ac:dyDescent="0.25">
      <c r="A1332" t="s">
        <v>3389</v>
      </c>
      <c r="B1332" t="s">
        <v>3396</v>
      </c>
      <c r="C1332" t="s">
        <v>38</v>
      </c>
      <c r="D1332">
        <v>7</v>
      </c>
      <c r="E1332">
        <v>0</v>
      </c>
      <c r="F1332" t="str">
        <f t="shared" si="20"/>
        <v>quant_y_3 float(7),</v>
      </c>
    </row>
    <row r="1333" spans="1:6" hidden="1" x14ac:dyDescent="0.25">
      <c r="A1333" t="s">
        <v>3389</v>
      </c>
      <c r="B1333" t="s">
        <v>3399</v>
      </c>
      <c r="C1333" t="s">
        <v>38</v>
      </c>
      <c r="D1333">
        <v>7</v>
      </c>
      <c r="E1333">
        <v>0</v>
      </c>
      <c r="F1333" t="str">
        <f t="shared" si="20"/>
        <v>quant_y_4 float(7),</v>
      </c>
    </row>
    <row r="1334" spans="1:6" hidden="1" x14ac:dyDescent="0.25">
      <c r="A1334" t="s">
        <v>3389</v>
      </c>
      <c r="B1334" t="s">
        <v>3402</v>
      </c>
      <c r="C1334" t="s">
        <v>38</v>
      </c>
      <c r="D1334">
        <v>7</v>
      </c>
      <c r="E1334">
        <v>0</v>
      </c>
      <c r="F1334" t="str">
        <f t="shared" si="20"/>
        <v>quant_y_5 float(7),</v>
      </c>
    </row>
    <row r="1335" spans="1:6" hidden="1" x14ac:dyDescent="0.25">
      <c r="A1335" t="s">
        <v>3389</v>
      </c>
      <c r="B1335" t="s">
        <v>3405</v>
      </c>
      <c r="C1335" t="s">
        <v>2252</v>
      </c>
      <c r="D1335">
        <v>10</v>
      </c>
      <c r="E1335">
        <v>0</v>
      </c>
      <c r="F1335" t="str">
        <f t="shared" si="20"/>
        <v>qual_flag int(10),</v>
      </c>
    </row>
    <row r="1336" spans="1:6" hidden="1" x14ac:dyDescent="0.25">
      <c r="A1336" t="s">
        <v>3389</v>
      </c>
      <c r="B1336" t="s">
        <v>3408</v>
      </c>
      <c r="C1336" t="s">
        <v>2252</v>
      </c>
      <c r="D1336">
        <v>10</v>
      </c>
      <c r="E1336">
        <v>0</v>
      </c>
      <c r="F1336" t="str">
        <f t="shared" si="20"/>
        <v>num_years int(10),</v>
      </c>
    </row>
    <row r="1337" spans="1:6" hidden="1" x14ac:dyDescent="0.25">
      <c r="A1337" t="s">
        <v>3389</v>
      </c>
      <c r="B1337" t="s">
        <v>3411</v>
      </c>
      <c r="C1337" t="s">
        <v>82</v>
      </c>
      <c r="D1337">
        <v>12</v>
      </c>
      <c r="E1337">
        <v>0</v>
      </c>
      <c r="F1337" t="str">
        <f t="shared" si="20"/>
        <v>pair_key numeric(12),</v>
      </c>
    </row>
    <row r="1338" spans="1:6" hidden="1" x14ac:dyDescent="0.25">
      <c r="A1338" t="s">
        <v>3415</v>
      </c>
      <c r="B1338" t="s">
        <v>3416</v>
      </c>
      <c r="C1338" t="s">
        <v>82</v>
      </c>
      <c r="D1338">
        <v>8</v>
      </c>
      <c r="E1338">
        <v>4</v>
      </c>
      <c r="F1338" t="str">
        <f t="shared" si="20"/>
        <v>prob_pct numeric(8,4),</v>
      </c>
    </row>
    <row r="1339" spans="1:6" hidden="1" x14ac:dyDescent="0.25">
      <c r="A1339" t="s">
        <v>3415</v>
      </c>
      <c r="B1339" t="s">
        <v>3419</v>
      </c>
      <c r="C1339" t="s">
        <v>2252</v>
      </c>
      <c r="D1339">
        <v>10</v>
      </c>
      <c r="E1339">
        <v>0</v>
      </c>
      <c r="F1339" t="str">
        <f t="shared" si="20"/>
        <v>sum_weight int(10),</v>
      </c>
    </row>
    <row r="1340" spans="1:6" hidden="1" x14ac:dyDescent="0.25">
      <c r="A1340" t="s">
        <v>3389</v>
      </c>
      <c r="B1340" t="s">
        <v>282</v>
      </c>
      <c r="C1340" t="s">
        <v>89</v>
      </c>
      <c r="D1340">
        <v>15</v>
      </c>
      <c r="E1340">
        <v>0</v>
      </c>
      <c r="F1340" t="str">
        <f t="shared" si="20"/>
        <v>brkey varchar(15),</v>
      </c>
    </row>
    <row r="1341" spans="1:6" hidden="1" x14ac:dyDescent="0.25">
      <c r="A1341" t="s">
        <v>3389</v>
      </c>
      <c r="B1341" t="s">
        <v>565</v>
      </c>
      <c r="C1341" t="s">
        <v>82</v>
      </c>
      <c r="D1341">
        <v>4</v>
      </c>
      <c r="E1341">
        <v>0</v>
      </c>
      <c r="F1341" t="str">
        <f t="shared" si="20"/>
        <v>strunitkey numeric(4),</v>
      </c>
    </row>
    <row r="1342" spans="1:6" hidden="1" x14ac:dyDescent="0.25">
      <c r="A1342" t="s">
        <v>3389</v>
      </c>
      <c r="B1342" t="s">
        <v>948</v>
      </c>
      <c r="C1342" t="s">
        <v>89</v>
      </c>
      <c r="D1342">
        <v>4</v>
      </c>
      <c r="E1342">
        <v>0</v>
      </c>
      <c r="F1342" t="str">
        <f t="shared" si="20"/>
        <v>inspkey1 varchar(4),</v>
      </c>
    </row>
    <row r="1343" spans="1:6" hidden="1" x14ac:dyDescent="0.25">
      <c r="A1343" t="s">
        <v>3389</v>
      </c>
      <c r="B1343" t="s">
        <v>561</v>
      </c>
      <c r="C1343" t="s">
        <v>89</v>
      </c>
      <c r="D1343">
        <v>4</v>
      </c>
      <c r="E1343">
        <v>0</v>
      </c>
      <c r="F1343" t="str">
        <f t="shared" si="20"/>
        <v>inspkey2 varchar(4),</v>
      </c>
    </row>
    <row r="1344" spans="1:6" hidden="1" x14ac:dyDescent="0.25">
      <c r="A1344" t="s">
        <v>3389</v>
      </c>
      <c r="B1344" t="s">
        <v>320</v>
      </c>
      <c r="C1344" t="s">
        <v>82</v>
      </c>
      <c r="D1344">
        <v>3</v>
      </c>
      <c r="E1344">
        <v>0</v>
      </c>
      <c r="F1344" t="str">
        <f t="shared" si="20"/>
        <v>elemkey numeric(3),</v>
      </c>
    </row>
    <row r="1345" spans="1:6" hidden="1" x14ac:dyDescent="0.25">
      <c r="A1345" t="s">
        <v>3389</v>
      </c>
      <c r="B1345" t="s">
        <v>324</v>
      </c>
      <c r="C1345" t="s">
        <v>82</v>
      </c>
      <c r="D1345">
        <v>1</v>
      </c>
      <c r="E1345">
        <v>0</v>
      </c>
      <c r="F1345" t="str">
        <f t="shared" si="20"/>
        <v>envkey numeric(1),</v>
      </c>
    </row>
    <row r="1346" spans="1:6" hidden="1" x14ac:dyDescent="0.25">
      <c r="A1346" t="s">
        <v>3389</v>
      </c>
      <c r="B1346" t="s">
        <v>3430</v>
      </c>
      <c r="C1346" t="s">
        <v>120</v>
      </c>
      <c r="D1346">
        <v>26</v>
      </c>
      <c r="E1346">
        <v>6</v>
      </c>
      <c r="F1346" t="str">
        <f t="shared" si="20"/>
        <v>inspdate1 date(26,6),</v>
      </c>
    </row>
    <row r="1347" spans="1:6" hidden="1" x14ac:dyDescent="0.25">
      <c r="A1347" t="s">
        <v>3389</v>
      </c>
      <c r="B1347" t="s">
        <v>3433</v>
      </c>
      <c r="C1347" t="s">
        <v>120</v>
      </c>
      <c r="D1347">
        <v>26</v>
      </c>
      <c r="E1347">
        <v>6</v>
      </c>
      <c r="F1347" t="str">
        <f t="shared" ref="F1347:F1410" si="21">IF(E1347=0, TRIM(B1347)&amp;" "&amp;TRIM(C1347)&amp;"("&amp;TRIM(D1347)&amp;"),", TRIM(B1347)&amp;" "&amp;TRIM(C1347)&amp;"("&amp;TRIM(D1347)&amp;","&amp;TRIM(E1347)&amp;"),")</f>
        <v>inspdate2 date(26,6),</v>
      </c>
    </row>
    <row r="1348" spans="1:6" hidden="1" x14ac:dyDescent="0.25">
      <c r="A1348" t="s">
        <v>3389</v>
      </c>
      <c r="B1348" t="s">
        <v>3436</v>
      </c>
      <c r="C1348" t="s">
        <v>38</v>
      </c>
      <c r="D1348">
        <v>7</v>
      </c>
      <c r="E1348">
        <v>0</v>
      </c>
      <c r="F1348" t="str">
        <f t="shared" si="21"/>
        <v>quantity_x float(7),</v>
      </c>
    </row>
    <row r="1349" spans="1:6" hidden="1" x14ac:dyDescent="0.25">
      <c r="A1349" t="s">
        <v>3389</v>
      </c>
      <c r="B1349" t="s">
        <v>3439</v>
      </c>
      <c r="C1349" t="s">
        <v>38</v>
      </c>
      <c r="D1349">
        <v>7</v>
      </c>
      <c r="E1349">
        <v>0</v>
      </c>
      <c r="F1349" t="str">
        <f t="shared" si="21"/>
        <v>quantity_y float(7),</v>
      </c>
    </row>
    <row r="1350" spans="1:6" hidden="1" x14ac:dyDescent="0.25">
      <c r="A1350" t="s">
        <v>3389</v>
      </c>
      <c r="B1350" t="s">
        <v>3442</v>
      </c>
      <c r="C1350" t="s">
        <v>38</v>
      </c>
      <c r="D1350">
        <v>7</v>
      </c>
      <c r="E1350">
        <v>0</v>
      </c>
      <c r="F1350" t="str">
        <f t="shared" si="21"/>
        <v>quant_x_1 float(7),</v>
      </c>
    </row>
    <row r="1351" spans="1:6" hidden="1" x14ac:dyDescent="0.25">
      <c r="A1351" t="s">
        <v>3389</v>
      </c>
      <c r="B1351" t="s">
        <v>3445</v>
      </c>
      <c r="C1351" t="s">
        <v>38</v>
      </c>
      <c r="D1351">
        <v>7</v>
      </c>
      <c r="E1351">
        <v>0</v>
      </c>
      <c r="F1351" t="str">
        <f t="shared" si="21"/>
        <v>quant_x_2 float(7),</v>
      </c>
    </row>
    <row r="1352" spans="1:6" hidden="1" x14ac:dyDescent="0.25">
      <c r="A1352" t="s">
        <v>3389</v>
      </c>
      <c r="B1352" t="s">
        <v>3448</v>
      </c>
      <c r="C1352" t="s">
        <v>38</v>
      </c>
      <c r="D1352">
        <v>7</v>
      </c>
      <c r="E1352">
        <v>0</v>
      </c>
      <c r="F1352" t="str">
        <f t="shared" si="21"/>
        <v>quant_x_3 float(7),</v>
      </c>
    </row>
    <row r="1353" spans="1:6" hidden="1" x14ac:dyDescent="0.25">
      <c r="A1353" t="s">
        <v>3389</v>
      </c>
      <c r="B1353" t="s">
        <v>3451</v>
      </c>
      <c r="C1353" t="s">
        <v>38</v>
      </c>
      <c r="D1353">
        <v>7</v>
      </c>
      <c r="E1353">
        <v>0</v>
      </c>
      <c r="F1353" t="str">
        <f t="shared" si="21"/>
        <v>quant_x_4 float(7),</v>
      </c>
    </row>
    <row r="1354" spans="1:6" hidden="1" x14ac:dyDescent="0.25">
      <c r="A1354" t="s">
        <v>3389</v>
      </c>
      <c r="B1354" t="s">
        <v>3454</v>
      </c>
      <c r="C1354" t="s">
        <v>38</v>
      </c>
      <c r="D1354">
        <v>7</v>
      </c>
      <c r="E1354">
        <v>0</v>
      </c>
      <c r="F1354" t="str">
        <f t="shared" si="21"/>
        <v>quant_x_5 float(7),</v>
      </c>
    </row>
    <row r="1355" spans="1:6" hidden="1" x14ac:dyDescent="0.25">
      <c r="A1355" t="s">
        <v>3457</v>
      </c>
      <c r="B1355" t="s">
        <v>3458</v>
      </c>
      <c r="C1355" t="s">
        <v>82</v>
      </c>
      <c r="D1355">
        <v>2</v>
      </c>
      <c r="E1355">
        <v>0</v>
      </c>
      <c r="F1355" t="str">
        <f t="shared" si="21"/>
        <v>fileset numeric(2),</v>
      </c>
    </row>
    <row r="1356" spans="1:6" hidden="1" x14ac:dyDescent="0.25">
      <c r="A1356" t="s">
        <v>3457</v>
      </c>
      <c r="B1356" t="s">
        <v>3029</v>
      </c>
      <c r="C1356" t="s">
        <v>89</v>
      </c>
      <c r="D1356">
        <v>70</v>
      </c>
      <c r="E1356">
        <v>0</v>
      </c>
      <c r="F1356" t="str">
        <f t="shared" si="21"/>
        <v>filetype varchar(70),</v>
      </c>
    </row>
    <row r="1357" spans="1:6" hidden="1" x14ac:dyDescent="0.25">
      <c r="A1357" t="s">
        <v>3457</v>
      </c>
      <c r="B1357" t="s">
        <v>3463</v>
      </c>
      <c r="C1357" t="s">
        <v>89</v>
      </c>
      <c r="D1357">
        <v>30</v>
      </c>
      <c r="E1357">
        <v>0</v>
      </c>
      <c r="F1357" t="str">
        <f t="shared" si="21"/>
        <v>dirname varchar(30),</v>
      </c>
    </row>
    <row r="1358" spans="1:6" hidden="1" x14ac:dyDescent="0.25">
      <c r="A1358" t="s">
        <v>3457</v>
      </c>
      <c r="B1358" t="s">
        <v>3027</v>
      </c>
      <c r="C1358" t="s">
        <v>89</v>
      </c>
      <c r="D1358">
        <v>30</v>
      </c>
      <c r="E1358">
        <v>0</v>
      </c>
      <c r="F1358" t="str">
        <f t="shared" si="21"/>
        <v>filename varchar(30),</v>
      </c>
    </row>
    <row r="1359" spans="1:6" hidden="1" x14ac:dyDescent="0.25">
      <c r="A1359" t="s">
        <v>3468</v>
      </c>
      <c r="B1359" t="s">
        <v>3469</v>
      </c>
      <c r="C1359" t="s">
        <v>2252</v>
      </c>
      <c r="D1359">
        <v>10</v>
      </c>
      <c r="E1359">
        <v>0</v>
      </c>
      <c r="F1359" t="str">
        <f t="shared" si="21"/>
        <v>error_num int(10),</v>
      </c>
    </row>
    <row r="1360" spans="1:6" hidden="1" x14ac:dyDescent="0.25">
      <c r="A1360" t="s">
        <v>3468</v>
      </c>
      <c r="B1360" t="s">
        <v>3472</v>
      </c>
      <c r="C1360" t="s">
        <v>89</v>
      </c>
      <c r="D1360">
        <v>30</v>
      </c>
      <c r="E1360">
        <v>0</v>
      </c>
      <c r="F1360" t="str">
        <f t="shared" si="21"/>
        <v>user_id varchar(30),</v>
      </c>
    </row>
    <row r="1361" spans="1:6" hidden="1" x14ac:dyDescent="0.25">
      <c r="A1361" t="s">
        <v>3468</v>
      </c>
      <c r="B1361" t="s">
        <v>3475</v>
      </c>
      <c r="C1361" t="s">
        <v>120</v>
      </c>
      <c r="D1361">
        <v>10</v>
      </c>
      <c r="E1361">
        <v>0</v>
      </c>
      <c r="F1361" t="str">
        <f t="shared" si="21"/>
        <v>error_date date(10),</v>
      </c>
    </row>
    <row r="1362" spans="1:6" hidden="1" x14ac:dyDescent="0.25">
      <c r="A1362" t="s">
        <v>3468</v>
      </c>
      <c r="B1362" t="s">
        <v>3477</v>
      </c>
      <c r="C1362" t="s">
        <v>38</v>
      </c>
      <c r="D1362">
        <v>7</v>
      </c>
      <c r="E1362">
        <v>0</v>
      </c>
      <c r="F1362" t="str">
        <f t="shared" si="21"/>
        <v>error_log_num float(7),</v>
      </c>
    </row>
    <row r="1363" spans="1:6" hidden="1" x14ac:dyDescent="0.25">
      <c r="A1363" t="s">
        <v>3468</v>
      </c>
      <c r="B1363" t="s">
        <v>3479</v>
      </c>
      <c r="C1363" t="s">
        <v>2252</v>
      </c>
      <c r="D1363">
        <v>10</v>
      </c>
      <c r="E1363">
        <v>0</v>
      </c>
      <c r="F1363" t="str">
        <f t="shared" si="21"/>
        <v>dberror_no int(10),</v>
      </c>
    </row>
    <row r="1364" spans="1:6" x14ac:dyDescent="0.25">
      <c r="A1364" t="s">
        <v>3468</v>
      </c>
      <c r="B1364" t="s">
        <v>3481</v>
      </c>
      <c r="C1364" t="s">
        <v>89</v>
      </c>
      <c r="D1364">
        <v>2000</v>
      </c>
      <c r="E1364">
        <v>0</v>
      </c>
      <c r="F1364" t="str">
        <f t="shared" si="21"/>
        <v>dberror_text varchar(2000),</v>
      </c>
    </row>
    <row r="1365" spans="1:6" hidden="1" x14ac:dyDescent="0.25">
      <c r="A1365" t="s">
        <v>3468</v>
      </c>
      <c r="B1365" t="s">
        <v>3483</v>
      </c>
      <c r="C1365" t="s">
        <v>89</v>
      </c>
      <c r="D1365">
        <v>255</v>
      </c>
      <c r="E1365">
        <v>0</v>
      </c>
      <c r="F1365" t="str">
        <f t="shared" si="21"/>
        <v>additional_text varchar(255),</v>
      </c>
    </row>
    <row r="1366" spans="1:6" hidden="1" x14ac:dyDescent="0.25">
      <c r="A1366" t="s">
        <v>3468</v>
      </c>
      <c r="B1366" t="s">
        <v>3485</v>
      </c>
      <c r="C1366" t="s">
        <v>486</v>
      </c>
      <c r="D1366">
        <v>40</v>
      </c>
      <c r="E1366">
        <v>0</v>
      </c>
      <c r="F1366" t="str">
        <f t="shared" si="21"/>
        <v>window_name VARCHAR2(40),</v>
      </c>
    </row>
    <row r="1367" spans="1:6" hidden="1" x14ac:dyDescent="0.25">
      <c r="A1367" t="s">
        <v>3468</v>
      </c>
      <c r="B1367" t="s">
        <v>3487</v>
      </c>
      <c r="C1367" t="s">
        <v>89</v>
      </c>
      <c r="D1367">
        <v>80</v>
      </c>
      <c r="E1367">
        <v>0</v>
      </c>
      <c r="F1367" t="str">
        <f t="shared" si="21"/>
        <v>error_label varchar(80),</v>
      </c>
    </row>
    <row r="1368" spans="1:6" hidden="1" x14ac:dyDescent="0.25">
      <c r="A1368" t="s">
        <v>3489</v>
      </c>
      <c r="B1368" t="s">
        <v>3469</v>
      </c>
      <c r="C1368" t="s">
        <v>2252</v>
      </c>
      <c r="D1368">
        <v>10</v>
      </c>
      <c r="E1368">
        <v>0</v>
      </c>
      <c r="F1368" t="str">
        <f t="shared" si="21"/>
        <v>error_num int(10),</v>
      </c>
    </row>
    <row r="1369" spans="1:6" hidden="1" x14ac:dyDescent="0.25">
      <c r="A1369" t="s">
        <v>3489</v>
      </c>
      <c r="B1369" t="s">
        <v>3491</v>
      </c>
      <c r="C1369" t="s">
        <v>89</v>
      </c>
      <c r="D1369">
        <v>40</v>
      </c>
      <c r="E1369">
        <v>0</v>
      </c>
      <c r="F1369" t="str">
        <f t="shared" si="21"/>
        <v>title_text varchar(40),</v>
      </c>
    </row>
    <row r="1370" spans="1:6" hidden="1" x14ac:dyDescent="0.25">
      <c r="A1370" t="s">
        <v>3489</v>
      </c>
      <c r="B1370" t="s">
        <v>3493</v>
      </c>
      <c r="C1370" t="s">
        <v>89</v>
      </c>
      <c r="D1370">
        <v>255</v>
      </c>
      <c r="E1370">
        <v>0</v>
      </c>
      <c r="F1370" t="str">
        <f t="shared" si="21"/>
        <v>body_text varchar(255),</v>
      </c>
    </row>
    <row r="1371" spans="1:6" hidden="1" x14ac:dyDescent="0.25">
      <c r="A1371" t="s">
        <v>3489</v>
      </c>
      <c r="B1371" t="s">
        <v>3495</v>
      </c>
      <c r="C1371" t="s">
        <v>3496</v>
      </c>
      <c r="D1371">
        <v>5</v>
      </c>
      <c r="E1371">
        <v>0</v>
      </c>
      <c r="F1371" t="str">
        <f t="shared" si="21"/>
        <v>icon smallint(5),</v>
      </c>
    </row>
    <row r="1372" spans="1:6" hidden="1" x14ac:dyDescent="0.25">
      <c r="A1372" t="s">
        <v>3489</v>
      </c>
      <c r="B1372" t="s">
        <v>3498</v>
      </c>
      <c r="C1372" t="s">
        <v>3496</v>
      </c>
      <c r="D1372">
        <v>5</v>
      </c>
      <c r="E1372">
        <v>0</v>
      </c>
      <c r="F1372" t="str">
        <f t="shared" si="21"/>
        <v>buttons smallint(5),</v>
      </c>
    </row>
    <row r="1373" spans="1:6" hidden="1" x14ac:dyDescent="0.25">
      <c r="A1373" t="s">
        <v>3489</v>
      </c>
      <c r="B1373" t="s">
        <v>3500</v>
      </c>
      <c r="C1373" t="s">
        <v>89</v>
      </c>
      <c r="D1373">
        <v>40</v>
      </c>
      <c r="E1373">
        <v>0</v>
      </c>
      <c r="F1373" t="str">
        <f t="shared" si="21"/>
        <v>short_desc varchar(40),</v>
      </c>
    </row>
    <row r="1374" spans="1:6" hidden="1" x14ac:dyDescent="0.25">
      <c r="A1374" t="s">
        <v>3489</v>
      </c>
      <c r="B1374" t="s">
        <v>3503</v>
      </c>
      <c r="C1374" t="s">
        <v>2252</v>
      </c>
      <c r="D1374">
        <v>10</v>
      </c>
      <c r="E1374">
        <v>0</v>
      </c>
      <c r="F1374" t="str">
        <f t="shared" si="21"/>
        <v>severity int(10),</v>
      </c>
    </row>
    <row r="1375" spans="1:6" hidden="1" x14ac:dyDescent="0.25">
      <c r="A1375" t="s">
        <v>3489</v>
      </c>
      <c r="B1375" t="s">
        <v>3506</v>
      </c>
      <c r="C1375" t="s">
        <v>26</v>
      </c>
      <c r="D1375">
        <v>1</v>
      </c>
      <c r="E1375">
        <v>0</v>
      </c>
      <c r="F1375" t="str">
        <f t="shared" si="21"/>
        <v>log_error char(1),</v>
      </c>
    </row>
    <row r="1376" spans="1:6" hidden="1" x14ac:dyDescent="0.25">
      <c r="A1376" t="s">
        <v>3508</v>
      </c>
      <c r="B1376" t="s">
        <v>3509</v>
      </c>
      <c r="C1376" t="s">
        <v>89</v>
      </c>
      <c r="D1376">
        <v>255</v>
      </c>
      <c r="E1376">
        <v>0</v>
      </c>
      <c r="F1376" t="str">
        <f t="shared" si="21"/>
        <v>keyword varchar(255),</v>
      </c>
    </row>
    <row r="1377" spans="1:6" hidden="1" x14ac:dyDescent="0.25">
      <c r="A1377" t="s">
        <v>3508</v>
      </c>
      <c r="B1377" t="s">
        <v>3512</v>
      </c>
      <c r="C1377" t="s">
        <v>89</v>
      </c>
      <c r="D1377">
        <v>255</v>
      </c>
      <c r="E1377">
        <v>0</v>
      </c>
      <c r="F1377" t="str">
        <f t="shared" si="21"/>
        <v>ini_section varchar(255),</v>
      </c>
    </row>
    <row r="1378" spans="1:6" hidden="1" x14ac:dyDescent="0.25">
      <c r="A1378" t="s">
        <v>3508</v>
      </c>
      <c r="B1378" t="s">
        <v>2377</v>
      </c>
      <c r="C1378" t="s">
        <v>89</v>
      </c>
      <c r="D1378">
        <v>30</v>
      </c>
      <c r="E1378">
        <v>0</v>
      </c>
      <c r="F1378" t="str">
        <f t="shared" si="21"/>
        <v>userid varchar(30),</v>
      </c>
    </row>
    <row r="1379" spans="1:6" hidden="1" x14ac:dyDescent="0.25">
      <c r="A1379" t="s">
        <v>3508</v>
      </c>
      <c r="B1379" t="s">
        <v>3516</v>
      </c>
      <c r="C1379" t="s">
        <v>89</v>
      </c>
      <c r="D1379">
        <v>255</v>
      </c>
      <c r="E1379">
        <v>0</v>
      </c>
      <c r="F1379" t="str">
        <f t="shared" si="21"/>
        <v>key_value varchar(255),</v>
      </c>
    </row>
    <row r="1380" spans="1:6" hidden="1" x14ac:dyDescent="0.25">
      <c r="A1380" t="s">
        <v>3508</v>
      </c>
      <c r="B1380" t="s">
        <v>3518</v>
      </c>
      <c r="C1380" t="s">
        <v>89</v>
      </c>
      <c r="D1380">
        <v>30</v>
      </c>
      <c r="E1380">
        <v>0</v>
      </c>
      <c r="F1380" t="str">
        <f t="shared" si="21"/>
        <v>last_modified_uid varchar(30),</v>
      </c>
    </row>
    <row r="1381" spans="1:6" hidden="1" x14ac:dyDescent="0.25">
      <c r="A1381" t="s">
        <v>3508</v>
      </c>
      <c r="B1381" t="s">
        <v>3520</v>
      </c>
      <c r="C1381" t="s">
        <v>120</v>
      </c>
      <c r="D1381">
        <v>10</v>
      </c>
      <c r="E1381">
        <v>0</v>
      </c>
      <c r="F1381" t="str">
        <f t="shared" si="21"/>
        <v>last_modified_date date(10),</v>
      </c>
    </row>
    <row r="1382" spans="1:6" hidden="1" x14ac:dyDescent="0.25">
      <c r="A1382" t="s">
        <v>3522</v>
      </c>
      <c r="B1382" t="s">
        <v>3289</v>
      </c>
      <c r="C1382" t="s">
        <v>89</v>
      </c>
      <c r="D1382">
        <v>2</v>
      </c>
      <c r="E1382">
        <v>0</v>
      </c>
      <c r="F1382" t="str">
        <f t="shared" si="21"/>
        <v>pokey varchar(2),</v>
      </c>
    </row>
    <row r="1383" spans="1:6" hidden="1" x14ac:dyDescent="0.25">
      <c r="A1383" t="s">
        <v>3522</v>
      </c>
      <c r="B1383" t="s">
        <v>368</v>
      </c>
      <c r="C1383" t="s">
        <v>89</v>
      </c>
      <c r="D1383">
        <v>2</v>
      </c>
      <c r="E1383">
        <v>0</v>
      </c>
      <c r="F1383" t="str">
        <f t="shared" si="21"/>
        <v>dim2val varchar(2),</v>
      </c>
    </row>
    <row r="1384" spans="1:6" hidden="1" x14ac:dyDescent="0.25">
      <c r="A1384" t="s">
        <v>3522</v>
      </c>
      <c r="B1384" t="s">
        <v>372</v>
      </c>
      <c r="C1384" t="s">
        <v>89</v>
      </c>
      <c r="D1384">
        <v>2</v>
      </c>
      <c r="E1384">
        <v>0</v>
      </c>
      <c r="F1384" t="str">
        <f t="shared" si="21"/>
        <v>dim3val varchar(2),</v>
      </c>
    </row>
    <row r="1385" spans="1:6" hidden="1" x14ac:dyDescent="0.25">
      <c r="A1385" t="s">
        <v>3522</v>
      </c>
      <c r="B1385" t="s">
        <v>376</v>
      </c>
      <c r="C1385" t="s">
        <v>89</v>
      </c>
      <c r="D1385">
        <v>2</v>
      </c>
      <c r="E1385">
        <v>0</v>
      </c>
      <c r="F1385" t="str">
        <f t="shared" si="21"/>
        <v>dim4val varchar(2),</v>
      </c>
    </row>
    <row r="1386" spans="1:6" hidden="1" x14ac:dyDescent="0.25">
      <c r="A1386" t="s">
        <v>3522</v>
      </c>
      <c r="B1386" t="s">
        <v>3265</v>
      </c>
      <c r="C1386" t="s">
        <v>89</v>
      </c>
      <c r="D1386">
        <v>2</v>
      </c>
      <c r="E1386">
        <v>0</v>
      </c>
      <c r="F1386" t="str">
        <f t="shared" si="21"/>
        <v>adtclass varchar(2),</v>
      </c>
    </row>
    <row r="1387" spans="1:6" hidden="1" x14ac:dyDescent="0.25">
      <c r="A1387" t="s">
        <v>3522</v>
      </c>
      <c r="B1387" t="s">
        <v>3530</v>
      </c>
      <c r="C1387" t="s">
        <v>38</v>
      </c>
      <c r="D1387">
        <v>5</v>
      </c>
      <c r="E1387">
        <v>3</v>
      </c>
      <c r="F1387" t="str">
        <f t="shared" si="21"/>
        <v>lslanewid float(5,3),</v>
      </c>
    </row>
    <row r="1388" spans="1:6" hidden="1" x14ac:dyDescent="0.25">
      <c r="A1388" t="s">
        <v>3522</v>
      </c>
      <c r="B1388" t="s">
        <v>3532</v>
      </c>
      <c r="C1388" t="s">
        <v>38</v>
      </c>
      <c r="D1388">
        <v>5</v>
      </c>
      <c r="E1388">
        <v>3</v>
      </c>
      <c r="F1388" t="str">
        <f t="shared" si="21"/>
        <v>lsshldwid float(5,3),</v>
      </c>
    </row>
    <row r="1389" spans="1:6" hidden="1" x14ac:dyDescent="0.25">
      <c r="A1389" t="s">
        <v>3522</v>
      </c>
      <c r="B1389" t="s">
        <v>3534</v>
      </c>
      <c r="C1389" t="s">
        <v>38</v>
      </c>
      <c r="D1389">
        <v>5</v>
      </c>
      <c r="E1389">
        <v>3</v>
      </c>
      <c r="F1389" t="str">
        <f t="shared" si="21"/>
        <v>lsvertclr float(5,3),</v>
      </c>
    </row>
    <row r="1390" spans="1:6" hidden="1" x14ac:dyDescent="0.25">
      <c r="A1390" t="s">
        <v>3522</v>
      </c>
      <c r="B1390" t="s">
        <v>3536</v>
      </c>
      <c r="C1390" t="s">
        <v>38</v>
      </c>
      <c r="D1390">
        <v>5</v>
      </c>
      <c r="E1390">
        <v>3</v>
      </c>
      <c r="F1390" t="str">
        <f t="shared" si="21"/>
        <v>dslanewid float(5,3),</v>
      </c>
    </row>
    <row r="1391" spans="1:6" hidden="1" x14ac:dyDescent="0.25">
      <c r="A1391" t="s">
        <v>3522</v>
      </c>
      <c r="B1391" t="s">
        <v>3538</v>
      </c>
      <c r="C1391" t="s">
        <v>38</v>
      </c>
      <c r="D1391">
        <v>5</v>
      </c>
      <c r="E1391">
        <v>3</v>
      </c>
      <c r="F1391" t="str">
        <f t="shared" si="21"/>
        <v>dsshldwid float(5,3),</v>
      </c>
    </row>
    <row r="1392" spans="1:6" hidden="1" x14ac:dyDescent="0.25">
      <c r="A1392" t="s">
        <v>3522</v>
      </c>
      <c r="B1392" t="s">
        <v>3540</v>
      </c>
      <c r="C1392" t="s">
        <v>38</v>
      </c>
      <c r="D1392">
        <v>5</v>
      </c>
      <c r="E1392">
        <v>3</v>
      </c>
      <c r="F1392" t="str">
        <f t="shared" si="21"/>
        <v>dsvertclr float(5,3),</v>
      </c>
    </row>
    <row r="1393" spans="1:6" hidden="1" x14ac:dyDescent="0.25">
      <c r="A1393" t="s">
        <v>3522</v>
      </c>
      <c r="B1393" t="s">
        <v>3542</v>
      </c>
      <c r="C1393" t="s">
        <v>38</v>
      </c>
      <c r="D1393">
        <v>5</v>
      </c>
      <c r="E1393">
        <v>3</v>
      </c>
      <c r="F1393" t="str">
        <f t="shared" si="21"/>
        <v>dsswell float(5,3),</v>
      </c>
    </row>
    <row r="1394" spans="1:6" hidden="1" x14ac:dyDescent="0.25">
      <c r="A1394" t="s">
        <v>3522</v>
      </c>
      <c r="B1394" t="s">
        <v>3544</v>
      </c>
      <c r="C1394" t="s">
        <v>38</v>
      </c>
      <c r="D1394">
        <v>5</v>
      </c>
      <c r="E1394">
        <v>3</v>
      </c>
      <c r="F1394" t="str">
        <f t="shared" si="21"/>
        <v>lsoprate float(5,3),</v>
      </c>
    </row>
    <row r="1395" spans="1:6" hidden="1" x14ac:dyDescent="0.25">
      <c r="A1395" t="s">
        <v>3522</v>
      </c>
      <c r="B1395" t="s">
        <v>3546</v>
      </c>
      <c r="C1395" t="s">
        <v>38</v>
      </c>
      <c r="D1395">
        <v>5</v>
      </c>
      <c r="E1395">
        <v>3</v>
      </c>
      <c r="F1395" t="str">
        <f t="shared" si="21"/>
        <v>lsinvrate float(5,3),</v>
      </c>
    </row>
    <row r="1396" spans="1:6" hidden="1" x14ac:dyDescent="0.25">
      <c r="A1396" t="s">
        <v>3522</v>
      </c>
      <c r="B1396" t="s">
        <v>3548</v>
      </c>
      <c r="C1396" t="s">
        <v>38</v>
      </c>
      <c r="D1396">
        <v>5</v>
      </c>
      <c r="E1396">
        <v>3</v>
      </c>
      <c r="F1396" t="str">
        <f t="shared" si="21"/>
        <v>lsothrate float(5,3),</v>
      </c>
    </row>
    <row r="1397" spans="1:6" hidden="1" x14ac:dyDescent="0.25">
      <c r="A1397" t="s">
        <v>2697</v>
      </c>
      <c r="B1397" t="s">
        <v>3289</v>
      </c>
      <c r="C1397" t="s">
        <v>89</v>
      </c>
      <c r="D1397">
        <v>2</v>
      </c>
      <c r="E1397">
        <v>0</v>
      </c>
      <c r="F1397" t="str">
        <f t="shared" si="21"/>
        <v>pokey varchar(2),</v>
      </c>
    </row>
    <row r="1398" spans="1:6" hidden="1" x14ac:dyDescent="0.25">
      <c r="A1398" t="s">
        <v>2697</v>
      </c>
      <c r="B1398" t="s">
        <v>3552</v>
      </c>
      <c r="C1398" t="s">
        <v>89</v>
      </c>
      <c r="D1398">
        <v>20</v>
      </c>
      <c r="E1398">
        <v>0</v>
      </c>
      <c r="F1398" t="str">
        <f t="shared" si="21"/>
        <v>poname varchar(20),</v>
      </c>
    </row>
    <row r="1399" spans="1:6" hidden="1" x14ac:dyDescent="0.25">
      <c r="A1399" t="s">
        <v>1970</v>
      </c>
      <c r="B1399" t="s">
        <v>2062</v>
      </c>
      <c r="C1399" t="s">
        <v>89</v>
      </c>
      <c r="D1399">
        <v>2</v>
      </c>
      <c r="E1399">
        <v>0</v>
      </c>
      <c r="F1399" t="str">
        <f t="shared" si="21"/>
        <v>on_under varchar(2),</v>
      </c>
    </row>
    <row r="1400" spans="1:6" hidden="1" x14ac:dyDescent="0.25">
      <c r="A1400" t="s">
        <v>1970</v>
      </c>
      <c r="B1400" t="s">
        <v>3558</v>
      </c>
      <c r="C1400" t="s">
        <v>89</v>
      </c>
      <c r="D1400">
        <v>2</v>
      </c>
      <c r="E1400">
        <v>0</v>
      </c>
      <c r="F1400" t="str">
        <f t="shared" si="21"/>
        <v>subrtnum varchar(2),</v>
      </c>
    </row>
    <row r="1401" spans="1:6" hidden="1" x14ac:dyDescent="0.25">
      <c r="A1401" t="s">
        <v>1970</v>
      </c>
      <c r="B1401" t="s">
        <v>3562</v>
      </c>
      <c r="C1401" t="s">
        <v>26</v>
      </c>
      <c r="D1401">
        <v>1</v>
      </c>
      <c r="E1401">
        <v>0</v>
      </c>
      <c r="F1401" t="str">
        <f t="shared" si="21"/>
        <v>tollfac char(1),</v>
      </c>
    </row>
    <row r="1402" spans="1:6" hidden="1" x14ac:dyDescent="0.25">
      <c r="A1402" t="s">
        <v>1970</v>
      </c>
      <c r="B1402" t="s">
        <v>3565</v>
      </c>
      <c r="C1402" t="s">
        <v>26</v>
      </c>
      <c r="D1402">
        <v>1</v>
      </c>
      <c r="E1402">
        <v>0</v>
      </c>
      <c r="F1402" t="str">
        <f t="shared" si="21"/>
        <v>trucknet char(1),</v>
      </c>
    </row>
    <row r="1403" spans="1:6" hidden="1" x14ac:dyDescent="0.25">
      <c r="A1403" t="s">
        <v>2420</v>
      </c>
      <c r="B1403" t="s">
        <v>1330</v>
      </c>
      <c r="C1403" t="s">
        <v>486</v>
      </c>
      <c r="D1403">
        <v>2</v>
      </c>
      <c r="E1403">
        <v>0</v>
      </c>
      <c r="F1403" t="str">
        <f t="shared" si="21"/>
        <v>sckey VARCHAR2(2),</v>
      </c>
    </row>
    <row r="1404" spans="1:6" hidden="1" x14ac:dyDescent="0.25">
      <c r="A1404" t="s">
        <v>2420</v>
      </c>
      <c r="B1404" t="s">
        <v>264</v>
      </c>
      <c r="C1404" t="s">
        <v>486</v>
      </c>
      <c r="D1404">
        <v>2</v>
      </c>
      <c r="E1404">
        <v>0</v>
      </c>
      <c r="F1404" t="str">
        <f t="shared" si="21"/>
        <v>bukey VARCHAR2(2),</v>
      </c>
    </row>
    <row r="1405" spans="1:6" hidden="1" x14ac:dyDescent="0.25">
      <c r="A1405" t="s">
        <v>2420</v>
      </c>
      <c r="B1405" t="s">
        <v>360</v>
      </c>
      <c r="C1405" t="s">
        <v>486</v>
      </c>
      <c r="D1405">
        <v>2</v>
      </c>
      <c r="E1405">
        <v>0</v>
      </c>
      <c r="F1405" t="str">
        <f t="shared" si="21"/>
        <v>cokey VARCHAR2(2),</v>
      </c>
    </row>
    <row r="1406" spans="1:6" hidden="1" x14ac:dyDescent="0.25">
      <c r="A1406" t="s">
        <v>2420</v>
      </c>
      <c r="B1406" t="s">
        <v>745</v>
      </c>
      <c r="C1406" t="s">
        <v>486</v>
      </c>
      <c r="D1406">
        <v>2</v>
      </c>
      <c r="E1406">
        <v>0</v>
      </c>
      <c r="F1406" t="str">
        <f t="shared" si="21"/>
        <v>imkey VARCHAR2(2),</v>
      </c>
    </row>
    <row r="1407" spans="1:6" hidden="1" x14ac:dyDescent="0.25">
      <c r="A1407" t="s">
        <v>2420</v>
      </c>
      <c r="B1407" t="s">
        <v>317</v>
      </c>
      <c r="C1407" t="s">
        <v>486</v>
      </c>
      <c r="D1407">
        <v>2</v>
      </c>
      <c r="E1407">
        <v>0</v>
      </c>
      <c r="F1407" t="str">
        <f t="shared" si="21"/>
        <v>mokey VARCHAR2(2),</v>
      </c>
    </row>
    <row r="1408" spans="1:6" hidden="1" x14ac:dyDescent="0.25">
      <c r="A1408" t="s">
        <v>2420</v>
      </c>
      <c r="B1408" t="s">
        <v>3289</v>
      </c>
      <c r="C1408" t="s">
        <v>486</v>
      </c>
      <c r="D1408">
        <v>2</v>
      </c>
      <c r="E1408">
        <v>0</v>
      </c>
      <c r="F1408" t="str">
        <f t="shared" si="21"/>
        <v>pokey VARCHAR2(2),</v>
      </c>
    </row>
    <row r="1409" spans="1:6" hidden="1" x14ac:dyDescent="0.25">
      <c r="A1409" t="s">
        <v>2420</v>
      </c>
      <c r="B1409" t="s">
        <v>3292</v>
      </c>
      <c r="C1409" t="s">
        <v>486</v>
      </c>
      <c r="D1409">
        <v>2</v>
      </c>
      <c r="E1409">
        <v>0</v>
      </c>
      <c r="F1409" t="str">
        <f t="shared" si="21"/>
        <v>scopesetkey VARCHAR2(2),</v>
      </c>
    </row>
    <row r="1410" spans="1:6" hidden="1" x14ac:dyDescent="0.25">
      <c r="A1410" t="s">
        <v>2420</v>
      </c>
      <c r="B1410" t="s">
        <v>1214</v>
      </c>
      <c r="C1410" t="s">
        <v>486</v>
      </c>
      <c r="D1410">
        <v>2</v>
      </c>
      <c r="E1410">
        <v>0</v>
      </c>
      <c r="F1410" t="str">
        <f t="shared" si="21"/>
        <v>lkahdsetkey VARCHAR2(2),</v>
      </c>
    </row>
    <row r="1411" spans="1:6" hidden="1" x14ac:dyDescent="0.25">
      <c r="A1411" t="s">
        <v>3584</v>
      </c>
      <c r="B1411" t="s">
        <v>3585</v>
      </c>
      <c r="C1411" t="s">
        <v>89</v>
      </c>
      <c r="D1411">
        <v>255</v>
      </c>
      <c r="E1411">
        <v>0</v>
      </c>
      <c r="F1411" t="str">
        <f t="shared" ref="F1411:F1474" si="22">IF(E1411=0, TRIM(B1411)&amp;" "&amp;TRIM(C1411)&amp;"("&amp;TRIM(D1411)&amp;"),", TRIM(B1411)&amp;" "&amp;TRIM(C1411)&amp;"("&amp;TRIM(D1411)&amp;","&amp;TRIM(E1411)&amp;"),")</f>
        <v>elem_desc varchar(255),</v>
      </c>
    </row>
    <row r="1412" spans="1:6" hidden="1" x14ac:dyDescent="0.25">
      <c r="A1412" t="s">
        <v>3584</v>
      </c>
      <c r="B1412" t="s">
        <v>3590</v>
      </c>
      <c r="C1412" t="s">
        <v>120</v>
      </c>
      <c r="D1412">
        <v>19</v>
      </c>
      <c r="E1412">
        <v>0</v>
      </c>
      <c r="F1412" t="str">
        <f t="shared" si="22"/>
        <v>elem_createdatetime date(19),</v>
      </c>
    </row>
    <row r="1413" spans="1:6" hidden="1" x14ac:dyDescent="0.25">
      <c r="A1413" t="s">
        <v>3584</v>
      </c>
      <c r="B1413" t="s">
        <v>3593</v>
      </c>
      <c r="C1413" t="s">
        <v>89</v>
      </c>
      <c r="D1413">
        <v>4</v>
      </c>
      <c r="E1413">
        <v>0</v>
      </c>
      <c r="F1413" t="str">
        <f t="shared" si="22"/>
        <v>elem_createuserkey varchar(4),</v>
      </c>
    </row>
    <row r="1414" spans="1:6" hidden="1" x14ac:dyDescent="0.25">
      <c r="A1414" t="s">
        <v>3584</v>
      </c>
      <c r="B1414" t="s">
        <v>3596</v>
      </c>
      <c r="C1414" t="s">
        <v>120</v>
      </c>
      <c r="D1414">
        <v>19</v>
      </c>
      <c r="E1414">
        <v>0</v>
      </c>
      <c r="F1414" t="str">
        <f t="shared" si="22"/>
        <v>elem_modtime date(19),</v>
      </c>
    </row>
    <row r="1415" spans="1:6" hidden="1" x14ac:dyDescent="0.25">
      <c r="A1415" t="s">
        <v>3584</v>
      </c>
      <c r="B1415" t="s">
        <v>3599</v>
      </c>
      <c r="C1415" t="s">
        <v>89</v>
      </c>
      <c r="D1415">
        <v>4</v>
      </c>
      <c r="E1415">
        <v>0</v>
      </c>
      <c r="F1415" t="str">
        <f t="shared" si="22"/>
        <v>elem_moduserkey varchar(4),</v>
      </c>
    </row>
    <row r="1416" spans="1:6" hidden="1" x14ac:dyDescent="0.25">
      <c r="A1416" t="s">
        <v>3584</v>
      </c>
      <c r="B1416" t="s">
        <v>3602</v>
      </c>
      <c r="C1416" t="s">
        <v>89</v>
      </c>
      <c r="D1416">
        <v>255</v>
      </c>
      <c r="E1416">
        <v>0</v>
      </c>
      <c r="F1416" t="str">
        <f t="shared" si="22"/>
        <v>elem_docrefkey varchar(255),</v>
      </c>
    </row>
    <row r="1417" spans="1:6" x14ac:dyDescent="0.25">
      <c r="A1417" t="s">
        <v>3584</v>
      </c>
      <c r="B1417" t="s">
        <v>3605</v>
      </c>
      <c r="C1417" t="s">
        <v>89</v>
      </c>
      <c r="D1417">
        <v>2000</v>
      </c>
      <c r="E1417">
        <v>0</v>
      </c>
      <c r="F1417" t="str">
        <f t="shared" si="22"/>
        <v>elem_notes varchar(2000),</v>
      </c>
    </row>
    <row r="1418" spans="1:6" hidden="1" x14ac:dyDescent="0.25">
      <c r="A1418" t="s">
        <v>3584</v>
      </c>
      <c r="B1418" t="s">
        <v>3608</v>
      </c>
      <c r="C1418" t="s">
        <v>82</v>
      </c>
      <c r="D1418">
        <v>4</v>
      </c>
      <c r="E1418">
        <v>0</v>
      </c>
      <c r="F1418" t="str">
        <f t="shared" si="22"/>
        <v>elem_grandparent_key numeric(4),</v>
      </c>
    </row>
    <row r="1419" spans="1:6" hidden="1" x14ac:dyDescent="0.25">
      <c r="A1419" t="s">
        <v>3611</v>
      </c>
      <c r="B1419" t="s">
        <v>3612</v>
      </c>
      <c r="C1419" t="s">
        <v>3496</v>
      </c>
      <c r="D1419">
        <v>2</v>
      </c>
      <c r="E1419">
        <v>0</v>
      </c>
      <c r="F1419" t="str">
        <f t="shared" si="22"/>
        <v>exchange_option_id smallint(2),</v>
      </c>
    </row>
    <row r="1420" spans="1:6" hidden="1" x14ac:dyDescent="0.25">
      <c r="A1420" t="s">
        <v>3611</v>
      </c>
      <c r="B1420" t="s">
        <v>3614</v>
      </c>
      <c r="C1420" t="s">
        <v>89</v>
      </c>
      <c r="D1420">
        <v>64</v>
      </c>
      <c r="E1420">
        <v>0</v>
      </c>
      <c r="F1420" t="str">
        <f t="shared" si="22"/>
        <v>option_name varchar(64),</v>
      </c>
    </row>
    <row r="1421" spans="1:6" hidden="1" x14ac:dyDescent="0.25">
      <c r="A1421" t="s">
        <v>3611</v>
      </c>
      <c r="B1421" t="s">
        <v>3616</v>
      </c>
      <c r="C1421" t="s">
        <v>26</v>
      </c>
      <c r="D1421">
        <v>1</v>
      </c>
      <c r="E1421">
        <v>0</v>
      </c>
      <c r="F1421" t="str">
        <f t="shared" si="22"/>
        <v>export_option_ind char(1),</v>
      </c>
    </row>
    <row r="1422" spans="1:6" hidden="1" x14ac:dyDescent="0.25">
      <c r="A1422" t="s">
        <v>3611</v>
      </c>
      <c r="B1422" t="s">
        <v>3618</v>
      </c>
      <c r="C1422" t="s">
        <v>26</v>
      </c>
      <c r="D1422">
        <v>1</v>
      </c>
      <c r="E1422">
        <v>0</v>
      </c>
      <c r="F1422" t="str">
        <f t="shared" si="22"/>
        <v>checkout_option_ind char(1),</v>
      </c>
    </row>
    <row r="1423" spans="1:6" hidden="1" x14ac:dyDescent="0.25">
      <c r="A1423" t="s">
        <v>3611</v>
      </c>
      <c r="B1423" t="s">
        <v>3620</v>
      </c>
      <c r="C1423" t="s">
        <v>3496</v>
      </c>
      <c r="D1423">
        <v>2</v>
      </c>
      <c r="E1423">
        <v>0</v>
      </c>
      <c r="F1423" t="str">
        <f t="shared" si="22"/>
        <v>option_order_num smallint(2),</v>
      </c>
    </row>
    <row r="1424" spans="1:6" hidden="1" x14ac:dyDescent="0.25">
      <c r="A1424" t="s">
        <v>3622</v>
      </c>
      <c r="B1424" t="s">
        <v>3612</v>
      </c>
      <c r="C1424" t="s">
        <v>3496</v>
      </c>
      <c r="D1424">
        <v>2</v>
      </c>
      <c r="E1424">
        <v>0</v>
      </c>
      <c r="F1424" t="str">
        <f t="shared" si="22"/>
        <v>exchange_option_id smallint(2),</v>
      </c>
    </row>
    <row r="1425" spans="1:6" hidden="1" x14ac:dyDescent="0.25">
      <c r="A1425" t="s">
        <v>3622</v>
      </c>
      <c r="B1425" t="s">
        <v>3623</v>
      </c>
      <c r="C1425" t="s">
        <v>3496</v>
      </c>
      <c r="D1425">
        <v>2</v>
      </c>
      <c r="E1425">
        <v>0</v>
      </c>
      <c r="F1425" t="str">
        <f t="shared" si="22"/>
        <v>detail_id smallint(2),</v>
      </c>
    </row>
    <row r="1426" spans="1:6" hidden="1" x14ac:dyDescent="0.25">
      <c r="A1426" t="s">
        <v>3622</v>
      </c>
      <c r="B1426" t="s">
        <v>408</v>
      </c>
      <c r="C1426" t="s">
        <v>89</v>
      </c>
      <c r="D1426">
        <v>32</v>
      </c>
      <c r="E1426">
        <v>0</v>
      </c>
      <c r="F1426" t="str">
        <f t="shared" si="22"/>
        <v>table_name varchar(32),</v>
      </c>
    </row>
    <row r="1427" spans="1:6" hidden="1" x14ac:dyDescent="0.25">
      <c r="A1427" t="s">
        <v>3622</v>
      </c>
      <c r="B1427" t="s">
        <v>3626</v>
      </c>
      <c r="C1427" t="s">
        <v>3496</v>
      </c>
      <c r="D1427">
        <v>2</v>
      </c>
      <c r="E1427">
        <v>0</v>
      </c>
      <c r="F1427" t="str">
        <f t="shared" si="22"/>
        <v>table_order_num smallint(2),</v>
      </c>
    </row>
    <row r="1428" spans="1:6" hidden="1" x14ac:dyDescent="0.25">
      <c r="A1428" t="s">
        <v>3622</v>
      </c>
      <c r="B1428" t="s">
        <v>3628</v>
      </c>
      <c r="C1428" t="s">
        <v>26</v>
      </c>
      <c r="D1428">
        <v>1</v>
      </c>
      <c r="E1428">
        <v>0</v>
      </c>
      <c r="F1428" t="str">
        <f t="shared" si="22"/>
        <v>include_ind char(1),</v>
      </c>
    </row>
    <row r="1429" spans="1:6" hidden="1" x14ac:dyDescent="0.25">
      <c r="A1429" t="s">
        <v>3630</v>
      </c>
      <c r="B1429" t="s">
        <v>3631</v>
      </c>
      <c r="C1429" t="s">
        <v>2252</v>
      </c>
      <c r="D1429">
        <v>10</v>
      </c>
      <c r="E1429">
        <v>0</v>
      </c>
      <c r="F1429" t="str">
        <f t="shared" si="22"/>
        <v>filterkey int(10),</v>
      </c>
    </row>
    <row r="1430" spans="1:6" hidden="1" x14ac:dyDescent="0.25">
      <c r="A1430" t="s">
        <v>3630</v>
      </c>
      <c r="B1430" t="s">
        <v>240</v>
      </c>
      <c r="C1430" t="s">
        <v>2252</v>
      </c>
      <c r="D1430">
        <v>10</v>
      </c>
      <c r="E1430">
        <v>0</v>
      </c>
      <c r="F1430" t="str">
        <f t="shared" si="22"/>
        <v>userkey int(10),</v>
      </c>
    </row>
    <row r="1431" spans="1:6" hidden="1" x14ac:dyDescent="0.25">
      <c r="A1431" t="s">
        <v>3630</v>
      </c>
      <c r="B1431" t="s">
        <v>3636</v>
      </c>
      <c r="C1431" t="s">
        <v>89</v>
      </c>
      <c r="D1431">
        <v>100</v>
      </c>
      <c r="E1431">
        <v>0</v>
      </c>
      <c r="F1431" t="str">
        <f t="shared" si="22"/>
        <v>name varchar(100),</v>
      </c>
    </row>
    <row r="1432" spans="1:6" hidden="1" x14ac:dyDescent="0.25">
      <c r="A1432" t="s">
        <v>3630</v>
      </c>
      <c r="B1432" t="s">
        <v>3639</v>
      </c>
      <c r="C1432" t="s">
        <v>3496</v>
      </c>
      <c r="D1432">
        <v>5</v>
      </c>
      <c r="E1432">
        <v>0</v>
      </c>
      <c r="F1432" t="str">
        <f t="shared" si="22"/>
        <v>accessfilter smallint(5),</v>
      </c>
    </row>
    <row r="1433" spans="1:6" hidden="1" x14ac:dyDescent="0.25">
      <c r="A1433" t="s">
        <v>3630</v>
      </c>
      <c r="B1433" t="s">
        <v>3642</v>
      </c>
      <c r="C1433" t="s">
        <v>3496</v>
      </c>
      <c r="D1433">
        <v>5</v>
      </c>
      <c r="E1433">
        <v>0</v>
      </c>
      <c r="F1433" t="str">
        <f t="shared" si="22"/>
        <v>shared smallint(5),</v>
      </c>
    </row>
    <row r="1434" spans="1:6" hidden="1" x14ac:dyDescent="0.25">
      <c r="A1434" t="s">
        <v>3630</v>
      </c>
      <c r="B1434" t="s">
        <v>3645</v>
      </c>
      <c r="C1434" t="s">
        <v>89</v>
      </c>
      <c r="D1434">
        <v>32</v>
      </c>
      <c r="E1434">
        <v>0</v>
      </c>
      <c r="F1434" t="str">
        <f t="shared" si="22"/>
        <v>context varchar(32),</v>
      </c>
    </row>
    <row r="1435" spans="1:6" x14ac:dyDescent="0.25">
      <c r="A1435" t="s">
        <v>3630</v>
      </c>
      <c r="B1435" t="s">
        <v>3648</v>
      </c>
      <c r="C1435" t="s">
        <v>89</v>
      </c>
      <c r="D1435">
        <v>2000</v>
      </c>
      <c r="E1435">
        <v>0</v>
      </c>
      <c r="F1435" t="str">
        <f t="shared" si="22"/>
        <v>sql_filter varchar(2000),</v>
      </c>
    </row>
    <row r="1436" spans="1:6" x14ac:dyDescent="0.25">
      <c r="A1436" t="s">
        <v>3630</v>
      </c>
      <c r="B1436" t="s">
        <v>247</v>
      </c>
      <c r="C1436" t="s">
        <v>89</v>
      </c>
      <c r="D1436">
        <v>2000</v>
      </c>
      <c r="E1436">
        <v>0</v>
      </c>
      <c r="F1436" t="str">
        <f t="shared" si="22"/>
        <v>notes varchar(2000),</v>
      </c>
    </row>
    <row r="1437" spans="1:6" hidden="1" x14ac:dyDescent="0.25">
      <c r="A1437" t="s">
        <v>3653</v>
      </c>
      <c r="B1437" t="s">
        <v>3654</v>
      </c>
      <c r="C1437" t="s">
        <v>82</v>
      </c>
      <c r="D1437">
        <v>6</v>
      </c>
      <c r="E1437">
        <v>0</v>
      </c>
      <c r="F1437" t="str">
        <f t="shared" si="22"/>
        <v>FILTER_TYPE numeric(6),</v>
      </c>
    </row>
    <row r="1438" spans="1:6" x14ac:dyDescent="0.25">
      <c r="A1438" t="s">
        <v>3653</v>
      </c>
      <c r="B1438" t="s">
        <v>3657</v>
      </c>
      <c r="C1438" t="s">
        <v>89</v>
      </c>
      <c r="D1438">
        <v>2000</v>
      </c>
      <c r="E1438">
        <v>0</v>
      </c>
      <c r="F1438" t="str">
        <f t="shared" si="22"/>
        <v>WHERE_CLAUSE varchar(2000),</v>
      </c>
    </row>
    <row r="1439" spans="1:6" hidden="1" x14ac:dyDescent="0.25">
      <c r="A1439" t="s">
        <v>3653</v>
      </c>
      <c r="B1439" t="s">
        <v>3660</v>
      </c>
      <c r="C1439" t="s">
        <v>82</v>
      </c>
      <c r="D1439">
        <v>2</v>
      </c>
      <c r="E1439">
        <v>0</v>
      </c>
      <c r="F1439" t="str">
        <f t="shared" si="22"/>
        <v>EDITED_MANUALLY numeric(2),</v>
      </c>
    </row>
    <row r="1440" spans="1:6" hidden="1" x14ac:dyDescent="0.25">
      <c r="A1440" t="s">
        <v>3663</v>
      </c>
      <c r="B1440" t="s">
        <v>3664</v>
      </c>
      <c r="C1440" t="s">
        <v>3665</v>
      </c>
      <c r="D1440">
        <v>8</v>
      </c>
      <c r="F1440" t="str">
        <f t="shared" si="22"/>
        <v>FLEXKEY VARCHAR(8),</v>
      </c>
    </row>
    <row r="1441" spans="1:6" hidden="1" x14ac:dyDescent="0.25">
      <c r="A1441" t="s">
        <v>3663</v>
      </c>
      <c r="B1441" t="s">
        <v>3668</v>
      </c>
      <c r="C1441" t="s">
        <v>3669</v>
      </c>
      <c r="D1441">
        <v>38</v>
      </c>
      <c r="E1441">
        <v>0</v>
      </c>
      <c r="F1441" t="str">
        <f t="shared" si="22"/>
        <v>BENEFIT_GROUP_ID INT(38),</v>
      </c>
    </row>
    <row r="1442" spans="1:6" hidden="1" x14ac:dyDescent="0.25">
      <c r="A1442" t="s">
        <v>3672</v>
      </c>
      <c r="B1442" t="s">
        <v>3673</v>
      </c>
      <c r="C1442" t="s">
        <v>2252</v>
      </c>
      <c r="D1442">
        <v>32</v>
      </c>
      <c r="E1442">
        <v>0</v>
      </c>
      <c r="F1442" t="str">
        <f t="shared" si="22"/>
        <v>FLEXELEMID int(32),</v>
      </c>
    </row>
    <row r="1443" spans="1:6" hidden="1" x14ac:dyDescent="0.25">
      <c r="A1443" t="s">
        <v>3672</v>
      </c>
      <c r="B1443" t="s">
        <v>3664</v>
      </c>
      <c r="C1443" t="s">
        <v>89</v>
      </c>
      <c r="D1443">
        <v>8</v>
      </c>
      <c r="E1443">
        <v>0</v>
      </c>
      <c r="F1443" t="str">
        <f t="shared" si="22"/>
        <v>FLEXKEY varchar(8),</v>
      </c>
    </row>
    <row r="1444" spans="1:6" hidden="1" x14ac:dyDescent="0.25">
      <c r="A1444" t="s">
        <v>3672</v>
      </c>
      <c r="B1444" t="s">
        <v>3678</v>
      </c>
      <c r="C1444" t="s">
        <v>82</v>
      </c>
      <c r="D1444">
        <v>4</v>
      </c>
      <c r="E1444">
        <v>0</v>
      </c>
      <c r="F1444" t="str">
        <f t="shared" si="22"/>
        <v>ELEMKEY numeric(4),</v>
      </c>
    </row>
    <row r="1445" spans="1:6" hidden="1" x14ac:dyDescent="0.25">
      <c r="A1445" t="s">
        <v>3672</v>
      </c>
      <c r="B1445" t="s">
        <v>3681</v>
      </c>
      <c r="C1445" t="s">
        <v>89</v>
      </c>
      <c r="D1445">
        <v>32</v>
      </c>
      <c r="E1445">
        <v>0</v>
      </c>
      <c r="F1445" t="str">
        <f t="shared" si="22"/>
        <v>CREATE_DATE varchar(32),</v>
      </c>
    </row>
    <row r="1446" spans="1:6" hidden="1" x14ac:dyDescent="0.25">
      <c r="A1446" t="s">
        <v>3672</v>
      </c>
      <c r="B1446" t="s">
        <v>3684</v>
      </c>
      <c r="C1446" t="s">
        <v>89</v>
      </c>
      <c r="D1446">
        <v>4</v>
      </c>
      <c r="E1446">
        <v>0</v>
      </c>
      <c r="F1446" t="str">
        <f t="shared" si="22"/>
        <v>CREATE_USERKEY varchar(4),</v>
      </c>
    </row>
    <row r="1447" spans="1:6" hidden="1" x14ac:dyDescent="0.25">
      <c r="A1447" t="s">
        <v>3672</v>
      </c>
      <c r="B1447" t="s">
        <v>3687</v>
      </c>
      <c r="C1447" t="s">
        <v>89</v>
      </c>
      <c r="D1447">
        <v>32</v>
      </c>
      <c r="E1447">
        <v>0</v>
      </c>
      <c r="F1447" t="str">
        <f t="shared" si="22"/>
        <v>MOD_DATE varchar(32),</v>
      </c>
    </row>
    <row r="1448" spans="1:6" hidden="1" x14ac:dyDescent="0.25">
      <c r="A1448" t="s">
        <v>3672</v>
      </c>
      <c r="B1448" t="s">
        <v>3690</v>
      </c>
      <c r="C1448" t="s">
        <v>89</v>
      </c>
      <c r="D1448">
        <v>4</v>
      </c>
      <c r="E1448">
        <v>0</v>
      </c>
      <c r="F1448" t="str">
        <f t="shared" si="22"/>
        <v>MOD_USERKEY varchar(4),</v>
      </c>
    </row>
    <row r="1449" spans="1:6" hidden="1" x14ac:dyDescent="0.25">
      <c r="A1449" t="s">
        <v>3672</v>
      </c>
      <c r="B1449" t="s">
        <v>3693</v>
      </c>
      <c r="C1449" t="s">
        <v>38</v>
      </c>
      <c r="D1449">
        <v>53</v>
      </c>
      <c r="E1449">
        <v>0</v>
      </c>
      <c r="F1449" t="str">
        <f t="shared" si="22"/>
        <v>UNITCOST float(53),</v>
      </c>
    </row>
    <row r="1450" spans="1:6" hidden="1" x14ac:dyDescent="0.25">
      <c r="A1450" t="s">
        <v>3696</v>
      </c>
      <c r="B1450" t="s">
        <v>3697</v>
      </c>
      <c r="C1450" t="s">
        <v>89</v>
      </c>
      <c r="D1450">
        <v>8</v>
      </c>
      <c r="E1450">
        <v>0</v>
      </c>
      <c r="F1450" t="str">
        <f t="shared" si="22"/>
        <v>flex_action_key varchar(8),</v>
      </c>
    </row>
    <row r="1451" spans="1:6" hidden="1" x14ac:dyDescent="0.25">
      <c r="A1451" t="s">
        <v>3696</v>
      </c>
      <c r="B1451" t="s">
        <v>3699</v>
      </c>
      <c r="C1451" t="s">
        <v>82</v>
      </c>
      <c r="D1451">
        <v>8</v>
      </c>
      <c r="E1451">
        <v>0</v>
      </c>
      <c r="F1451" t="str">
        <f t="shared" si="22"/>
        <v>flex_parent_act_key numeric(8),</v>
      </c>
    </row>
    <row r="1452" spans="1:6" hidden="1" x14ac:dyDescent="0.25">
      <c r="A1452" t="s">
        <v>3696</v>
      </c>
      <c r="B1452" t="s">
        <v>3701</v>
      </c>
      <c r="C1452" t="s">
        <v>89</v>
      </c>
      <c r="D1452">
        <v>32</v>
      </c>
      <c r="E1452">
        <v>0</v>
      </c>
      <c r="F1452" t="str">
        <f t="shared" si="22"/>
        <v>flex_act_name_short varchar(32),</v>
      </c>
    </row>
    <row r="1453" spans="1:6" hidden="1" x14ac:dyDescent="0.25">
      <c r="A1453" t="s">
        <v>3696</v>
      </c>
      <c r="B1453" t="s">
        <v>3703</v>
      </c>
      <c r="C1453" t="s">
        <v>89</v>
      </c>
      <c r="D1453">
        <v>255</v>
      </c>
      <c r="E1453">
        <v>0</v>
      </c>
      <c r="F1453" t="str">
        <f t="shared" si="22"/>
        <v>flex_act_name_desc varchar(255),</v>
      </c>
    </row>
    <row r="1454" spans="1:6" hidden="1" x14ac:dyDescent="0.25">
      <c r="A1454" t="s">
        <v>3696</v>
      </c>
      <c r="B1454" t="s">
        <v>3705</v>
      </c>
      <c r="C1454" t="s">
        <v>120</v>
      </c>
      <c r="D1454">
        <v>19</v>
      </c>
      <c r="E1454">
        <v>0</v>
      </c>
      <c r="F1454" t="str">
        <f t="shared" si="22"/>
        <v>flex_createdatetime date(19),</v>
      </c>
    </row>
    <row r="1455" spans="1:6" hidden="1" x14ac:dyDescent="0.25">
      <c r="A1455" t="s">
        <v>3696</v>
      </c>
      <c r="B1455" t="s">
        <v>3707</v>
      </c>
      <c r="C1455" t="s">
        <v>82</v>
      </c>
      <c r="D1455">
        <v>38</v>
      </c>
      <c r="E1455">
        <v>0</v>
      </c>
      <c r="F1455" t="str">
        <f t="shared" si="22"/>
        <v>flex_createuserkey numeric(38),</v>
      </c>
    </row>
    <row r="1456" spans="1:6" hidden="1" x14ac:dyDescent="0.25">
      <c r="A1456" t="s">
        <v>3696</v>
      </c>
      <c r="B1456" t="s">
        <v>3709</v>
      </c>
      <c r="C1456" t="s">
        <v>120</v>
      </c>
      <c r="D1456">
        <v>19</v>
      </c>
      <c r="E1456">
        <v>0</v>
      </c>
      <c r="F1456" t="str">
        <f t="shared" si="22"/>
        <v>flex_modtime date(19),</v>
      </c>
    </row>
    <row r="1457" spans="1:6" hidden="1" x14ac:dyDescent="0.25">
      <c r="A1457" t="s">
        <v>3696</v>
      </c>
      <c r="B1457" t="s">
        <v>3711</v>
      </c>
      <c r="C1457" t="s">
        <v>82</v>
      </c>
      <c r="D1457">
        <v>38</v>
      </c>
      <c r="E1457">
        <v>0</v>
      </c>
      <c r="F1457" t="str">
        <f t="shared" si="22"/>
        <v>flex_moduserkey numeric(38),</v>
      </c>
    </row>
    <row r="1458" spans="1:6" x14ac:dyDescent="0.25">
      <c r="A1458" t="s">
        <v>3696</v>
      </c>
      <c r="B1458" t="s">
        <v>3713</v>
      </c>
      <c r="C1458" t="s">
        <v>89</v>
      </c>
      <c r="D1458">
        <v>2000</v>
      </c>
      <c r="E1458">
        <v>0</v>
      </c>
      <c r="F1458" t="str">
        <f t="shared" si="22"/>
        <v>flex_notes varchar(2000),</v>
      </c>
    </row>
    <row r="1459" spans="1:6" hidden="1" x14ac:dyDescent="0.25">
      <c r="A1459" t="s">
        <v>3696</v>
      </c>
      <c r="B1459" t="s">
        <v>3715</v>
      </c>
      <c r="C1459" t="s">
        <v>82</v>
      </c>
      <c r="D1459">
        <v>8</v>
      </c>
      <c r="E1459">
        <v>0</v>
      </c>
      <c r="F1459" t="str">
        <f t="shared" si="22"/>
        <v>flex_sortorder numeric(8),</v>
      </c>
    </row>
    <row r="1460" spans="1:6" hidden="1" x14ac:dyDescent="0.25">
      <c r="A1460" t="s">
        <v>3717</v>
      </c>
      <c r="B1460" t="s">
        <v>3718</v>
      </c>
      <c r="C1460" t="s">
        <v>82</v>
      </c>
      <c r="D1460">
        <v>38</v>
      </c>
      <c r="E1460">
        <v>0</v>
      </c>
      <c r="F1460" t="str">
        <f t="shared" si="22"/>
        <v>CategoryID numeric(38),</v>
      </c>
    </row>
    <row r="1461" spans="1:6" hidden="1" x14ac:dyDescent="0.25">
      <c r="A1461" t="s">
        <v>3717</v>
      </c>
      <c r="B1461" t="s">
        <v>3721</v>
      </c>
      <c r="C1461" t="s">
        <v>82</v>
      </c>
      <c r="D1461">
        <v>38</v>
      </c>
      <c r="E1461">
        <v>0</v>
      </c>
      <c r="F1461" t="str">
        <f t="shared" si="22"/>
        <v>ParentCategoryID numeric(38),</v>
      </c>
    </row>
    <row r="1462" spans="1:6" hidden="1" x14ac:dyDescent="0.25">
      <c r="A1462" t="s">
        <v>3717</v>
      </c>
      <c r="B1462" t="s">
        <v>3724</v>
      </c>
      <c r="C1462" t="s">
        <v>89</v>
      </c>
      <c r="D1462">
        <v>50</v>
      </c>
      <c r="E1462">
        <v>0</v>
      </c>
      <c r="F1462" t="str">
        <f t="shared" si="22"/>
        <v>CategoryName varchar(50),</v>
      </c>
    </row>
    <row r="1463" spans="1:6" x14ac:dyDescent="0.25">
      <c r="A1463" t="s">
        <v>3717</v>
      </c>
      <c r="B1463" t="s">
        <v>3727</v>
      </c>
      <c r="C1463" t="s">
        <v>89</v>
      </c>
      <c r="D1463">
        <v>2000</v>
      </c>
      <c r="E1463">
        <v>0</v>
      </c>
      <c r="F1463" t="str">
        <f t="shared" si="22"/>
        <v>Description varchar(2000),</v>
      </c>
    </row>
    <row r="1464" spans="1:6" hidden="1" x14ac:dyDescent="0.25">
      <c r="A1464" t="s">
        <v>3730</v>
      </c>
      <c r="B1464" t="s">
        <v>3731</v>
      </c>
      <c r="C1464" t="s">
        <v>82</v>
      </c>
      <c r="D1464">
        <v>38</v>
      </c>
      <c r="E1464">
        <v>0</v>
      </c>
      <c r="F1464" t="str">
        <f t="shared" si="22"/>
        <v>FORMULA_ID numeric(38),</v>
      </c>
    </row>
    <row r="1465" spans="1:6" hidden="1" x14ac:dyDescent="0.25">
      <c r="A1465" t="s">
        <v>3730</v>
      </c>
      <c r="B1465" t="s">
        <v>3734</v>
      </c>
      <c r="C1465" t="s">
        <v>82</v>
      </c>
      <c r="D1465">
        <v>38</v>
      </c>
      <c r="E1465">
        <v>0</v>
      </c>
      <c r="F1465" t="str">
        <f t="shared" si="22"/>
        <v>PARAMETER_SEQ numeric(38),</v>
      </c>
    </row>
    <row r="1466" spans="1:6" hidden="1" x14ac:dyDescent="0.25">
      <c r="A1466" t="s">
        <v>3730</v>
      </c>
      <c r="B1466" t="s">
        <v>3737</v>
      </c>
      <c r="C1466" t="s">
        <v>89</v>
      </c>
      <c r="D1466">
        <v>32</v>
      </c>
      <c r="E1466">
        <v>0</v>
      </c>
      <c r="F1466" t="str">
        <f t="shared" si="22"/>
        <v>PARAMETER_NAME varchar(32),</v>
      </c>
    </row>
    <row r="1467" spans="1:6" hidden="1" x14ac:dyDescent="0.25">
      <c r="A1467" t="s">
        <v>3730</v>
      </c>
      <c r="B1467" t="s">
        <v>0</v>
      </c>
      <c r="C1467" t="s">
        <v>89</v>
      </c>
      <c r="D1467">
        <v>32</v>
      </c>
      <c r="E1467">
        <v>0</v>
      </c>
      <c r="F1467" t="str">
        <f t="shared" si="22"/>
        <v>TABLE_NAME varchar(32),</v>
      </c>
    </row>
    <row r="1468" spans="1:6" hidden="1" x14ac:dyDescent="0.25">
      <c r="A1468" t="s">
        <v>3730</v>
      </c>
      <c r="B1468" t="s">
        <v>1</v>
      </c>
      <c r="C1468" t="s">
        <v>89</v>
      </c>
      <c r="D1468">
        <v>32</v>
      </c>
      <c r="E1468">
        <v>0</v>
      </c>
      <c r="F1468" t="str">
        <f t="shared" si="22"/>
        <v>COL_NAME varchar(32),</v>
      </c>
    </row>
    <row r="1469" spans="1:6" hidden="1" x14ac:dyDescent="0.25">
      <c r="A1469" t="s">
        <v>3730</v>
      </c>
      <c r="B1469" t="s">
        <v>3744</v>
      </c>
      <c r="C1469" t="s">
        <v>89</v>
      </c>
      <c r="D1469">
        <v>32</v>
      </c>
      <c r="E1469">
        <v>0</v>
      </c>
      <c r="F1469" t="str">
        <f t="shared" si="22"/>
        <v>DATA_TYPE varchar(32),</v>
      </c>
    </row>
    <row r="1470" spans="1:6" hidden="1" x14ac:dyDescent="0.25">
      <c r="A1470" t="s">
        <v>3730</v>
      </c>
      <c r="B1470" t="s">
        <v>3747</v>
      </c>
      <c r="C1470" t="s">
        <v>82</v>
      </c>
      <c r="D1470">
        <v>6</v>
      </c>
      <c r="E1470">
        <v>0</v>
      </c>
      <c r="F1470" t="str">
        <f t="shared" si="22"/>
        <v>DEF_VALUE numeric(6),</v>
      </c>
    </row>
    <row r="1471" spans="1:6" hidden="1" x14ac:dyDescent="0.25">
      <c r="A1471" t="s">
        <v>3730</v>
      </c>
      <c r="B1471" t="s">
        <v>3681</v>
      </c>
      <c r="C1471" t="s">
        <v>89</v>
      </c>
      <c r="D1471">
        <v>32</v>
      </c>
      <c r="E1471">
        <v>0</v>
      </c>
      <c r="F1471" t="str">
        <f t="shared" si="22"/>
        <v>CREATE_DATE varchar(32),</v>
      </c>
    </row>
    <row r="1472" spans="1:6" hidden="1" x14ac:dyDescent="0.25">
      <c r="A1472" t="s">
        <v>3730</v>
      </c>
      <c r="B1472" t="s">
        <v>3684</v>
      </c>
      <c r="C1472" t="s">
        <v>89</v>
      </c>
      <c r="D1472">
        <v>4</v>
      </c>
      <c r="E1472">
        <v>0</v>
      </c>
      <c r="F1472" t="str">
        <f t="shared" si="22"/>
        <v>CREATE_USERKEY varchar(4),</v>
      </c>
    </row>
    <row r="1473" spans="1:6" hidden="1" x14ac:dyDescent="0.25">
      <c r="A1473" t="s">
        <v>3730</v>
      </c>
      <c r="B1473" t="s">
        <v>3687</v>
      </c>
      <c r="C1473" t="s">
        <v>89</v>
      </c>
      <c r="D1473">
        <v>32</v>
      </c>
      <c r="E1473">
        <v>0</v>
      </c>
      <c r="F1473" t="str">
        <f t="shared" si="22"/>
        <v>MOD_DATE varchar(32),</v>
      </c>
    </row>
    <row r="1474" spans="1:6" hidden="1" x14ac:dyDescent="0.25">
      <c r="A1474" t="s">
        <v>3730</v>
      </c>
      <c r="B1474" t="s">
        <v>3690</v>
      </c>
      <c r="C1474" t="s">
        <v>89</v>
      </c>
      <c r="D1474">
        <v>4</v>
      </c>
      <c r="E1474">
        <v>0</v>
      </c>
      <c r="F1474" t="str">
        <f t="shared" si="22"/>
        <v>MOD_USERKEY varchar(4),</v>
      </c>
    </row>
    <row r="1475" spans="1:6" hidden="1" x14ac:dyDescent="0.25">
      <c r="A1475" t="s">
        <v>3758</v>
      </c>
      <c r="B1475" t="s">
        <v>3731</v>
      </c>
      <c r="C1475" t="s">
        <v>2252</v>
      </c>
      <c r="D1475">
        <v>38</v>
      </c>
      <c r="E1475">
        <v>0</v>
      </c>
      <c r="F1475" t="str">
        <f t="shared" ref="F1475:F1538" si="23">IF(E1475=0, TRIM(B1475)&amp;" "&amp;TRIM(C1475)&amp;"("&amp;TRIM(D1475)&amp;"),", TRIM(B1475)&amp;" "&amp;TRIM(C1475)&amp;"("&amp;TRIM(D1475)&amp;","&amp;TRIM(E1475)&amp;"),")</f>
        <v>FORMULA_ID int(38),</v>
      </c>
    </row>
    <row r="1476" spans="1:6" hidden="1" x14ac:dyDescent="0.25">
      <c r="A1476" t="s">
        <v>3758</v>
      </c>
      <c r="B1476" t="s">
        <v>3760</v>
      </c>
      <c r="C1476" t="s">
        <v>89</v>
      </c>
      <c r="D1476">
        <v>32</v>
      </c>
      <c r="E1476">
        <v>0</v>
      </c>
      <c r="F1476" t="str">
        <f t="shared" si="23"/>
        <v>FORMULA_NAME varchar(32),</v>
      </c>
    </row>
    <row r="1477" spans="1:6" x14ac:dyDescent="0.25">
      <c r="A1477" t="s">
        <v>3758</v>
      </c>
      <c r="B1477" t="s">
        <v>3763</v>
      </c>
      <c r="C1477" t="s">
        <v>89</v>
      </c>
      <c r="D1477">
        <v>2000</v>
      </c>
      <c r="E1477">
        <v>0</v>
      </c>
      <c r="F1477" t="str">
        <f t="shared" si="23"/>
        <v>FORMULA_STRING varchar(2000),</v>
      </c>
    </row>
    <row r="1478" spans="1:6" x14ac:dyDescent="0.25">
      <c r="A1478" t="s">
        <v>3758</v>
      </c>
      <c r="B1478" t="s">
        <v>3766</v>
      </c>
      <c r="C1478" t="s">
        <v>89</v>
      </c>
      <c r="D1478">
        <v>2000</v>
      </c>
      <c r="E1478">
        <v>0</v>
      </c>
      <c r="F1478" t="str">
        <f t="shared" si="23"/>
        <v>DESCRIPTION varchar(2000),</v>
      </c>
    </row>
    <row r="1479" spans="1:6" hidden="1" x14ac:dyDescent="0.25">
      <c r="A1479" t="s">
        <v>3758</v>
      </c>
      <c r="B1479" t="s">
        <v>3681</v>
      </c>
      <c r="C1479" t="s">
        <v>89</v>
      </c>
      <c r="D1479">
        <v>32</v>
      </c>
      <c r="E1479">
        <v>0</v>
      </c>
      <c r="F1479" t="str">
        <f t="shared" si="23"/>
        <v>CREATE_DATE varchar(32),</v>
      </c>
    </row>
    <row r="1480" spans="1:6" hidden="1" x14ac:dyDescent="0.25">
      <c r="A1480" t="s">
        <v>3758</v>
      </c>
      <c r="B1480" t="s">
        <v>3684</v>
      </c>
      <c r="C1480" t="s">
        <v>89</v>
      </c>
      <c r="D1480">
        <v>4</v>
      </c>
      <c r="E1480">
        <v>0</v>
      </c>
      <c r="F1480" t="str">
        <f t="shared" si="23"/>
        <v>CREATE_USERKEY varchar(4),</v>
      </c>
    </row>
    <row r="1481" spans="1:6" hidden="1" x14ac:dyDescent="0.25">
      <c r="A1481" t="s">
        <v>3758</v>
      </c>
      <c r="B1481" t="s">
        <v>3687</v>
      </c>
      <c r="C1481" t="s">
        <v>89</v>
      </c>
      <c r="D1481">
        <v>32</v>
      </c>
      <c r="E1481">
        <v>0</v>
      </c>
      <c r="F1481" t="str">
        <f t="shared" si="23"/>
        <v>MOD_DATE varchar(32),</v>
      </c>
    </row>
    <row r="1482" spans="1:6" hidden="1" x14ac:dyDescent="0.25">
      <c r="A1482" t="s">
        <v>3758</v>
      </c>
      <c r="B1482" t="s">
        <v>3690</v>
      </c>
      <c r="C1482" t="s">
        <v>89</v>
      </c>
      <c r="D1482">
        <v>4</v>
      </c>
      <c r="E1482">
        <v>0</v>
      </c>
      <c r="F1482" t="str">
        <f t="shared" si="23"/>
        <v>MOD_USERKEY varchar(4),</v>
      </c>
    </row>
    <row r="1483" spans="1:6" hidden="1" x14ac:dyDescent="0.25">
      <c r="A1483" t="s">
        <v>3773</v>
      </c>
      <c r="B1483" t="s">
        <v>3774</v>
      </c>
      <c r="C1483" t="s">
        <v>82</v>
      </c>
      <c r="D1483">
        <v>10</v>
      </c>
      <c r="E1483">
        <v>0</v>
      </c>
      <c r="F1483" t="str">
        <f t="shared" si="23"/>
        <v>grpskey numeric(10),</v>
      </c>
    </row>
    <row r="1484" spans="1:6" hidden="1" x14ac:dyDescent="0.25">
      <c r="A1484" t="s">
        <v>3773</v>
      </c>
      <c r="B1484" t="s">
        <v>282</v>
      </c>
      <c r="C1484" t="s">
        <v>89</v>
      </c>
      <c r="D1484">
        <v>15</v>
      </c>
      <c r="E1484">
        <v>0</v>
      </c>
      <c r="F1484" t="str">
        <f t="shared" si="23"/>
        <v>brkey varchar(15),</v>
      </c>
    </row>
    <row r="1485" spans="1:6" hidden="1" x14ac:dyDescent="0.25">
      <c r="A1485" t="s">
        <v>3773</v>
      </c>
      <c r="B1485" t="s">
        <v>2062</v>
      </c>
      <c r="C1485" t="s">
        <v>89</v>
      </c>
      <c r="D1485">
        <v>2</v>
      </c>
      <c r="E1485">
        <v>0</v>
      </c>
      <c r="F1485" t="str">
        <f t="shared" si="23"/>
        <v>on_under varchar(2),</v>
      </c>
    </row>
    <row r="1486" spans="1:6" hidden="1" x14ac:dyDescent="0.25">
      <c r="A1486" t="s">
        <v>3780</v>
      </c>
      <c r="B1486" t="s">
        <v>3781</v>
      </c>
      <c r="C1486" t="s">
        <v>82</v>
      </c>
      <c r="D1486">
        <v>6</v>
      </c>
      <c r="E1486">
        <v>0</v>
      </c>
      <c r="F1486" t="str">
        <f t="shared" si="23"/>
        <v>GROUPKEY numeric(6),</v>
      </c>
    </row>
    <row r="1487" spans="1:6" hidden="1" x14ac:dyDescent="0.25">
      <c r="A1487" t="s">
        <v>3780</v>
      </c>
      <c r="B1487" t="s">
        <v>3785</v>
      </c>
      <c r="C1487" t="s">
        <v>82</v>
      </c>
      <c r="D1487">
        <v>6</v>
      </c>
      <c r="E1487">
        <v>0</v>
      </c>
      <c r="F1487" t="str">
        <f t="shared" si="23"/>
        <v>STATUS_KEY numeric(6),</v>
      </c>
    </row>
    <row r="1488" spans="1:6" hidden="1" x14ac:dyDescent="0.25">
      <c r="A1488" t="s">
        <v>3788</v>
      </c>
      <c r="B1488" t="s">
        <v>3789</v>
      </c>
      <c r="C1488" t="s">
        <v>82</v>
      </c>
      <c r="D1488">
        <v>6</v>
      </c>
      <c r="E1488">
        <v>0</v>
      </c>
      <c r="F1488" t="str">
        <f t="shared" si="23"/>
        <v>LOG_ID numeric(6),</v>
      </c>
    </row>
    <row r="1489" spans="1:6" hidden="1" x14ac:dyDescent="0.25">
      <c r="A1489" t="s">
        <v>3788</v>
      </c>
      <c r="B1489" t="s">
        <v>3792</v>
      </c>
      <c r="C1489" t="s">
        <v>89</v>
      </c>
      <c r="D1489">
        <v>15</v>
      </c>
      <c r="E1489">
        <v>0</v>
      </c>
      <c r="F1489" t="str">
        <f t="shared" si="23"/>
        <v>BRKEY varchar(15),</v>
      </c>
    </row>
    <row r="1490" spans="1:6" hidden="1" x14ac:dyDescent="0.25">
      <c r="A1490" t="s">
        <v>3788</v>
      </c>
      <c r="B1490" t="s">
        <v>3794</v>
      </c>
      <c r="C1490" t="s">
        <v>89</v>
      </c>
      <c r="D1490">
        <v>4</v>
      </c>
      <c r="E1490">
        <v>0</v>
      </c>
      <c r="F1490" t="str">
        <f t="shared" si="23"/>
        <v>INSPKEY varchar(4),</v>
      </c>
    </row>
    <row r="1491" spans="1:6" hidden="1" x14ac:dyDescent="0.25">
      <c r="A1491" t="s">
        <v>3788</v>
      </c>
      <c r="B1491" t="s">
        <v>3797</v>
      </c>
      <c r="C1491" t="s">
        <v>82</v>
      </c>
      <c r="D1491">
        <v>6</v>
      </c>
      <c r="E1491">
        <v>0</v>
      </c>
      <c r="F1491" t="str">
        <f t="shared" si="23"/>
        <v>NEW_STATUS numeric(6),</v>
      </c>
    </row>
    <row r="1492" spans="1:6" hidden="1" x14ac:dyDescent="0.25">
      <c r="A1492" t="s">
        <v>3788</v>
      </c>
      <c r="B1492" t="s">
        <v>3800</v>
      </c>
      <c r="C1492" t="s">
        <v>82</v>
      </c>
      <c r="D1492">
        <v>6</v>
      </c>
      <c r="E1492">
        <v>0</v>
      </c>
      <c r="F1492" t="str">
        <f t="shared" si="23"/>
        <v>OLD_STATUS numeric(6),</v>
      </c>
    </row>
    <row r="1493" spans="1:6" hidden="1" x14ac:dyDescent="0.25">
      <c r="A1493" t="s">
        <v>3788</v>
      </c>
      <c r="B1493" t="s">
        <v>3803</v>
      </c>
      <c r="C1493" t="s">
        <v>120</v>
      </c>
      <c r="D1493">
        <v>26</v>
      </c>
      <c r="E1493">
        <v>6</v>
      </c>
      <c r="F1493" t="str">
        <f t="shared" si="23"/>
        <v>STATUS_CHANGE_DATE date(26,6),</v>
      </c>
    </row>
    <row r="1494" spans="1:6" hidden="1" x14ac:dyDescent="0.25">
      <c r="A1494" t="s">
        <v>3788</v>
      </c>
      <c r="B1494" t="s">
        <v>3806</v>
      </c>
      <c r="C1494" t="s">
        <v>89</v>
      </c>
      <c r="D1494">
        <v>4</v>
      </c>
      <c r="E1494">
        <v>0</v>
      </c>
      <c r="F1494" t="str">
        <f t="shared" si="23"/>
        <v>USERKEY varchar(4),</v>
      </c>
    </row>
    <row r="1495" spans="1:6" hidden="1" x14ac:dyDescent="0.25">
      <c r="A1495" t="s">
        <v>3809</v>
      </c>
      <c r="B1495" t="s">
        <v>3785</v>
      </c>
      <c r="C1495" t="s">
        <v>82</v>
      </c>
      <c r="D1495">
        <v>6</v>
      </c>
      <c r="E1495">
        <v>0</v>
      </c>
      <c r="F1495" t="str">
        <f t="shared" si="23"/>
        <v>STATUS_KEY numeric(6),</v>
      </c>
    </row>
    <row r="1496" spans="1:6" hidden="1" x14ac:dyDescent="0.25">
      <c r="A1496" t="s">
        <v>3809</v>
      </c>
      <c r="B1496" t="s">
        <v>3811</v>
      </c>
      <c r="C1496" t="s">
        <v>82</v>
      </c>
      <c r="D1496">
        <v>6</v>
      </c>
      <c r="E1496">
        <v>0</v>
      </c>
      <c r="F1496" t="str">
        <f t="shared" si="23"/>
        <v>STATUS_TARGET numeric(6),</v>
      </c>
    </row>
    <row r="1497" spans="1:6" hidden="1" x14ac:dyDescent="0.25">
      <c r="A1497" t="s">
        <v>3814</v>
      </c>
      <c r="B1497" t="s">
        <v>3785</v>
      </c>
      <c r="C1497" t="s">
        <v>82</v>
      </c>
      <c r="D1497">
        <v>6</v>
      </c>
      <c r="E1497">
        <v>0</v>
      </c>
      <c r="F1497" t="str">
        <f t="shared" si="23"/>
        <v>STATUS_KEY numeric(6),</v>
      </c>
    </row>
    <row r="1498" spans="1:6" hidden="1" x14ac:dyDescent="0.25">
      <c r="A1498" t="s">
        <v>3814</v>
      </c>
      <c r="B1498" t="s">
        <v>3816</v>
      </c>
      <c r="C1498" t="s">
        <v>89</v>
      </c>
      <c r="D1498">
        <v>30</v>
      </c>
      <c r="E1498">
        <v>0</v>
      </c>
      <c r="F1498" t="str">
        <f t="shared" si="23"/>
        <v>STATUS_NAME varchar(30),</v>
      </c>
    </row>
    <row r="1499" spans="1:6" hidden="1" x14ac:dyDescent="0.25">
      <c r="A1499" t="s">
        <v>3814</v>
      </c>
      <c r="B1499" t="s">
        <v>3819</v>
      </c>
      <c r="C1499" t="s">
        <v>89</v>
      </c>
      <c r="D1499">
        <v>5</v>
      </c>
      <c r="E1499">
        <v>0</v>
      </c>
      <c r="F1499" t="str">
        <f t="shared" si="23"/>
        <v>STATUS_IS_APPROVED varchar(5),</v>
      </c>
    </row>
    <row r="1500" spans="1:6" hidden="1" x14ac:dyDescent="0.25">
      <c r="A1500" t="s">
        <v>3814</v>
      </c>
      <c r="B1500" t="s">
        <v>3822</v>
      </c>
      <c r="C1500" t="s">
        <v>89</v>
      </c>
      <c r="D1500">
        <v>50</v>
      </c>
      <c r="E1500">
        <v>0</v>
      </c>
      <c r="F1500" t="str">
        <f t="shared" si="23"/>
        <v>STATUS_DESCRIPTION varchar(50),</v>
      </c>
    </row>
    <row r="1501" spans="1:6" hidden="1" x14ac:dyDescent="0.25">
      <c r="A1501" t="s">
        <v>3814</v>
      </c>
      <c r="B1501" t="s">
        <v>3825</v>
      </c>
      <c r="C1501" t="s">
        <v>89</v>
      </c>
      <c r="D1501">
        <v>5</v>
      </c>
      <c r="E1501">
        <v>0</v>
      </c>
      <c r="F1501" t="str">
        <f t="shared" si="23"/>
        <v>STATUS_IS_LOCKED varchar(5),</v>
      </c>
    </row>
    <row r="1502" spans="1:6" hidden="1" x14ac:dyDescent="0.25">
      <c r="A1502" t="s">
        <v>3828</v>
      </c>
      <c r="B1502" t="s">
        <v>3829</v>
      </c>
      <c r="C1502" t="s">
        <v>89</v>
      </c>
      <c r="D1502">
        <v>30</v>
      </c>
      <c r="E1502">
        <v>0</v>
      </c>
      <c r="F1502" t="str">
        <f t="shared" si="23"/>
        <v>iwc_workcand_id varchar(30),</v>
      </c>
    </row>
    <row r="1503" spans="1:6" hidden="1" x14ac:dyDescent="0.25">
      <c r="A1503" t="s">
        <v>3828</v>
      </c>
      <c r="B1503" t="s">
        <v>282</v>
      </c>
      <c r="C1503" t="s">
        <v>89</v>
      </c>
      <c r="D1503">
        <v>15</v>
      </c>
      <c r="E1503">
        <v>0</v>
      </c>
      <c r="F1503" t="str">
        <f t="shared" si="23"/>
        <v>brkey varchar(15),</v>
      </c>
    </row>
    <row r="1504" spans="1:6" hidden="1" x14ac:dyDescent="0.25">
      <c r="A1504" t="s">
        <v>3828</v>
      </c>
      <c r="B1504" t="s">
        <v>565</v>
      </c>
      <c r="C1504" t="s">
        <v>82</v>
      </c>
      <c r="D1504">
        <v>4</v>
      </c>
      <c r="E1504">
        <v>0</v>
      </c>
      <c r="F1504" t="str">
        <f t="shared" si="23"/>
        <v>strunitkey numeric(4),</v>
      </c>
    </row>
    <row r="1505" spans="1:6" hidden="1" x14ac:dyDescent="0.25">
      <c r="A1505" t="s">
        <v>3828</v>
      </c>
      <c r="B1505" t="s">
        <v>560</v>
      </c>
      <c r="C1505" t="s">
        <v>89</v>
      </c>
      <c r="D1505">
        <v>4</v>
      </c>
      <c r="E1505">
        <v>0</v>
      </c>
      <c r="F1505" t="str">
        <f t="shared" si="23"/>
        <v>inspkey varchar(4),</v>
      </c>
    </row>
    <row r="1506" spans="1:6" hidden="1" x14ac:dyDescent="0.25">
      <c r="A1506" t="s">
        <v>3828</v>
      </c>
      <c r="B1506" t="s">
        <v>3697</v>
      </c>
      <c r="C1506" t="s">
        <v>89</v>
      </c>
      <c r="D1506">
        <v>8</v>
      </c>
      <c r="E1506">
        <v>0</v>
      </c>
      <c r="F1506" t="str">
        <f t="shared" si="23"/>
        <v>flex_action_key varchar(8),</v>
      </c>
    </row>
    <row r="1507" spans="1:6" hidden="1" x14ac:dyDescent="0.25">
      <c r="A1507" t="s">
        <v>3828</v>
      </c>
      <c r="B1507" t="s">
        <v>3837</v>
      </c>
      <c r="C1507" t="s">
        <v>89</v>
      </c>
      <c r="D1507">
        <v>4</v>
      </c>
      <c r="E1507">
        <v>0</v>
      </c>
      <c r="F1507" t="str">
        <f t="shared" si="23"/>
        <v>iwc_agency_priority varchar(4),</v>
      </c>
    </row>
    <row r="1508" spans="1:6" hidden="1" x14ac:dyDescent="0.25">
      <c r="A1508" t="s">
        <v>3828</v>
      </c>
      <c r="B1508" t="s">
        <v>3840</v>
      </c>
      <c r="C1508" t="s">
        <v>120</v>
      </c>
      <c r="D1508">
        <v>10</v>
      </c>
      <c r="E1508">
        <v>0</v>
      </c>
      <c r="F1508" t="str">
        <f t="shared" si="23"/>
        <v>iwc_work_rec_date date(10),</v>
      </c>
    </row>
    <row r="1509" spans="1:6" hidden="1" x14ac:dyDescent="0.25">
      <c r="A1509" t="s">
        <v>3828</v>
      </c>
      <c r="B1509" t="s">
        <v>3843</v>
      </c>
      <c r="C1509" t="s">
        <v>82</v>
      </c>
      <c r="D1509">
        <v>4</v>
      </c>
      <c r="E1509">
        <v>0</v>
      </c>
      <c r="F1509" t="str">
        <f t="shared" si="23"/>
        <v>iwc_target_year numeric(4),</v>
      </c>
    </row>
    <row r="1510" spans="1:6" hidden="1" x14ac:dyDescent="0.25">
      <c r="A1510" t="s">
        <v>3828</v>
      </c>
      <c r="B1510" t="s">
        <v>3846</v>
      </c>
      <c r="C1510" t="s">
        <v>89</v>
      </c>
      <c r="D1510">
        <v>4</v>
      </c>
      <c r="E1510">
        <v>0</v>
      </c>
      <c r="F1510" t="str">
        <f t="shared" si="23"/>
        <v>iwc_work_assigned varchar(4),</v>
      </c>
    </row>
    <row r="1511" spans="1:6" hidden="1" x14ac:dyDescent="0.25">
      <c r="A1511" t="s">
        <v>3828</v>
      </c>
      <c r="B1511" t="s">
        <v>3849</v>
      </c>
      <c r="C1511" t="s">
        <v>89</v>
      </c>
      <c r="D1511">
        <v>4</v>
      </c>
      <c r="E1511">
        <v>0</v>
      </c>
      <c r="F1511" t="str">
        <f t="shared" si="23"/>
        <v>iwc_assigned varchar(4),</v>
      </c>
    </row>
    <row r="1512" spans="1:6" hidden="1" x14ac:dyDescent="0.25">
      <c r="A1512" t="s">
        <v>3828</v>
      </c>
      <c r="B1512" t="s">
        <v>3851</v>
      </c>
      <c r="C1512" t="s">
        <v>82</v>
      </c>
      <c r="D1512">
        <v>10</v>
      </c>
      <c r="E1512">
        <v>0</v>
      </c>
      <c r="F1512" t="str">
        <f t="shared" si="23"/>
        <v>iwc_est_cost numeric(10),</v>
      </c>
    </row>
    <row r="1513" spans="1:6" hidden="1" x14ac:dyDescent="0.25">
      <c r="A1513" t="s">
        <v>3828</v>
      </c>
      <c r="B1513" t="s">
        <v>3854</v>
      </c>
      <c r="C1513" t="s">
        <v>38</v>
      </c>
      <c r="D1513">
        <v>15</v>
      </c>
      <c r="E1513">
        <v>0</v>
      </c>
      <c r="F1513" t="str">
        <f t="shared" si="23"/>
        <v>iwc_est_qty float(15),</v>
      </c>
    </row>
    <row r="1514" spans="1:6" hidden="1" x14ac:dyDescent="0.25">
      <c r="A1514" t="s">
        <v>3828</v>
      </c>
      <c r="B1514" t="s">
        <v>3857</v>
      </c>
      <c r="C1514" t="s">
        <v>89</v>
      </c>
      <c r="D1514">
        <v>4</v>
      </c>
      <c r="E1514">
        <v>0</v>
      </c>
      <c r="F1514" t="str">
        <f t="shared" si="23"/>
        <v>iwc_status varchar(4),</v>
      </c>
    </row>
    <row r="1515" spans="1:6" hidden="1" x14ac:dyDescent="0.25">
      <c r="A1515" t="s">
        <v>3828</v>
      </c>
      <c r="B1515" t="s">
        <v>3860</v>
      </c>
      <c r="C1515" t="s">
        <v>120</v>
      </c>
      <c r="D1515">
        <v>19</v>
      </c>
      <c r="E1515">
        <v>0</v>
      </c>
      <c r="F1515" t="str">
        <f t="shared" si="23"/>
        <v>iwc_createdatetime date(19),</v>
      </c>
    </row>
    <row r="1516" spans="1:6" hidden="1" x14ac:dyDescent="0.25">
      <c r="A1516" t="s">
        <v>3828</v>
      </c>
      <c r="B1516" t="s">
        <v>3862</v>
      </c>
      <c r="C1516" t="s">
        <v>89</v>
      </c>
      <c r="D1516">
        <v>38</v>
      </c>
      <c r="E1516">
        <v>0</v>
      </c>
      <c r="F1516" t="str">
        <f t="shared" si="23"/>
        <v>iwc_createuserkey varchar(38),</v>
      </c>
    </row>
    <row r="1517" spans="1:6" hidden="1" x14ac:dyDescent="0.25">
      <c r="A1517" t="s">
        <v>3828</v>
      </c>
      <c r="B1517" t="s">
        <v>3864</v>
      </c>
      <c r="C1517" t="s">
        <v>120</v>
      </c>
      <c r="D1517">
        <v>19</v>
      </c>
      <c r="E1517">
        <v>0</v>
      </c>
      <c r="F1517" t="str">
        <f t="shared" si="23"/>
        <v>iwc_modtime date(19),</v>
      </c>
    </row>
    <row r="1518" spans="1:6" hidden="1" x14ac:dyDescent="0.25">
      <c r="A1518" t="s">
        <v>3828</v>
      </c>
      <c r="B1518" t="s">
        <v>3866</v>
      </c>
      <c r="C1518" t="s">
        <v>89</v>
      </c>
      <c r="D1518">
        <v>38</v>
      </c>
      <c r="E1518">
        <v>0</v>
      </c>
      <c r="F1518" t="str">
        <f t="shared" si="23"/>
        <v>iwc_moduserkey varchar(38),</v>
      </c>
    </row>
    <row r="1519" spans="1:6" hidden="1" x14ac:dyDescent="0.25">
      <c r="A1519" t="s">
        <v>3828</v>
      </c>
      <c r="B1519" t="s">
        <v>3868</v>
      </c>
      <c r="C1519" t="s">
        <v>89</v>
      </c>
      <c r="D1519">
        <v>255</v>
      </c>
      <c r="E1519">
        <v>0</v>
      </c>
      <c r="F1519" t="str">
        <f t="shared" si="23"/>
        <v>iwc_docrefkey varchar(255),</v>
      </c>
    </row>
    <row r="1520" spans="1:6" x14ac:dyDescent="0.25">
      <c r="A1520" t="s">
        <v>3828</v>
      </c>
      <c r="B1520" t="s">
        <v>3871</v>
      </c>
      <c r="C1520" t="s">
        <v>89</v>
      </c>
      <c r="D1520">
        <v>2000</v>
      </c>
      <c r="E1520">
        <v>0</v>
      </c>
      <c r="F1520" t="str">
        <f t="shared" si="23"/>
        <v>iwc_notes varchar(2000),</v>
      </c>
    </row>
    <row r="1521" spans="1:6" hidden="1" x14ac:dyDescent="0.25">
      <c r="A1521" t="s">
        <v>3828</v>
      </c>
      <c r="B1521" t="s">
        <v>3873</v>
      </c>
      <c r="C1521" t="s">
        <v>120</v>
      </c>
      <c r="D1521">
        <v>10</v>
      </c>
      <c r="E1521">
        <v>0</v>
      </c>
      <c r="F1521" t="str">
        <f t="shared" si="23"/>
        <v>iwc_workcomp_date date(10),</v>
      </c>
    </row>
    <row r="1522" spans="1:6" hidden="1" x14ac:dyDescent="0.25">
      <c r="A1522" t="s">
        <v>3828</v>
      </c>
      <c r="B1522" t="s">
        <v>3876</v>
      </c>
      <c r="C1522" t="s">
        <v>82</v>
      </c>
      <c r="D1522">
        <v>10</v>
      </c>
      <c r="E1522">
        <v>0</v>
      </c>
      <c r="F1522" t="str">
        <f t="shared" si="23"/>
        <v>iwc_cost_per_unit numeric(10),</v>
      </c>
    </row>
    <row r="1523" spans="1:6" hidden="1" x14ac:dyDescent="0.25">
      <c r="A1523" t="s">
        <v>3828</v>
      </c>
      <c r="B1523" t="s">
        <v>3879</v>
      </c>
      <c r="C1523" t="s">
        <v>89</v>
      </c>
      <c r="D1523">
        <v>30</v>
      </c>
      <c r="E1523">
        <v>0</v>
      </c>
      <c r="F1523" t="str">
        <f t="shared" si="23"/>
        <v>iwc_workcand_name varchar(30),</v>
      </c>
    </row>
    <row r="1524" spans="1:6" hidden="1" x14ac:dyDescent="0.25">
      <c r="A1524" t="s">
        <v>3881</v>
      </c>
      <c r="B1524" t="s">
        <v>3882</v>
      </c>
      <c r="C1524" t="s">
        <v>2252</v>
      </c>
      <c r="D1524">
        <v>10</v>
      </c>
      <c r="E1524">
        <v>0</v>
      </c>
      <c r="F1524" t="str">
        <f t="shared" si="23"/>
        <v>layoutkey int(10),</v>
      </c>
    </row>
    <row r="1525" spans="1:6" hidden="1" x14ac:dyDescent="0.25">
      <c r="A1525" t="s">
        <v>3881</v>
      </c>
      <c r="B1525" t="s">
        <v>240</v>
      </c>
      <c r="C1525" t="s">
        <v>2252</v>
      </c>
      <c r="D1525">
        <v>10</v>
      </c>
      <c r="E1525">
        <v>0</v>
      </c>
      <c r="F1525" t="str">
        <f t="shared" si="23"/>
        <v>userkey int(10),</v>
      </c>
    </row>
    <row r="1526" spans="1:6" hidden="1" x14ac:dyDescent="0.25">
      <c r="A1526" t="s">
        <v>3881</v>
      </c>
      <c r="B1526" t="s">
        <v>3636</v>
      </c>
      <c r="C1526" t="s">
        <v>89</v>
      </c>
      <c r="D1526">
        <v>100</v>
      </c>
      <c r="E1526">
        <v>0</v>
      </c>
      <c r="F1526" t="str">
        <f t="shared" si="23"/>
        <v>name varchar(100),</v>
      </c>
    </row>
    <row r="1527" spans="1:6" hidden="1" x14ac:dyDescent="0.25">
      <c r="A1527" t="s">
        <v>3881</v>
      </c>
      <c r="B1527" t="s">
        <v>3642</v>
      </c>
      <c r="C1527" t="s">
        <v>3496</v>
      </c>
      <c r="D1527">
        <v>5</v>
      </c>
      <c r="E1527">
        <v>0</v>
      </c>
      <c r="F1527" t="str">
        <f t="shared" si="23"/>
        <v>shared smallint(5),</v>
      </c>
    </row>
    <row r="1528" spans="1:6" hidden="1" x14ac:dyDescent="0.25">
      <c r="A1528" t="s">
        <v>3881</v>
      </c>
      <c r="B1528" t="s">
        <v>3645</v>
      </c>
      <c r="C1528" t="s">
        <v>89</v>
      </c>
      <c r="D1528">
        <v>32</v>
      </c>
      <c r="E1528">
        <v>0</v>
      </c>
      <c r="F1528" t="str">
        <f t="shared" si="23"/>
        <v>context varchar(32),</v>
      </c>
    </row>
    <row r="1529" spans="1:6" x14ac:dyDescent="0.25">
      <c r="A1529" t="s">
        <v>3881</v>
      </c>
      <c r="B1529" t="s">
        <v>3892</v>
      </c>
      <c r="C1529" t="s">
        <v>89</v>
      </c>
      <c r="D1529">
        <v>2000</v>
      </c>
      <c r="E1529">
        <v>0</v>
      </c>
      <c r="F1529" t="str">
        <f t="shared" si="23"/>
        <v>sql_query varchar(2000),</v>
      </c>
    </row>
    <row r="1530" spans="1:6" x14ac:dyDescent="0.25">
      <c r="A1530" t="s">
        <v>3881</v>
      </c>
      <c r="B1530" t="s">
        <v>247</v>
      </c>
      <c r="C1530" t="s">
        <v>89</v>
      </c>
      <c r="D1530">
        <v>2000</v>
      </c>
      <c r="E1530">
        <v>0</v>
      </c>
      <c r="F1530" t="str">
        <f t="shared" si="23"/>
        <v>notes varchar(2000),</v>
      </c>
    </row>
    <row r="1531" spans="1:6" hidden="1" x14ac:dyDescent="0.25">
      <c r="A1531" t="s">
        <v>3881</v>
      </c>
      <c r="B1531" t="s">
        <v>3897</v>
      </c>
      <c r="C1531" t="s">
        <v>26</v>
      </c>
      <c r="D1531">
        <v>1</v>
      </c>
      <c r="E1531">
        <v>0</v>
      </c>
      <c r="F1531" t="str">
        <f t="shared" si="23"/>
        <v>pontis_standard_ind char(1),</v>
      </c>
    </row>
    <row r="1532" spans="1:6" hidden="1" x14ac:dyDescent="0.25">
      <c r="A1532" t="s">
        <v>3899</v>
      </c>
      <c r="B1532" t="s">
        <v>3900</v>
      </c>
      <c r="C1532" t="s">
        <v>82</v>
      </c>
      <c r="D1532">
        <v>3</v>
      </c>
      <c r="E1532">
        <v>0</v>
      </c>
      <c r="F1532" t="str">
        <f t="shared" si="23"/>
        <v>elem_key numeric(3),</v>
      </c>
    </row>
    <row r="1533" spans="1:6" hidden="1" x14ac:dyDescent="0.25">
      <c r="A1533" t="s">
        <v>3899</v>
      </c>
      <c r="B1533" t="s">
        <v>3903</v>
      </c>
      <c r="C1533" t="s">
        <v>82</v>
      </c>
      <c r="D1533">
        <v>1</v>
      </c>
      <c r="E1533">
        <v>0</v>
      </c>
      <c r="F1533" t="str">
        <f t="shared" si="23"/>
        <v>elem_state_key numeric(1),</v>
      </c>
    </row>
    <row r="1534" spans="1:6" hidden="1" x14ac:dyDescent="0.25">
      <c r="A1534" t="s">
        <v>3899</v>
      </c>
      <c r="B1534" t="s">
        <v>3906</v>
      </c>
      <c r="C1534" t="s">
        <v>82</v>
      </c>
      <c r="D1534">
        <v>1</v>
      </c>
      <c r="E1534">
        <v>0</v>
      </c>
      <c r="F1534" t="str">
        <f t="shared" si="23"/>
        <v>elem_action_key numeric(1),</v>
      </c>
    </row>
    <row r="1535" spans="1:6" hidden="1" x14ac:dyDescent="0.25">
      <c r="A1535" t="s">
        <v>3899</v>
      </c>
      <c r="B1535" t="s">
        <v>3909</v>
      </c>
      <c r="C1535" t="s">
        <v>89</v>
      </c>
      <c r="D1535">
        <v>2</v>
      </c>
      <c r="E1535">
        <v>0</v>
      </c>
      <c r="F1535" t="str">
        <f t="shared" si="23"/>
        <v>elem_type_key varchar(2),</v>
      </c>
    </row>
    <row r="1536" spans="1:6" hidden="1" x14ac:dyDescent="0.25">
      <c r="A1536" t="s">
        <v>3899</v>
      </c>
      <c r="B1536" t="s">
        <v>3912</v>
      </c>
      <c r="C1536" t="s">
        <v>89</v>
      </c>
      <c r="D1536">
        <v>16</v>
      </c>
      <c r="E1536">
        <v>0</v>
      </c>
      <c r="F1536" t="str">
        <f t="shared" si="23"/>
        <v>elem_action_desc_short varchar(16),</v>
      </c>
    </row>
    <row r="1537" spans="1:6" hidden="1" x14ac:dyDescent="0.25">
      <c r="A1537" t="s">
        <v>3899</v>
      </c>
      <c r="B1537" t="s">
        <v>3914</v>
      </c>
      <c r="C1537" t="s">
        <v>89</v>
      </c>
      <c r="D1537">
        <v>96</v>
      </c>
      <c r="E1537">
        <v>0</v>
      </c>
      <c r="F1537" t="str">
        <f t="shared" si="23"/>
        <v>elem_action_desc_long varchar(96),</v>
      </c>
    </row>
    <row r="1538" spans="1:6" hidden="1" x14ac:dyDescent="0.25">
      <c r="A1538" t="s">
        <v>3899</v>
      </c>
      <c r="B1538" t="s">
        <v>3916</v>
      </c>
      <c r="C1538" t="s">
        <v>26</v>
      </c>
      <c r="D1538">
        <v>1</v>
      </c>
      <c r="E1538">
        <v>0</v>
      </c>
      <c r="F1538" t="str">
        <f t="shared" si="23"/>
        <v>elem_whole_bridge_act char(1),</v>
      </c>
    </row>
    <row r="1539" spans="1:6" hidden="1" x14ac:dyDescent="0.25">
      <c r="A1539" t="s">
        <v>3899</v>
      </c>
      <c r="B1539" t="s">
        <v>3590</v>
      </c>
      <c r="C1539" t="s">
        <v>120</v>
      </c>
      <c r="D1539">
        <v>19</v>
      </c>
      <c r="E1539">
        <v>0</v>
      </c>
      <c r="F1539" t="str">
        <f t="shared" ref="F1539:F1602" si="24">IF(E1539=0, TRIM(B1539)&amp;" "&amp;TRIM(C1539)&amp;"("&amp;TRIM(D1539)&amp;"),", TRIM(B1539)&amp;" "&amp;TRIM(C1539)&amp;"("&amp;TRIM(D1539)&amp;","&amp;TRIM(E1539)&amp;"),")</f>
        <v>elem_createdatetime date(19),</v>
      </c>
    </row>
    <row r="1540" spans="1:6" hidden="1" x14ac:dyDescent="0.25">
      <c r="A1540" t="s">
        <v>3899</v>
      </c>
      <c r="B1540" t="s">
        <v>3593</v>
      </c>
      <c r="C1540" t="s">
        <v>82</v>
      </c>
      <c r="D1540">
        <v>38</v>
      </c>
      <c r="E1540">
        <v>0</v>
      </c>
      <c r="F1540" t="str">
        <f t="shared" si="24"/>
        <v>elem_createuserkey numeric(38),</v>
      </c>
    </row>
    <row r="1541" spans="1:6" hidden="1" x14ac:dyDescent="0.25">
      <c r="A1541" t="s">
        <v>3899</v>
      </c>
      <c r="B1541" t="s">
        <v>3596</v>
      </c>
      <c r="C1541" t="s">
        <v>120</v>
      </c>
      <c r="D1541">
        <v>19</v>
      </c>
      <c r="E1541">
        <v>0</v>
      </c>
      <c r="F1541" t="str">
        <f t="shared" si="24"/>
        <v>elem_modtime date(19),</v>
      </c>
    </row>
    <row r="1542" spans="1:6" hidden="1" x14ac:dyDescent="0.25">
      <c r="A1542" t="s">
        <v>3899</v>
      </c>
      <c r="B1542" t="s">
        <v>3599</v>
      </c>
      <c r="C1542" t="s">
        <v>82</v>
      </c>
      <c r="D1542">
        <v>38</v>
      </c>
      <c r="E1542">
        <v>0</v>
      </c>
      <c r="F1542" t="str">
        <f t="shared" si="24"/>
        <v>elem_moduserkey numeric(38),</v>
      </c>
    </row>
    <row r="1543" spans="1:6" x14ac:dyDescent="0.25">
      <c r="A1543" t="s">
        <v>3899</v>
      </c>
      <c r="B1543" t="s">
        <v>3605</v>
      </c>
      <c r="C1543" t="s">
        <v>89</v>
      </c>
      <c r="D1543">
        <v>2000</v>
      </c>
      <c r="E1543">
        <v>0</v>
      </c>
      <c r="F1543" t="str">
        <f t="shared" si="24"/>
        <v>elem_notes varchar(2000),</v>
      </c>
    </row>
    <row r="1544" spans="1:6" hidden="1" x14ac:dyDescent="0.25">
      <c r="A1544" t="s">
        <v>3925</v>
      </c>
      <c r="B1544" t="s">
        <v>3926</v>
      </c>
      <c r="C1544" t="s">
        <v>3496</v>
      </c>
      <c r="D1544">
        <v>2</v>
      </c>
      <c r="E1544">
        <v>0</v>
      </c>
      <c r="F1544" t="str">
        <f t="shared" si="24"/>
        <v>tab_id smallint(2),</v>
      </c>
    </row>
    <row r="1545" spans="1:6" hidden="1" x14ac:dyDescent="0.25">
      <c r="A1545" t="s">
        <v>3925</v>
      </c>
      <c r="B1545" t="s">
        <v>3928</v>
      </c>
      <c r="C1545" t="s">
        <v>3496</v>
      </c>
      <c r="D1545">
        <v>2</v>
      </c>
      <c r="E1545">
        <v>0</v>
      </c>
      <c r="F1545" t="str">
        <f t="shared" si="24"/>
        <v>task_id smallint(2),</v>
      </c>
    </row>
    <row r="1546" spans="1:6" hidden="1" x14ac:dyDescent="0.25">
      <c r="A1546" t="s">
        <v>3925</v>
      </c>
      <c r="B1546" t="s">
        <v>3930</v>
      </c>
      <c r="C1546" t="s">
        <v>3496</v>
      </c>
      <c r="D1546">
        <v>2</v>
      </c>
      <c r="E1546">
        <v>0</v>
      </c>
      <c r="F1546" t="str">
        <f t="shared" si="24"/>
        <v>control_group_id smallint(2),</v>
      </c>
    </row>
    <row r="1547" spans="1:6" hidden="1" x14ac:dyDescent="0.25">
      <c r="A1547" t="s">
        <v>3925</v>
      </c>
      <c r="B1547" t="s">
        <v>3932</v>
      </c>
      <c r="C1547" t="s">
        <v>3496</v>
      </c>
      <c r="D1547">
        <v>2</v>
      </c>
      <c r="E1547">
        <v>0</v>
      </c>
      <c r="F1547" t="str">
        <f t="shared" si="24"/>
        <v>control_id smallint(2),</v>
      </c>
    </row>
    <row r="1548" spans="1:6" hidden="1" x14ac:dyDescent="0.25">
      <c r="A1548" t="s">
        <v>3925</v>
      </c>
      <c r="B1548" t="s">
        <v>3636</v>
      </c>
      <c r="C1548" t="s">
        <v>89</v>
      </c>
      <c r="D1548">
        <v>32</v>
      </c>
      <c r="E1548">
        <v>0</v>
      </c>
      <c r="F1548" t="str">
        <f t="shared" si="24"/>
        <v>name varchar(32),</v>
      </c>
    </row>
    <row r="1549" spans="1:6" hidden="1" x14ac:dyDescent="0.25">
      <c r="A1549" t="s">
        <v>3925</v>
      </c>
      <c r="B1549" t="s">
        <v>3935</v>
      </c>
      <c r="C1549" t="s">
        <v>3936</v>
      </c>
      <c r="D1549">
        <v>4</v>
      </c>
      <c r="E1549">
        <v>0</v>
      </c>
      <c r="F1549" t="str">
        <f t="shared" si="24"/>
        <v>label_caption_id integer(4),</v>
      </c>
    </row>
    <row r="1550" spans="1:6" hidden="1" x14ac:dyDescent="0.25">
      <c r="A1550" t="s">
        <v>3925</v>
      </c>
      <c r="B1550" t="s">
        <v>3938</v>
      </c>
      <c r="C1550" t="s">
        <v>3496</v>
      </c>
      <c r="D1550">
        <v>2</v>
      </c>
      <c r="E1550">
        <v>0</v>
      </c>
      <c r="F1550" t="str">
        <f t="shared" si="24"/>
        <v>order_num smallint(2),</v>
      </c>
    </row>
    <row r="1551" spans="1:6" hidden="1" x14ac:dyDescent="0.25">
      <c r="A1551" t="s">
        <v>3925</v>
      </c>
      <c r="B1551" t="s">
        <v>408</v>
      </c>
      <c r="C1551" t="s">
        <v>89</v>
      </c>
      <c r="D1551">
        <v>30</v>
      </c>
      <c r="E1551">
        <v>0</v>
      </c>
      <c r="F1551" t="str">
        <f t="shared" si="24"/>
        <v>table_name varchar(30),</v>
      </c>
    </row>
    <row r="1552" spans="1:6" hidden="1" x14ac:dyDescent="0.25">
      <c r="A1552" t="s">
        <v>3925</v>
      </c>
      <c r="B1552" t="s">
        <v>3941</v>
      </c>
      <c r="C1552" t="s">
        <v>89</v>
      </c>
      <c r="D1552">
        <v>30</v>
      </c>
      <c r="E1552">
        <v>0</v>
      </c>
      <c r="F1552" t="str">
        <f t="shared" si="24"/>
        <v>column_name varchar(30),</v>
      </c>
    </row>
    <row r="1553" spans="1:6" hidden="1" x14ac:dyDescent="0.25">
      <c r="A1553" t="s">
        <v>3925</v>
      </c>
      <c r="B1553" t="s">
        <v>3943</v>
      </c>
      <c r="C1553" t="s">
        <v>89</v>
      </c>
      <c r="D1553">
        <v>32</v>
      </c>
      <c r="E1553">
        <v>0</v>
      </c>
      <c r="F1553" t="str">
        <f t="shared" si="24"/>
        <v>control_type varchar(32),</v>
      </c>
    </row>
    <row r="1554" spans="1:6" hidden="1" x14ac:dyDescent="0.25">
      <c r="A1554" t="s">
        <v>3925</v>
      </c>
      <c r="B1554" t="s">
        <v>3945</v>
      </c>
      <c r="C1554" t="s">
        <v>26</v>
      </c>
      <c r="D1554">
        <v>1</v>
      </c>
      <c r="E1554">
        <v>0</v>
      </c>
      <c r="F1554" t="str">
        <f t="shared" si="24"/>
        <v>visible_ind char(1),</v>
      </c>
    </row>
    <row r="1555" spans="1:6" hidden="1" x14ac:dyDescent="0.25">
      <c r="A1555" t="s">
        <v>3925</v>
      </c>
      <c r="B1555" t="s">
        <v>3947</v>
      </c>
      <c r="C1555" t="s">
        <v>26</v>
      </c>
      <c r="D1555">
        <v>1</v>
      </c>
      <c r="E1555">
        <v>0</v>
      </c>
      <c r="F1555" t="str">
        <f t="shared" si="24"/>
        <v>read_only_ind char(1),</v>
      </c>
    </row>
    <row r="1556" spans="1:6" hidden="1" x14ac:dyDescent="0.25">
      <c r="A1556" t="s">
        <v>3925</v>
      </c>
      <c r="B1556" t="s">
        <v>3949</v>
      </c>
      <c r="C1556" t="s">
        <v>89</v>
      </c>
      <c r="D1556">
        <v>16</v>
      </c>
      <c r="E1556">
        <v>0</v>
      </c>
      <c r="F1556" t="str">
        <f t="shared" si="24"/>
        <v>height varchar(16),</v>
      </c>
    </row>
    <row r="1557" spans="1:6" hidden="1" x14ac:dyDescent="0.25">
      <c r="A1557" t="s">
        <v>3925</v>
      </c>
      <c r="B1557" t="s">
        <v>3951</v>
      </c>
      <c r="C1557" t="s">
        <v>89</v>
      </c>
      <c r="D1557">
        <v>16</v>
      </c>
      <c r="E1557">
        <v>0</v>
      </c>
      <c r="F1557" t="str">
        <f t="shared" si="24"/>
        <v>field_width varchar(16),</v>
      </c>
    </row>
    <row r="1558" spans="1:6" hidden="1" x14ac:dyDescent="0.25">
      <c r="A1558" t="s">
        <v>3925</v>
      </c>
      <c r="B1558" t="s">
        <v>3953</v>
      </c>
      <c r="C1558" t="s">
        <v>89</v>
      </c>
      <c r="D1558">
        <v>16</v>
      </c>
      <c r="E1558">
        <v>0</v>
      </c>
      <c r="F1558" t="str">
        <f t="shared" si="24"/>
        <v>label_width varchar(16),</v>
      </c>
    </row>
    <row r="1559" spans="1:6" hidden="1" x14ac:dyDescent="0.25">
      <c r="A1559" t="s">
        <v>3925</v>
      </c>
      <c r="B1559" t="s">
        <v>3955</v>
      </c>
      <c r="C1559" t="s">
        <v>89</v>
      </c>
      <c r="D1559">
        <v>32</v>
      </c>
      <c r="E1559">
        <v>0</v>
      </c>
      <c r="F1559" t="str">
        <f t="shared" si="24"/>
        <v>value_color varchar(32),</v>
      </c>
    </row>
    <row r="1560" spans="1:6" hidden="1" x14ac:dyDescent="0.25">
      <c r="A1560" t="s">
        <v>3925</v>
      </c>
      <c r="B1560" t="s">
        <v>3957</v>
      </c>
      <c r="C1560" t="s">
        <v>26</v>
      </c>
      <c r="D1560">
        <v>1</v>
      </c>
      <c r="E1560">
        <v>0</v>
      </c>
      <c r="F1560" t="str">
        <f t="shared" si="24"/>
        <v>value_bold_ind char(1),</v>
      </c>
    </row>
    <row r="1561" spans="1:6" hidden="1" x14ac:dyDescent="0.25">
      <c r="A1561" t="s">
        <v>3925</v>
      </c>
      <c r="B1561" t="s">
        <v>3959</v>
      </c>
      <c r="C1561" t="s">
        <v>89</v>
      </c>
      <c r="D1561">
        <v>32</v>
      </c>
      <c r="E1561">
        <v>0</v>
      </c>
      <c r="F1561" t="str">
        <f t="shared" si="24"/>
        <v>label_color varchar(32),</v>
      </c>
    </row>
    <row r="1562" spans="1:6" hidden="1" x14ac:dyDescent="0.25">
      <c r="A1562" t="s">
        <v>3925</v>
      </c>
      <c r="B1562" t="s">
        <v>3961</v>
      </c>
      <c r="C1562" t="s">
        <v>26</v>
      </c>
      <c r="D1562">
        <v>1</v>
      </c>
      <c r="E1562">
        <v>0</v>
      </c>
      <c r="F1562" t="str">
        <f t="shared" si="24"/>
        <v>label_bold_ind char(1),</v>
      </c>
    </row>
    <row r="1563" spans="1:6" hidden="1" x14ac:dyDescent="0.25">
      <c r="A1563" t="s">
        <v>3925</v>
      </c>
      <c r="B1563" t="s">
        <v>3963</v>
      </c>
      <c r="C1563" t="s">
        <v>26</v>
      </c>
      <c r="D1563">
        <v>1</v>
      </c>
      <c r="E1563">
        <v>0</v>
      </c>
      <c r="F1563" t="str">
        <f t="shared" si="24"/>
        <v>show_unit_ind char(1),</v>
      </c>
    </row>
    <row r="1564" spans="1:6" hidden="1" x14ac:dyDescent="0.25">
      <c r="A1564" t="s">
        <v>3925</v>
      </c>
      <c r="B1564" t="s">
        <v>3965</v>
      </c>
      <c r="C1564" t="s">
        <v>89</v>
      </c>
      <c r="D1564">
        <v>64</v>
      </c>
      <c r="E1564">
        <v>0</v>
      </c>
      <c r="F1564" t="str">
        <f t="shared" si="24"/>
        <v>skin_id varchar(64),</v>
      </c>
    </row>
    <row r="1565" spans="1:6" hidden="1" x14ac:dyDescent="0.25">
      <c r="A1565" t="s">
        <v>3925</v>
      </c>
      <c r="B1565" t="s">
        <v>3967</v>
      </c>
      <c r="C1565" t="s">
        <v>89</v>
      </c>
      <c r="D1565">
        <v>64</v>
      </c>
      <c r="E1565">
        <v>0</v>
      </c>
      <c r="F1565" t="str">
        <f t="shared" si="24"/>
        <v>css_class varchar(64),</v>
      </c>
    </row>
    <row r="1566" spans="1:6" hidden="1" x14ac:dyDescent="0.25">
      <c r="A1566" t="s">
        <v>3925</v>
      </c>
      <c r="B1566" t="s">
        <v>3969</v>
      </c>
      <c r="C1566" t="s">
        <v>26</v>
      </c>
      <c r="D1566">
        <v>1</v>
      </c>
      <c r="E1566">
        <v>0</v>
      </c>
      <c r="F1566" t="str">
        <f t="shared" si="24"/>
        <v>auto_postback_ind char(1),</v>
      </c>
    </row>
    <row r="1567" spans="1:6" hidden="1" x14ac:dyDescent="0.25">
      <c r="A1567" t="s">
        <v>3925</v>
      </c>
      <c r="B1567" t="s">
        <v>3971</v>
      </c>
      <c r="C1567" t="s">
        <v>89</v>
      </c>
      <c r="D1567">
        <v>64</v>
      </c>
      <c r="E1567">
        <v>0</v>
      </c>
      <c r="F1567" t="str">
        <f t="shared" si="24"/>
        <v>postback_event_id varchar(64),</v>
      </c>
    </row>
    <row r="1568" spans="1:6" hidden="1" x14ac:dyDescent="0.25">
      <c r="A1568" t="s">
        <v>3925</v>
      </c>
      <c r="B1568" t="s">
        <v>3973</v>
      </c>
      <c r="C1568" t="s">
        <v>26</v>
      </c>
      <c r="D1568">
        <v>1</v>
      </c>
      <c r="E1568">
        <v>0</v>
      </c>
      <c r="F1568" t="str">
        <f t="shared" si="24"/>
        <v>causes_validation_ind char(1),</v>
      </c>
    </row>
    <row r="1569" spans="1:6" hidden="1" x14ac:dyDescent="0.25">
      <c r="A1569" t="s">
        <v>3925</v>
      </c>
      <c r="B1569" t="s">
        <v>3975</v>
      </c>
      <c r="C1569" t="s">
        <v>26</v>
      </c>
      <c r="D1569">
        <v>1</v>
      </c>
      <c r="E1569">
        <v>0</v>
      </c>
      <c r="F1569" t="str">
        <f t="shared" si="24"/>
        <v>missing_as_blank_ind char(1),</v>
      </c>
    </row>
    <row r="1570" spans="1:6" hidden="1" x14ac:dyDescent="0.25">
      <c r="A1570" t="s">
        <v>3925</v>
      </c>
      <c r="B1570" t="s">
        <v>3977</v>
      </c>
      <c r="C1570" t="s">
        <v>89</v>
      </c>
      <c r="D1570">
        <v>128</v>
      </c>
      <c r="E1570">
        <v>0</v>
      </c>
      <c r="F1570" t="str">
        <f t="shared" si="24"/>
        <v>regex_error_message varchar(128),</v>
      </c>
    </row>
    <row r="1571" spans="1:6" hidden="1" x14ac:dyDescent="0.25">
      <c r="A1571" t="s">
        <v>3925</v>
      </c>
      <c r="B1571" t="s">
        <v>3979</v>
      </c>
      <c r="C1571" t="s">
        <v>89</v>
      </c>
      <c r="D1571">
        <v>128</v>
      </c>
      <c r="E1571">
        <v>0</v>
      </c>
      <c r="F1571" t="str">
        <f t="shared" si="24"/>
        <v>required_field_error_message varchar(128),</v>
      </c>
    </row>
    <row r="1572" spans="1:6" hidden="1" x14ac:dyDescent="0.25">
      <c r="A1572" t="s">
        <v>3925</v>
      </c>
      <c r="B1572" t="s">
        <v>3981</v>
      </c>
      <c r="C1572" t="s">
        <v>89</v>
      </c>
      <c r="D1572">
        <v>128</v>
      </c>
      <c r="E1572">
        <v>0</v>
      </c>
      <c r="F1572" t="str">
        <f t="shared" si="24"/>
        <v>range_error_message varchar(128),</v>
      </c>
    </row>
    <row r="1573" spans="1:6" hidden="1" x14ac:dyDescent="0.25">
      <c r="A1573" t="s">
        <v>3925</v>
      </c>
      <c r="B1573" t="s">
        <v>3983</v>
      </c>
      <c r="C1573" t="s">
        <v>3936</v>
      </c>
      <c r="D1573">
        <v>4</v>
      </c>
      <c r="E1573">
        <v>0</v>
      </c>
      <c r="F1573" t="str">
        <f t="shared" si="24"/>
        <v>range_minimum integer(4),</v>
      </c>
    </row>
    <row r="1574" spans="1:6" hidden="1" x14ac:dyDescent="0.25">
      <c r="A1574" t="s">
        <v>3925</v>
      </c>
      <c r="B1574" t="s">
        <v>3985</v>
      </c>
      <c r="C1574" t="s">
        <v>3936</v>
      </c>
      <c r="D1574">
        <v>4</v>
      </c>
      <c r="E1574">
        <v>0</v>
      </c>
      <c r="F1574" t="str">
        <f t="shared" si="24"/>
        <v>range_maximum integer(4),</v>
      </c>
    </row>
    <row r="1575" spans="1:6" hidden="1" x14ac:dyDescent="0.25">
      <c r="A1575" t="s">
        <v>3925</v>
      </c>
      <c r="B1575" t="s">
        <v>3987</v>
      </c>
      <c r="C1575" t="s">
        <v>26</v>
      </c>
      <c r="D1575">
        <v>1</v>
      </c>
      <c r="E1575">
        <v>0</v>
      </c>
      <c r="F1575" t="str">
        <f t="shared" si="24"/>
        <v>validate_range_ind char(1),</v>
      </c>
    </row>
    <row r="1576" spans="1:6" hidden="1" x14ac:dyDescent="0.25">
      <c r="A1576" t="s">
        <v>3925</v>
      </c>
      <c r="B1576" t="s">
        <v>3989</v>
      </c>
      <c r="C1576" t="s">
        <v>26</v>
      </c>
      <c r="D1576">
        <v>1</v>
      </c>
      <c r="E1576">
        <v>0</v>
      </c>
      <c r="F1576" t="str">
        <f t="shared" si="24"/>
        <v>validate_regex_ind char(1),</v>
      </c>
    </row>
    <row r="1577" spans="1:6" hidden="1" x14ac:dyDescent="0.25">
      <c r="A1577" t="s">
        <v>3925</v>
      </c>
      <c r="B1577" t="s">
        <v>3991</v>
      </c>
      <c r="C1577" t="s">
        <v>26</v>
      </c>
      <c r="D1577">
        <v>1</v>
      </c>
      <c r="E1577">
        <v>0</v>
      </c>
      <c r="F1577" t="str">
        <f t="shared" si="24"/>
        <v>validate_required_field_ind char(1),</v>
      </c>
    </row>
    <row r="1578" spans="1:6" hidden="1" x14ac:dyDescent="0.25">
      <c r="A1578" t="s">
        <v>3925</v>
      </c>
      <c r="B1578" t="s">
        <v>3993</v>
      </c>
      <c r="C1578" t="s">
        <v>89</v>
      </c>
      <c r="D1578">
        <v>64</v>
      </c>
      <c r="E1578">
        <v>0</v>
      </c>
      <c r="F1578" t="str">
        <f t="shared" si="24"/>
        <v>default_value_display varchar(64),</v>
      </c>
    </row>
    <row r="1579" spans="1:6" hidden="1" x14ac:dyDescent="0.25">
      <c r="A1579" t="s">
        <v>3925</v>
      </c>
      <c r="B1579" t="s">
        <v>3995</v>
      </c>
      <c r="C1579" t="s">
        <v>89</v>
      </c>
      <c r="D1579">
        <v>32</v>
      </c>
      <c r="E1579">
        <v>0</v>
      </c>
      <c r="F1579" t="str">
        <f t="shared" si="24"/>
        <v>text_box_mode varchar(32),</v>
      </c>
    </row>
    <row r="1580" spans="1:6" hidden="1" x14ac:dyDescent="0.25">
      <c r="A1580" t="s">
        <v>3925</v>
      </c>
      <c r="B1580" t="s">
        <v>3997</v>
      </c>
      <c r="C1580" t="s">
        <v>3496</v>
      </c>
      <c r="D1580">
        <v>2</v>
      </c>
      <c r="E1580">
        <v>0</v>
      </c>
      <c r="F1580" t="str">
        <f t="shared" si="24"/>
        <v>tab_index smallint(2),</v>
      </c>
    </row>
    <row r="1581" spans="1:6" hidden="1" x14ac:dyDescent="0.25">
      <c r="A1581" t="s">
        <v>3925</v>
      </c>
      <c r="B1581" t="s">
        <v>3999</v>
      </c>
      <c r="C1581" t="s">
        <v>89</v>
      </c>
      <c r="D1581">
        <v>32</v>
      </c>
      <c r="E1581">
        <v>0</v>
      </c>
      <c r="F1581" t="str">
        <f t="shared" si="24"/>
        <v>horizontal_alignment varchar(32),</v>
      </c>
    </row>
    <row r="1582" spans="1:6" hidden="1" x14ac:dyDescent="0.25">
      <c r="A1582" t="s">
        <v>3925</v>
      </c>
      <c r="B1582" t="s">
        <v>4001</v>
      </c>
      <c r="C1582" t="s">
        <v>89</v>
      </c>
      <c r="D1582">
        <v>32</v>
      </c>
      <c r="E1582">
        <v>0</v>
      </c>
      <c r="F1582" t="str">
        <f t="shared" si="24"/>
        <v>vertical_alignment varchar(32),</v>
      </c>
    </row>
    <row r="1583" spans="1:6" hidden="1" x14ac:dyDescent="0.25">
      <c r="A1583" t="s">
        <v>3925</v>
      </c>
      <c r="B1583" t="s">
        <v>4003</v>
      </c>
      <c r="C1583" t="s">
        <v>3496</v>
      </c>
      <c r="D1583">
        <v>2</v>
      </c>
      <c r="E1583">
        <v>0</v>
      </c>
      <c r="F1583" t="str">
        <f t="shared" si="24"/>
        <v>cell_padding smallint(2),</v>
      </c>
    </row>
    <row r="1584" spans="1:6" hidden="1" x14ac:dyDescent="0.25">
      <c r="A1584" t="s">
        <v>3925</v>
      </c>
      <c r="B1584" t="s">
        <v>4005</v>
      </c>
      <c r="C1584" t="s">
        <v>3496</v>
      </c>
      <c r="D1584">
        <v>2</v>
      </c>
      <c r="E1584">
        <v>0</v>
      </c>
      <c r="F1584" t="str">
        <f t="shared" si="24"/>
        <v>cell_spacing smallint(2),</v>
      </c>
    </row>
    <row r="1585" spans="1:6" hidden="1" x14ac:dyDescent="0.25">
      <c r="A1585" t="s">
        <v>3925</v>
      </c>
      <c r="B1585" t="s">
        <v>4007</v>
      </c>
      <c r="C1585" t="s">
        <v>26</v>
      </c>
      <c r="D1585">
        <v>1</v>
      </c>
      <c r="E1585">
        <v>0</v>
      </c>
      <c r="F1585" t="str">
        <f t="shared" si="24"/>
        <v>wrap_text_ind char(1),</v>
      </c>
    </row>
    <row r="1586" spans="1:6" x14ac:dyDescent="0.25">
      <c r="A1586" t="s">
        <v>3925</v>
      </c>
      <c r="B1586" t="s">
        <v>4009</v>
      </c>
      <c r="C1586" t="s">
        <v>89</v>
      </c>
      <c r="D1586">
        <v>256</v>
      </c>
      <c r="E1586">
        <v>0</v>
      </c>
      <c r="F1586" t="str">
        <f t="shared" si="24"/>
        <v>image_url varchar(256),</v>
      </c>
    </row>
    <row r="1587" spans="1:6" hidden="1" x14ac:dyDescent="0.25">
      <c r="A1587" t="s">
        <v>3925</v>
      </c>
      <c r="B1587" t="s">
        <v>4011</v>
      </c>
      <c r="C1587" t="s">
        <v>3936</v>
      </c>
      <c r="D1587">
        <v>4</v>
      </c>
      <c r="E1587">
        <v>0</v>
      </c>
      <c r="F1587" t="str">
        <f t="shared" si="24"/>
        <v>max_chars integer(4),</v>
      </c>
    </row>
    <row r="1588" spans="1:6" hidden="1" x14ac:dyDescent="0.25">
      <c r="A1588" t="s">
        <v>3925</v>
      </c>
      <c r="B1588" t="s">
        <v>4013</v>
      </c>
      <c r="C1588" t="s">
        <v>26</v>
      </c>
      <c r="D1588">
        <v>1</v>
      </c>
      <c r="E1588">
        <v>0</v>
      </c>
      <c r="F1588" t="str">
        <f t="shared" si="24"/>
        <v>enable_view_state_ind char(1),</v>
      </c>
    </row>
    <row r="1589" spans="1:6" hidden="1" x14ac:dyDescent="0.25">
      <c r="A1589" t="s">
        <v>3925</v>
      </c>
      <c r="B1589" t="s">
        <v>4015</v>
      </c>
      <c r="C1589" t="s">
        <v>89</v>
      </c>
      <c r="D1589">
        <v>64</v>
      </c>
      <c r="E1589">
        <v>0</v>
      </c>
      <c r="F1589" t="str">
        <f t="shared" si="24"/>
        <v>ddx_type_id varchar(64),</v>
      </c>
    </row>
    <row r="1590" spans="1:6" x14ac:dyDescent="0.25">
      <c r="A1590" t="s">
        <v>3925</v>
      </c>
      <c r="B1590" t="s">
        <v>4017</v>
      </c>
      <c r="C1590" t="s">
        <v>89</v>
      </c>
      <c r="D1590">
        <v>256</v>
      </c>
      <c r="E1590">
        <v>0</v>
      </c>
      <c r="F1590" t="str">
        <f t="shared" si="24"/>
        <v>desktop_url varchar(256),</v>
      </c>
    </row>
    <row r="1591" spans="1:6" hidden="1" x14ac:dyDescent="0.25">
      <c r="A1591" t="s">
        <v>3925</v>
      </c>
      <c r="B1591" t="s">
        <v>4019</v>
      </c>
      <c r="C1591" t="s">
        <v>3496</v>
      </c>
      <c r="D1591">
        <v>2</v>
      </c>
      <c r="E1591">
        <v>0</v>
      </c>
      <c r="F1591" t="str">
        <f t="shared" si="24"/>
        <v>multi_line_rows smallint(2),</v>
      </c>
    </row>
    <row r="1592" spans="1:6" hidden="1" x14ac:dyDescent="0.25">
      <c r="A1592" t="s">
        <v>3925</v>
      </c>
      <c r="B1592" t="s">
        <v>4021</v>
      </c>
      <c r="C1592" t="s">
        <v>3936</v>
      </c>
      <c r="D1592">
        <v>4</v>
      </c>
      <c r="E1592">
        <v>0</v>
      </c>
      <c r="F1592" t="str">
        <f t="shared" si="24"/>
        <v>tooltip_caption_id integer(4),</v>
      </c>
    </row>
    <row r="1593" spans="1:6" x14ac:dyDescent="0.25">
      <c r="A1593" t="s">
        <v>3925</v>
      </c>
      <c r="B1593" t="s">
        <v>4022</v>
      </c>
      <c r="C1593" t="s">
        <v>89</v>
      </c>
      <c r="D1593">
        <v>256</v>
      </c>
      <c r="E1593">
        <v>0</v>
      </c>
      <c r="F1593" t="str">
        <f t="shared" si="24"/>
        <v>control_gui_resource_id varchar(256),</v>
      </c>
    </row>
    <row r="1594" spans="1:6" hidden="1" x14ac:dyDescent="0.25">
      <c r="A1594" t="s">
        <v>3925</v>
      </c>
      <c r="B1594" t="s">
        <v>4024</v>
      </c>
      <c r="C1594" t="s">
        <v>89</v>
      </c>
      <c r="D1594">
        <v>32</v>
      </c>
      <c r="E1594">
        <v>0</v>
      </c>
      <c r="F1594" t="str">
        <f t="shared" si="24"/>
        <v>image_alignment varchar(32),</v>
      </c>
    </row>
    <row r="1595" spans="1:6" hidden="1" x14ac:dyDescent="0.25">
      <c r="A1595" t="s">
        <v>3925</v>
      </c>
      <c r="B1595" t="s">
        <v>4026</v>
      </c>
      <c r="C1595" t="s">
        <v>89</v>
      </c>
      <c r="D1595">
        <v>32</v>
      </c>
      <c r="E1595">
        <v>0</v>
      </c>
      <c r="F1595" t="str">
        <f t="shared" si="24"/>
        <v>text_alignment varchar(32),</v>
      </c>
    </row>
    <row r="1596" spans="1:6" x14ac:dyDescent="0.25">
      <c r="A1596" t="s">
        <v>3925</v>
      </c>
      <c r="B1596" t="s">
        <v>4028</v>
      </c>
      <c r="C1596" t="s">
        <v>89</v>
      </c>
      <c r="D1596">
        <v>256</v>
      </c>
      <c r="E1596">
        <v>0</v>
      </c>
      <c r="F1596" t="str">
        <f t="shared" si="24"/>
        <v>on_client_click varchar(256),</v>
      </c>
    </row>
    <row r="1597" spans="1:6" hidden="1" x14ac:dyDescent="0.25">
      <c r="A1597" t="s">
        <v>3925</v>
      </c>
      <c r="B1597" t="s">
        <v>4030</v>
      </c>
      <c r="C1597" t="s">
        <v>3496</v>
      </c>
      <c r="D1597">
        <v>2</v>
      </c>
      <c r="E1597">
        <v>0</v>
      </c>
      <c r="F1597" t="str">
        <f t="shared" si="24"/>
        <v>popup_task_id smallint(2),</v>
      </c>
    </row>
    <row r="1598" spans="1:6" hidden="1" x14ac:dyDescent="0.25">
      <c r="A1598" t="s">
        <v>3925</v>
      </c>
      <c r="B1598" t="s">
        <v>3897</v>
      </c>
      <c r="C1598" t="s">
        <v>26</v>
      </c>
      <c r="D1598">
        <v>1</v>
      </c>
      <c r="E1598">
        <v>0</v>
      </c>
      <c r="F1598" t="str">
        <f t="shared" si="24"/>
        <v>pontis_standard_ind char(1),</v>
      </c>
    </row>
    <row r="1599" spans="1:6" hidden="1" x14ac:dyDescent="0.25">
      <c r="A1599" t="s">
        <v>3925</v>
      </c>
      <c r="B1599" t="s">
        <v>4032</v>
      </c>
      <c r="C1599" t="s">
        <v>89</v>
      </c>
      <c r="D1599">
        <v>30</v>
      </c>
      <c r="E1599">
        <v>0</v>
      </c>
      <c r="F1599" t="str">
        <f t="shared" si="24"/>
        <v>override_param_table_name varchar(30),</v>
      </c>
    </row>
    <row r="1600" spans="1:6" hidden="1" x14ac:dyDescent="0.25">
      <c r="A1600" t="s">
        <v>3925</v>
      </c>
      <c r="B1600" t="s">
        <v>4034</v>
      </c>
      <c r="C1600" t="s">
        <v>89</v>
      </c>
      <c r="D1600">
        <v>30</v>
      </c>
      <c r="E1600">
        <v>0</v>
      </c>
      <c r="F1600" t="str">
        <f t="shared" si="24"/>
        <v>override_param_field_name varchar(30),</v>
      </c>
    </row>
    <row r="1601" spans="1:6" hidden="1" x14ac:dyDescent="0.25">
      <c r="A1601" t="s">
        <v>3925</v>
      </c>
      <c r="B1601" t="s">
        <v>4036</v>
      </c>
      <c r="C1601" t="s">
        <v>3936</v>
      </c>
      <c r="D1601">
        <v>4</v>
      </c>
      <c r="E1601">
        <v>0</v>
      </c>
      <c r="F1601" t="str">
        <f t="shared" si="24"/>
        <v>link_key integer(4),</v>
      </c>
    </row>
    <row r="1602" spans="1:6" hidden="1" x14ac:dyDescent="0.25">
      <c r="A1602" t="s">
        <v>4038</v>
      </c>
      <c r="B1602" t="s">
        <v>3926</v>
      </c>
      <c r="C1602" t="s">
        <v>3496</v>
      </c>
      <c r="D1602">
        <v>2</v>
      </c>
      <c r="E1602">
        <v>0</v>
      </c>
      <c r="F1602" t="str">
        <f t="shared" si="24"/>
        <v>tab_id smallint(2),</v>
      </c>
    </row>
    <row r="1603" spans="1:6" hidden="1" x14ac:dyDescent="0.25">
      <c r="A1603" t="s">
        <v>4038</v>
      </c>
      <c r="B1603" t="s">
        <v>3928</v>
      </c>
      <c r="C1603" t="s">
        <v>3496</v>
      </c>
      <c r="D1603">
        <v>2</v>
      </c>
      <c r="E1603">
        <v>0</v>
      </c>
      <c r="F1603" t="str">
        <f t="shared" ref="F1603:F1666" si="25">IF(E1603=0, TRIM(B1603)&amp;" "&amp;TRIM(C1603)&amp;"("&amp;TRIM(D1603)&amp;"),", TRIM(B1603)&amp;" "&amp;TRIM(C1603)&amp;"("&amp;TRIM(D1603)&amp;","&amp;TRIM(E1603)&amp;"),")</f>
        <v>task_id smallint(2),</v>
      </c>
    </row>
    <row r="1604" spans="1:6" hidden="1" x14ac:dyDescent="0.25">
      <c r="A1604" t="s">
        <v>4038</v>
      </c>
      <c r="B1604" t="s">
        <v>3930</v>
      </c>
      <c r="C1604" t="s">
        <v>3496</v>
      </c>
      <c r="D1604">
        <v>2</v>
      </c>
      <c r="E1604">
        <v>0</v>
      </c>
      <c r="F1604" t="str">
        <f t="shared" si="25"/>
        <v>control_group_id smallint(2),</v>
      </c>
    </row>
    <row r="1605" spans="1:6" hidden="1" x14ac:dyDescent="0.25">
      <c r="A1605" t="s">
        <v>4038</v>
      </c>
      <c r="B1605" t="s">
        <v>3636</v>
      </c>
      <c r="C1605" t="s">
        <v>89</v>
      </c>
      <c r="D1605">
        <v>32</v>
      </c>
      <c r="E1605">
        <v>0</v>
      </c>
      <c r="F1605" t="str">
        <f t="shared" si="25"/>
        <v>name varchar(32),</v>
      </c>
    </row>
    <row r="1606" spans="1:6" hidden="1" x14ac:dyDescent="0.25">
      <c r="A1606" t="s">
        <v>4038</v>
      </c>
      <c r="B1606" t="s">
        <v>4040</v>
      </c>
      <c r="C1606" t="s">
        <v>3496</v>
      </c>
      <c r="D1606">
        <v>2</v>
      </c>
      <c r="E1606">
        <v>0</v>
      </c>
      <c r="F1606" t="str">
        <f t="shared" si="25"/>
        <v>parent_control_group_id smallint(2),</v>
      </c>
    </row>
    <row r="1607" spans="1:6" hidden="1" x14ac:dyDescent="0.25">
      <c r="A1607" t="s">
        <v>4038</v>
      </c>
      <c r="B1607" t="s">
        <v>4041</v>
      </c>
      <c r="C1607" t="s">
        <v>3936</v>
      </c>
      <c r="D1607">
        <v>4</v>
      </c>
      <c r="E1607">
        <v>0</v>
      </c>
      <c r="F1607" t="str">
        <f t="shared" si="25"/>
        <v>caption_id integer(4),</v>
      </c>
    </row>
    <row r="1608" spans="1:6" hidden="1" x14ac:dyDescent="0.25">
      <c r="A1608" t="s">
        <v>4038</v>
      </c>
      <c r="B1608" t="s">
        <v>3938</v>
      </c>
      <c r="C1608" t="s">
        <v>3496</v>
      </c>
      <c r="D1608">
        <v>2</v>
      </c>
      <c r="E1608">
        <v>0</v>
      </c>
      <c r="F1608" t="str">
        <f t="shared" si="25"/>
        <v>order_num smallint(2),</v>
      </c>
    </row>
    <row r="1609" spans="1:6" hidden="1" x14ac:dyDescent="0.25">
      <c r="A1609" t="s">
        <v>4038</v>
      </c>
      <c r="B1609" t="s">
        <v>4043</v>
      </c>
      <c r="C1609" t="s">
        <v>89</v>
      </c>
      <c r="D1609">
        <v>32</v>
      </c>
      <c r="E1609">
        <v>0</v>
      </c>
      <c r="F1609" t="str">
        <f t="shared" si="25"/>
        <v>control_group_type varchar(32),</v>
      </c>
    </row>
    <row r="1610" spans="1:6" hidden="1" x14ac:dyDescent="0.25">
      <c r="A1610" t="s">
        <v>4038</v>
      </c>
      <c r="B1610" t="s">
        <v>3945</v>
      </c>
      <c r="C1610" t="s">
        <v>26</v>
      </c>
      <c r="D1610">
        <v>1</v>
      </c>
      <c r="E1610">
        <v>0</v>
      </c>
      <c r="F1610" t="str">
        <f t="shared" si="25"/>
        <v>visible_ind char(1),</v>
      </c>
    </row>
    <row r="1611" spans="1:6" hidden="1" x14ac:dyDescent="0.25">
      <c r="A1611" t="s">
        <v>4038</v>
      </c>
      <c r="B1611" t="s">
        <v>3947</v>
      </c>
      <c r="C1611" t="s">
        <v>26</v>
      </c>
      <c r="D1611">
        <v>1</v>
      </c>
      <c r="E1611">
        <v>0</v>
      </c>
      <c r="F1611" t="str">
        <f t="shared" si="25"/>
        <v>read_only_ind char(1),</v>
      </c>
    </row>
    <row r="1612" spans="1:6" hidden="1" x14ac:dyDescent="0.25">
      <c r="A1612" t="s">
        <v>4038</v>
      </c>
      <c r="B1612" t="s">
        <v>4047</v>
      </c>
      <c r="C1612" t="s">
        <v>3496</v>
      </c>
      <c r="D1612">
        <v>2</v>
      </c>
      <c r="E1612">
        <v>0</v>
      </c>
      <c r="F1612" t="str">
        <f t="shared" si="25"/>
        <v>repeat_columns smallint(2),</v>
      </c>
    </row>
    <row r="1613" spans="1:6" hidden="1" x14ac:dyDescent="0.25">
      <c r="A1613" t="s">
        <v>4038</v>
      </c>
      <c r="B1613" t="s">
        <v>4049</v>
      </c>
      <c r="C1613" t="s">
        <v>89</v>
      </c>
      <c r="D1613">
        <v>32</v>
      </c>
      <c r="E1613">
        <v>0</v>
      </c>
      <c r="F1613" t="str">
        <f t="shared" si="25"/>
        <v>repeat_direction varchar(32),</v>
      </c>
    </row>
    <row r="1614" spans="1:6" hidden="1" x14ac:dyDescent="0.25">
      <c r="A1614" t="s">
        <v>4038</v>
      </c>
      <c r="B1614" t="s">
        <v>4051</v>
      </c>
      <c r="C1614" t="s">
        <v>89</v>
      </c>
      <c r="D1614">
        <v>32</v>
      </c>
      <c r="E1614">
        <v>0</v>
      </c>
      <c r="F1614" t="str">
        <f t="shared" si="25"/>
        <v>repeat_layout varchar(32),</v>
      </c>
    </row>
    <row r="1615" spans="1:6" hidden="1" x14ac:dyDescent="0.25">
      <c r="A1615" t="s">
        <v>4038</v>
      </c>
      <c r="B1615" t="s">
        <v>3999</v>
      </c>
      <c r="C1615" t="s">
        <v>89</v>
      </c>
      <c r="D1615">
        <v>32</v>
      </c>
      <c r="E1615">
        <v>0</v>
      </c>
      <c r="F1615" t="str">
        <f t="shared" si="25"/>
        <v>horizontal_alignment varchar(32),</v>
      </c>
    </row>
    <row r="1616" spans="1:6" hidden="1" x14ac:dyDescent="0.25">
      <c r="A1616" t="s">
        <v>4038</v>
      </c>
      <c r="B1616" t="s">
        <v>4001</v>
      </c>
      <c r="C1616" t="s">
        <v>89</v>
      </c>
      <c r="D1616">
        <v>32</v>
      </c>
      <c r="E1616">
        <v>0</v>
      </c>
      <c r="F1616" t="str">
        <f t="shared" si="25"/>
        <v>vertical_alignment varchar(32),</v>
      </c>
    </row>
    <row r="1617" spans="1:6" hidden="1" x14ac:dyDescent="0.25">
      <c r="A1617" t="s">
        <v>4038</v>
      </c>
      <c r="B1617" t="s">
        <v>3965</v>
      </c>
      <c r="C1617" t="s">
        <v>89</v>
      </c>
      <c r="D1617">
        <v>64</v>
      </c>
      <c r="E1617">
        <v>0</v>
      </c>
      <c r="F1617" t="str">
        <f t="shared" si="25"/>
        <v>skin_id varchar(64),</v>
      </c>
    </row>
    <row r="1618" spans="1:6" hidden="1" x14ac:dyDescent="0.25">
      <c r="A1618" t="s">
        <v>4038</v>
      </c>
      <c r="B1618" t="s">
        <v>3967</v>
      </c>
      <c r="C1618" t="s">
        <v>89</v>
      </c>
      <c r="D1618">
        <v>64</v>
      </c>
      <c r="E1618">
        <v>0</v>
      </c>
      <c r="F1618" t="str">
        <f t="shared" si="25"/>
        <v>css_class varchar(64),</v>
      </c>
    </row>
    <row r="1619" spans="1:6" hidden="1" x14ac:dyDescent="0.25">
      <c r="A1619" t="s">
        <v>4038</v>
      </c>
      <c r="B1619" t="s">
        <v>3949</v>
      </c>
      <c r="C1619" t="s">
        <v>89</v>
      </c>
      <c r="D1619">
        <v>16</v>
      </c>
      <c r="E1619">
        <v>0</v>
      </c>
      <c r="F1619" t="str">
        <f t="shared" si="25"/>
        <v>height varchar(16),</v>
      </c>
    </row>
    <row r="1620" spans="1:6" hidden="1" x14ac:dyDescent="0.25">
      <c r="A1620" t="s">
        <v>4038</v>
      </c>
      <c r="B1620" t="s">
        <v>419</v>
      </c>
      <c r="C1620" t="s">
        <v>89</v>
      </c>
      <c r="D1620">
        <v>16</v>
      </c>
      <c r="E1620">
        <v>0</v>
      </c>
      <c r="F1620" t="str">
        <f t="shared" si="25"/>
        <v>width varchar(16),</v>
      </c>
    </row>
    <row r="1621" spans="1:6" hidden="1" x14ac:dyDescent="0.25">
      <c r="A1621" t="s">
        <v>4038</v>
      </c>
      <c r="B1621" t="s">
        <v>4059</v>
      </c>
      <c r="C1621" t="s">
        <v>26</v>
      </c>
      <c r="D1621">
        <v>1</v>
      </c>
      <c r="E1621">
        <v>0</v>
      </c>
      <c r="F1621" t="str">
        <f t="shared" si="25"/>
        <v>scroll_bars_ind char(1),</v>
      </c>
    </row>
    <row r="1622" spans="1:6" hidden="1" x14ac:dyDescent="0.25">
      <c r="A1622" t="s">
        <v>4038</v>
      </c>
      <c r="B1622" t="s">
        <v>4003</v>
      </c>
      <c r="C1622" t="s">
        <v>3496</v>
      </c>
      <c r="D1622">
        <v>2</v>
      </c>
      <c r="E1622">
        <v>0</v>
      </c>
      <c r="F1622" t="str">
        <f t="shared" si="25"/>
        <v>cell_padding smallint(2),</v>
      </c>
    </row>
    <row r="1623" spans="1:6" hidden="1" x14ac:dyDescent="0.25">
      <c r="A1623" t="s">
        <v>4038</v>
      </c>
      <c r="B1623" t="s">
        <v>4005</v>
      </c>
      <c r="C1623" t="s">
        <v>3496</v>
      </c>
      <c r="D1623">
        <v>2</v>
      </c>
      <c r="E1623">
        <v>0</v>
      </c>
      <c r="F1623" t="str">
        <f t="shared" si="25"/>
        <v>cell_spacing smallint(2),</v>
      </c>
    </row>
    <row r="1624" spans="1:6" hidden="1" x14ac:dyDescent="0.25">
      <c r="A1624" t="s">
        <v>4038</v>
      </c>
      <c r="B1624" t="s">
        <v>4063</v>
      </c>
      <c r="C1624" t="s">
        <v>26</v>
      </c>
      <c r="D1624">
        <v>1</v>
      </c>
      <c r="E1624">
        <v>0</v>
      </c>
      <c r="F1624" t="str">
        <f t="shared" si="25"/>
        <v>span_across_ind char(1),</v>
      </c>
    </row>
    <row r="1625" spans="1:6" x14ac:dyDescent="0.25">
      <c r="A1625" t="s">
        <v>4038</v>
      </c>
      <c r="B1625" t="s">
        <v>4065</v>
      </c>
      <c r="C1625" t="s">
        <v>89</v>
      </c>
      <c r="D1625">
        <v>256</v>
      </c>
      <c r="E1625">
        <v>0</v>
      </c>
      <c r="F1625" t="str">
        <f t="shared" si="25"/>
        <v>group_gui_resource_id varchar(256),</v>
      </c>
    </row>
    <row r="1626" spans="1:6" x14ac:dyDescent="0.25">
      <c r="A1626" t="s">
        <v>4038</v>
      </c>
      <c r="B1626" t="s">
        <v>4017</v>
      </c>
      <c r="C1626" t="s">
        <v>89</v>
      </c>
      <c r="D1626">
        <v>256</v>
      </c>
      <c r="E1626">
        <v>0</v>
      </c>
      <c r="F1626" t="str">
        <f t="shared" si="25"/>
        <v>desktop_url varchar(256),</v>
      </c>
    </row>
    <row r="1627" spans="1:6" hidden="1" x14ac:dyDescent="0.25">
      <c r="A1627" t="s">
        <v>4038</v>
      </c>
      <c r="B1627" t="s">
        <v>3897</v>
      </c>
      <c r="C1627" t="s">
        <v>26</v>
      </c>
      <c r="D1627">
        <v>1</v>
      </c>
      <c r="E1627">
        <v>0</v>
      </c>
      <c r="F1627" t="str">
        <f t="shared" si="25"/>
        <v>pontis_standard_ind char(1),</v>
      </c>
    </row>
    <row r="1628" spans="1:6" hidden="1" x14ac:dyDescent="0.25">
      <c r="A1628" t="s">
        <v>4068</v>
      </c>
      <c r="B1628" t="s">
        <v>3926</v>
      </c>
      <c r="C1628" t="s">
        <v>3496</v>
      </c>
      <c r="D1628">
        <v>2</v>
      </c>
      <c r="E1628">
        <v>0</v>
      </c>
      <c r="F1628" t="str">
        <f t="shared" si="25"/>
        <v>tab_id smallint(2),</v>
      </c>
    </row>
    <row r="1629" spans="1:6" hidden="1" x14ac:dyDescent="0.25">
      <c r="A1629" t="s">
        <v>4068</v>
      </c>
      <c r="B1629" t="s">
        <v>3636</v>
      </c>
      <c r="C1629" t="s">
        <v>89</v>
      </c>
      <c r="D1629">
        <v>32</v>
      </c>
      <c r="E1629">
        <v>0</v>
      </c>
      <c r="F1629" t="str">
        <f t="shared" si="25"/>
        <v>name varchar(32),</v>
      </c>
    </row>
    <row r="1630" spans="1:6" hidden="1" x14ac:dyDescent="0.25">
      <c r="A1630" t="s">
        <v>4068</v>
      </c>
      <c r="B1630" t="s">
        <v>3935</v>
      </c>
      <c r="C1630" t="s">
        <v>3936</v>
      </c>
      <c r="D1630">
        <v>4</v>
      </c>
      <c r="E1630">
        <v>0</v>
      </c>
      <c r="F1630" t="str">
        <f t="shared" si="25"/>
        <v>label_caption_id integer(4),</v>
      </c>
    </row>
    <row r="1631" spans="1:6" hidden="1" x14ac:dyDescent="0.25">
      <c r="A1631" t="s">
        <v>4068</v>
      </c>
      <c r="B1631" t="s">
        <v>3938</v>
      </c>
      <c r="C1631" t="s">
        <v>3496</v>
      </c>
      <c r="D1631">
        <v>2</v>
      </c>
      <c r="E1631">
        <v>0</v>
      </c>
      <c r="F1631" t="str">
        <f t="shared" si="25"/>
        <v>order_num smallint(2),</v>
      </c>
    </row>
    <row r="1632" spans="1:6" hidden="1" x14ac:dyDescent="0.25">
      <c r="A1632" t="s">
        <v>4068</v>
      </c>
      <c r="B1632" t="s">
        <v>4071</v>
      </c>
      <c r="C1632" t="s">
        <v>26</v>
      </c>
      <c r="D1632">
        <v>1</v>
      </c>
      <c r="E1632">
        <v>0</v>
      </c>
      <c r="F1632" t="str">
        <f t="shared" si="25"/>
        <v>enabled_ind char(1),</v>
      </c>
    </row>
    <row r="1633" spans="1:6" hidden="1" x14ac:dyDescent="0.25">
      <c r="A1633" t="s">
        <v>4068</v>
      </c>
      <c r="B1633" t="s">
        <v>3945</v>
      </c>
      <c r="C1633" t="s">
        <v>26</v>
      </c>
      <c r="D1633">
        <v>1</v>
      </c>
      <c r="E1633">
        <v>0</v>
      </c>
      <c r="F1633" t="str">
        <f t="shared" si="25"/>
        <v>visible_ind char(1),</v>
      </c>
    </row>
    <row r="1634" spans="1:6" hidden="1" x14ac:dyDescent="0.25">
      <c r="A1634" t="s">
        <v>4068</v>
      </c>
      <c r="B1634" t="s">
        <v>3947</v>
      </c>
      <c r="C1634" t="s">
        <v>26</v>
      </c>
      <c r="D1634">
        <v>1</v>
      </c>
      <c r="E1634">
        <v>0</v>
      </c>
      <c r="F1634" t="str">
        <f t="shared" si="25"/>
        <v>read_only_ind char(1),</v>
      </c>
    </row>
    <row r="1635" spans="1:6" x14ac:dyDescent="0.25">
      <c r="A1635" t="s">
        <v>4068</v>
      </c>
      <c r="B1635" t="s">
        <v>4075</v>
      </c>
      <c r="C1635" t="s">
        <v>89</v>
      </c>
      <c r="D1635">
        <v>256</v>
      </c>
      <c r="E1635">
        <v>0</v>
      </c>
      <c r="F1635" t="str">
        <f t="shared" si="25"/>
        <v>navigate_url varchar(256),</v>
      </c>
    </row>
    <row r="1636" spans="1:6" x14ac:dyDescent="0.25">
      <c r="A1636" t="s">
        <v>4068</v>
      </c>
      <c r="B1636" t="s">
        <v>4009</v>
      </c>
      <c r="C1636" t="s">
        <v>89</v>
      </c>
      <c r="D1636">
        <v>256</v>
      </c>
      <c r="E1636">
        <v>0</v>
      </c>
      <c r="F1636" t="str">
        <f t="shared" si="25"/>
        <v>image_url varchar(256),</v>
      </c>
    </row>
    <row r="1637" spans="1:6" hidden="1" x14ac:dyDescent="0.25">
      <c r="A1637" t="s">
        <v>4068</v>
      </c>
      <c r="B1637" t="s">
        <v>3965</v>
      </c>
      <c r="C1637" t="s">
        <v>89</v>
      </c>
      <c r="D1637">
        <v>64</v>
      </c>
      <c r="E1637">
        <v>0</v>
      </c>
      <c r="F1637" t="str">
        <f t="shared" si="25"/>
        <v>skin_id varchar(64),</v>
      </c>
    </row>
    <row r="1638" spans="1:6" hidden="1" x14ac:dyDescent="0.25">
      <c r="A1638" t="s">
        <v>4068</v>
      </c>
      <c r="B1638" t="s">
        <v>3967</v>
      </c>
      <c r="C1638" t="s">
        <v>89</v>
      </c>
      <c r="D1638">
        <v>64</v>
      </c>
      <c r="E1638">
        <v>0</v>
      </c>
      <c r="F1638" t="str">
        <f t="shared" si="25"/>
        <v>css_class varchar(64),</v>
      </c>
    </row>
    <row r="1639" spans="1:6" hidden="1" x14ac:dyDescent="0.25">
      <c r="A1639" t="s">
        <v>4068</v>
      </c>
      <c r="B1639" t="s">
        <v>4021</v>
      </c>
      <c r="C1639" t="s">
        <v>3936</v>
      </c>
      <c r="D1639">
        <v>4</v>
      </c>
      <c r="E1639">
        <v>0</v>
      </c>
      <c r="F1639" t="str">
        <f t="shared" si="25"/>
        <v>tooltip_caption_id integer(4),</v>
      </c>
    </row>
    <row r="1640" spans="1:6" hidden="1" x14ac:dyDescent="0.25">
      <c r="A1640" t="s">
        <v>4068</v>
      </c>
      <c r="B1640" t="s">
        <v>3897</v>
      </c>
      <c r="C1640" t="s">
        <v>26</v>
      </c>
      <c r="D1640">
        <v>1</v>
      </c>
      <c r="E1640">
        <v>0</v>
      </c>
      <c r="F1640" t="str">
        <f t="shared" si="25"/>
        <v>pontis_standard_ind char(1),</v>
      </c>
    </row>
    <row r="1641" spans="1:6" hidden="1" x14ac:dyDescent="0.25">
      <c r="A1641" t="s">
        <v>4081</v>
      </c>
      <c r="B1641" t="s">
        <v>3926</v>
      </c>
      <c r="C1641" t="s">
        <v>3496</v>
      </c>
      <c r="D1641">
        <v>2</v>
      </c>
      <c r="E1641">
        <v>0</v>
      </c>
      <c r="F1641" t="str">
        <f t="shared" si="25"/>
        <v>tab_id smallint(2),</v>
      </c>
    </row>
    <row r="1642" spans="1:6" hidden="1" x14ac:dyDescent="0.25">
      <c r="A1642" t="s">
        <v>4081</v>
      </c>
      <c r="B1642" t="s">
        <v>3928</v>
      </c>
      <c r="C1642" t="s">
        <v>3496</v>
      </c>
      <c r="D1642">
        <v>2</v>
      </c>
      <c r="E1642">
        <v>0</v>
      </c>
      <c r="F1642" t="str">
        <f t="shared" si="25"/>
        <v>task_id smallint(2),</v>
      </c>
    </row>
    <row r="1643" spans="1:6" hidden="1" x14ac:dyDescent="0.25">
      <c r="A1643" t="s">
        <v>4081</v>
      </c>
      <c r="B1643" t="s">
        <v>3636</v>
      </c>
      <c r="C1643" t="s">
        <v>89</v>
      </c>
      <c r="D1643">
        <v>32</v>
      </c>
      <c r="E1643">
        <v>0</v>
      </c>
      <c r="F1643" t="str">
        <f t="shared" si="25"/>
        <v>name varchar(32),</v>
      </c>
    </row>
    <row r="1644" spans="1:6" hidden="1" x14ac:dyDescent="0.25">
      <c r="A1644" t="s">
        <v>4081</v>
      </c>
      <c r="B1644" t="s">
        <v>4083</v>
      </c>
      <c r="C1644" t="s">
        <v>3496</v>
      </c>
      <c r="D1644">
        <v>2</v>
      </c>
      <c r="E1644">
        <v>0</v>
      </c>
      <c r="F1644" t="str">
        <f t="shared" si="25"/>
        <v>parent_task_id smallint(2),</v>
      </c>
    </row>
    <row r="1645" spans="1:6" hidden="1" x14ac:dyDescent="0.25">
      <c r="A1645" t="s">
        <v>4081</v>
      </c>
      <c r="B1645" t="s">
        <v>3935</v>
      </c>
      <c r="C1645" t="s">
        <v>3936</v>
      </c>
      <c r="D1645">
        <v>4</v>
      </c>
      <c r="E1645">
        <v>0</v>
      </c>
      <c r="F1645" t="str">
        <f t="shared" si="25"/>
        <v>label_caption_id integer(4),</v>
      </c>
    </row>
    <row r="1646" spans="1:6" hidden="1" x14ac:dyDescent="0.25">
      <c r="A1646" t="s">
        <v>4081</v>
      </c>
      <c r="B1646" t="s">
        <v>3938</v>
      </c>
      <c r="C1646" t="s">
        <v>3496</v>
      </c>
      <c r="D1646">
        <v>2</v>
      </c>
      <c r="E1646">
        <v>0</v>
      </c>
      <c r="F1646" t="str">
        <f t="shared" si="25"/>
        <v>order_num smallint(2),</v>
      </c>
    </row>
    <row r="1647" spans="1:6" hidden="1" x14ac:dyDescent="0.25">
      <c r="A1647" t="s">
        <v>4081</v>
      </c>
      <c r="B1647" t="s">
        <v>3945</v>
      </c>
      <c r="C1647" t="s">
        <v>26</v>
      </c>
      <c r="D1647">
        <v>1</v>
      </c>
      <c r="E1647">
        <v>0</v>
      </c>
      <c r="F1647" t="str">
        <f t="shared" si="25"/>
        <v>visible_ind char(1),</v>
      </c>
    </row>
    <row r="1648" spans="1:6" hidden="1" x14ac:dyDescent="0.25">
      <c r="A1648" t="s">
        <v>4081</v>
      </c>
      <c r="B1648" t="s">
        <v>3947</v>
      </c>
      <c r="C1648" t="s">
        <v>26</v>
      </c>
      <c r="D1648">
        <v>1</v>
      </c>
      <c r="E1648">
        <v>0</v>
      </c>
      <c r="F1648" t="str">
        <f t="shared" si="25"/>
        <v>read_only_ind char(1),</v>
      </c>
    </row>
    <row r="1649" spans="1:6" x14ac:dyDescent="0.25">
      <c r="A1649" t="s">
        <v>4081</v>
      </c>
      <c r="B1649" t="s">
        <v>4075</v>
      </c>
      <c r="C1649" t="s">
        <v>89</v>
      </c>
      <c r="D1649">
        <v>256</v>
      </c>
      <c r="E1649">
        <v>0</v>
      </c>
      <c r="F1649" t="str">
        <f t="shared" si="25"/>
        <v>navigate_url varchar(256),</v>
      </c>
    </row>
    <row r="1650" spans="1:6" x14ac:dyDescent="0.25">
      <c r="A1650" t="s">
        <v>4081</v>
      </c>
      <c r="B1650" t="s">
        <v>4009</v>
      </c>
      <c r="C1650" t="s">
        <v>89</v>
      </c>
      <c r="D1650">
        <v>256</v>
      </c>
      <c r="E1650">
        <v>0</v>
      </c>
      <c r="F1650" t="str">
        <f t="shared" si="25"/>
        <v>image_url varchar(256),</v>
      </c>
    </row>
    <row r="1651" spans="1:6" hidden="1" x14ac:dyDescent="0.25">
      <c r="A1651" t="s">
        <v>4081</v>
      </c>
      <c r="B1651" t="s">
        <v>3965</v>
      </c>
      <c r="C1651" t="s">
        <v>89</v>
      </c>
      <c r="D1651">
        <v>64</v>
      </c>
      <c r="E1651">
        <v>0</v>
      </c>
      <c r="F1651" t="str">
        <f t="shared" si="25"/>
        <v>skin_id varchar(64),</v>
      </c>
    </row>
    <row r="1652" spans="1:6" hidden="1" x14ac:dyDescent="0.25">
      <c r="A1652" t="s">
        <v>4081</v>
      </c>
      <c r="B1652" t="s">
        <v>3967</v>
      </c>
      <c r="C1652" t="s">
        <v>89</v>
      </c>
      <c r="D1652">
        <v>64</v>
      </c>
      <c r="E1652">
        <v>0</v>
      </c>
      <c r="F1652" t="str">
        <f t="shared" si="25"/>
        <v>css_class varchar(64),</v>
      </c>
    </row>
    <row r="1653" spans="1:6" hidden="1" x14ac:dyDescent="0.25">
      <c r="A1653" t="s">
        <v>4081</v>
      </c>
      <c r="B1653" t="s">
        <v>4021</v>
      </c>
      <c r="C1653" t="s">
        <v>3936</v>
      </c>
      <c r="D1653">
        <v>4</v>
      </c>
      <c r="E1653">
        <v>0</v>
      </c>
      <c r="F1653" t="str">
        <f t="shared" si="25"/>
        <v>tooltip_caption_id integer(4),</v>
      </c>
    </row>
    <row r="1654" spans="1:6" hidden="1" x14ac:dyDescent="0.25">
      <c r="A1654" t="s">
        <v>4081</v>
      </c>
      <c r="B1654" t="s">
        <v>4091</v>
      </c>
      <c r="C1654" t="s">
        <v>26</v>
      </c>
      <c r="D1654">
        <v>1</v>
      </c>
      <c r="E1654">
        <v>0</v>
      </c>
      <c r="F1654" t="str">
        <f t="shared" si="25"/>
        <v>popup_task_ind char(1),</v>
      </c>
    </row>
    <row r="1655" spans="1:6" hidden="1" x14ac:dyDescent="0.25">
      <c r="A1655" t="s">
        <v>4081</v>
      </c>
      <c r="B1655" t="s">
        <v>4093</v>
      </c>
      <c r="C1655" t="s">
        <v>89</v>
      </c>
      <c r="D1655">
        <v>32</v>
      </c>
      <c r="E1655">
        <v>0</v>
      </c>
      <c r="F1655" t="str">
        <f t="shared" si="25"/>
        <v>navigate_target_type varchar(32),</v>
      </c>
    </row>
    <row r="1656" spans="1:6" x14ac:dyDescent="0.25">
      <c r="A1656" t="s">
        <v>4081</v>
      </c>
      <c r="B1656" t="s">
        <v>4095</v>
      </c>
      <c r="C1656" t="s">
        <v>89</v>
      </c>
      <c r="D1656">
        <v>256</v>
      </c>
      <c r="E1656">
        <v>0</v>
      </c>
      <c r="F1656" t="str">
        <f t="shared" si="25"/>
        <v>task_gui_resource_id varchar(256),</v>
      </c>
    </row>
    <row r="1657" spans="1:6" hidden="1" x14ac:dyDescent="0.25">
      <c r="A1657" t="s">
        <v>4081</v>
      </c>
      <c r="B1657" t="s">
        <v>419</v>
      </c>
      <c r="C1657" t="s">
        <v>89</v>
      </c>
      <c r="D1657">
        <v>16</v>
      </c>
      <c r="E1657">
        <v>0</v>
      </c>
      <c r="F1657" t="str">
        <f t="shared" si="25"/>
        <v>width varchar(16),</v>
      </c>
    </row>
    <row r="1658" spans="1:6" hidden="1" x14ac:dyDescent="0.25">
      <c r="A1658" t="s">
        <v>946</v>
      </c>
      <c r="B1658" t="s">
        <v>4098</v>
      </c>
      <c r="C1658" t="s">
        <v>89</v>
      </c>
      <c r="D1658">
        <v>1</v>
      </c>
      <c r="E1658">
        <v>0</v>
      </c>
      <c r="F1658" t="str">
        <f t="shared" si="25"/>
        <v>elemconvert varchar(1),</v>
      </c>
    </row>
    <row r="1659" spans="1:6" hidden="1" x14ac:dyDescent="0.25">
      <c r="A1659" t="s">
        <v>2225</v>
      </c>
      <c r="B1659" t="s">
        <v>4101</v>
      </c>
      <c r="C1659" t="s">
        <v>82</v>
      </c>
      <c r="D1659">
        <v>1</v>
      </c>
      <c r="E1659">
        <v>0</v>
      </c>
      <c r="F1659" t="str">
        <f t="shared" si="25"/>
        <v>isActive numeric(1),</v>
      </c>
    </row>
    <row r="1660" spans="1:6" hidden="1" x14ac:dyDescent="0.25">
      <c r="A1660" t="s">
        <v>4105</v>
      </c>
      <c r="B1660" t="s">
        <v>4041</v>
      </c>
      <c r="C1660" t="s">
        <v>3936</v>
      </c>
      <c r="D1660">
        <v>4</v>
      </c>
      <c r="E1660">
        <v>0</v>
      </c>
      <c r="F1660" t="str">
        <f t="shared" si="25"/>
        <v>caption_id integer(4),</v>
      </c>
    </row>
    <row r="1661" spans="1:6" x14ac:dyDescent="0.25">
      <c r="A1661" t="s">
        <v>4105</v>
      </c>
      <c r="B1661" t="s">
        <v>4106</v>
      </c>
      <c r="C1661" t="s">
        <v>89</v>
      </c>
      <c r="D1661">
        <v>4000</v>
      </c>
      <c r="E1661">
        <v>0</v>
      </c>
      <c r="F1661" t="str">
        <f t="shared" si="25"/>
        <v>default_caption varchar(4000),</v>
      </c>
    </row>
    <row r="1662" spans="1:6" hidden="1" x14ac:dyDescent="0.25">
      <c r="A1662" t="s">
        <v>4105</v>
      </c>
      <c r="B1662" t="s">
        <v>4108</v>
      </c>
      <c r="C1662" t="s">
        <v>89</v>
      </c>
      <c r="D1662">
        <v>32</v>
      </c>
      <c r="E1662">
        <v>0</v>
      </c>
      <c r="F1662" t="str">
        <f t="shared" si="25"/>
        <v>caption_keyword varchar(32),</v>
      </c>
    </row>
    <row r="1663" spans="1:6" hidden="1" x14ac:dyDescent="0.25">
      <c r="A1663" t="s">
        <v>4105</v>
      </c>
      <c r="B1663" t="s">
        <v>3897</v>
      </c>
      <c r="C1663" t="s">
        <v>26</v>
      </c>
      <c r="D1663">
        <v>1</v>
      </c>
      <c r="E1663">
        <v>0</v>
      </c>
      <c r="F1663" t="str">
        <f t="shared" si="25"/>
        <v>pontis_standard_ind char(1),</v>
      </c>
    </row>
    <row r="1664" spans="1:6" hidden="1" x14ac:dyDescent="0.25">
      <c r="A1664" t="s">
        <v>4111</v>
      </c>
      <c r="B1664" t="s">
        <v>3645</v>
      </c>
      <c r="C1664" t="s">
        <v>89</v>
      </c>
      <c r="D1664">
        <v>32</v>
      </c>
      <c r="E1664">
        <v>0</v>
      </c>
      <c r="F1664" t="str">
        <f t="shared" si="25"/>
        <v>context varchar(32),</v>
      </c>
    </row>
    <row r="1665" spans="1:6" hidden="1" x14ac:dyDescent="0.25">
      <c r="A1665" t="s">
        <v>4111</v>
      </c>
      <c r="B1665" t="s">
        <v>4114</v>
      </c>
      <c r="C1665" t="s">
        <v>2252</v>
      </c>
      <c r="D1665">
        <v>10</v>
      </c>
      <c r="E1665">
        <v>0</v>
      </c>
      <c r="F1665" t="str">
        <f t="shared" si="25"/>
        <v>ord_num int(10),</v>
      </c>
    </row>
    <row r="1666" spans="1:6" hidden="1" x14ac:dyDescent="0.25">
      <c r="A1666" t="s">
        <v>4118</v>
      </c>
      <c r="B1666" t="s">
        <v>4119</v>
      </c>
      <c r="C1666" t="s">
        <v>3936</v>
      </c>
      <c r="D1666">
        <v>4</v>
      </c>
      <c r="E1666">
        <v>0</v>
      </c>
      <c r="F1666" t="str">
        <f t="shared" si="25"/>
        <v>rolekey integer(4),</v>
      </c>
    </row>
    <row r="1667" spans="1:6" hidden="1" x14ac:dyDescent="0.25">
      <c r="A1667" t="s">
        <v>4118</v>
      </c>
      <c r="B1667" t="s">
        <v>3926</v>
      </c>
      <c r="C1667" t="s">
        <v>3496</v>
      </c>
      <c r="D1667">
        <v>2</v>
      </c>
      <c r="E1667">
        <v>0</v>
      </c>
      <c r="F1667" t="str">
        <f t="shared" ref="F1667:F1730" si="26">IF(E1667=0, TRIM(B1667)&amp;" "&amp;TRIM(C1667)&amp;"("&amp;TRIM(D1667)&amp;"),", TRIM(B1667)&amp;" "&amp;TRIM(C1667)&amp;"("&amp;TRIM(D1667)&amp;","&amp;TRIM(E1667)&amp;"),")</f>
        <v>tab_id smallint(2),</v>
      </c>
    </row>
    <row r="1668" spans="1:6" hidden="1" x14ac:dyDescent="0.25">
      <c r="A1668" t="s">
        <v>4118</v>
      </c>
      <c r="B1668" t="s">
        <v>3928</v>
      </c>
      <c r="C1668" t="s">
        <v>3496</v>
      </c>
      <c r="D1668">
        <v>2</v>
      </c>
      <c r="E1668">
        <v>0</v>
      </c>
      <c r="F1668" t="str">
        <f t="shared" si="26"/>
        <v>task_id smallint(2),</v>
      </c>
    </row>
    <row r="1669" spans="1:6" hidden="1" x14ac:dyDescent="0.25">
      <c r="A1669" t="s">
        <v>4118</v>
      </c>
      <c r="B1669" t="s">
        <v>3930</v>
      </c>
      <c r="C1669" t="s">
        <v>3496</v>
      </c>
      <c r="D1669">
        <v>2</v>
      </c>
      <c r="E1669">
        <v>0</v>
      </c>
      <c r="F1669" t="str">
        <f t="shared" si="26"/>
        <v>control_group_id smallint(2),</v>
      </c>
    </row>
    <row r="1670" spans="1:6" hidden="1" x14ac:dyDescent="0.25">
      <c r="A1670" t="s">
        <v>4118</v>
      </c>
      <c r="B1670" t="s">
        <v>3945</v>
      </c>
      <c r="C1670" t="s">
        <v>26</v>
      </c>
      <c r="D1670">
        <v>1</v>
      </c>
      <c r="E1670">
        <v>0</v>
      </c>
      <c r="F1670" t="str">
        <f t="shared" si="26"/>
        <v>visible_ind char(1),</v>
      </c>
    </row>
    <row r="1671" spans="1:6" hidden="1" x14ac:dyDescent="0.25">
      <c r="A1671" t="s">
        <v>4118</v>
      </c>
      <c r="B1671" t="s">
        <v>3947</v>
      </c>
      <c r="C1671" t="s">
        <v>26</v>
      </c>
      <c r="D1671">
        <v>1</v>
      </c>
      <c r="E1671">
        <v>0</v>
      </c>
      <c r="F1671" t="str">
        <f t="shared" si="26"/>
        <v>read_only_ind char(1),</v>
      </c>
    </row>
    <row r="1672" spans="1:6" hidden="1" x14ac:dyDescent="0.25">
      <c r="A1672" t="s">
        <v>4118</v>
      </c>
      <c r="B1672" t="s">
        <v>4123</v>
      </c>
      <c r="C1672" t="s">
        <v>26</v>
      </c>
      <c r="D1672">
        <v>1</v>
      </c>
      <c r="E1672">
        <v>0</v>
      </c>
      <c r="F1672" t="str">
        <f t="shared" si="26"/>
        <v>mobile_visible_ind char(1),</v>
      </c>
    </row>
    <row r="1673" spans="1:6" hidden="1" x14ac:dyDescent="0.25">
      <c r="A1673" t="s">
        <v>4118</v>
      </c>
      <c r="B1673" t="s">
        <v>4125</v>
      </c>
      <c r="C1673" t="s">
        <v>26</v>
      </c>
      <c r="D1673">
        <v>1</v>
      </c>
      <c r="E1673">
        <v>0</v>
      </c>
      <c r="F1673" t="str">
        <f t="shared" si="26"/>
        <v>mobile_read_only_ind char(1),</v>
      </c>
    </row>
    <row r="1674" spans="1:6" hidden="1" x14ac:dyDescent="0.25">
      <c r="A1674" t="s">
        <v>4127</v>
      </c>
      <c r="B1674" t="s">
        <v>4119</v>
      </c>
      <c r="C1674" t="s">
        <v>3936</v>
      </c>
      <c r="D1674">
        <v>4</v>
      </c>
      <c r="E1674">
        <v>0</v>
      </c>
      <c r="F1674" t="str">
        <f t="shared" si="26"/>
        <v>rolekey integer(4),</v>
      </c>
    </row>
    <row r="1675" spans="1:6" hidden="1" x14ac:dyDescent="0.25">
      <c r="A1675" t="s">
        <v>4127</v>
      </c>
      <c r="B1675" t="s">
        <v>3926</v>
      </c>
      <c r="C1675" t="s">
        <v>3496</v>
      </c>
      <c r="D1675">
        <v>2</v>
      </c>
      <c r="E1675">
        <v>0</v>
      </c>
      <c r="F1675" t="str">
        <f t="shared" si="26"/>
        <v>tab_id smallint(2),</v>
      </c>
    </row>
    <row r="1676" spans="1:6" hidden="1" x14ac:dyDescent="0.25">
      <c r="A1676" t="s">
        <v>4127</v>
      </c>
      <c r="B1676" t="s">
        <v>3928</v>
      </c>
      <c r="C1676" t="s">
        <v>3496</v>
      </c>
      <c r="D1676">
        <v>2</v>
      </c>
      <c r="E1676">
        <v>0</v>
      </c>
      <c r="F1676" t="str">
        <f t="shared" si="26"/>
        <v>task_id smallint(2),</v>
      </c>
    </row>
    <row r="1677" spans="1:6" hidden="1" x14ac:dyDescent="0.25">
      <c r="A1677" t="s">
        <v>4127</v>
      </c>
      <c r="B1677" t="s">
        <v>3930</v>
      </c>
      <c r="C1677" t="s">
        <v>3496</v>
      </c>
      <c r="D1677">
        <v>2</v>
      </c>
      <c r="E1677">
        <v>0</v>
      </c>
      <c r="F1677" t="str">
        <f t="shared" si="26"/>
        <v>control_group_id smallint(2),</v>
      </c>
    </row>
    <row r="1678" spans="1:6" hidden="1" x14ac:dyDescent="0.25">
      <c r="A1678" t="s">
        <v>4127</v>
      </c>
      <c r="B1678" t="s">
        <v>3932</v>
      </c>
      <c r="C1678" t="s">
        <v>3496</v>
      </c>
      <c r="D1678">
        <v>2</v>
      </c>
      <c r="E1678">
        <v>0</v>
      </c>
      <c r="F1678" t="str">
        <f t="shared" si="26"/>
        <v>control_id smallint(2),</v>
      </c>
    </row>
    <row r="1679" spans="1:6" hidden="1" x14ac:dyDescent="0.25">
      <c r="A1679" t="s">
        <v>4127</v>
      </c>
      <c r="B1679" t="s">
        <v>3945</v>
      </c>
      <c r="C1679" t="s">
        <v>26</v>
      </c>
      <c r="D1679">
        <v>1</v>
      </c>
      <c r="E1679">
        <v>0</v>
      </c>
      <c r="F1679" t="str">
        <f t="shared" si="26"/>
        <v>visible_ind char(1),</v>
      </c>
    </row>
    <row r="1680" spans="1:6" hidden="1" x14ac:dyDescent="0.25">
      <c r="A1680" t="s">
        <v>4127</v>
      </c>
      <c r="B1680" t="s">
        <v>3947</v>
      </c>
      <c r="C1680" t="s">
        <v>26</v>
      </c>
      <c r="D1680">
        <v>1</v>
      </c>
      <c r="E1680">
        <v>0</v>
      </c>
      <c r="F1680" t="str">
        <f t="shared" si="26"/>
        <v>read_only_ind char(1),</v>
      </c>
    </row>
    <row r="1681" spans="1:6" hidden="1" x14ac:dyDescent="0.25">
      <c r="A1681" t="s">
        <v>4127</v>
      </c>
      <c r="B1681" t="s">
        <v>4123</v>
      </c>
      <c r="C1681" t="s">
        <v>26</v>
      </c>
      <c r="D1681">
        <v>1</v>
      </c>
      <c r="E1681">
        <v>0</v>
      </c>
      <c r="F1681" t="str">
        <f t="shared" si="26"/>
        <v>mobile_visible_ind char(1),</v>
      </c>
    </row>
    <row r="1682" spans="1:6" hidden="1" x14ac:dyDescent="0.25">
      <c r="A1682" t="s">
        <v>4127</v>
      </c>
      <c r="B1682" t="s">
        <v>4125</v>
      </c>
      <c r="C1682" t="s">
        <v>26</v>
      </c>
      <c r="D1682">
        <v>1</v>
      </c>
      <c r="E1682">
        <v>0</v>
      </c>
      <c r="F1682" t="str">
        <f t="shared" si="26"/>
        <v>mobile_read_only_ind char(1),</v>
      </c>
    </row>
    <row r="1683" spans="1:6" hidden="1" x14ac:dyDescent="0.25">
      <c r="A1683" t="s">
        <v>4128</v>
      </c>
      <c r="B1683" t="s">
        <v>4129</v>
      </c>
      <c r="C1683" t="s">
        <v>3936</v>
      </c>
      <c r="D1683">
        <v>4</v>
      </c>
      <c r="E1683">
        <v>0</v>
      </c>
      <c r="F1683" t="str">
        <f t="shared" si="26"/>
        <v>groupkey integer(4),</v>
      </c>
    </row>
    <row r="1684" spans="1:6" hidden="1" x14ac:dyDescent="0.25">
      <c r="A1684" t="s">
        <v>4128</v>
      </c>
      <c r="B1684" t="s">
        <v>3631</v>
      </c>
      <c r="C1684" t="s">
        <v>3936</v>
      </c>
      <c r="D1684">
        <v>4</v>
      </c>
      <c r="E1684">
        <v>0</v>
      </c>
      <c r="F1684" t="str">
        <f t="shared" si="26"/>
        <v>filterkey integer(4),</v>
      </c>
    </row>
    <row r="1685" spans="1:6" x14ac:dyDescent="0.25">
      <c r="A1685" t="s">
        <v>4128</v>
      </c>
      <c r="B1685" t="s">
        <v>247</v>
      </c>
      <c r="C1685" t="s">
        <v>89</v>
      </c>
      <c r="D1685">
        <v>2000</v>
      </c>
      <c r="E1685">
        <v>0</v>
      </c>
      <c r="F1685" t="str">
        <f t="shared" si="26"/>
        <v>notes varchar(2000),</v>
      </c>
    </row>
    <row r="1686" spans="1:6" hidden="1" x14ac:dyDescent="0.25">
      <c r="A1686" t="s">
        <v>4132</v>
      </c>
      <c r="B1686" t="s">
        <v>4129</v>
      </c>
      <c r="C1686" t="s">
        <v>2252</v>
      </c>
      <c r="D1686">
        <v>10</v>
      </c>
      <c r="E1686">
        <v>0</v>
      </c>
      <c r="F1686" t="str">
        <f t="shared" si="26"/>
        <v>groupkey int(10),</v>
      </c>
    </row>
    <row r="1687" spans="1:6" hidden="1" x14ac:dyDescent="0.25">
      <c r="A1687" t="s">
        <v>4132</v>
      </c>
      <c r="B1687" t="s">
        <v>4135</v>
      </c>
      <c r="C1687" t="s">
        <v>89</v>
      </c>
      <c r="D1687">
        <v>64</v>
      </c>
      <c r="E1687">
        <v>0</v>
      </c>
      <c r="F1687" t="str">
        <f t="shared" si="26"/>
        <v>groupname varchar(64),</v>
      </c>
    </row>
    <row r="1688" spans="1:6" hidden="1" x14ac:dyDescent="0.25">
      <c r="A1688" t="s">
        <v>4132</v>
      </c>
      <c r="B1688" t="s">
        <v>4138</v>
      </c>
      <c r="C1688" t="s">
        <v>3496</v>
      </c>
      <c r="D1688">
        <v>5</v>
      </c>
      <c r="E1688">
        <v>0</v>
      </c>
      <c r="F1688" t="str">
        <f t="shared" si="26"/>
        <v>status smallint(5),</v>
      </c>
    </row>
    <row r="1689" spans="1:6" x14ac:dyDescent="0.25">
      <c r="A1689" t="s">
        <v>4132</v>
      </c>
      <c r="B1689" t="s">
        <v>247</v>
      </c>
      <c r="C1689" t="s">
        <v>89</v>
      </c>
      <c r="D1689">
        <v>2000</v>
      </c>
      <c r="E1689">
        <v>0</v>
      </c>
      <c r="F1689" t="str">
        <f t="shared" si="26"/>
        <v>notes varchar(2000),</v>
      </c>
    </row>
    <row r="1690" spans="1:6" hidden="1" x14ac:dyDescent="0.25">
      <c r="A1690" t="s">
        <v>4141</v>
      </c>
      <c r="B1690" t="s">
        <v>4142</v>
      </c>
      <c r="C1690" t="s">
        <v>3496</v>
      </c>
      <c r="D1690">
        <v>2</v>
      </c>
      <c r="E1690">
        <v>0</v>
      </c>
      <c r="F1690" t="str">
        <f t="shared" si="26"/>
        <v>language_id smallint(2),</v>
      </c>
    </row>
    <row r="1691" spans="1:6" hidden="1" x14ac:dyDescent="0.25">
      <c r="A1691" t="s">
        <v>4141</v>
      </c>
      <c r="B1691" t="s">
        <v>4144</v>
      </c>
      <c r="C1691" t="s">
        <v>89</v>
      </c>
      <c r="D1691">
        <v>32</v>
      </c>
      <c r="E1691">
        <v>0</v>
      </c>
      <c r="F1691" t="str">
        <f t="shared" si="26"/>
        <v>language_name varchar(32),</v>
      </c>
    </row>
    <row r="1692" spans="1:6" hidden="1" x14ac:dyDescent="0.25">
      <c r="A1692" t="s">
        <v>4141</v>
      </c>
      <c r="B1692" t="s">
        <v>4146</v>
      </c>
      <c r="C1692" t="s">
        <v>26</v>
      </c>
      <c r="D1692">
        <v>1</v>
      </c>
      <c r="E1692">
        <v>0</v>
      </c>
      <c r="F1692" t="str">
        <f t="shared" si="26"/>
        <v>left_to_right_read_ind char(1),</v>
      </c>
    </row>
    <row r="1693" spans="1:6" hidden="1" x14ac:dyDescent="0.25">
      <c r="A1693" t="s">
        <v>4148</v>
      </c>
      <c r="B1693" t="s">
        <v>4041</v>
      </c>
      <c r="C1693" t="s">
        <v>3936</v>
      </c>
      <c r="D1693">
        <v>4</v>
      </c>
      <c r="E1693">
        <v>0</v>
      </c>
      <c r="F1693" t="str">
        <f t="shared" si="26"/>
        <v>caption_id integer(4),</v>
      </c>
    </row>
    <row r="1694" spans="1:6" hidden="1" x14ac:dyDescent="0.25">
      <c r="A1694" t="s">
        <v>4148</v>
      </c>
      <c r="B1694" t="s">
        <v>4142</v>
      </c>
      <c r="C1694" t="s">
        <v>3496</v>
      </c>
      <c r="D1694">
        <v>2</v>
      </c>
      <c r="E1694">
        <v>0</v>
      </c>
      <c r="F1694" t="str">
        <f t="shared" si="26"/>
        <v>language_id smallint(2),</v>
      </c>
    </row>
    <row r="1695" spans="1:6" x14ac:dyDescent="0.25">
      <c r="A1695" t="s">
        <v>4148</v>
      </c>
      <c r="B1695" t="s">
        <v>4149</v>
      </c>
      <c r="C1695" t="s">
        <v>89</v>
      </c>
      <c r="D1695">
        <v>4000</v>
      </c>
      <c r="E1695">
        <v>0</v>
      </c>
      <c r="F1695" t="str">
        <f t="shared" si="26"/>
        <v>display_text varchar(4000),</v>
      </c>
    </row>
    <row r="1696" spans="1:6" hidden="1" x14ac:dyDescent="0.25">
      <c r="A1696" t="s">
        <v>4151</v>
      </c>
      <c r="B1696" t="s">
        <v>4152</v>
      </c>
      <c r="C1696" t="s">
        <v>2252</v>
      </c>
      <c r="D1696">
        <v>10</v>
      </c>
      <c r="E1696">
        <v>0</v>
      </c>
      <c r="F1696" t="str">
        <f t="shared" si="26"/>
        <v>permissionkey int(10),</v>
      </c>
    </row>
    <row r="1697" spans="1:6" hidden="1" x14ac:dyDescent="0.25">
      <c r="A1697" t="s">
        <v>4151</v>
      </c>
      <c r="B1697" t="s">
        <v>4156</v>
      </c>
      <c r="C1697" t="s">
        <v>89</v>
      </c>
      <c r="D1697">
        <v>255</v>
      </c>
      <c r="E1697">
        <v>0</v>
      </c>
      <c r="F1697" t="str">
        <f t="shared" si="26"/>
        <v>permissionname varchar(255),</v>
      </c>
    </row>
    <row r="1698" spans="1:6" hidden="1" x14ac:dyDescent="0.25">
      <c r="A1698" t="s">
        <v>4151</v>
      </c>
      <c r="B1698" t="s">
        <v>4159</v>
      </c>
      <c r="C1698" t="s">
        <v>3496</v>
      </c>
      <c r="D1698">
        <v>5</v>
      </c>
      <c r="E1698">
        <v>0</v>
      </c>
      <c r="F1698" t="str">
        <f t="shared" si="26"/>
        <v>defaultvalue smallint(5),</v>
      </c>
    </row>
    <row r="1699" spans="1:6" hidden="1" x14ac:dyDescent="0.25">
      <c r="A1699" t="s">
        <v>4151</v>
      </c>
      <c r="B1699" t="s">
        <v>3645</v>
      </c>
      <c r="C1699" t="s">
        <v>89</v>
      </c>
      <c r="D1699">
        <v>255</v>
      </c>
      <c r="E1699">
        <v>0</v>
      </c>
      <c r="F1699" t="str">
        <f t="shared" si="26"/>
        <v>context varchar(255),</v>
      </c>
    </row>
    <row r="1700" spans="1:6" x14ac:dyDescent="0.25">
      <c r="A1700" t="s">
        <v>4151</v>
      </c>
      <c r="B1700" t="s">
        <v>247</v>
      </c>
      <c r="C1700" t="s">
        <v>89</v>
      </c>
      <c r="D1700">
        <v>2000</v>
      </c>
      <c r="E1700">
        <v>0</v>
      </c>
      <c r="F1700" t="str">
        <f t="shared" si="26"/>
        <v>notes varchar(2000),</v>
      </c>
    </row>
    <row r="1701" spans="1:6" hidden="1" x14ac:dyDescent="0.25">
      <c r="A1701" t="s">
        <v>4162</v>
      </c>
      <c r="B1701" t="s">
        <v>4119</v>
      </c>
      <c r="C1701" t="s">
        <v>2252</v>
      </c>
      <c r="D1701">
        <v>10</v>
      </c>
      <c r="E1701">
        <v>0</v>
      </c>
      <c r="F1701" t="str">
        <f t="shared" si="26"/>
        <v>rolekey int(10),</v>
      </c>
    </row>
    <row r="1702" spans="1:6" hidden="1" x14ac:dyDescent="0.25">
      <c r="A1702" t="s">
        <v>4162</v>
      </c>
      <c r="B1702" t="s">
        <v>4164</v>
      </c>
      <c r="C1702" t="s">
        <v>89</v>
      </c>
      <c r="D1702">
        <v>255</v>
      </c>
      <c r="E1702">
        <v>0</v>
      </c>
      <c r="F1702" t="str">
        <f t="shared" si="26"/>
        <v>rolename varchar(255),</v>
      </c>
    </row>
    <row r="1703" spans="1:6" hidden="1" x14ac:dyDescent="0.25">
      <c r="A1703" t="s">
        <v>4162</v>
      </c>
      <c r="B1703" t="s">
        <v>2308</v>
      </c>
      <c r="C1703" t="s">
        <v>3496</v>
      </c>
      <c r="D1703">
        <v>5</v>
      </c>
      <c r="E1703">
        <v>0</v>
      </c>
      <c r="F1703" t="str">
        <f t="shared" si="26"/>
        <v>defaultflag smallint(5),</v>
      </c>
    </row>
    <row r="1704" spans="1:6" hidden="1" x14ac:dyDescent="0.25">
      <c r="A1704" t="s">
        <v>4162</v>
      </c>
      <c r="B1704" t="s">
        <v>4138</v>
      </c>
      <c r="C1704" t="s">
        <v>3496</v>
      </c>
      <c r="D1704">
        <v>5</v>
      </c>
      <c r="E1704">
        <v>0</v>
      </c>
      <c r="F1704" t="str">
        <f t="shared" si="26"/>
        <v>status smallint(5),</v>
      </c>
    </row>
    <row r="1705" spans="1:6" hidden="1" x14ac:dyDescent="0.25">
      <c r="A1705" t="s">
        <v>4171</v>
      </c>
      <c r="B1705" t="s">
        <v>4119</v>
      </c>
      <c r="C1705" t="s">
        <v>2252</v>
      </c>
      <c r="D1705">
        <v>10</v>
      </c>
      <c r="E1705">
        <v>0</v>
      </c>
      <c r="F1705" t="str">
        <f t="shared" si="26"/>
        <v>rolekey int(10),</v>
      </c>
    </row>
    <row r="1706" spans="1:6" hidden="1" x14ac:dyDescent="0.25">
      <c r="A1706" t="s">
        <v>4171</v>
      </c>
      <c r="B1706" t="s">
        <v>4152</v>
      </c>
      <c r="C1706" t="s">
        <v>2252</v>
      </c>
      <c r="D1706">
        <v>10</v>
      </c>
      <c r="E1706">
        <v>0</v>
      </c>
      <c r="F1706" t="str">
        <f t="shared" si="26"/>
        <v>permissionkey int(10),</v>
      </c>
    </row>
    <row r="1707" spans="1:6" hidden="1" x14ac:dyDescent="0.25">
      <c r="A1707" t="s">
        <v>4171</v>
      </c>
      <c r="B1707" t="s">
        <v>4173</v>
      </c>
      <c r="C1707" t="s">
        <v>3496</v>
      </c>
      <c r="D1707">
        <v>5</v>
      </c>
      <c r="E1707">
        <v>0</v>
      </c>
      <c r="F1707" t="str">
        <f t="shared" si="26"/>
        <v>granted smallint(5),</v>
      </c>
    </row>
    <row r="1708" spans="1:6" hidden="1" x14ac:dyDescent="0.25">
      <c r="A1708" t="s">
        <v>4176</v>
      </c>
      <c r="B1708" t="s">
        <v>4119</v>
      </c>
      <c r="C1708" t="s">
        <v>2252</v>
      </c>
      <c r="D1708">
        <v>10</v>
      </c>
      <c r="E1708">
        <v>0</v>
      </c>
      <c r="F1708" t="str">
        <f t="shared" si="26"/>
        <v>rolekey int(10),</v>
      </c>
    </row>
    <row r="1709" spans="1:6" hidden="1" x14ac:dyDescent="0.25">
      <c r="A1709" t="s">
        <v>4176</v>
      </c>
      <c r="B1709" t="s">
        <v>4177</v>
      </c>
      <c r="C1709" t="s">
        <v>2252</v>
      </c>
      <c r="D1709">
        <v>10</v>
      </c>
      <c r="E1709">
        <v>0</v>
      </c>
      <c r="F1709" t="str">
        <f t="shared" si="26"/>
        <v>tabid int(10),</v>
      </c>
    </row>
    <row r="1710" spans="1:6" hidden="1" x14ac:dyDescent="0.25">
      <c r="A1710" t="s">
        <v>4176</v>
      </c>
      <c r="B1710" t="s">
        <v>4180</v>
      </c>
      <c r="C1710" t="s">
        <v>89</v>
      </c>
      <c r="D1710">
        <v>32</v>
      </c>
      <c r="E1710">
        <v>0</v>
      </c>
      <c r="F1710" t="str">
        <f t="shared" si="26"/>
        <v>tabname varchar(32),</v>
      </c>
    </row>
    <row r="1711" spans="1:6" hidden="1" x14ac:dyDescent="0.25">
      <c r="A1711" t="s">
        <v>4176</v>
      </c>
      <c r="B1711" t="s">
        <v>4173</v>
      </c>
      <c r="C1711" t="s">
        <v>3496</v>
      </c>
      <c r="D1711">
        <v>5</v>
      </c>
      <c r="E1711">
        <v>0</v>
      </c>
      <c r="F1711" t="str">
        <f t="shared" si="26"/>
        <v>granted smallint(5),</v>
      </c>
    </row>
    <row r="1712" spans="1:6" hidden="1" x14ac:dyDescent="0.25">
      <c r="A1712" t="s">
        <v>4184</v>
      </c>
      <c r="B1712" t="s">
        <v>4119</v>
      </c>
      <c r="C1712" t="s">
        <v>2252</v>
      </c>
      <c r="D1712">
        <v>10</v>
      </c>
      <c r="E1712">
        <v>0</v>
      </c>
      <c r="F1712" t="str">
        <f t="shared" si="26"/>
        <v>rolekey int(10),</v>
      </c>
    </row>
    <row r="1713" spans="1:6" hidden="1" x14ac:dyDescent="0.25">
      <c r="A1713" t="s">
        <v>4184</v>
      </c>
      <c r="B1713" t="s">
        <v>4177</v>
      </c>
      <c r="C1713" t="s">
        <v>2252</v>
      </c>
      <c r="D1713">
        <v>10</v>
      </c>
      <c r="E1713">
        <v>0</v>
      </c>
      <c r="F1713" t="str">
        <f t="shared" si="26"/>
        <v>tabid int(10),</v>
      </c>
    </row>
    <row r="1714" spans="1:6" hidden="1" x14ac:dyDescent="0.25">
      <c r="A1714" t="s">
        <v>4184</v>
      </c>
      <c r="B1714" t="s">
        <v>4185</v>
      </c>
      <c r="C1714" t="s">
        <v>89</v>
      </c>
      <c r="D1714">
        <v>32</v>
      </c>
      <c r="E1714">
        <v>0</v>
      </c>
      <c r="F1714" t="str">
        <f t="shared" si="26"/>
        <v>taskname varchar(32),</v>
      </c>
    </row>
    <row r="1715" spans="1:6" hidden="1" x14ac:dyDescent="0.25">
      <c r="A1715" t="s">
        <v>4184</v>
      </c>
      <c r="B1715" t="s">
        <v>4173</v>
      </c>
      <c r="C1715" t="s">
        <v>3496</v>
      </c>
      <c r="D1715">
        <v>5</v>
      </c>
      <c r="E1715">
        <v>0</v>
      </c>
      <c r="F1715" t="str">
        <f t="shared" si="26"/>
        <v>granted smallint(5),</v>
      </c>
    </row>
    <row r="1716" spans="1:6" hidden="1" x14ac:dyDescent="0.25">
      <c r="A1716" t="s">
        <v>4189</v>
      </c>
      <c r="B1716" t="s">
        <v>4119</v>
      </c>
      <c r="C1716" t="s">
        <v>3936</v>
      </c>
      <c r="D1716">
        <v>4</v>
      </c>
      <c r="E1716">
        <v>0</v>
      </c>
      <c r="F1716" t="str">
        <f t="shared" si="26"/>
        <v>rolekey integer(4),</v>
      </c>
    </row>
    <row r="1717" spans="1:6" hidden="1" x14ac:dyDescent="0.25">
      <c r="A1717" t="s">
        <v>4189</v>
      </c>
      <c r="B1717" t="s">
        <v>3926</v>
      </c>
      <c r="C1717" t="s">
        <v>3496</v>
      </c>
      <c r="D1717">
        <v>2</v>
      </c>
      <c r="E1717">
        <v>0</v>
      </c>
      <c r="F1717" t="str">
        <f t="shared" si="26"/>
        <v>tab_id smallint(2),</v>
      </c>
    </row>
    <row r="1718" spans="1:6" hidden="1" x14ac:dyDescent="0.25">
      <c r="A1718" t="s">
        <v>4189</v>
      </c>
      <c r="B1718" t="s">
        <v>3945</v>
      </c>
      <c r="C1718" t="s">
        <v>26</v>
      </c>
      <c r="D1718">
        <v>1</v>
      </c>
      <c r="E1718">
        <v>0</v>
      </c>
      <c r="F1718" t="str">
        <f t="shared" si="26"/>
        <v>visible_ind char(1),</v>
      </c>
    </row>
    <row r="1719" spans="1:6" hidden="1" x14ac:dyDescent="0.25">
      <c r="A1719" t="s">
        <v>4189</v>
      </c>
      <c r="B1719" t="s">
        <v>3947</v>
      </c>
      <c r="C1719" t="s">
        <v>26</v>
      </c>
      <c r="D1719">
        <v>1</v>
      </c>
      <c r="E1719">
        <v>0</v>
      </c>
      <c r="F1719" t="str">
        <f t="shared" si="26"/>
        <v>read_only_ind char(1),</v>
      </c>
    </row>
    <row r="1720" spans="1:6" hidden="1" x14ac:dyDescent="0.25">
      <c r="A1720" t="s">
        <v>4189</v>
      </c>
      <c r="B1720" t="s">
        <v>4123</v>
      </c>
      <c r="C1720" t="s">
        <v>26</v>
      </c>
      <c r="D1720">
        <v>1</v>
      </c>
      <c r="E1720">
        <v>0</v>
      </c>
      <c r="F1720" t="str">
        <f t="shared" si="26"/>
        <v>mobile_visible_ind char(1),</v>
      </c>
    </row>
    <row r="1721" spans="1:6" hidden="1" x14ac:dyDescent="0.25">
      <c r="A1721" t="s">
        <v>4189</v>
      </c>
      <c r="B1721" t="s">
        <v>4125</v>
      </c>
      <c r="C1721" t="s">
        <v>26</v>
      </c>
      <c r="D1721">
        <v>1</v>
      </c>
      <c r="E1721">
        <v>0</v>
      </c>
      <c r="F1721" t="str">
        <f t="shared" si="26"/>
        <v>mobile_read_only_ind char(1),</v>
      </c>
    </row>
    <row r="1722" spans="1:6" hidden="1" x14ac:dyDescent="0.25">
      <c r="A1722" t="s">
        <v>4190</v>
      </c>
      <c r="B1722" t="s">
        <v>4119</v>
      </c>
      <c r="C1722" t="s">
        <v>3936</v>
      </c>
      <c r="D1722">
        <v>4</v>
      </c>
      <c r="E1722">
        <v>0</v>
      </c>
      <c r="F1722" t="str">
        <f t="shared" si="26"/>
        <v>rolekey integer(4),</v>
      </c>
    </row>
    <row r="1723" spans="1:6" hidden="1" x14ac:dyDescent="0.25">
      <c r="A1723" t="s">
        <v>4190</v>
      </c>
      <c r="B1723" t="s">
        <v>3926</v>
      </c>
      <c r="C1723" t="s">
        <v>3496</v>
      </c>
      <c r="D1723">
        <v>2</v>
      </c>
      <c r="E1723">
        <v>0</v>
      </c>
      <c r="F1723" t="str">
        <f t="shared" si="26"/>
        <v>tab_id smallint(2),</v>
      </c>
    </row>
    <row r="1724" spans="1:6" hidden="1" x14ac:dyDescent="0.25">
      <c r="A1724" t="s">
        <v>4190</v>
      </c>
      <c r="B1724" t="s">
        <v>3928</v>
      </c>
      <c r="C1724" t="s">
        <v>3496</v>
      </c>
      <c r="D1724">
        <v>2</v>
      </c>
      <c r="E1724">
        <v>0</v>
      </c>
      <c r="F1724" t="str">
        <f t="shared" si="26"/>
        <v>task_id smallint(2),</v>
      </c>
    </row>
    <row r="1725" spans="1:6" hidden="1" x14ac:dyDescent="0.25">
      <c r="A1725" t="s">
        <v>4190</v>
      </c>
      <c r="B1725" t="s">
        <v>3945</v>
      </c>
      <c r="C1725" t="s">
        <v>26</v>
      </c>
      <c r="D1725">
        <v>1</v>
      </c>
      <c r="E1725">
        <v>0</v>
      </c>
      <c r="F1725" t="str">
        <f t="shared" si="26"/>
        <v>visible_ind char(1),</v>
      </c>
    </row>
    <row r="1726" spans="1:6" hidden="1" x14ac:dyDescent="0.25">
      <c r="A1726" t="s">
        <v>4190</v>
      </c>
      <c r="B1726" t="s">
        <v>3947</v>
      </c>
      <c r="C1726" t="s">
        <v>26</v>
      </c>
      <c r="D1726">
        <v>1</v>
      </c>
      <c r="E1726">
        <v>0</v>
      </c>
      <c r="F1726" t="str">
        <f t="shared" si="26"/>
        <v>read_only_ind char(1),</v>
      </c>
    </row>
    <row r="1727" spans="1:6" hidden="1" x14ac:dyDescent="0.25">
      <c r="A1727" t="s">
        <v>4190</v>
      </c>
      <c r="B1727" t="s">
        <v>4123</v>
      </c>
      <c r="C1727" t="s">
        <v>26</v>
      </c>
      <c r="D1727">
        <v>1</v>
      </c>
      <c r="E1727">
        <v>0</v>
      </c>
      <c r="F1727" t="str">
        <f t="shared" si="26"/>
        <v>mobile_visible_ind char(1),</v>
      </c>
    </row>
    <row r="1728" spans="1:6" hidden="1" x14ac:dyDescent="0.25">
      <c r="A1728" t="s">
        <v>4190</v>
      </c>
      <c r="B1728" t="s">
        <v>4125</v>
      </c>
      <c r="C1728" t="s">
        <v>26</v>
      </c>
      <c r="D1728">
        <v>1</v>
      </c>
      <c r="E1728">
        <v>0</v>
      </c>
      <c r="F1728" t="str">
        <f t="shared" si="26"/>
        <v>mobile_read_only_ind char(1),</v>
      </c>
    </row>
    <row r="1729" spans="1:6" hidden="1" x14ac:dyDescent="0.25">
      <c r="A1729" t="s">
        <v>4191</v>
      </c>
      <c r="B1729" t="s">
        <v>240</v>
      </c>
      <c r="C1729" t="s">
        <v>2252</v>
      </c>
      <c r="D1729">
        <v>10</v>
      </c>
      <c r="E1729">
        <v>0</v>
      </c>
      <c r="F1729" t="str">
        <f t="shared" si="26"/>
        <v>userkey int(10),</v>
      </c>
    </row>
    <row r="1730" spans="1:6" hidden="1" x14ac:dyDescent="0.25">
      <c r="A1730" t="s">
        <v>4191</v>
      </c>
      <c r="B1730" t="s">
        <v>2377</v>
      </c>
      <c r="C1730" t="s">
        <v>89</v>
      </c>
      <c r="D1730">
        <v>128</v>
      </c>
      <c r="E1730">
        <v>0</v>
      </c>
      <c r="F1730" t="str">
        <f t="shared" si="26"/>
        <v>userid varchar(128),</v>
      </c>
    </row>
    <row r="1731" spans="1:6" hidden="1" x14ac:dyDescent="0.25">
      <c r="A1731" t="s">
        <v>4191</v>
      </c>
      <c r="B1731" t="s">
        <v>2380</v>
      </c>
      <c r="C1731" t="s">
        <v>89</v>
      </c>
      <c r="D1731">
        <v>64</v>
      </c>
      <c r="E1731">
        <v>0</v>
      </c>
      <c r="F1731" t="str">
        <f t="shared" ref="F1731:F1794" si="27">IF(E1731=0, TRIM(B1731)&amp;" "&amp;TRIM(C1731)&amp;"("&amp;TRIM(D1731)&amp;"),", TRIM(B1731)&amp;" "&amp;TRIM(C1731)&amp;"("&amp;TRIM(D1731)&amp;","&amp;TRIM(E1731)&amp;"),")</f>
        <v>last_name varchar(64),</v>
      </c>
    </row>
    <row r="1732" spans="1:6" hidden="1" x14ac:dyDescent="0.25">
      <c r="A1732" t="s">
        <v>4191</v>
      </c>
      <c r="B1732" t="s">
        <v>2383</v>
      </c>
      <c r="C1732" t="s">
        <v>89</v>
      </c>
      <c r="D1732">
        <v>64</v>
      </c>
      <c r="E1732">
        <v>0</v>
      </c>
      <c r="F1732" t="str">
        <f t="shared" si="27"/>
        <v>first_name varchar(64),</v>
      </c>
    </row>
    <row r="1733" spans="1:6" hidden="1" x14ac:dyDescent="0.25">
      <c r="A1733" t="s">
        <v>4191</v>
      </c>
      <c r="B1733" t="s">
        <v>2393</v>
      </c>
      <c r="C1733" t="s">
        <v>89</v>
      </c>
      <c r="D1733">
        <v>64</v>
      </c>
      <c r="E1733">
        <v>0</v>
      </c>
      <c r="F1733" t="str">
        <f t="shared" si="27"/>
        <v>agency varchar(64),</v>
      </c>
    </row>
    <row r="1734" spans="1:6" hidden="1" x14ac:dyDescent="0.25">
      <c r="A1734" t="s">
        <v>4191</v>
      </c>
      <c r="B1734" t="s">
        <v>2406</v>
      </c>
      <c r="C1734" t="s">
        <v>89</v>
      </c>
      <c r="D1734">
        <v>32</v>
      </c>
      <c r="E1734">
        <v>0</v>
      </c>
      <c r="F1734" t="str">
        <f t="shared" si="27"/>
        <v>phone varchar(32),</v>
      </c>
    </row>
    <row r="1735" spans="1:6" hidden="1" x14ac:dyDescent="0.25">
      <c r="A1735" t="s">
        <v>4191</v>
      </c>
      <c r="B1735" t="s">
        <v>2412</v>
      </c>
      <c r="C1735" t="s">
        <v>89</v>
      </c>
      <c r="D1735">
        <v>128</v>
      </c>
      <c r="E1735">
        <v>0</v>
      </c>
      <c r="F1735" t="str">
        <f t="shared" si="27"/>
        <v>email varchar(128),</v>
      </c>
    </row>
    <row r="1736" spans="1:6" hidden="1" x14ac:dyDescent="0.25">
      <c r="A1736" t="s">
        <v>4191</v>
      </c>
      <c r="B1736" t="s">
        <v>4138</v>
      </c>
      <c r="C1736" t="s">
        <v>3496</v>
      </c>
      <c r="D1736">
        <v>5</v>
      </c>
      <c r="E1736">
        <v>0</v>
      </c>
      <c r="F1736" t="str">
        <f t="shared" si="27"/>
        <v>status smallint(5),</v>
      </c>
    </row>
    <row r="1737" spans="1:6" hidden="1" x14ac:dyDescent="0.25">
      <c r="A1737" t="s">
        <v>4191</v>
      </c>
      <c r="B1737" t="s">
        <v>230</v>
      </c>
      <c r="C1737" t="s">
        <v>2257</v>
      </c>
      <c r="D1737">
        <v>26</v>
      </c>
      <c r="E1737">
        <v>6</v>
      </c>
      <c r="F1737" t="str">
        <f t="shared" si="27"/>
        <v>createdatetime timestamp(26,6),</v>
      </c>
    </row>
    <row r="1738" spans="1:6" hidden="1" x14ac:dyDescent="0.25">
      <c r="A1738" t="s">
        <v>4191</v>
      </c>
      <c r="B1738" t="s">
        <v>234</v>
      </c>
      <c r="C1738" t="s">
        <v>2252</v>
      </c>
      <c r="D1738">
        <v>10</v>
      </c>
      <c r="E1738">
        <v>0</v>
      </c>
      <c r="F1738" t="str">
        <f t="shared" si="27"/>
        <v>createuserkey int(10),</v>
      </c>
    </row>
    <row r="1739" spans="1:6" hidden="1" x14ac:dyDescent="0.25">
      <c r="A1739" t="s">
        <v>4191</v>
      </c>
      <c r="B1739" t="s">
        <v>237</v>
      </c>
      <c r="C1739" t="s">
        <v>2257</v>
      </c>
      <c r="D1739">
        <v>26</v>
      </c>
      <c r="E1739">
        <v>6</v>
      </c>
      <c r="F1739" t="str">
        <f t="shared" si="27"/>
        <v>modtime timestamp(26,6),</v>
      </c>
    </row>
    <row r="1740" spans="1:6" hidden="1" x14ac:dyDescent="0.25">
      <c r="A1740" t="s">
        <v>4191</v>
      </c>
      <c r="B1740" t="s">
        <v>4213</v>
      </c>
      <c r="C1740" t="s">
        <v>2252</v>
      </c>
      <c r="D1740">
        <v>10</v>
      </c>
      <c r="E1740">
        <v>0</v>
      </c>
      <c r="F1740" t="str">
        <f t="shared" si="27"/>
        <v>moduserkey int(10),</v>
      </c>
    </row>
    <row r="1741" spans="1:6" hidden="1" x14ac:dyDescent="0.25">
      <c r="A1741" t="s">
        <v>4191</v>
      </c>
      <c r="B1741" t="s">
        <v>4216</v>
      </c>
      <c r="C1741" t="s">
        <v>89</v>
      </c>
      <c r="D1741">
        <v>128</v>
      </c>
      <c r="E1741">
        <v>0</v>
      </c>
      <c r="F1741" t="str">
        <f t="shared" si="27"/>
        <v>password varchar(128),</v>
      </c>
    </row>
    <row r="1742" spans="1:6" hidden="1" x14ac:dyDescent="0.25">
      <c r="A1742" t="s">
        <v>4217</v>
      </c>
      <c r="B1742" t="s">
        <v>4218</v>
      </c>
      <c r="C1742" t="s">
        <v>89</v>
      </c>
      <c r="D1742">
        <v>64</v>
      </c>
      <c r="E1742">
        <v>0</v>
      </c>
      <c r="F1742" t="str">
        <f t="shared" si="27"/>
        <v>MIDDLE_NAME varchar(64),</v>
      </c>
    </row>
    <row r="1743" spans="1:6" hidden="1" x14ac:dyDescent="0.25">
      <c r="A1743" t="s">
        <v>4217</v>
      </c>
      <c r="B1743" t="s">
        <v>4221</v>
      </c>
      <c r="C1743" t="s">
        <v>89</v>
      </c>
      <c r="D1743">
        <v>64</v>
      </c>
      <c r="E1743">
        <v>0</v>
      </c>
      <c r="F1743" t="str">
        <f t="shared" si="27"/>
        <v>DISTRICT varchar(64),</v>
      </c>
    </row>
    <row r="1744" spans="1:6" hidden="1" x14ac:dyDescent="0.25">
      <c r="A1744" t="s">
        <v>4217</v>
      </c>
      <c r="B1744" t="s">
        <v>4224</v>
      </c>
      <c r="C1744" t="s">
        <v>89</v>
      </c>
      <c r="D1744">
        <v>64</v>
      </c>
      <c r="E1744">
        <v>0</v>
      </c>
      <c r="F1744" t="str">
        <f t="shared" si="27"/>
        <v>TITLE varchar(64),</v>
      </c>
    </row>
    <row r="1745" spans="1:6" hidden="1" x14ac:dyDescent="0.25">
      <c r="A1745" t="s">
        <v>4217</v>
      </c>
      <c r="B1745" t="s">
        <v>4227</v>
      </c>
      <c r="C1745" t="s">
        <v>89</v>
      </c>
      <c r="D1745">
        <v>128</v>
      </c>
      <c r="E1745">
        <v>0</v>
      </c>
      <c r="F1745" t="str">
        <f t="shared" si="27"/>
        <v>ADDRESS1 varchar(128),</v>
      </c>
    </row>
    <row r="1746" spans="1:6" hidden="1" x14ac:dyDescent="0.25">
      <c r="A1746" t="s">
        <v>4217</v>
      </c>
      <c r="B1746" t="s">
        <v>4230</v>
      </c>
      <c r="C1746" t="s">
        <v>89</v>
      </c>
      <c r="D1746">
        <v>128</v>
      </c>
      <c r="E1746">
        <v>0</v>
      </c>
      <c r="F1746" t="str">
        <f t="shared" si="27"/>
        <v>ADDRESS2 varchar(128),</v>
      </c>
    </row>
    <row r="1747" spans="1:6" hidden="1" x14ac:dyDescent="0.25">
      <c r="A1747" t="s">
        <v>4217</v>
      </c>
      <c r="B1747" t="s">
        <v>4233</v>
      </c>
      <c r="C1747" t="s">
        <v>89</v>
      </c>
      <c r="D1747">
        <v>64</v>
      </c>
      <c r="E1747">
        <v>0</v>
      </c>
      <c r="F1747" t="str">
        <f t="shared" si="27"/>
        <v>CITY varchar(64),</v>
      </c>
    </row>
    <row r="1748" spans="1:6" hidden="1" x14ac:dyDescent="0.25">
      <c r="A1748" t="s">
        <v>4217</v>
      </c>
      <c r="B1748" t="s">
        <v>4236</v>
      </c>
      <c r="C1748" t="s">
        <v>89</v>
      </c>
      <c r="D1748">
        <v>64</v>
      </c>
      <c r="E1748">
        <v>0</v>
      </c>
      <c r="F1748" t="str">
        <f t="shared" si="27"/>
        <v>STATE varchar(64),</v>
      </c>
    </row>
    <row r="1749" spans="1:6" hidden="1" x14ac:dyDescent="0.25">
      <c r="A1749" t="s">
        <v>4217</v>
      </c>
      <c r="B1749" t="s">
        <v>4239</v>
      </c>
      <c r="C1749" t="s">
        <v>89</v>
      </c>
      <c r="D1749">
        <v>16</v>
      </c>
      <c r="E1749">
        <v>0</v>
      </c>
      <c r="F1749" t="str">
        <f t="shared" si="27"/>
        <v>ZIP varchar(16),</v>
      </c>
    </row>
    <row r="1750" spans="1:6" hidden="1" x14ac:dyDescent="0.25">
      <c r="A1750" t="s">
        <v>4217</v>
      </c>
      <c r="B1750" t="s">
        <v>4242</v>
      </c>
      <c r="C1750" t="s">
        <v>89</v>
      </c>
      <c r="D1750">
        <v>16</v>
      </c>
      <c r="E1750">
        <v>0</v>
      </c>
      <c r="F1750" t="str">
        <f t="shared" si="27"/>
        <v>FAX varchar(16),</v>
      </c>
    </row>
    <row r="1751" spans="1:6" hidden="1" x14ac:dyDescent="0.25">
      <c r="A1751" t="s">
        <v>4217</v>
      </c>
      <c r="B1751" t="s">
        <v>4246</v>
      </c>
      <c r="C1751" t="s">
        <v>89</v>
      </c>
      <c r="D1751">
        <v>8</v>
      </c>
      <c r="E1751">
        <v>0</v>
      </c>
      <c r="F1751" t="str">
        <f t="shared" si="27"/>
        <v>INITIALS varchar(8),</v>
      </c>
    </row>
    <row r="1752" spans="1:6" hidden="1" x14ac:dyDescent="0.25">
      <c r="A1752" t="s">
        <v>4191</v>
      </c>
      <c r="B1752" t="s">
        <v>4249</v>
      </c>
      <c r="C1752" t="s">
        <v>3496</v>
      </c>
      <c r="D1752">
        <v>5</v>
      </c>
      <c r="E1752">
        <v>0</v>
      </c>
      <c r="F1752" t="str">
        <f t="shared" si="27"/>
        <v>is_disabled smallint(5),</v>
      </c>
    </row>
    <row r="1753" spans="1:6" hidden="1" x14ac:dyDescent="0.25">
      <c r="A1753" t="s">
        <v>4252</v>
      </c>
      <c r="B1753" t="s">
        <v>240</v>
      </c>
      <c r="C1753" t="s">
        <v>3936</v>
      </c>
      <c r="D1753">
        <v>4</v>
      </c>
      <c r="E1753">
        <v>0</v>
      </c>
      <c r="F1753" t="str">
        <f t="shared" si="27"/>
        <v>userkey integer(4),</v>
      </c>
    </row>
    <row r="1754" spans="1:6" hidden="1" x14ac:dyDescent="0.25">
      <c r="A1754" t="s">
        <v>4252</v>
      </c>
      <c r="B1754" t="s">
        <v>4129</v>
      </c>
      <c r="C1754" t="s">
        <v>3936</v>
      </c>
      <c r="D1754">
        <v>4</v>
      </c>
      <c r="E1754">
        <v>0</v>
      </c>
      <c r="F1754" t="str">
        <f t="shared" si="27"/>
        <v>groupkey integer(4),</v>
      </c>
    </row>
    <row r="1755" spans="1:6" x14ac:dyDescent="0.25">
      <c r="A1755" t="s">
        <v>4252</v>
      </c>
      <c r="B1755" t="s">
        <v>247</v>
      </c>
      <c r="C1755" t="s">
        <v>89</v>
      </c>
      <c r="D1755">
        <v>2000</v>
      </c>
      <c r="E1755">
        <v>0</v>
      </c>
      <c r="F1755" t="str">
        <f t="shared" si="27"/>
        <v>notes varchar(2000),</v>
      </c>
    </row>
    <row r="1756" spans="1:6" hidden="1" x14ac:dyDescent="0.25">
      <c r="A1756" t="s">
        <v>4253</v>
      </c>
      <c r="B1756" t="s">
        <v>240</v>
      </c>
      <c r="C1756" t="s">
        <v>3936</v>
      </c>
      <c r="D1756">
        <v>4</v>
      </c>
      <c r="E1756">
        <v>0</v>
      </c>
      <c r="F1756" t="str">
        <f t="shared" si="27"/>
        <v>userkey integer(4),</v>
      </c>
    </row>
    <row r="1757" spans="1:6" hidden="1" x14ac:dyDescent="0.25">
      <c r="A1757" t="s">
        <v>4253</v>
      </c>
      <c r="B1757" t="s">
        <v>4119</v>
      </c>
      <c r="C1757" t="s">
        <v>3936</v>
      </c>
      <c r="D1757">
        <v>4</v>
      </c>
      <c r="E1757">
        <v>0</v>
      </c>
      <c r="F1757" t="str">
        <f t="shared" si="27"/>
        <v>rolekey integer(4),</v>
      </c>
    </row>
    <row r="1758" spans="1:6" x14ac:dyDescent="0.25">
      <c r="A1758" t="s">
        <v>4253</v>
      </c>
      <c r="B1758" t="s">
        <v>247</v>
      </c>
      <c r="C1758" t="s">
        <v>89</v>
      </c>
      <c r="D1758">
        <v>2000</v>
      </c>
      <c r="E1758">
        <v>0</v>
      </c>
      <c r="F1758" t="str">
        <f t="shared" si="27"/>
        <v>notes varchar(2000),</v>
      </c>
    </row>
    <row r="1759" spans="1:6" hidden="1" x14ac:dyDescent="0.25">
      <c r="A1759" t="s">
        <v>4254</v>
      </c>
      <c r="B1759" t="s">
        <v>282</v>
      </c>
      <c r="C1759" t="s">
        <v>89</v>
      </c>
      <c r="D1759">
        <v>15</v>
      </c>
      <c r="E1759">
        <v>0</v>
      </c>
      <c r="F1759" t="str">
        <f t="shared" si="27"/>
        <v>brkey varchar(15),</v>
      </c>
    </row>
    <row r="1760" spans="1:6" hidden="1" x14ac:dyDescent="0.25">
      <c r="A1760" t="s">
        <v>4254</v>
      </c>
      <c r="B1760" t="s">
        <v>4256</v>
      </c>
      <c r="C1760" t="s">
        <v>82</v>
      </c>
      <c r="D1760">
        <v>6</v>
      </c>
      <c r="E1760">
        <v>0</v>
      </c>
      <c r="F1760" t="str">
        <f t="shared" si="27"/>
        <v>asmtkey numeric(6),</v>
      </c>
    </row>
    <row r="1761" spans="1:6" hidden="1" x14ac:dyDescent="0.25">
      <c r="A1761" t="s">
        <v>4254</v>
      </c>
      <c r="B1761" t="s">
        <v>4259</v>
      </c>
      <c r="C1761" t="s">
        <v>82</v>
      </c>
      <c r="D1761">
        <v>6</v>
      </c>
      <c r="E1761">
        <v>0</v>
      </c>
      <c r="F1761" t="str">
        <f t="shared" si="27"/>
        <v>asmtdefkey numeric(6),</v>
      </c>
    </row>
    <row r="1762" spans="1:6" hidden="1" x14ac:dyDescent="0.25">
      <c r="A1762" t="s">
        <v>4254</v>
      </c>
      <c r="B1762" t="s">
        <v>4262</v>
      </c>
      <c r="C1762" t="s">
        <v>120</v>
      </c>
      <c r="D1762">
        <v>10</v>
      </c>
      <c r="E1762">
        <v>0</v>
      </c>
      <c r="F1762" t="str">
        <f t="shared" si="27"/>
        <v>asmtdate date(10),</v>
      </c>
    </row>
    <row r="1763" spans="1:6" hidden="1" x14ac:dyDescent="0.25">
      <c r="A1763" t="s">
        <v>4254</v>
      </c>
      <c r="B1763" t="s">
        <v>560</v>
      </c>
      <c r="C1763" t="s">
        <v>89</v>
      </c>
      <c r="D1763">
        <v>4</v>
      </c>
      <c r="E1763">
        <v>0</v>
      </c>
      <c r="F1763" t="str">
        <f t="shared" si="27"/>
        <v>inspkey varchar(4),</v>
      </c>
    </row>
    <row r="1764" spans="1:6" hidden="1" x14ac:dyDescent="0.25">
      <c r="A1764" t="s">
        <v>4254</v>
      </c>
      <c r="B1764" t="s">
        <v>4266</v>
      </c>
      <c r="C1764" t="s">
        <v>82</v>
      </c>
      <c r="D1764">
        <v>1</v>
      </c>
      <c r="E1764">
        <v>0</v>
      </c>
      <c r="F1764" t="str">
        <f t="shared" si="27"/>
        <v>workflow_status numeric(1),</v>
      </c>
    </row>
    <row r="1765" spans="1:6" hidden="1" x14ac:dyDescent="0.25">
      <c r="A1765" t="s">
        <v>4254</v>
      </c>
      <c r="B1765" t="s">
        <v>4269</v>
      </c>
      <c r="C1765" t="s">
        <v>82</v>
      </c>
      <c r="D1765">
        <v>6</v>
      </c>
      <c r="E1765">
        <v>2</v>
      </c>
      <c r="F1765" t="str">
        <f t="shared" si="27"/>
        <v>affected_deck_area numeric(6,2),</v>
      </c>
    </row>
    <row r="1766" spans="1:6" hidden="1" x14ac:dyDescent="0.25">
      <c r="A1766" t="s">
        <v>4254</v>
      </c>
      <c r="B1766" t="s">
        <v>4272</v>
      </c>
      <c r="C1766" t="s">
        <v>82</v>
      </c>
      <c r="D1766">
        <v>6</v>
      </c>
      <c r="E1766">
        <v>2</v>
      </c>
      <c r="F1766" t="str">
        <f t="shared" si="27"/>
        <v>affected_aadt numeric(6,2),</v>
      </c>
    </row>
    <row r="1767" spans="1:6" hidden="1" x14ac:dyDescent="0.25">
      <c r="A1767" t="s">
        <v>4254</v>
      </c>
      <c r="B1767" t="s">
        <v>4275</v>
      </c>
      <c r="C1767" t="s">
        <v>82</v>
      </c>
      <c r="D1767">
        <v>3</v>
      </c>
      <c r="E1767">
        <v>0</v>
      </c>
      <c r="F1767" t="str">
        <f t="shared" si="27"/>
        <v>hazard_class numeric(3),</v>
      </c>
    </row>
    <row r="1768" spans="1:6" hidden="1" x14ac:dyDescent="0.25">
      <c r="A1768" t="s">
        <v>4254</v>
      </c>
      <c r="B1768" t="s">
        <v>4278</v>
      </c>
      <c r="C1768" t="s">
        <v>82</v>
      </c>
      <c r="D1768">
        <v>8</v>
      </c>
      <c r="E1768">
        <v>0</v>
      </c>
      <c r="F1768" t="str">
        <f t="shared" si="27"/>
        <v>likelihood numeric(8),</v>
      </c>
    </row>
    <row r="1769" spans="1:6" x14ac:dyDescent="0.25">
      <c r="A1769" t="s">
        <v>2361</v>
      </c>
      <c r="B1769" t="s">
        <v>247</v>
      </c>
      <c r="C1769" t="s">
        <v>89</v>
      </c>
      <c r="D1769">
        <v>2000</v>
      </c>
      <c r="E1769">
        <v>0</v>
      </c>
      <c r="F1769" t="str">
        <f t="shared" si="27"/>
        <v>notes varchar(2000),</v>
      </c>
    </row>
    <row r="1770" spans="1:6" x14ac:dyDescent="0.25">
      <c r="A1770" t="s">
        <v>4282</v>
      </c>
      <c r="B1770" t="s">
        <v>247</v>
      </c>
      <c r="C1770" t="s">
        <v>89</v>
      </c>
      <c r="D1770">
        <v>2000</v>
      </c>
      <c r="E1770">
        <v>0</v>
      </c>
      <c r="F1770" t="str">
        <f t="shared" si="27"/>
        <v>notes varchar(2000),</v>
      </c>
    </row>
    <row r="1771" spans="1:6" hidden="1" x14ac:dyDescent="0.25">
      <c r="A1771" t="s">
        <v>4081</v>
      </c>
      <c r="B1771" t="s">
        <v>3949</v>
      </c>
      <c r="C1771" t="s">
        <v>89</v>
      </c>
      <c r="D1771">
        <v>16</v>
      </c>
      <c r="E1771">
        <v>0</v>
      </c>
      <c r="F1771" t="str">
        <f t="shared" si="27"/>
        <v>height varchar(16),</v>
      </c>
    </row>
    <row r="1772" spans="1:6" hidden="1" x14ac:dyDescent="0.25">
      <c r="A1772" t="s">
        <v>4081</v>
      </c>
      <c r="B1772" t="s">
        <v>4285</v>
      </c>
      <c r="C1772" t="s">
        <v>26</v>
      </c>
      <c r="D1772">
        <v>1</v>
      </c>
      <c r="E1772">
        <v>0</v>
      </c>
      <c r="F1772" t="str">
        <f t="shared" si="27"/>
        <v>resizable_ind char(1),</v>
      </c>
    </row>
    <row r="1773" spans="1:6" hidden="1" x14ac:dyDescent="0.25">
      <c r="A1773" t="s">
        <v>4081</v>
      </c>
      <c r="B1773" t="s">
        <v>4287</v>
      </c>
      <c r="C1773" t="s">
        <v>26</v>
      </c>
      <c r="D1773">
        <v>1</v>
      </c>
      <c r="E1773">
        <v>0</v>
      </c>
      <c r="F1773" t="str">
        <f t="shared" si="27"/>
        <v>status_bar_ind char(1),</v>
      </c>
    </row>
    <row r="1774" spans="1:6" hidden="1" x14ac:dyDescent="0.25">
      <c r="A1774" t="s">
        <v>4081</v>
      </c>
      <c r="B1774" t="s">
        <v>4059</v>
      </c>
      <c r="C1774" t="s">
        <v>26</v>
      </c>
      <c r="D1774">
        <v>1</v>
      </c>
      <c r="E1774">
        <v>0</v>
      </c>
      <c r="F1774" t="str">
        <f t="shared" si="27"/>
        <v>scroll_bars_ind char(1),</v>
      </c>
    </row>
    <row r="1775" spans="1:6" x14ac:dyDescent="0.25">
      <c r="A1775" t="s">
        <v>4081</v>
      </c>
      <c r="B1775" t="s">
        <v>4290</v>
      </c>
      <c r="C1775" t="s">
        <v>89</v>
      </c>
      <c r="D1775">
        <v>256</v>
      </c>
      <c r="E1775">
        <v>0</v>
      </c>
      <c r="F1775" t="str">
        <f t="shared" si="27"/>
        <v>help_url varchar(256),</v>
      </c>
    </row>
    <row r="1776" spans="1:6" hidden="1" x14ac:dyDescent="0.25">
      <c r="A1776" t="s">
        <v>4081</v>
      </c>
      <c r="B1776" t="s">
        <v>3897</v>
      </c>
      <c r="C1776" t="s">
        <v>26</v>
      </c>
      <c r="D1776">
        <v>1</v>
      </c>
      <c r="E1776">
        <v>0</v>
      </c>
      <c r="F1776" t="str">
        <f t="shared" si="27"/>
        <v>pontis_standard_ind char(1),</v>
      </c>
    </row>
    <row r="1777" spans="1:6" hidden="1" x14ac:dyDescent="0.25">
      <c r="A1777" t="s">
        <v>4293</v>
      </c>
      <c r="B1777" t="s">
        <v>4294</v>
      </c>
      <c r="C1777" t="s">
        <v>3936</v>
      </c>
      <c r="D1777">
        <v>4</v>
      </c>
      <c r="E1777">
        <v>0</v>
      </c>
      <c r="F1777" t="str">
        <f t="shared" si="27"/>
        <v>report_id integer(4),</v>
      </c>
    </row>
    <row r="1778" spans="1:6" hidden="1" x14ac:dyDescent="0.25">
      <c r="A1778" t="s">
        <v>4293</v>
      </c>
      <c r="B1778" t="s">
        <v>3636</v>
      </c>
      <c r="C1778" t="s">
        <v>89</v>
      </c>
      <c r="D1778">
        <v>64</v>
      </c>
      <c r="E1778">
        <v>0</v>
      </c>
      <c r="F1778" t="str">
        <f t="shared" si="27"/>
        <v>name varchar(64),</v>
      </c>
    </row>
    <row r="1779" spans="1:6" x14ac:dyDescent="0.25">
      <c r="A1779" t="s">
        <v>4293</v>
      </c>
      <c r="B1779" t="s">
        <v>351</v>
      </c>
      <c r="C1779" t="s">
        <v>89</v>
      </c>
      <c r="D1779">
        <v>256</v>
      </c>
      <c r="E1779">
        <v>0</v>
      </c>
      <c r="F1779" t="str">
        <f t="shared" si="27"/>
        <v>description varchar(256),</v>
      </c>
    </row>
    <row r="1780" spans="1:6" hidden="1" x14ac:dyDescent="0.25">
      <c r="A1780" t="s">
        <v>4293</v>
      </c>
      <c r="B1780" t="s">
        <v>4298</v>
      </c>
      <c r="C1780" t="s">
        <v>89</v>
      </c>
      <c r="D1780">
        <v>32</v>
      </c>
      <c r="E1780">
        <v>0</v>
      </c>
      <c r="F1780" t="str">
        <f t="shared" si="27"/>
        <v>report_type varchar(32),</v>
      </c>
    </row>
    <row r="1781" spans="1:6" hidden="1" x14ac:dyDescent="0.25">
      <c r="A1781" t="s">
        <v>4293</v>
      </c>
      <c r="B1781" t="s">
        <v>3645</v>
      </c>
      <c r="C1781" t="s">
        <v>89</v>
      </c>
      <c r="D1781">
        <v>32</v>
      </c>
      <c r="E1781">
        <v>0</v>
      </c>
      <c r="F1781" t="str">
        <f t="shared" si="27"/>
        <v>context varchar(32),</v>
      </c>
    </row>
    <row r="1782" spans="1:6" hidden="1" x14ac:dyDescent="0.25">
      <c r="A1782" t="s">
        <v>4293</v>
      </c>
      <c r="B1782" t="s">
        <v>4300</v>
      </c>
      <c r="C1782" t="s">
        <v>89</v>
      </c>
      <c r="D1782">
        <v>16</v>
      </c>
      <c r="E1782">
        <v>0</v>
      </c>
      <c r="F1782" t="str">
        <f t="shared" si="27"/>
        <v>report_origin varchar(16),</v>
      </c>
    </row>
    <row r="1783" spans="1:6" hidden="1" x14ac:dyDescent="0.25">
      <c r="A1783" t="s">
        <v>4293</v>
      </c>
      <c r="B1783" t="s">
        <v>4302</v>
      </c>
      <c r="C1783" t="s">
        <v>89</v>
      </c>
      <c r="D1783">
        <v>128</v>
      </c>
      <c r="E1783">
        <v>0</v>
      </c>
      <c r="F1783" t="str">
        <f t="shared" si="27"/>
        <v>report_xml_file varchar(128),</v>
      </c>
    </row>
    <row r="1784" spans="1:6" hidden="1" x14ac:dyDescent="0.25">
      <c r="A1784" t="s">
        <v>4293</v>
      </c>
      <c r="B1784" t="s">
        <v>230</v>
      </c>
      <c r="C1784" t="s">
        <v>2257</v>
      </c>
      <c r="D1784">
        <v>8</v>
      </c>
      <c r="E1784">
        <v>0</v>
      </c>
      <c r="F1784" t="str">
        <f t="shared" si="27"/>
        <v>createdatetime timestamp(8),</v>
      </c>
    </row>
    <row r="1785" spans="1:6" hidden="1" x14ac:dyDescent="0.25">
      <c r="A1785" t="s">
        <v>4293</v>
      </c>
      <c r="B1785" t="s">
        <v>234</v>
      </c>
      <c r="C1785" t="s">
        <v>3936</v>
      </c>
      <c r="D1785">
        <v>4</v>
      </c>
      <c r="E1785">
        <v>0</v>
      </c>
      <c r="F1785" t="str">
        <f t="shared" si="27"/>
        <v>createuserkey integer(4),</v>
      </c>
    </row>
    <row r="1786" spans="1:6" hidden="1" x14ac:dyDescent="0.25">
      <c r="A1786" t="s">
        <v>4293</v>
      </c>
      <c r="B1786" t="s">
        <v>237</v>
      </c>
      <c r="C1786" t="s">
        <v>2257</v>
      </c>
      <c r="D1786">
        <v>8</v>
      </c>
      <c r="E1786">
        <v>0</v>
      </c>
      <c r="F1786" t="str">
        <f t="shared" si="27"/>
        <v>modtime timestamp(8),</v>
      </c>
    </row>
    <row r="1787" spans="1:6" hidden="1" x14ac:dyDescent="0.25">
      <c r="A1787" t="s">
        <v>4293</v>
      </c>
      <c r="B1787" t="s">
        <v>4213</v>
      </c>
      <c r="C1787" t="s">
        <v>3936</v>
      </c>
      <c r="D1787">
        <v>4</v>
      </c>
      <c r="E1787">
        <v>0</v>
      </c>
      <c r="F1787" t="str">
        <f t="shared" si="27"/>
        <v>moduserkey integer(4),</v>
      </c>
    </row>
    <row r="1788" spans="1:6" hidden="1" x14ac:dyDescent="0.25">
      <c r="A1788" t="s">
        <v>4308</v>
      </c>
      <c r="B1788" t="s">
        <v>4309</v>
      </c>
      <c r="C1788" t="s">
        <v>82</v>
      </c>
      <c r="D1788">
        <v>10</v>
      </c>
      <c r="E1788">
        <v>0</v>
      </c>
      <c r="F1788" t="str">
        <f t="shared" si="27"/>
        <v>ROLEKEY numeric(10),</v>
      </c>
    </row>
    <row r="1789" spans="1:6" hidden="1" x14ac:dyDescent="0.25">
      <c r="A1789" t="s">
        <v>4308</v>
      </c>
      <c r="B1789" t="s">
        <v>4311</v>
      </c>
      <c r="C1789" t="s">
        <v>82</v>
      </c>
      <c r="D1789">
        <v>10</v>
      </c>
      <c r="E1789">
        <v>0</v>
      </c>
      <c r="F1789" t="str">
        <f t="shared" si="27"/>
        <v>REPORT_ID numeric(10),</v>
      </c>
    </row>
    <row r="1790" spans="1:6" hidden="1" x14ac:dyDescent="0.25">
      <c r="A1790" t="s">
        <v>4308</v>
      </c>
      <c r="B1790" t="s">
        <v>4313</v>
      </c>
      <c r="C1790" t="s">
        <v>26</v>
      </c>
      <c r="D1790">
        <v>1</v>
      </c>
      <c r="E1790">
        <v>0</v>
      </c>
      <c r="F1790" t="str">
        <f t="shared" si="27"/>
        <v>VISIBLE_IND char(1),</v>
      </c>
    </row>
    <row r="1791" spans="1:6" hidden="1" x14ac:dyDescent="0.25">
      <c r="A1791" t="s">
        <v>4316</v>
      </c>
      <c r="B1791" t="s">
        <v>4317</v>
      </c>
      <c r="C1791" t="s">
        <v>2252</v>
      </c>
      <c r="D1791">
        <v>10</v>
      </c>
      <c r="E1791">
        <v>0</v>
      </c>
      <c r="F1791" t="str">
        <f t="shared" si="27"/>
        <v>pon_session_key int(10),</v>
      </c>
    </row>
    <row r="1792" spans="1:6" hidden="1" x14ac:dyDescent="0.25">
      <c r="A1792" t="s">
        <v>4316</v>
      </c>
      <c r="B1792" t="s">
        <v>240</v>
      </c>
      <c r="C1792" t="s">
        <v>2252</v>
      </c>
      <c r="D1792">
        <v>10</v>
      </c>
      <c r="E1792">
        <v>0</v>
      </c>
      <c r="F1792" t="str">
        <f t="shared" si="27"/>
        <v>userkey int(10),</v>
      </c>
    </row>
    <row r="1793" spans="1:6" hidden="1" x14ac:dyDescent="0.25">
      <c r="A1793" t="s">
        <v>4316</v>
      </c>
      <c r="B1793" t="s">
        <v>4321</v>
      </c>
      <c r="C1793" t="s">
        <v>2252</v>
      </c>
      <c r="D1793">
        <v>10</v>
      </c>
      <c r="E1793">
        <v>0</v>
      </c>
      <c r="F1793" t="str">
        <f t="shared" si="27"/>
        <v>db_session int(10),</v>
      </c>
    </row>
    <row r="1794" spans="1:6" hidden="1" x14ac:dyDescent="0.25">
      <c r="A1794" t="s">
        <v>4316</v>
      </c>
      <c r="B1794" t="s">
        <v>4324</v>
      </c>
      <c r="C1794" t="s">
        <v>2257</v>
      </c>
      <c r="D1794">
        <v>26</v>
      </c>
      <c r="E1794">
        <v>6</v>
      </c>
      <c r="F1794" t="str">
        <f t="shared" si="27"/>
        <v>started_on timestamp(26,6),</v>
      </c>
    </row>
    <row r="1795" spans="1:6" hidden="1" x14ac:dyDescent="0.25">
      <c r="A1795" t="s">
        <v>4316</v>
      </c>
      <c r="B1795" t="s">
        <v>4327</v>
      </c>
      <c r="C1795" t="s">
        <v>2257</v>
      </c>
      <c r="D1795">
        <v>26</v>
      </c>
      <c r="E1795">
        <v>6</v>
      </c>
      <c r="F1795" t="str">
        <f t="shared" ref="F1795:F1858" si="28">IF(E1795=0, TRIM(B1795)&amp;" "&amp;TRIM(C1795)&amp;"("&amp;TRIM(D1795)&amp;"),", TRIM(B1795)&amp;" "&amp;TRIM(C1795)&amp;"("&amp;TRIM(D1795)&amp;","&amp;TRIM(E1795)&amp;"),")</f>
        <v>ended_on timestamp(26,6),</v>
      </c>
    </row>
    <row r="1796" spans="1:6" hidden="1" x14ac:dyDescent="0.25">
      <c r="A1796" t="s">
        <v>4330</v>
      </c>
      <c r="B1796" t="s">
        <v>4331</v>
      </c>
      <c r="C1796" t="s">
        <v>2252</v>
      </c>
      <c r="D1796">
        <v>10</v>
      </c>
      <c r="E1796">
        <v>0</v>
      </c>
      <c r="F1796" t="str">
        <f t="shared" si="28"/>
        <v>pon_session_batch_key int(10),</v>
      </c>
    </row>
    <row r="1797" spans="1:6" hidden="1" x14ac:dyDescent="0.25">
      <c r="A1797" t="s">
        <v>4330</v>
      </c>
      <c r="B1797" t="s">
        <v>4317</v>
      </c>
      <c r="C1797" t="s">
        <v>2252</v>
      </c>
      <c r="D1797">
        <v>10</v>
      </c>
      <c r="E1797">
        <v>0</v>
      </c>
      <c r="F1797" t="str">
        <f t="shared" si="28"/>
        <v>pon_session_key int(10),</v>
      </c>
    </row>
    <row r="1798" spans="1:6" hidden="1" x14ac:dyDescent="0.25">
      <c r="A1798" t="s">
        <v>4330</v>
      </c>
      <c r="B1798" t="s">
        <v>3645</v>
      </c>
      <c r="C1798" t="s">
        <v>89</v>
      </c>
      <c r="D1798">
        <v>32</v>
      </c>
      <c r="E1798">
        <v>0</v>
      </c>
      <c r="F1798" t="str">
        <f t="shared" si="28"/>
        <v>context varchar(32),</v>
      </c>
    </row>
    <row r="1799" spans="1:6" x14ac:dyDescent="0.25">
      <c r="A1799" t="s">
        <v>4330</v>
      </c>
      <c r="B1799" t="s">
        <v>4335</v>
      </c>
      <c r="C1799" t="s">
        <v>89</v>
      </c>
      <c r="D1799">
        <v>256</v>
      </c>
      <c r="E1799">
        <v>0</v>
      </c>
      <c r="F1799" t="str">
        <f t="shared" si="28"/>
        <v>batch_descr varchar(256),</v>
      </c>
    </row>
    <row r="1800" spans="1:6" hidden="1" x14ac:dyDescent="0.25">
      <c r="A1800" t="s">
        <v>4330</v>
      </c>
      <c r="B1800" t="s">
        <v>4324</v>
      </c>
      <c r="C1800" t="s">
        <v>2257</v>
      </c>
      <c r="D1800">
        <v>26</v>
      </c>
      <c r="E1800">
        <v>6</v>
      </c>
      <c r="F1800" t="str">
        <f t="shared" si="28"/>
        <v>started_on timestamp(26,6),</v>
      </c>
    </row>
    <row r="1801" spans="1:6" hidden="1" x14ac:dyDescent="0.25">
      <c r="A1801" t="s">
        <v>4330</v>
      </c>
      <c r="B1801" t="s">
        <v>4327</v>
      </c>
      <c r="C1801" t="s">
        <v>2257</v>
      </c>
      <c r="D1801">
        <v>26</v>
      </c>
      <c r="E1801">
        <v>6</v>
      </c>
      <c r="F1801" t="str">
        <f t="shared" si="28"/>
        <v>ended_on timestamp(26,6),</v>
      </c>
    </row>
    <row r="1802" spans="1:6" hidden="1" x14ac:dyDescent="0.25">
      <c r="A1802" t="s">
        <v>4340</v>
      </c>
      <c r="B1802" t="s">
        <v>4341</v>
      </c>
      <c r="C1802" t="s">
        <v>2252</v>
      </c>
      <c r="D1802">
        <v>10</v>
      </c>
      <c r="E1802">
        <v>0</v>
      </c>
      <c r="F1802" t="str">
        <f t="shared" si="28"/>
        <v>pon_session_log_key int(10),</v>
      </c>
    </row>
    <row r="1803" spans="1:6" hidden="1" x14ac:dyDescent="0.25">
      <c r="A1803" t="s">
        <v>4340</v>
      </c>
      <c r="B1803" t="s">
        <v>4317</v>
      </c>
      <c r="C1803" t="s">
        <v>2252</v>
      </c>
      <c r="D1803">
        <v>10</v>
      </c>
      <c r="E1803">
        <v>0</v>
      </c>
      <c r="F1803" t="str">
        <f t="shared" si="28"/>
        <v>pon_session_key int(10),</v>
      </c>
    </row>
    <row r="1804" spans="1:6" hidden="1" x14ac:dyDescent="0.25">
      <c r="A1804" t="s">
        <v>4340</v>
      </c>
      <c r="B1804" t="s">
        <v>4343</v>
      </c>
      <c r="C1804" t="s">
        <v>2257</v>
      </c>
      <c r="D1804">
        <v>26</v>
      </c>
      <c r="E1804">
        <v>6</v>
      </c>
      <c r="F1804" t="str">
        <f t="shared" si="28"/>
        <v>logged_on timestamp(26,6),</v>
      </c>
    </row>
    <row r="1805" spans="1:6" x14ac:dyDescent="0.25">
      <c r="A1805" t="s">
        <v>4340</v>
      </c>
      <c r="B1805" t="s">
        <v>4346</v>
      </c>
      <c r="C1805" t="s">
        <v>89</v>
      </c>
      <c r="D1805">
        <v>2000</v>
      </c>
      <c r="E1805">
        <v>0</v>
      </c>
      <c r="F1805" t="str">
        <f t="shared" si="28"/>
        <v>logged_record varchar(2000),</v>
      </c>
    </row>
    <row r="1806" spans="1:6" hidden="1" x14ac:dyDescent="0.25">
      <c r="A1806" t="s">
        <v>4349</v>
      </c>
      <c r="B1806" t="s">
        <v>3900</v>
      </c>
      <c r="C1806" t="s">
        <v>82</v>
      </c>
      <c r="D1806">
        <v>4</v>
      </c>
      <c r="E1806">
        <v>0</v>
      </c>
      <c r="F1806" t="str">
        <f t="shared" si="28"/>
        <v>elem_key numeric(4),</v>
      </c>
    </row>
    <row r="1807" spans="1:6" hidden="1" x14ac:dyDescent="0.25">
      <c r="A1807" t="s">
        <v>4349</v>
      </c>
      <c r="B1807" t="s">
        <v>3903</v>
      </c>
      <c r="C1807" t="s">
        <v>82</v>
      </c>
      <c r="D1807">
        <v>1</v>
      </c>
      <c r="E1807">
        <v>0</v>
      </c>
      <c r="F1807" t="str">
        <f t="shared" si="28"/>
        <v>elem_state_key numeric(1),</v>
      </c>
    </row>
    <row r="1808" spans="1:6" hidden="1" x14ac:dyDescent="0.25">
      <c r="A1808" t="s">
        <v>4349</v>
      </c>
      <c r="B1808" t="s">
        <v>4354</v>
      </c>
      <c r="C1808" t="s">
        <v>89</v>
      </c>
      <c r="D1808">
        <v>32</v>
      </c>
      <c r="E1808">
        <v>0</v>
      </c>
      <c r="F1808" t="str">
        <f t="shared" si="28"/>
        <v>elem_state_name_short varchar(32),</v>
      </c>
    </row>
    <row r="1809" spans="1:6" hidden="1" x14ac:dyDescent="0.25">
      <c r="A1809" t="s">
        <v>4349</v>
      </c>
      <c r="B1809" t="s">
        <v>3590</v>
      </c>
      <c r="C1809" t="s">
        <v>120</v>
      </c>
      <c r="D1809">
        <v>19</v>
      </c>
      <c r="E1809">
        <v>0</v>
      </c>
      <c r="F1809" t="str">
        <f t="shared" si="28"/>
        <v>elem_createdatetime date(19),</v>
      </c>
    </row>
    <row r="1810" spans="1:6" hidden="1" x14ac:dyDescent="0.25">
      <c r="A1810" t="s">
        <v>4349</v>
      </c>
      <c r="B1810" t="s">
        <v>3593</v>
      </c>
      <c r="C1810" t="s">
        <v>82</v>
      </c>
      <c r="D1810">
        <v>38</v>
      </c>
      <c r="E1810">
        <v>0</v>
      </c>
      <c r="F1810" t="str">
        <f t="shared" si="28"/>
        <v>elem_createuserkey numeric(38),</v>
      </c>
    </row>
    <row r="1811" spans="1:6" hidden="1" x14ac:dyDescent="0.25">
      <c r="A1811" t="s">
        <v>4349</v>
      </c>
      <c r="B1811" t="s">
        <v>3596</v>
      </c>
      <c r="C1811" t="s">
        <v>120</v>
      </c>
      <c r="D1811">
        <v>19</v>
      </c>
      <c r="E1811">
        <v>0</v>
      </c>
      <c r="F1811" t="str">
        <f t="shared" si="28"/>
        <v>elem_modtime date(19),</v>
      </c>
    </row>
    <row r="1812" spans="1:6" hidden="1" x14ac:dyDescent="0.25">
      <c r="A1812" t="s">
        <v>4349</v>
      </c>
      <c r="B1812" t="s">
        <v>3599</v>
      </c>
      <c r="C1812" t="s">
        <v>82</v>
      </c>
      <c r="D1812">
        <v>38</v>
      </c>
      <c r="E1812">
        <v>0</v>
      </c>
      <c r="F1812" t="str">
        <f t="shared" si="28"/>
        <v>elem_moduserkey numeric(38),</v>
      </c>
    </row>
    <row r="1813" spans="1:6" hidden="1" x14ac:dyDescent="0.25">
      <c r="A1813" t="s">
        <v>4349</v>
      </c>
      <c r="B1813" t="s">
        <v>3602</v>
      </c>
      <c r="C1813" t="s">
        <v>89</v>
      </c>
      <c r="D1813">
        <v>255</v>
      </c>
      <c r="E1813">
        <v>0</v>
      </c>
      <c r="F1813" t="str">
        <f t="shared" si="28"/>
        <v>elem_docrefkey varchar(255),</v>
      </c>
    </row>
    <row r="1814" spans="1:6" x14ac:dyDescent="0.25">
      <c r="A1814" t="s">
        <v>4349</v>
      </c>
      <c r="B1814" t="s">
        <v>4363</v>
      </c>
      <c r="C1814" t="s">
        <v>89</v>
      </c>
      <c r="D1814">
        <v>2000</v>
      </c>
      <c r="E1814">
        <v>0</v>
      </c>
      <c r="F1814" t="str">
        <f t="shared" si="28"/>
        <v>elem_state_desc varchar(2000),</v>
      </c>
    </row>
    <row r="1815" spans="1:6" hidden="1" x14ac:dyDescent="0.25">
      <c r="A1815" t="s">
        <v>4366</v>
      </c>
      <c r="B1815" t="s">
        <v>4367</v>
      </c>
      <c r="C1815" t="s">
        <v>82</v>
      </c>
      <c r="D1815">
        <v>6</v>
      </c>
      <c r="E1815">
        <v>0</v>
      </c>
      <c r="F1815" t="str">
        <f t="shared" si="28"/>
        <v>CATKEY numeric(6),</v>
      </c>
    </row>
    <row r="1816" spans="1:6" hidden="1" x14ac:dyDescent="0.25">
      <c r="A1816" t="s">
        <v>4366</v>
      </c>
      <c r="B1816" t="s">
        <v>4369</v>
      </c>
      <c r="C1816" t="s">
        <v>89</v>
      </c>
      <c r="D1816">
        <v>50</v>
      </c>
      <c r="E1816">
        <v>0</v>
      </c>
      <c r="F1816" t="str">
        <f t="shared" si="28"/>
        <v>CATNAME varchar(50),</v>
      </c>
    </row>
    <row r="1817" spans="1:6" hidden="1" x14ac:dyDescent="0.25">
      <c r="A1817" t="s">
        <v>4366</v>
      </c>
      <c r="B1817" t="s">
        <v>4371</v>
      </c>
      <c r="C1817" t="s">
        <v>82</v>
      </c>
      <c r="D1817">
        <v>3</v>
      </c>
      <c r="E1817">
        <v>0</v>
      </c>
      <c r="F1817" t="str">
        <f t="shared" si="28"/>
        <v>CRITERIONTYPE numeric(3),</v>
      </c>
    </row>
    <row r="1818" spans="1:6" hidden="1" x14ac:dyDescent="0.25">
      <c r="A1818" t="s">
        <v>4366</v>
      </c>
      <c r="B1818" t="s">
        <v>4373</v>
      </c>
      <c r="C1818" t="s">
        <v>82</v>
      </c>
      <c r="D1818">
        <v>6</v>
      </c>
      <c r="E1818">
        <v>0</v>
      </c>
      <c r="F1818" t="str">
        <f t="shared" si="28"/>
        <v>MIN_X numeric(6),</v>
      </c>
    </row>
    <row r="1819" spans="1:6" hidden="1" x14ac:dyDescent="0.25">
      <c r="A1819" t="s">
        <v>4366</v>
      </c>
      <c r="B1819" t="s">
        <v>4375</v>
      </c>
      <c r="C1819" t="s">
        <v>82</v>
      </c>
      <c r="D1819">
        <v>6</v>
      </c>
      <c r="E1819">
        <v>0</v>
      </c>
      <c r="F1819" t="str">
        <f t="shared" si="28"/>
        <v>MAX_X numeric(6),</v>
      </c>
    </row>
    <row r="1820" spans="1:6" hidden="1" x14ac:dyDescent="0.25">
      <c r="A1820" t="s">
        <v>4366</v>
      </c>
      <c r="B1820" t="s">
        <v>4377</v>
      </c>
      <c r="C1820" t="s">
        <v>89</v>
      </c>
      <c r="D1820">
        <v>50</v>
      </c>
      <c r="E1820">
        <v>0</v>
      </c>
      <c r="F1820" t="str">
        <f t="shared" si="28"/>
        <v>TABLE_COL varchar(50),</v>
      </c>
    </row>
    <row r="1821" spans="1:6" hidden="1" x14ac:dyDescent="0.25">
      <c r="A1821" t="s">
        <v>4366</v>
      </c>
      <c r="B1821" t="s">
        <v>4379</v>
      </c>
      <c r="C1821" t="s">
        <v>82</v>
      </c>
      <c r="D1821">
        <v>6</v>
      </c>
      <c r="E1821">
        <v>0</v>
      </c>
      <c r="F1821" t="str">
        <f t="shared" si="28"/>
        <v>CATKEY_PARENT numeric(6),</v>
      </c>
    </row>
    <row r="1822" spans="1:6" hidden="1" x14ac:dyDescent="0.25">
      <c r="A1822" t="s">
        <v>4366</v>
      </c>
      <c r="B1822" t="s">
        <v>4381</v>
      </c>
      <c r="C1822" t="s">
        <v>82</v>
      </c>
      <c r="D1822">
        <v>6</v>
      </c>
      <c r="E1822">
        <v>2</v>
      </c>
      <c r="F1822" t="str">
        <f t="shared" si="28"/>
        <v>WEIGHT numeric(6,2),</v>
      </c>
    </row>
    <row r="1823" spans="1:6" hidden="1" x14ac:dyDescent="0.25">
      <c r="A1823" t="s">
        <v>4366</v>
      </c>
      <c r="B1823" t="s">
        <v>4383</v>
      </c>
      <c r="C1823" t="s">
        <v>82</v>
      </c>
      <c r="D1823">
        <v>3</v>
      </c>
      <c r="E1823">
        <v>0</v>
      </c>
      <c r="F1823" t="str">
        <f t="shared" si="28"/>
        <v>ASMTDEFKEY numeric(3),</v>
      </c>
    </row>
    <row r="1824" spans="1:6" hidden="1" x14ac:dyDescent="0.25">
      <c r="A1824" t="s">
        <v>4366</v>
      </c>
      <c r="B1824" t="s">
        <v>3678</v>
      </c>
      <c r="C1824" t="s">
        <v>82</v>
      </c>
      <c r="D1824">
        <v>4</v>
      </c>
      <c r="E1824">
        <v>0</v>
      </c>
      <c r="F1824" t="str">
        <f t="shared" si="28"/>
        <v>ELEMKEY numeric(4),</v>
      </c>
    </row>
    <row r="1825" spans="1:6" hidden="1" x14ac:dyDescent="0.25">
      <c r="A1825" t="s">
        <v>4366</v>
      </c>
      <c r="B1825" t="s">
        <v>3731</v>
      </c>
      <c r="C1825" t="s">
        <v>82</v>
      </c>
      <c r="D1825">
        <v>38</v>
      </c>
      <c r="E1825">
        <v>0</v>
      </c>
      <c r="F1825" t="str">
        <f t="shared" si="28"/>
        <v>FORMULA_ID numeric(38),</v>
      </c>
    </row>
    <row r="1826" spans="1:6" hidden="1" x14ac:dyDescent="0.25">
      <c r="A1826" t="s">
        <v>4366</v>
      </c>
      <c r="B1826" t="s">
        <v>4387</v>
      </c>
      <c r="C1826" t="s">
        <v>89</v>
      </c>
      <c r="D1826">
        <v>1</v>
      </c>
      <c r="E1826">
        <v>0</v>
      </c>
      <c r="F1826" t="str">
        <f t="shared" si="28"/>
        <v>DEFAULT_COLLAPSED varchar(1),</v>
      </c>
    </row>
    <row r="1827" spans="1:6" hidden="1" x14ac:dyDescent="0.25">
      <c r="A1827" t="s">
        <v>4366</v>
      </c>
      <c r="B1827" t="s">
        <v>4389</v>
      </c>
      <c r="C1827" t="s">
        <v>89</v>
      </c>
      <c r="D1827">
        <v>20</v>
      </c>
      <c r="E1827">
        <v>0</v>
      </c>
      <c r="F1827" t="str">
        <f t="shared" si="28"/>
        <v>ELEM_GROUP varchar(20),</v>
      </c>
    </row>
    <row r="1828" spans="1:6" hidden="1" x14ac:dyDescent="0.25">
      <c r="A1828" t="s">
        <v>4391</v>
      </c>
      <c r="B1828" t="s">
        <v>4367</v>
      </c>
      <c r="C1828" t="s">
        <v>82</v>
      </c>
      <c r="D1828">
        <v>6</v>
      </c>
      <c r="E1828">
        <v>0</v>
      </c>
      <c r="F1828" t="str">
        <f t="shared" si="28"/>
        <v>CATKEY numeric(6),</v>
      </c>
    </row>
    <row r="1829" spans="1:6" hidden="1" x14ac:dyDescent="0.25">
      <c r="A1829" t="s">
        <v>4391</v>
      </c>
      <c r="B1829" t="s">
        <v>4392</v>
      </c>
      <c r="C1829" t="s">
        <v>89</v>
      </c>
      <c r="D1829">
        <v>6</v>
      </c>
      <c r="E1829">
        <v>0</v>
      </c>
      <c r="F1829" t="str">
        <f t="shared" si="28"/>
        <v>X varchar(6),</v>
      </c>
    </row>
    <row r="1830" spans="1:6" hidden="1" x14ac:dyDescent="0.25">
      <c r="A1830" t="s">
        <v>4391</v>
      </c>
      <c r="B1830" t="s">
        <v>27</v>
      </c>
      <c r="C1830" t="s">
        <v>82</v>
      </c>
      <c r="D1830">
        <v>6</v>
      </c>
      <c r="E1830">
        <v>0</v>
      </c>
      <c r="F1830" t="str">
        <f t="shared" si="28"/>
        <v>Y numeric(6),</v>
      </c>
    </row>
    <row r="1831" spans="1:6" hidden="1" x14ac:dyDescent="0.25">
      <c r="A1831" t="s">
        <v>23</v>
      </c>
      <c r="B1831" t="s">
        <v>4395</v>
      </c>
      <c r="C1831" t="s">
        <v>89</v>
      </c>
      <c r="D1831">
        <v>8</v>
      </c>
      <c r="E1831">
        <v>0</v>
      </c>
      <c r="F1831" t="str">
        <f t="shared" si="28"/>
        <v>bridge_status varchar(8),</v>
      </c>
    </row>
    <row r="1832" spans="1:6" hidden="1" x14ac:dyDescent="0.25">
      <c r="A1832" t="s">
        <v>23</v>
      </c>
      <c r="B1832" t="s">
        <v>4397</v>
      </c>
      <c r="C1832" t="s">
        <v>89</v>
      </c>
      <c r="D1832">
        <v>8</v>
      </c>
      <c r="E1832">
        <v>0</v>
      </c>
      <c r="F1832" t="str">
        <f t="shared" si="28"/>
        <v>bridge_lifecycle_phase varchar(8),</v>
      </c>
    </row>
    <row r="1833" spans="1:6" hidden="1" x14ac:dyDescent="0.25">
      <c r="A1833" t="s">
        <v>23</v>
      </c>
      <c r="B1833" t="s">
        <v>1667</v>
      </c>
      <c r="C1833" t="s">
        <v>82</v>
      </c>
      <c r="D1833">
        <v>10</v>
      </c>
      <c r="E1833">
        <v>2</v>
      </c>
      <c r="F1833" t="str">
        <f t="shared" si="28"/>
        <v>impact numeric(10,2),</v>
      </c>
    </row>
    <row r="1834" spans="1:6" hidden="1" x14ac:dyDescent="0.25">
      <c r="A1834" t="s">
        <v>23</v>
      </c>
      <c r="B1834" t="s">
        <v>4401</v>
      </c>
      <c r="C1834" t="s">
        <v>38</v>
      </c>
      <c r="D1834">
        <v>3</v>
      </c>
      <c r="E1834">
        <v>2</v>
      </c>
      <c r="F1834" t="str">
        <f t="shared" si="28"/>
        <v>orfactor float(3,2),</v>
      </c>
    </row>
    <row r="1835" spans="1:6" hidden="1" x14ac:dyDescent="0.25">
      <c r="A1835" t="s">
        <v>23</v>
      </c>
      <c r="B1835" t="s">
        <v>4403</v>
      </c>
      <c r="C1835" t="s">
        <v>38</v>
      </c>
      <c r="D1835">
        <v>3</v>
      </c>
      <c r="E1835">
        <v>2</v>
      </c>
      <c r="F1835" t="str">
        <f t="shared" si="28"/>
        <v>irfactor float(3,2),</v>
      </c>
    </row>
    <row r="1836" spans="1:6" hidden="1" x14ac:dyDescent="0.25">
      <c r="A1836" t="s">
        <v>23</v>
      </c>
      <c r="B1836" t="s">
        <v>4405</v>
      </c>
      <c r="C1836" t="s">
        <v>38</v>
      </c>
      <c r="D1836">
        <v>5</v>
      </c>
      <c r="E1836">
        <v>3</v>
      </c>
      <c r="F1836" t="str">
        <f t="shared" si="28"/>
        <v>precise_lat float(5,3),</v>
      </c>
    </row>
    <row r="1837" spans="1:6" hidden="1" x14ac:dyDescent="0.25">
      <c r="A1837" t="s">
        <v>23</v>
      </c>
      <c r="B1837" t="s">
        <v>4407</v>
      </c>
      <c r="C1837" t="s">
        <v>38</v>
      </c>
      <c r="D1837">
        <v>5</v>
      </c>
      <c r="E1837">
        <v>4</v>
      </c>
      <c r="F1837" t="str">
        <f t="shared" si="28"/>
        <v>precise_lon float(5,4),</v>
      </c>
    </row>
    <row r="1838" spans="1:6" hidden="1" x14ac:dyDescent="0.25">
      <c r="A1838" t="s">
        <v>4254</v>
      </c>
      <c r="B1838" t="s">
        <v>4409</v>
      </c>
      <c r="C1838" t="s">
        <v>82</v>
      </c>
      <c r="D1838">
        <v>8</v>
      </c>
      <c r="E1838">
        <v>0</v>
      </c>
      <c r="F1838" t="str">
        <f t="shared" si="28"/>
        <v>consequences numeric(8),</v>
      </c>
    </row>
    <row r="1839" spans="1:6" hidden="1" x14ac:dyDescent="0.25">
      <c r="A1839" t="s">
        <v>4254</v>
      </c>
      <c r="B1839" t="s">
        <v>1667</v>
      </c>
      <c r="C1839" t="s">
        <v>82</v>
      </c>
      <c r="D1839">
        <v>10</v>
      </c>
      <c r="E1839">
        <v>2</v>
      </c>
      <c r="F1839" t="str">
        <f t="shared" si="28"/>
        <v>impact numeric(10,2),</v>
      </c>
    </row>
    <row r="1840" spans="1:6" hidden="1" x14ac:dyDescent="0.25">
      <c r="A1840" t="s">
        <v>4254</v>
      </c>
      <c r="B1840" t="s">
        <v>4412</v>
      </c>
      <c r="C1840" t="s">
        <v>82</v>
      </c>
      <c r="D1840">
        <v>8</v>
      </c>
      <c r="E1840">
        <v>0</v>
      </c>
      <c r="F1840" t="str">
        <f t="shared" si="28"/>
        <v>asmt_value numeric(8),</v>
      </c>
    </row>
    <row r="1841" spans="1:6" hidden="1" x14ac:dyDescent="0.25">
      <c r="A1841" t="s">
        <v>4254</v>
      </c>
      <c r="B1841" t="s">
        <v>4415</v>
      </c>
      <c r="C1841" t="s">
        <v>120</v>
      </c>
      <c r="D1841">
        <v>10</v>
      </c>
      <c r="E1841">
        <v>0</v>
      </c>
      <c r="F1841" t="str">
        <f t="shared" si="28"/>
        <v>next_asmt_date date(10),</v>
      </c>
    </row>
    <row r="1842" spans="1:6" hidden="1" x14ac:dyDescent="0.25">
      <c r="A1842" t="s">
        <v>4254</v>
      </c>
      <c r="B1842" t="s">
        <v>4138</v>
      </c>
      <c r="C1842" t="s">
        <v>3496</v>
      </c>
      <c r="D1842">
        <v>5</v>
      </c>
      <c r="E1842">
        <v>0</v>
      </c>
      <c r="F1842" t="str">
        <f t="shared" si="28"/>
        <v>status smallint(5),</v>
      </c>
    </row>
    <row r="1843" spans="1:6" hidden="1" x14ac:dyDescent="0.25">
      <c r="A1843" t="s">
        <v>4254</v>
      </c>
      <c r="B1843" t="s">
        <v>230</v>
      </c>
      <c r="C1843" t="s">
        <v>120</v>
      </c>
      <c r="D1843">
        <v>26</v>
      </c>
      <c r="E1843">
        <v>6</v>
      </c>
      <c r="F1843" t="str">
        <f t="shared" si="28"/>
        <v>createdatetime date(26,6),</v>
      </c>
    </row>
    <row r="1844" spans="1:6" hidden="1" x14ac:dyDescent="0.25">
      <c r="A1844" t="s">
        <v>4254</v>
      </c>
      <c r="B1844" t="s">
        <v>234</v>
      </c>
      <c r="C1844" t="s">
        <v>89</v>
      </c>
      <c r="D1844">
        <v>4</v>
      </c>
      <c r="E1844">
        <v>0</v>
      </c>
      <c r="F1844" t="str">
        <f t="shared" si="28"/>
        <v>createuserkey varchar(4),</v>
      </c>
    </row>
    <row r="1845" spans="1:6" hidden="1" x14ac:dyDescent="0.25">
      <c r="A1845" t="s">
        <v>4254</v>
      </c>
      <c r="B1845" t="s">
        <v>237</v>
      </c>
      <c r="C1845" t="s">
        <v>120</v>
      </c>
      <c r="D1845">
        <v>26</v>
      </c>
      <c r="E1845">
        <v>6</v>
      </c>
      <c r="F1845" t="str">
        <f t="shared" si="28"/>
        <v>modtime date(26,6),</v>
      </c>
    </row>
    <row r="1846" spans="1:6" hidden="1" x14ac:dyDescent="0.25">
      <c r="A1846" t="s">
        <v>4254</v>
      </c>
      <c r="B1846" t="s">
        <v>4213</v>
      </c>
      <c r="C1846" t="s">
        <v>89</v>
      </c>
      <c r="D1846">
        <v>4</v>
      </c>
      <c r="E1846">
        <v>0</v>
      </c>
      <c r="F1846" t="str">
        <f t="shared" si="28"/>
        <v>moduserkey varchar(4),</v>
      </c>
    </row>
    <row r="1847" spans="1:6" hidden="1" x14ac:dyDescent="0.25">
      <c r="A1847" t="s">
        <v>4254</v>
      </c>
      <c r="B1847" t="s">
        <v>243</v>
      </c>
      <c r="C1847" t="s">
        <v>89</v>
      </c>
      <c r="D1847">
        <v>255</v>
      </c>
      <c r="E1847">
        <v>0</v>
      </c>
      <c r="F1847" t="str">
        <f t="shared" si="28"/>
        <v>docrefkey varchar(255),</v>
      </c>
    </row>
    <row r="1848" spans="1:6" hidden="1" x14ac:dyDescent="0.25">
      <c r="A1848" t="s">
        <v>4254</v>
      </c>
      <c r="B1848" t="s">
        <v>351</v>
      </c>
      <c r="C1848" t="s">
        <v>89</v>
      </c>
      <c r="D1848">
        <v>255</v>
      </c>
      <c r="E1848">
        <v>0</v>
      </c>
      <c r="F1848" t="str">
        <f t="shared" si="28"/>
        <v>description varchar(255),</v>
      </c>
    </row>
    <row r="1849" spans="1:6" hidden="1" x14ac:dyDescent="0.25">
      <c r="A1849" t="s">
        <v>4433</v>
      </c>
      <c r="B1849" t="s">
        <v>4434</v>
      </c>
      <c r="C1849" t="s">
        <v>89</v>
      </c>
      <c r="D1849">
        <v>16</v>
      </c>
      <c r="E1849">
        <v>0</v>
      </c>
      <c r="F1849" t="str">
        <f t="shared" si="28"/>
        <v>context_name varchar(16),</v>
      </c>
    </row>
    <row r="1850" spans="1:6" hidden="1" x14ac:dyDescent="0.25">
      <c r="A1850" t="s">
        <v>4433</v>
      </c>
      <c r="B1850" t="s">
        <v>4437</v>
      </c>
      <c r="C1850" t="s">
        <v>89</v>
      </c>
      <c r="D1850">
        <v>32</v>
      </c>
      <c r="E1850">
        <v>0</v>
      </c>
      <c r="F1850" t="str">
        <f t="shared" si="28"/>
        <v>tab_name varchar(32),</v>
      </c>
    </row>
    <row r="1851" spans="1:6" hidden="1" x14ac:dyDescent="0.25">
      <c r="A1851" t="s">
        <v>4433</v>
      </c>
      <c r="B1851" t="s">
        <v>4114</v>
      </c>
      <c r="C1851" t="s">
        <v>82</v>
      </c>
      <c r="D1851">
        <v>5</v>
      </c>
      <c r="E1851">
        <v>0</v>
      </c>
      <c r="F1851" t="str">
        <f t="shared" si="28"/>
        <v>ord_num numeric(5),</v>
      </c>
    </row>
    <row r="1852" spans="1:6" hidden="1" x14ac:dyDescent="0.25">
      <c r="A1852" t="s">
        <v>4433</v>
      </c>
      <c r="B1852" t="s">
        <v>4443</v>
      </c>
      <c r="C1852" t="s">
        <v>89</v>
      </c>
      <c r="D1852">
        <v>64</v>
      </c>
      <c r="E1852">
        <v>0</v>
      </c>
      <c r="F1852" t="str">
        <f t="shared" si="28"/>
        <v>prompt_text varchar(64),</v>
      </c>
    </row>
    <row r="1853" spans="1:6" hidden="1" x14ac:dyDescent="0.25">
      <c r="A1853" t="s">
        <v>4433</v>
      </c>
      <c r="B1853" t="s">
        <v>408</v>
      </c>
      <c r="C1853" t="s">
        <v>89</v>
      </c>
      <c r="D1853">
        <v>64</v>
      </c>
      <c r="E1853">
        <v>0</v>
      </c>
      <c r="F1853" t="str">
        <f t="shared" si="28"/>
        <v>table_name varchar(64),</v>
      </c>
    </row>
    <row r="1854" spans="1:6" hidden="1" x14ac:dyDescent="0.25">
      <c r="A1854" t="s">
        <v>4433</v>
      </c>
      <c r="B1854" t="s">
        <v>411</v>
      </c>
      <c r="C1854" t="s">
        <v>89</v>
      </c>
      <c r="D1854">
        <v>64</v>
      </c>
      <c r="E1854">
        <v>0</v>
      </c>
      <c r="F1854" t="str">
        <f t="shared" si="28"/>
        <v>col_name varchar(64),</v>
      </c>
    </row>
    <row r="1855" spans="1:6" hidden="1" x14ac:dyDescent="0.25">
      <c r="A1855" t="s">
        <v>4433</v>
      </c>
      <c r="B1855" t="s">
        <v>4450</v>
      </c>
      <c r="C1855" t="s">
        <v>4451</v>
      </c>
      <c r="D1855">
        <v>7</v>
      </c>
      <c r="E1855">
        <v>0</v>
      </c>
      <c r="F1855" t="str">
        <f t="shared" si="28"/>
        <v>m2e_coeff real(7),</v>
      </c>
    </row>
    <row r="1856" spans="1:6" hidden="1" x14ac:dyDescent="0.25">
      <c r="A1856" t="s">
        <v>4433</v>
      </c>
      <c r="B1856" t="s">
        <v>4454</v>
      </c>
      <c r="C1856" t="s">
        <v>89</v>
      </c>
      <c r="D1856">
        <v>16</v>
      </c>
      <c r="E1856">
        <v>0</v>
      </c>
      <c r="F1856" t="str">
        <f t="shared" si="28"/>
        <v>fmt varchar(16),</v>
      </c>
    </row>
    <row r="1857" spans="1:6" hidden="1" x14ac:dyDescent="0.25">
      <c r="A1857" t="s">
        <v>4433</v>
      </c>
      <c r="B1857" t="s">
        <v>4457</v>
      </c>
      <c r="C1857" t="s">
        <v>89</v>
      </c>
      <c r="D1857">
        <v>64</v>
      </c>
      <c r="E1857">
        <v>0</v>
      </c>
      <c r="F1857" t="str">
        <f t="shared" si="28"/>
        <v>lookup_expression varchar(64),</v>
      </c>
    </row>
    <row r="1858" spans="1:6" hidden="1" x14ac:dyDescent="0.25">
      <c r="A1858" t="s">
        <v>4433</v>
      </c>
      <c r="B1858" t="s">
        <v>4461</v>
      </c>
      <c r="C1858" t="s">
        <v>82</v>
      </c>
      <c r="D1858">
        <v>30</v>
      </c>
      <c r="E1858">
        <v>6</v>
      </c>
      <c r="F1858" t="str">
        <f t="shared" si="28"/>
        <v>tab_order numeric(30,6),</v>
      </c>
    </row>
    <row r="1859" spans="1:6" hidden="1" x14ac:dyDescent="0.25">
      <c r="A1859" t="s">
        <v>4465</v>
      </c>
      <c r="B1859" t="s">
        <v>4331</v>
      </c>
      <c r="C1859" t="s">
        <v>2252</v>
      </c>
      <c r="D1859">
        <v>10</v>
      </c>
      <c r="E1859">
        <v>0</v>
      </c>
      <c r="F1859" t="str">
        <f t="shared" ref="F1859:F1922" si="29">IF(E1859=0, TRIM(B1859)&amp;" "&amp;TRIM(C1859)&amp;"("&amp;TRIM(D1859)&amp;"),", TRIM(B1859)&amp;" "&amp;TRIM(C1859)&amp;"("&amp;TRIM(D1859)&amp;","&amp;TRIM(E1859)&amp;"),")</f>
        <v>pon_session_batch_key int(10),</v>
      </c>
    </row>
    <row r="1860" spans="1:6" hidden="1" x14ac:dyDescent="0.25">
      <c r="A1860" t="s">
        <v>4465</v>
      </c>
      <c r="B1860" t="s">
        <v>282</v>
      </c>
      <c r="C1860" t="s">
        <v>89</v>
      </c>
      <c r="D1860">
        <v>15</v>
      </c>
      <c r="E1860">
        <v>0</v>
      </c>
      <c r="F1860" t="str">
        <f t="shared" si="29"/>
        <v>brkey varchar(15),</v>
      </c>
    </row>
    <row r="1861" spans="1:6" hidden="1" x14ac:dyDescent="0.25">
      <c r="A1861" t="s">
        <v>4469</v>
      </c>
      <c r="B1861" t="s">
        <v>3668</v>
      </c>
      <c r="C1861" t="s">
        <v>82</v>
      </c>
      <c r="D1861">
        <v>38</v>
      </c>
      <c r="E1861">
        <v>0</v>
      </c>
      <c r="F1861" t="str">
        <f t="shared" si="29"/>
        <v>BENEFIT_GROUP_ID numeric(38),</v>
      </c>
    </row>
    <row r="1862" spans="1:6" hidden="1" x14ac:dyDescent="0.25">
      <c r="A1862" t="s">
        <v>4469</v>
      </c>
      <c r="B1862" t="s">
        <v>4472</v>
      </c>
      <c r="C1862" t="s">
        <v>82</v>
      </c>
      <c r="D1862">
        <v>4</v>
      </c>
      <c r="E1862">
        <v>0</v>
      </c>
      <c r="F1862" t="str">
        <f t="shared" si="29"/>
        <v>ELEM_KEY numeric(4),</v>
      </c>
    </row>
    <row r="1863" spans="1:6" hidden="1" x14ac:dyDescent="0.25">
      <c r="A1863" t="s">
        <v>4469</v>
      </c>
      <c r="B1863" t="s">
        <v>4475</v>
      </c>
      <c r="C1863" t="s">
        <v>89</v>
      </c>
      <c r="D1863">
        <v>4</v>
      </c>
      <c r="E1863">
        <v>0</v>
      </c>
      <c r="F1863" t="str">
        <f t="shared" si="29"/>
        <v>ORIGIN_STATE varchar(4),</v>
      </c>
    </row>
    <row r="1864" spans="1:6" hidden="1" x14ac:dyDescent="0.25">
      <c r="A1864" t="s">
        <v>4469</v>
      </c>
      <c r="B1864" t="s">
        <v>4478</v>
      </c>
      <c r="C1864" t="s">
        <v>82</v>
      </c>
      <c r="D1864">
        <v>15</v>
      </c>
      <c r="E1864">
        <v>0</v>
      </c>
      <c r="F1864" t="str">
        <f t="shared" si="29"/>
        <v>CS1 numeric(15),</v>
      </c>
    </row>
    <row r="1865" spans="1:6" hidden="1" x14ac:dyDescent="0.25">
      <c r="A1865" t="s">
        <v>4469</v>
      </c>
      <c r="B1865" t="s">
        <v>4481</v>
      </c>
      <c r="C1865" t="s">
        <v>82</v>
      </c>
      <c r="D1865">
        <v>15</v>
      </c>
      <c r="E1865">
        <v>0</v>
      </c>
      <c r="F1865" t="str">
        <f t="shared" si="29"/>
        <v>CS2 numeric(15),</v>
      </c>
    </row>
    <row r="1866" spans="1:6" hidden="1" x14ac:dyDescent="0.25">
      <c r="A1866" t="s">
        <v>4469</v>
      </c>
      <c r="B1866" t="s">
        <v>4484</v>
      </c>
      <c r="C1866" t="s">
        <v>82</v>
      </c>
      <c r="D1866">
        <v>15</v>
      </c>
      <c r="E1866">
        <v>0</v>
      </c>
      <c r="F1866" t="str">
        <f t="shared" si="29"/>
        <v>CS3 numeric(15),</v>
      </c>
    </row>
    <row r="1867" spans="1:6" hidden="1" x14ac:dyDescent="0.25">
      <c r="A1867" t="s">
        <v>4469</v>
      </c>
      <c r="B1867" t="s">
        <v>4487</v>
      </c>
      <c r="C1867" t="s">
        <v>82</v>
      </c>
      <c r="D1867">
        <v>15</v>
      </c>
      <c r="E1867">
        <v>0</v>
      </c>
      <c r="F1867" t="str">
        <f t="shared" si="29"/>
        <v>CS4 numeric(15),</v>
      </c>
    </row>
    <row r="1868" spans="1:6" hidden="1" x14ac:dyDescent="0.25">
      <c r="A1868" t="s">
        <v>4469</v>
      </c>
      <c r="B1868" t="s">
        <v>3681</v>
      </c>
      <c r="C1868" t="s">
        <v>89</v>
      </c>
      <c r="D1868">
        <v>32</v>
      </c>
      <c r="E1868">
        <v>0</v>
      </c>
      <c r="F1868" t="str">
        <f t="shared" si="29"/>
        <v>CREATE_DATE varchar(32),</v>
      </c>
    </row>
    <row r="1869" spans="1:6" hidden="1" x14ac:dyDescent="0.25">
      <c r="A1869" t="s">
        <v>4469</v>
      </c>
      <c r="B1869" t="s">
        <v>3684</v>
      </c>
      <c r="C1869" t="s">
        <v>89</v>
      </c>
      <c r="D1869">
        <v>4</v>
      </c>
      <c r="E1869">
        <v>0</v>
      </c>
      <c r="F1869" t="str">
        <f t="shared" si="29"/>
        <v>CREATE_USERKEY varchar(4),</v>
      </c>
    </row>
    <row r="1870" spans="1:6" hidden="1" x14ac:dyDescent="0.25">
      <c r="A1870" t="s">
        <v>4469</v>
      </c>
      <c r="B1870" t="s">
        <v>3687</v>
      </c>
      <c r="C1870" t="s">
        <v>89</v>
      </c>
      <c r="D1870">
        <v>32</v>
      </c>
      <c r="E1870">
        <v>0</v>
      </c>
      <c r="F1870" t="str">
        <f t="shared" si="29"/>
        <v>MOD_DATE varchar(32),</v>
      </c>
    </row>
    <row r="1871" spans="1:6" hidden="1" x14ac:dyDescent="0.25">
      <c r="A1871" t="s">
        <v>4469</v>
      </c>
      <c r="B1871" t="s">
        <v>3690</v>
      </c>
      <c r="C1871" t="s">
        <v>89</v>
      </c>
      <c r="D1871">
        <v>4</v>
      </c>
      <c r="E1871">
        <v>0</v>
      </c>
      <c r="F1871" t="str">
        <f t="shared" si="29"/>
        <v>MOD_USERKEY varchar(4),</v>
      </c>
    </row>
    <row r="1872" spans="1:6" hidden="1" x14ac:dyDescent="0.25">
      <c r="A1872" t="s">
        <v>4469</v>
      </c>
      <c r="B1872" t="s">
        <v>4494</v>
      </c>
      <c r="C1872" t="s">
        <v>4495</v>
      </c>
      <c r="D1872">
        <v>4</v>
      </c>
      <c r="E1872">
        <v>0</v>
      </c>
      <c r="F1872" t="str">
        <f t="shared" si="29"/>
        <v>ELEM_PARENT_KEY NUMBER(4),</v>
      </c>
    </row>
    <row r="1873" spans="1:6" hidden="1" x14ac:dyDescent="0.25">
      <c r="A1873" t="s">
        <v>4469</v>
      </c>
      <c r="B1873" t="s">
        <v>4498</v>
      </c>
      <c r="C1873" t="s">
        <v>4495</v>
      </c>
      <c r="D1873">
        <v>4</v>
      </c>
      <c r="E1873">
        <v>0</v>
      </c>
      <c r="F1873" t="str">
        <f t="shared" si="29"/>
        <v>ELEM_GRANDPARENT_KEY NUMBER(4),</v>
      </c>
    </row>
    <row r="1874" spans="1:6" hidden="1" x14ac:dyDescent="0.25">
      <c r="A1874" t="s">
        <v>4501</v>
      </c>
      <c r="B1874" t="s">
        <v>3668</v>
      </c>
      <c r="C1874" t="s">
        <v>82</v>
      </c>
      <c r="D1874">
        <v>38</v>
      </c>
      <c r="E1874">
        <v>0</v>
      </c>
      <c r="F1874" t="str">
        <f t="shared" si="29"/>
        <v>BENEFIT_GROUP_ID numeric(38),</v>
      </c>
    </row>
    <row r="1875" spans="1:6" hidden="1" x14ac:dyDescent="0.25">
      <c r="A1875" t="s">
        <v>4501</v>
      </c>
      <c r="B1875" t="s">
        <v>0</v>
      </c>
      <c r="C1875" t="s">
        <v>89</v>
      </c>
      <c r="D1875">
        <v>255</v>
      </c>
      <c r="E1875">
        <v>0</v>
      </c>
      <c r="F1875" t="str">
        <f t="shared" si="29"/>
        <v>TABLE_NAME varchar(255),</v>
      </c>
    </row>
    <row r="1876" spans="1:6" hidden="1" x14ac:dyDescent="0.25">
      <c r="A1876" t="s">
        <v>4501</v>
      </c>
      <c r="B1876" t="s">
        <v>1</v>
      </c>
      <c r="C1876" t="s">
        <v>89</v>
      </c>
      <c r="D1876">
        <v>255</v>
      </c>
      <c r="E1876">
        <v>0</v>
      </c>
      <c r="F1876" t="str">
        <f t="shared" si="29"/>
        <v>COL_NAME varchar(255),</v>
      </c>
    </row>
    <row r="1877" spans="1:6" hidden="1" x14ac:dyDescent="0.25">
      <c r="A1877" t="s">
        <v>4501</v>
      </c>
      <c r="B1877" t="s">
        <v>4506</v>
      </c>
      <c r="C1877" t="s">
        <v>89</v>
      </c>
      <c r="D1877">
        <v>255</v>
      </c>
      <c r="E1877">
        <v>0</v>
      </c>
      <c r="F1877" t="str">
        <f t="shared" si="29"/>
        <v>NEW_VALUE varchar(255),</v>
      </c>
    </row>
    <row r="1878" spans="1:6" hidden="1" x14ac:dyDescent="0.25">
      <c r="A1878" t="s">
        <v>4501</v>
      </c>
      <c r="B1878" t="s">
        <v>4509</v>
      </c>
      <c r="C1878" t="s">
        <v>89</v>
      </c>
      <c r="D1878">
        <v>255</v>
      </c>
      <c r="E1878">
        <v>0</v>
      </c>
      <c r="F1878" t="str">
        <f t="shared" si="29"/>
        <v>MODIFIER varchar(255),</v>
      </c>
    </row>
    <row r="1879" spans="1:6" hidden="1" x14ac:dyDescent="0.25">
      <c r="A1879" t="s">
        <v>4501</v>
      </c>
      <c r="B1879" t="s">
        <v>3681</v>
      </c>
      <c r="C1879" t="s">
        <v>89</v>
      </c>
      <c r="D1879">
        <v>32</v>
      </c>
      <c r="E1879">
        <v>0</v>
      </c>
      <c r="F1879" t="str">
        <f t="shared" si="29"/>
        <v>CREATE_DATE varchar(32),</v>
      </c>
    </row>
    <row r="1880" spans="1:6" hidden="1" x14ac:dyDescent="0.25">
      <c r="A1880" t="s">
        <v>4501</v>
      </c>
      <c r="B1880" t="s">
        <v>3684</v>
      </c>
      <c r="C1880" t="s">
        <v>89</v>
      </c>
      <c r="D1880">
        <v>4</v>
      </c>
      <c r="E1880">
        <v>0</v>
      </c>
      <c r="F1880" t="str">
        <f t="shared" si="29"/>
        <v>CREATE_USERKEY varchar(4),</v>
      </c>
    </row>
    <row r="1881" spans="1:6" hidden="1" x14ac:dyDescent="0.25">
      <c r="A1881" t="s">
        <v>4501</v>
      </c>
      <c r="B1881" t="s">
        <v>3687</v>
      </c>
      <c r="C1881" t="s">
        <v>89</v>
      </c>
      <c r="D1881">
        <v>32</v>
      </c>
      <c r="E1881">
        <v>0</v>
      </c>
      <c r="F1881" t="str">
        <f t="shared" si="29"/>
        <v>MOD_DATE varchar(32),</v>
      </c>
    </row>
    <row r="1882" spans="1:6" hidden="1" x14ac:dyDescent="0.25">
      <c r="A1882" t="s">
        <v>4501</v>
      </c>
      <c r="B1882" t="s">
        <v>3690</v>
      </c>
      <c r="C1882" t="s">
        <v>89</v>
      </c>
      <c r="D1882">
        <v>4</v>
      </c>
      <c r="E1882">
        <v>0</v>
      </c>
      <c r="F1882" t="str">
        <f t="shared" si="29"/>
        <v>MOD_USERKEY varchar(4),</v>
      </c>
    </row>
    <row r="1883" spans="1:6" hidden="1" x14ac:dyDescent="0.25">
      <c r="A1883" t="s">
        <v>4516</v>
      </c>
      <c r="B1883" t="s">
        <v>3668</v>
      </c>
      <c r="C1883" t="s">
        <v>82</v>
      </c>
      <c r="D1883">
        <v>38</v>
      </c>
      <c r="E1883">
        <v>0</v>
      </c>
      <c r="F1883" t="str">
        <f t="shared" si="29"/>
        <v>BENEFIT_GROUP_ID numeric(38),</v>
      </c>
    </row>
    <row r="1884" spans="1:6" hidden="1" x14ac:dyDescent="0.25">
      <c r="A1884" t="s">
        <v>4516</v>
      </c>
      <c r="B1884" t="s">
        <v>4518</v>
      </c>
      <c r="C1884" t="s">
        <v>89</v>
      </c>
      <c r="D1884">
        <v>255</v>
      </c>
      <c r="E1884">
        <v>0</v>
      </c>
      <c r="F1884" t="str">
        <f t="shared" si="29"/>
        <v>NAME varchar(255),</v>
      </c>
    </row>
    <row r="1885" spans="1:6" x14ac:dyDescent="0.25">
      <c r="A1885" t="s">
        <v>4516</v>
      </c>
      <c r="B1885" t="s">
        <v>3766</v>
      </c>
      <c r="C1885" t="s">
        <v>89</v>
      </c>
      <c r="D1885">
        <v>2000</v>
      </c>
      <c r="E1885">
        <v>0</v>
      </c>
      <c r="F1885" t="str">
        <f t="shared" si="29"/>
        <v>DESCRIPTION varchar(2000),</v>
      </c>
    </row>
    <row r="1886" spans="1:6" hidden="1" x14ac:dyDescent="0.25">
      <c r="A1886" t="s">
        <v>4516</v>
      </c>
      <c r="B1886" t="s">
        <v>3681</v>
      </c>
      <c r="C1886" t="s">
        <v>89</v>
      </c>
      <c r="D1886">
        <v>32</v>
      </c>
      <c r="E1886">
        <v>0</v>
      </c>
      <c r="F1886" t="str">
        <f t="shared" si="29"/>
        <v>CREATE_DATE varchar(32),</v>
      </c>
    </row>
    <row r="1887" spans="1:6" hidden="1" x14ac:dyDescent="0.25">
      <c r="A1887" t="s">
        <v>4516</v>
      </c>
      <c r="B1887" t="s">
        <v>3684</v>
      </c>
      <c r="C1887" t="s">
        <v>89</v>
      </c>
      <c r="D1887">
        <v>4</v>
      </c>
      <c r="E1887">
        <v>0</v>
      </c>
      <c r="F1887" t="str">
        <f t="shared" si="29"/>
        <v>CREATE_USERKEY varchar(4),</v>
      </c>
    </row>
    <row r="1888" spans="1:6" hidden="1" x14ac:dyDescent="0.25">
      <c r="A1888" t="s">
        <v>4516</v>
      </c>
      <c r="B1888" t="s">
        <v>3687</v>
      </c>
      <c r="C1888" t="s">
        <v>89</v>
      </c>
      <c r="D1888">
        <v>32</v>
      </c>
      <c r="E1888">
        <v>0</v>
      </c>
      <c r="F1888" t="str">
        <f t="shared" si="29"/>
        <v>MOD_DATE varchar(32),</v>
      </c>
    </row>
    <row r="1889" spans="1:6" hidden="1" x14ac:dyDescent="0.25">
      <c r="A1889" t="s">
        <v>4516</v>
      </c>
      <c r="B1889" t="s">
        <v>3690</v>
      </c>
      <c r="C1889" t="s">
        <v>89</v>
      </c>
      <c r="D1889">
        <v>4</v>
      </c>
      <c r="E1889">
        <v>0</v>
      </c>
      <c r="F1889" t="str">
        <f t="shared" si="29"/>
        <v>MOD_USERKEY varchar(4),</v>
      </c>
    </row>
    <row r="1890" spans="1:6" hidden="1" x14ac:dyDescent="0.25">
      <c r="A1890" t="s">
        <v>4516</v>
      </c>
      <c r="B1890" t="s">
        <v>4527</v>
      </c>
      <c r="C1890" t="s">
        <v>82</v>
      </c>
      <c r="D1890">
        <v>4</v>
      </c>
      <c r="E1890">
        <v>0</v>
      </c>
      <c r="F1890" t="str">
        <f t="shared" si="29"/>
        <v>SORT_ORDER numeric(4),</v>
      </c>
    </row>
    <row r="1891" spans="1:6" hidden="1" x14ac:dyDescent="0.25">
      <c r="A1891" t="s">
        <v>4530</v>
      </c>
      <c r="B1891" t="s">
        <v>3668</v>
      </c>
      <c r="C1891" t="s">
        <v>82</v>
      </c>
      <c r="D1891">
        <v>38</v>
      </c>
      <c r="E1891">
        <v>0</v>
      </c>
      <c r="F1891" t="str">
        <f t="shared" si="29"/>
        <v>BENEFIT_GROUP_ID numeric(38),</v>
      </c>
    </row>
    <row r="1892" spans="1:6" hidden="1" x14ac:dyDescent="0.25">
      <c r="A1892" t="s">
        <v>4530</v>
      </c>
      <c r="B1892" t="s">
        <v>4383</v>
      </c>
      <c r="C1892" t="s">
        <v>82</v>
      </c>
      <c r="D1892">
        <v>6</v>
      </c>
      <c r="E1892">
        <v>0</v>
      </c>
      <c r="F1892" t="str">
        <f t="shared" si="29"/>
        <v>ASMTDEFKEY numeric(6),</v>
      </c>
    </row>
    <row r="1893" spans="1:6" hidden="1" x14ac:dyDescent="0.25">
      <c r="A1893" t="s">
        <v>4530</v>
      </c>
      <c r="B1893" t="s">
        <v>4506</v>
      </c>
      <c r="C1893" t="s">
        <v>89</v>
      </c>
      <c r="D1893">
        <v>255</v>
      </c>
      <c r="E1893">
        <v>0</v>
      </c>
      <c r="F1893" t="str">
        <f t="shared" si="29"/>
        <v>NEW_VALUE varchar(255),</v>
      </c>
    </row>
    <row r="1894" spans="1:6" hidden="1" x14ac:dyDescent="0.25">
      <c r="A1894" t="s">
        <v>4530</v>
      </c>
      <c r="B1894" t="s">
        <v>4509</v>
      </c>
      <c r="C1894" t="s">
        <v>89</v>
      </c>
      <c r="D1894">
        <v>255</v>
      </c>
      <c r="E1894">
        <v>0</v>
      </c>
      <c r="F1894" t="str">
        <f t="shared" si="29"/>
        <v>MODIFIER varchar(255),</v>
      </c>
    </row>
    <row r="1895" spans="1:6" hidden="1" x14ac:dyDescent="0.25">
      <c r="A1895" t="s">
        <v>4530</v>
      </c>
      <c r="B1895" t="s">
        <v>3681</v>
      </c>
      <c r="C1895" t="s">
        <v>89</v>
      </c>
      <c r="D1895">
        <v>32</v>
      </c>
      <c r="E1895">
        <v>0</v>
      </c>
      <c r="F1895" t="str">
        <f t="shared" si="29"/>
        <v>CREATE_DATE varchar(32),</v>
      </c>
    </row>
    <row r="1896" spans="1:6" hidden="1" x14ac:dyDescent="0.25">
      <c r="A1896" t="s">
        <v>4530</v>
      </c>
      <c r="B1896" t="s">
        <v>3684</v>
      </c>
      <c r="C1896" t="s">
        <v>89</v>
      </c>
      <c r="D1896">
        <v>4</v>
      </c>
      <c r="E1896">
        <v>0</v>
      </c>
      <c r="F1896" t="str">
        <f t="shared" si="29"/>
        <v>CREATE_USERKEY varchar(4),</v>
      </c>
    </row>
    <row r="1897" spans="1:6" hidden="1" x14ac:dyDescent="0.25">
      <c r="A1897" t="s">
        <v>2075</v>
      </c>
      <c r="B1897" t="s">
        <v>4538</v>
      </c>
      <c r="C1897" t="s">
        <v>486</v>
      </c>
      <c r="D1897">
        <v>2</v>
      </c>
      <c r="E1897">
        <v>0</v>
      </c>
      <c r="F1897" t="str">
        <f t="shared" si="29"/>
        <v>main_span_type_id VARCHAR2(2),</v>
      </c>
    </row>
    <row r="1898" spans="1:6" hidden="1" x14ac:dyDescent="0.25">
      <c r="A1898" t="s">
        <v>2075</v>
      </c>
      <c r="B1898" t="s">
        <v>4541</v>
      </c>
      <c r="C1898" t="s">
        <v>486</v>
      </c>
      <c r="D1898">
        <v>2</v>
      </c>
      <c r="E1898">
        <v>0</v>
      </c>
      <c r="F1898" t="str">
        <f t="shared" si="29"/>
        <v>appr_span_type_id VARCHAR2(2),</v>
      </c>
    </row>
    <row r="1899" spans="1:6" hidden="1" x14ac:dyDescent="0.25">
      <c r="A1899" t="s">
        <v>2075</v>
      </c>
      <c r="B1899" t="s">
        <v>4544</v>
      </c>
      <c r="C1899" t="s">
        <v>486</v>
      </c>
      <c r="D1899">
        <v>1</v>
      </c>
      <c r="E1899">
        <v>0</v>
      </c>
      <c r="F1899" t="str">
        <f t="shared" si="29"/>
        <v>main_span_mat_id VARCHAR2(1),</v>
      </c>
    </row>
    <row r="1900" spans="1:6" hidden="1" x14ac:dyDescent="0.25">
      <c r="A1900" t="s">
        <v>2075</v>
      </c>
      <c r="B1900" t="s">
        <v>4547</v>
      </c>
      <c r="C1900" t="s">
        <v>486</v>
      </c>
      <c r="D1900">
        <v>1</v>
      </c>
      <c r="E1900">
        <v>0</v>
      </c>
      <c r="F1900" t="str">
        <f t="shared" si="29"/>
        <v>appr_span_mat_id VARCHAR2(1),</v>
      </c>
    </row>
    <row r="1901" spans="1:6" hidden="1" x14ac:dyDescent="0.25">
      <c r="A1901" t="s">
        <v>2529</v>
      </c>
      <c r="B1901" t="s">
        <v>282</v>
      </c>
      <c r="C1901" t="s">
        <v>486</v>
      </c>
      <c r="D1901">
        <v>15</v>
      </c>
      <c r="E1901">
        <v>0</v>
      </c>
      <c r="F1901" t="str">
        <f t="shared" si="29"/>
        <v>brkey VARCHAR2(15),</v>
      </c>
    </row>
    <row r="1902" spans="1:6" hidden="1" x14ac:dyDescent="0.25">
      <c r="A1902" t="s">
        <v>2529</v>
      </c>
      <c r="B1902" t="s">
        <v>560</v>
      </c>
      <c r="C1902" t="s">
        <v>486</v>
      </c>
      <c r="D1902">
        <v>4</v>
      </c>
      <c r="E1902">
        <v>0</v>
      </c>
      <c r="F1902" t="str">
        <f t="shared" si="29"/>
        <v>inspkey VARCHAR2(4),</v>
      </c>
    </row>
    <row r="1903" spans="1:6" hidden="1" x14ac:dyDescent="0.25">
      <c r="A1903" t="s">
        <v>2529</v>
      </c>
      <c r="B1903" t="s">
        <v>4554</v>
      </c>
      <c r="C1903" t="s">
        <v>486</v>
      </c>
      <c r="D1903">
        <v>1</v>
      </c>
      <c r="E1903">
        <v>0</v>
      </c>
      <c r="F1903" t="str">
        <f t="shared" si="29"/>
        <v>sign_load_limit VARCHAR2(1),</v>
      </c>
    </row>
    <row r="1904" spans="1:6" hidden="1" x14ac:dyDescent="0.25">
      <c r="A1904" t="s">
        <v>2529</v>
      </c>
      <c r="B1904" t="s">
        <v>4557</v>
      </c>
      <c r="C1904" t="s">
        <v>1796</v>
      </c>
      <c r="D1904">
        <v>38</v>
      </c>
      <c r="E1904">
        <v>0</v>
      </c>
      <c r="F1904" t="str">
        <f t="shared" si="29"/>
        <v>paint_pct_unsound DOUBLE PRECISION(38),</v>
      </c>
    </row>
    <row r="1905" spans="1:6" hidden="1" x14ac:dyDescent="0.25">
      <c r="A1905" t="s">
        <v>2529</v>
      </c>
      <c r="B1905" t="s">
        <v>4560</v>
      </c>
      <c r="C1905" t="s">
        <v>486</v>
      </c>
      <c r="D1905">
        <v>50</v>
      </c>
      <c r="E1905">
        <v>0</v>
      </c>
      <c r="F1905" t="str">
        <f t="shared" si="29"/>
        <v>fc_elem_desc VARCHAR2(50),</v>
      </c>
    </row>
    <row r="1906" spans="1:6" hidden="1" x14ac:dyDescent="0.25">
      <c r="A1906" t="s">
        <v>2529</v>
      </c>
      <c r="B1906" t="s">
        <v>4563</v>
      </c>
      <c r="C1906" t="s">
        <v>1796</v>
      </c>
      <c r="D1906">
        <v>38</v>
      </c>
      <c r="E1906">
        <v>0</v>
      </c>
      <c r="F1906" t="str">
        <f t="shared" si="29"/>
        <v>fc_elem_qty DOUBLE PRECISION(38),</v>
      </c>
    </row>
    <row r="1907" spans="1:6" hidden="1" x14ac:dyDescent="0.25">
      <c r="A1907" t="s">
        <v>2529</v>
      </c>
      <c r="B1907" t="s">
        <v>4566</v>
      </c>
      <c r="C1907" t="s">
        <v>486</v>
      </c>
      <c r="D1907">
        <v>2</v>
      </c>
      <c r="E1907">
        <v>0</v>
      </c>
      <c r="F1907" t="str">
        <f t="shared" si="29"/>
        <v>fc_rating_id VARCHAR2(2),</v>
      </c>
    </row>
    <row r="1908" spans="1:6" hidden="1" x14ac:dyDescent="0.25">
      <c r="A1908" t="s">
        <v>2529</v>
      </c>
      <c r="B1908" t="s">
        <v>4569</v>
      </c>
      <c r="C1908" t="s">
        <v>486</v>
      </c>
      <c r="D1908">
        <v>1</v>
      </c>
      <c r="E1908">
        <v>0</v>
      </c>
      <c r="F1908" t="str">
        <f t="shared" si="29"/>
        <v>fc_insp_proc VARCHAR2(1),</v>
      </c>
    </row>
    <row r="1909" spans="1:6" hidden="1" x14ac:dyDescent="0.25">
      <c r="A1909" t="s">
        <v>2529</v>
      </c>
      <c r="B1909" t="s">
        <v>4572</v>
      </c>
      <c r="C1909" t="s">
        <v>1787</v>
      </c>
      <c r="D1909">
        <v>19</v>
      </c>
      <c r="E1909">
        <v>0</v>
      </c>
      <c r="F1909" t="str">
        <f t="shared" si="29"/>
        <v>fc_next_insp_date DATE(19),</v>
      </c>
    </row>
    <row r="1910" spans="1:6" hidden="1" x14ac:dyDescent="0.25">
      <c r="A1910" t="s">
        <v>2529</v>
      </c>
      <c r="B1910" t="s">
        <v>4575</v>
      </c>
      <c r="C1910" t="s">
        <v>490</v>
      </c>
      <c r="D1910">
        <v>4</v>
      </c>
      <c r="E1910">
        <v>0</v>
      </c>
      <c r="F1910" t="str">
        <f t="shared" si="29"/>
        <v>scour_year DECIMAL(4),</v>
      </c>
    </row>
    <row r="1911" spans="1:6" hidden="1" x14ac:dyDescent="0.25">
      <c r="A1911" t="s">
        <v>2529</v>
      </c>
      <c r="B1911" t="s">
        <v>4578</v>
      </c>
      <c r="C1911" t="s">
        <v>1796</v>
      </c>
      <c r="D1911">
        <v>38</v>
      </c>
      <c r="E1911">
        <v>0</v>
      </c>
      <c r="F1911" t="str">
        <f t="shared" si="29"/>
        <v>water_depth DOUBLE PRECISION(38),</v>
      </c>
    </row>
    <row r="1912" spans="1:6" hidden="1" x14ac:dyDescent="0.25">
      <c r="A1912" t="s">
        <v>2529</v>
      </c>
      <c r="B1912" t="s">
        <v>4581</v>
      </c>
      <c r="C1912" t="s">
        <v>1796</v>
      </c>
      <c r="D1912">
        <v>38</v>
      </c>
      <c r="E1912">
        <v>0</v>
      </c>
      <c r="F1912" t="str">
        <f t="shared" si="29"/>
        <v>no_of_substruct DOUBLE PRECISION(38),</v>
      </c>
    </row>
    <row r="1913" spans="1:6" hidden="1" x14ac:dyDescent="0.25">
      <c r="A1913" t="s">
        <v>2529</v>
      </c>
      <c r="B1913" t="s">
        <v>230</v>
      </c>
      <c r="C1913" t="s">
        <v>1787</v>
      </c>
      <c r="D1913">
        <v>19</v>
      </c>
      <c r="E1913">
        <v>0</v>
      </c>
      <c r="F1913" t="str">
        <f t="shared" si="29"/>
        <v>createdatetime DATE(19),</v>
      </c>
    </row>
    <row r="1914" spans="1:6" hidden="1" x14ac:dyDescent="0.25">
      <c r="A1914" t="s">
        <v>2529</v>
      </c>
      <c r="B1914" t="s">
        <v>234</v>
      </c>
      <c r="C1914" t="s">
        <v>486</v>
      </c>
      <c r="D1914">
        <v>4</v>
      </c>
      <c r="E1914">
        <v>0</v>
      </c>
      <c r="F1914" t="str">
        <f t="shared" si="29"/>
        <v>createuserkey VARCHAR2(4),</v>
      </c>
    </row>
    <row r="1915" spans="1:6" hidden="1" x14ac:dyDescent="0.25">
      <c r="A1915" t="s">
        <v>2529</v>
      </c>
      <c r="B1915" t="s">
        <v>237</v>
      </c>
      <c r="C1915" t="s">
        <v>1787</v>
      </c>
      <c r="D1915">
        <v>19</v>
      </c>
      <c r="E1915">
        <v>0</v>
      </c>
      <c r="F1915" t="str">
        <f t="shared" si="29"/>
        <v>modtime DATE(19),</v>
      </c>
    </row>
    <row r="1916" spans="1:6" hidden="1" x14ac:dyDescent="0.25">
      <c r="A1916" t="s">
        <v>2529</v>
      </c>
      <c r="B1916" t="s">
        <v>240</v>
      </c>
      <c r="C1916" t="s">
        <v>486</v>
      </c>
      <c r="D1916">
        <v>4</v>
      </c>
      <c r="E1916">
        <v>0</v>
      </c>
      <c r="F1916" t="str">
        <f t="shared" si="29"/>
        <v>userkey VARCHAR2(4),</v>
      </c>
    </row>
    <row r="1917" spans="1:6" hidden="1" x14ac:dyDescent="0.25">
      <c r="A1917" t="s">
        <v>2075</v>
      </c>
      <c r="B1917" t="s">
        <v>240</v>
      </c>
      <c r="C1917" t="s">
        <v>486</v>
      </c>
      <c r="D1917">
        <v>4</v>
      </c>
      <c r="E1917">
        <v>0</v>
      </c>
      <c r="F1917" t="str">
        <f t="shared" si="29"/>
        <v>userkey VARCHAR2(4),</v>
      </c>
    </row>
    <row r="1918" spans="1:6" hidden="1" x14ac:dyDescent="0.25">
      <c r="A1918" t="s">
        <v>4594</v>
      </c>
      <c r="B1918" t="s">
        <v>2427</v>
      </c>
      <c r="C1918" t="s">
        <v>89</v>
      </c>
      <c r="D1918">
        <v>2</v>
      </c>
      <c r="E1918">
        <v>0</v>
      </c>
      <c r="F1918" t="str">
        <f t="shared" si="29"/>
        <v>agcypolsetkey varchar(2),</v>
      </c>
    </row>
    <row r="1919" spans="1:6" hidden="1" x14ac:dyDescent="0.25">
      <c r="A1919" t="s">
        <v>4594</v>
      </c>
      <c r="B1919" t="s">
        <v>4597</v>
      </c>
      <c r="C1919" t="s">
        <v>89</v>
      </c>
      <c r="D1919">
        <v>2</v>
      </c>
      <c r="E1919">
        <v>0</v>
      </c>
      <c r="F1919" t="str">
        <f t="shared" si="29"/>
        <v>agcypolrulekey varchar(2),</v>
      </c>
    </row>
    <row r="1920" spans="1:6" hidden="1" x14ac:dyDescent="0.25">
      <c r="A1920" t="s">
        <v>4594</v>
      </c>
      <c r="B1920" t="s">
        <v>3143</v>
      </c>
      <c r="C1920" t="s">
        <v>82</v>
      </c>
      <c r="D1920">
        <v>2</v>
      </c>
      <c r="E1920">
        <v>0</v>
      </c>
      <c r="F1920" t="str">
        <f t="shared" si="29"/>
        <v>priority numeric(2),</v>
      </c>
    </row>
    <row r="1921" spans="1:6" hidden="1" x14ac:dyDescent="0.25">
      <c r="A1921" t="s">
        <v>4594</v>
      </c>
      <c r="B1921" t="s">
        <v>1220</v>
      </c>
      <c r="C1921" t="s">
        <v>26</v>
      </c>
      <c r="D1921">
        <v>1</v>
      </c>
      <c r="E1921">
        <v>0</v>
      </c>
      <c r="F1921" t="str">
        <f t="shared" si="29"/>
        <v>ifobjkind char(1),</v>
      </c>
    </row>
    <row r="1922" spans="1:6" hidden="1" x14ac:dyDescent="0.25">
      <c r="A1922" t="s">
        <v>4594</v>
      </c>
      <c r="B1922" t="s">
        <v>1223</v>
      </c>
      <c r="C1922" t="s">
        <v>89</v>
      </c>
      <c r="D1922">
        <v>10</v>
      </c>
      <c r="E1922">
        <v>0</v>
      </c>
      <c r="F1922" t="str">
        <f t="shared" si="29"/>
        <v>ifobjcode varchar(10),</v>
      </c>
    </row>
    <row r="1923" spans="1:6" hidden="1" x14ac:dyDescent="0.25">
      <c r="A1923" t="s">
        <v>4594</v>
      </c>
      <c r="B1923" t="s">
        <v>1232</v>
      </c>
      <c r="C1923" t="s">
        <v>26</v>
      </c>
      <c r="D1923">
        <v>1</v>
      </c>
      <c r="E1923">
        <v>0</v>
      </c>
      <c r="F1923" t="str">
        <f t="shared" ref="F1923:F1986" si="30">IF(E1923=0, TRIM(B1923)&amp;" "&amp;TRIM(C1923)&amp;"("&amp;TRIM(D1923)&amp;"),", TRIM(B1923)&amp;" "&amp;TRIM(C1923)&amp;"("&amp;TRIM(D1923)&amp;","&amp;TRIM(E1923)&amp;"),")</f>
        <v>thobjkind char(1),</v>
      </c>
    </row>
    <row r="1924" spans="1:6" hidden="1" x14ac:dyDescent="0.25">
      <c r="A1924" t="s">
        <v>4594</v>
      </c>
      <c r="B1924" t="s">
        <v>1235</v>
      </c>
      <c r="C1924" t="s">
        <v>89</v>
      </c>
      <c r="D1924">
        <v>10</v>
      </c>
      <c r="E1924">
        <v>0</v>
      </c>
      <c r="F1924" t="str">
        <f t="shared" si="30"/>
        <v>thobjcode varchar(10),</v>
      </c>
    </row>
    <row r="1925" spans="1:6" hidden="1" x14ac:dyDescent="0.25">
      <c r="A1925" t="s">
        <v>4594</v>
      </c>
      <c r="B1925" t="s">
        <v>4610</v>
      </c>
      <c r="C1925" t="s">
        <v>89</v>
      </c>
      <c r="D1925">
        <v>2</v>
      </c>
      <c r="E1925">
        <v>0</v>
      </c>
      <c r="F1925" t="str">
        <f t="shared" si="30"/>
        <v>thactcode1 varchar(2),</v>
      </c>
    </row>
    <row r="1926" spans="1:6" hidden="1" x14ac:dyDescent="0.25">
      <c r="A1926" t="s">
        <v>4594</v>
      </c>
      <c r="B1926" t="s">
        <v>4613</v>
      </c>
      <c r="C1926" t="s">
        <v>89</v>
      </c>
      <c r="D1926">
        <v>2</v>
      </c>
      <c r="E1926">
        <v>0</v>
      </c>
      <c r="F1926" t="str">
        <f t="shared" si="30"/>
        <v>thactcode2 varchar(2),</v>
      </c>
    </row>
    <row r="1927" spans="1:6" hidden="1" x14ac:dyDescent="0.25">
      <c r="A1927" t="s">
        <v>4594</v>
      </c>
      <c r="B1927" t="s">
        <v>4615</v>
      </c>
      <c r="C1927" t="s">
        <v>89</v>
      </c>
      <c r="D1927">
        <v>2</v>
      </c>
      <c r="E1927">
        <v>0</v>
      </c>
      <c r="F1927" t="str">
        <f t="shared" si="30"/>
        <v>thactcode3 varchar(2),</v>
      </c>
    </row>
    <row r="1928" spans="1:6" hidden="1" x14ac:dyDescent="0.25">
      <c r="A1928" t="s">
        <v>4594</v>
      </c>
      <c r="B1928" t="s">
        <v>4617</v>
      </c>
      <c r="C1928" t="s">
        <v>89</v>
      </c>
      <c r="D1928">
        <v>2</v>
      </c>
      <c r="E1928">
        <v>0</v>
      </c>
      <c r="F1928" t="str">
        <f t="shared" si="30"/>
        <v>thactcode4 varchar(2),</v>
      </c>
    </row>
    <row r="1929" spans="1:6" hidden="1" x14ac:dyDescent="0.25">
      <c r="A1929" t="s">
        <v>4594</v>
      </c>
      <c r="B1929" t="s">
        <v>4619</v>
      </c>
      <c r="C1929" t="s">
        <v>89</v>
      </c>
      <c r="D1929">
        <v>2</v>
      </c>
      <c r="E1929">
        <v>0</v>
      </c>
      <c r="F1929" t="str">
        <f t="shared" si="30"/>
        <v>thactcode5 varchar(2),</v>
      </c>
    </row>
    <row r="1930" spans="1:6" hidden="1" x14ac:dyDescent="0.25">
      <c r="A1930" t="s">
        <v>4594</v>
      </c>
      <c r="B1930" t="s">
        <v>351</v>
      </c>
      <c r="C1930" t="s">
        <v>89</v>
      </c>
      <c r="D1930">
        <v>255</v>
      </c>
      <c r="E1930">
        <v>0</v>
      </c>
      <c r="F1930" t="str">
        <f t="shared" si="30"/>
        <v>description varchar(255),</v>
      </c>
    </row>
    <row r="1931" spans="1:6" hidden="1" x14ac:dyDescent="0.25">
      <c r="A1931" t="s">
        <v>4623</v>
      </c>
      <c r="B1931" t="s">
        <v>2427</v>
      </c>
      <c r="C1931" t="s">
        <v>89</v>
      </c>
      <c r="D1931">
        <v>2</v>
      </c>
      <c r="E1931">
        <v>0</v>
      </c>
      <c r="F1931" t="str">
        <f t="shared" si="30"/>
        <v>agcypolsetkey varchar(2),</v>
      </c>
    </row>
    <row r="1932" spans="1:6" hidden="1" x14ac:dyDescent="0.25">
      <c r="A1932" t="s">
        <v>4623</v>
      </c>
      <c r="B1932" t="s">
        <v>4625</v>
      </c>
      <c r="C1932" t="s">
        <v>89</v>
      </c>
      <c r="D1932">
        <v>24</v>
      </c>
      <c r="E1932">
        <v>0</v>
      </c>
      <c r="F1932" t="str">
        <f t="shared" si="30"/>
        <v>agcypolsetname varchar(24),</v>
      </c>
    </row>
    <row r="1933" spans="1:6" hidden="1" x14ac:dyDescent="0.25">
      <c r="A1933" t="s">
        <v>4623</v>
      </c>
      <c r="B1933" t="s">
        <v>237</v>
      </c>
      <c r="C1933" t="s">
        <v>120</v>
      </c>
      <c r="D1933">
        <v>26</v>
      </c>
      <c r="E1933">
        <v>6</v>
      </c>
      <c r="F1933" t="str">
        <f t="shared" si="30"/>
        <v>modtime date(26,6),</v>
      </c>
    </row>
    <row r="1934" spans="1:6" hidden="1" x14ac:dyDescent="0.25">
      <c r="A1934" t="s">
        <v>4623</v>
      </c>
      <c r="B1934" t="s">
        <v>240</v>
      </c>
      <c r="C1934" t="s">
        <v>89</v>
      </c>
      <c r="D1934">
        <v>4</v>
      </c>
      <c r="E1934">
        <v>0</v>
      </c>
      <c r="F1934" t="str">
        <f t="shared" si="30"/>
        <v>userkey varchar(4),</v>
      </c>
    </row>
    <row r="1935" spans="1:6" x14ac:dyDescent="0.25">
      <c r="A1935" t="s">
        <v>4623</v>
      </c>
      <c r="B1935" t="s">
        <v>247</v>
      </c>
      <c r="C1935" t="s">
        <v>89</v>
      </c>
      <c r="D1935">
        <v>2000</v>
      </c>
      <c r="E1935">
        <v>0</v>
      </c>
      <c r="F1935" t="str">
        <f t="shared" si="30"/>
        <v>notes varchar(2000),</v>
      </c>
    </row>
    <row r="1936" spans="1:6" hidden="1" x14ac:dyDescent="0.25">
      <c r="A1936" t="s">
        <v>985</v>
      </c>
      <c r="B1936" t="s">
        <v>4632</v>
      </c>
      <c r="C1936" t="s">
        <v>82</v>
      </c>
      <c r="D1936">
        <v>10</v>
      </c>
      <c r="E1936">
        <v>0</v>
      </c>
      <c r="F1936" t="str">
        <f t="shared" si="30"/>
        <v>needs numeric(10),</v>
      </c>
    </row>
    <row r="1937" spans="1:6" hidden="1" x14ac:dyDescent="0.25">
      <c r="A1937" t="s">
        <v>985</v>
      </c>
      <c r="B1937" t="s">
        <v>4635</v>
      </c>
      <c r="C1937" t="s">
        <v>82</v>
      </c>
      <c r="D1937">
        <v>10</v>
      </c>
      <c r="E1937">
        <v>0</v>
      </c>
      <c r="F1937" t="str">
        <f t="shared" si="30"/>
        <v>progwork numeric(10),</v>
      </c>
    </row>
    <row r="1938" spans="1:6" hidden="1" x14ac:dyDescent="0.25">
      <c r="A1938" t="s">
        <v>985</v>
      </c>
      <c r="B1938" t="s">
        <v>4638</v>
      </c>
      <c r="C1938" t="s">
        <v>82</v>
      </c>
      <c r="D1938">
        <v>10</v>
      </c>
      <c r="E1938">
        <v>0</v>
      </c>
      <c r="F1938" t="str">
        <f t="shared" si="30"/>
        <v>benneeds numeric(10),</v>
      </c>
    </row>
    <row r="1939" spans="1:6" hidden="1" x14ac:dyDescent="0.25">
      <c r="A1939" t="s">
        <v>985</v>
      </c>
      <c r="B1939" t="s">
        <v>4641</v>
      </c>
      <c r="C1939" t="s">
        <v>82</v>
      </c>
      <c r="D1939">
        <v>10</v>
      </c>
      <c r="E1939">
        <v>0</v>
      </c>
      <c r="F1939" t="str">
        <f t="shared" si="30"/>
        <v>benwork numeric(10),</v>
      </c>
    </row>
    <row r="1940" spans="1:6" hidden="1" x14ac:dyDescent="0.25">
      <c r="A1940" t="s">
        <v>985</v>
      </c>
      <c r="B1940" t="s">
        <v>4644</v>
      </c>
      <c r="C1940" t="s">
        <v>82</v>
      </c>
      <c r="D1940">
        <v>6</v>
      </c>
      <c r="E1940">
        <v>0</v>
      </c>
      <c r="F1940" t="str">
        <f t="shared" si="30"/>
        <v>strucneed numeric(6),</v>
      </c>
    </row>
    <row r="1941" spans="1:6" hidden="1" x14ac:dyDescent="0.25">
      <c r="A1941" t="s">
        <v>985</v>
      </c>
      <c r="B1941" t="s">
        <v>4647</v>
      </c>
      <c r="C1941" t="s">
        <v>82</v>
      </c>
      <c r="D1941">
        <v>6</v>
      </c>
      <c r="E1941">
        <v>0</v>
      </c>
      <c r="F1941" t="str">
        <f t="shared" si="30"/>
        <v>strucdone numeric(6),</v>
      </c>
    </row>
    <row r="1942" spans="1:6" hidden="1" x14ac:dyDescent="0.25">
      <c r="A1942" t="s">
        <v>1993</v>
      </c>
      <c r="B1942" t="s">
        <v>363</v>
      </c>
      <c r="C1942" t="s">
        <v>89</v>
      </c>
      <c r="D1942">
        <v>2</v>
      </c>
      <c r="E1942">
        <v>0</v>
      </c>
      <c r="F1942" t="str">
        <f t="shared" si="30"/>
        <v>dim1val varchar(2),</v>
      </c>
    </row>
    <row r="1943" spans="1:6" hidden="1" x14ac:dyDescent="0.25">
      <c r="A1943" t="s">
        <v>1993</v>
      </c>
      <c r="B1943" t="s">
        <v>368</v>
      </c>
      <c r="C1943" t="s">
        <v>89</v>
      </c>
      <c r="D1943">
        <v>2</v>
      </c>
      <c r="E1943">
        <v>0</v>
      </c>
      <c r="F1943" t="str">
        <f t="shared" si="30"/>
        <v>dim2val varchar(2),</v>
      </c>
    </row>
    <row r="1944" spans="1:6" hidden="1" x14ac:dyDescent="0.25">
      <c r="A1944" t="s">
        <v>1993</v>
      </c>
      <c r="B1944" t="s">
        <v>372</v>
      </c>
      <c r="C1944" t="s">
        <v>89</v>
      </c>
      <c r="D1944">
        <v>2</v>
      </c>
      <c r="E1944">
        <v>0</v>
      </c>
      <c r="F1944" t="str">
        <f t="shared" si="30"/>
        <v>dim3val varchar(2),</v>
      </c>
    </row>
    <row r="1945" spans="1:6" hidden="1" x14ac:dyDescent="0.25">
      <c r="A1945" t="s">
        <v>1993</v>
      </c>
      <c r="B1945" t="s">
        <v>376</v>
      </c>
      <c r="C1945" t="s">
        <v>89</v>
      </c>
      <c r="D1945">
        <v>2</v>
      </c>
      <c r="E1945">
        <v>0</v>
      </c>
      <c r="F1945" t="str">
        <f t="shared" si="30"/>
        <v>dim4val varchar(2),</v>
      </c>
    </row>
    <row r="1946" spans="1:6" hidden="1" x14ac:dyDescent="0.25">
      <c r="A1946" t="s">
        <v>1993</v>
      </c>
      <c r="B1946" t="s">
        <v>4654</v>
      </c>
      <c r="C1946" t="s">
        <v>26</v>
      </c>
      <c r="D1946">
        <v>1</v>
      </c>
      <c r="E1946">
        <v>0</v>
      </c>
      <c r="F1946" t="str">
        <f t="shared" si="30"/>
        <v>genflagap char(1),</v>
      </c>
    </row>
    <row r="1947" spans="1:6" hidden="1" x14ac:dyDescent="0.25">
      <c r="A1947" t="s">
        <v>3279</v>
      </c>
      <c r="B1947" t="s">
        <v>2427</v>
      </c>
      <c r="C1947" t="s">
        <v>89</v>
      </c>
      <c r="D1947">
        <v>2</v>
      </c>
      <c r="E1947">
        <v>0</v>
      </c>
      <c r="F1947" t="str">
        <f t="shared" si="30"/>
        <v>agcypolsetkey varchar(2),</v>
      </c>
    </row>
    <row r="1948" spans="1:6" hidden="1" x14ac:dyDescent="0.25">
      <c r="A1948" t="s">
        <v>3279</v>
      </c>
      <c r="B1948" t="s">
        <v>2450</v>
      </c>
      <c r="C1948" t="s">
        <v>89</v>
      </c>
      <c r="D1948">
        <v>2</v>
      </c>
      <c r="E1948">
        <v>0</v>
      </c>
      <c r="F1948" t="str">
        <f t="shared" si="30"/>
        <v>scmdlkey1 varchar(2),</v>
      </c>
    </row>
    <row r="1949" spans="1:6" hidden="1" x14ac:dyDescent="0.25">
      <c r="A1949" t="s">
        <v>3279</v>
      </c>
      <c r="B1949" t="s">
        <v>2453</v>
      </c>
      <c r="C1949" t="s">
        <v>89</v>
      </c>
      <c r="D1949">
        <v>2</v>
      </c>
      <c r="E1949">
        <v>0</v>
      </c>
      <c r="F1949" t="str">
        <f t="shared" si="30"/>
        <v>scmdlkey2 varchar(2),</v>
      </c>
    </row>
    <row r="1950" spans="1:6" hidden="1" x14ac:dyDescent="0.25">
      <c r="A1950" t="s">
        <v>3279</v>
      </c>
      <c r="B1950" t="s">
        <v>2456</v>
      </c>
      <c r="C1950" t="s">
        <v>89</v>
      </c>
      <c r="D1950">
        <v>2</v>
      </c>
      <c r="E1950">
        <v>0</v>
      </c>
      <c r="F1950" t="str">
        <f t="shared" si="30"/>
        <v>scmdlkey3 varchar(2),</v>
      </c>
    </row>
    <row r="1951" spans="1:6" hidden="1" x14ac:dyDescent="0.25">
      <c r="A1951" t="s">
        <v>3279</v>
      </c>
      <c r="B1951" t="s">
        <v>2459</v>
      </c>
      <c r="C1951" t="s">
        <v>89</v>
      </c>
      <c r="D1951">
        <v>2</v>
      </c>
      <c r="E1951">
        <v>0</v>
      </c>
      <c r="F1951" t="str">
        <f t="shared" si="30"/>
        <v>scmdlkey4 varchar(2),</v>
      </c>
    </row>
    <row r="1952" spans="1:6" hidden="1" x14ac:dyDescent="0.25">
      <c r="A1952" t="s">
        <v>3279</v>
      </c>
      <c r="B1952" t="s">
        <v>2462</v>
      </c>
      <c r="C1952" t="s">
        <v>89</v>
      </c>
      <c r="D1952">
        <v>2</v>
      </c>
      <c r="E1952">
        <v>0</v>
      </c>
      <c r="F1952" t="str">
        <f t="shared" si="30"/>
        <v>scmdlkey5 varchar(2),</v>
      </c>
    </row>
    <row r="1953" spans="1:6" hidden="1" x14ac:dyDescent="0.25">
      <c r="A1953" t="s">
        <v>4594</v>
      </c>
      <c r="B1953" t="s">
        <v>4665</v>
      </c>
      <c r="C1953" t="s">
        <v>26</v>
      </c>
      <c r="D1953">
        <v>1</v>
      </c>
      <c r="E1953">
        <v>0</v>
      </c>
      <c r="F1953" t="str">
        <f t="shared" si="30"/>
        <v>threshold_state char(1),</v>
      </c>
    </row>
    <row r="1954" spans="1:6" hidden="1" x14ac:dyDescent="0.25">
      <c r="A1954" t="s">
        <v>4594</v>
      </c>
      <c r="B1954" t="s">
        <v>4668</v>
      </c>
      <c r="C1954" t="s">
        <v>82</v>
      </c>
      <c r="D1954">
        <v>3</v>
      </c>
      <c r="E1954">
        <v>0</v>
      </c>
      <c r="F1954" t="str">
        <f t="shared" si="30"/>
        <v>threshold_pct numeric(3),</v>
      </c>
    </row>
    <row r="1955" spans="1:6" hidden="1" x14ac:dyDescent="0.25">
      <c r="A1955" t="s">
        <v>4594</v>
      </c>
      <c r="B1955" t="s">
        <v>4671</v>
      </c>
      <c r="C1955" t="s">
        <v>26</v>
      </c>
      <c r="D1955">
        <v>1</v>
      </c>
      <c r="E1955">
        <v>0</v>
      </c>
      <c r="F1955" t="str">
        <f t="shared" si="30"/>
        <v>thactkind1 char(1),</v>
      </c>
    </row>
    <row r="1956" spans="1:6" hidden="1" x14ac:dyDescent="0.25">
      <c r="A1956" t="s">
        <v>4594</v>
      </c>
      <c r="B1956" t="s">
        <v>4674</v>
      </c>
      <c r="C1956" t="s">
        <v>26</v>
      </c>
      <c r="D1956">
        <v>1</v>
      </c>
      <c r="E1956">
        <v>0</v>
      </c>
      <c r="F1956" t="str">
        <f t="shared" si="30"/>
        <v>thactkind2 char(1),</v>
      </c>
    </row>
    <row r="1957" spans="1:6" hidden="1" x14ac:dyDescent="0.25">
      <c r="A1957" t="s">
        <v>4594</v>
      </c>
      <c r="B1957" t="s">
        <v>4676</v>
      </c>
      <c r="C1957" t="s">
        <v>26</v>
      </c>
      <c r="D1957">
        <v>1</v>
      </c>
      <c r="E1957">
        <v>0</v>
      </c>
      <c r="F1957" t="str">
        <f t="shared" si="30"/>
        <v>thactkind3 char(1),</v>
      </c>
    </row>
    <row r="1958" spans="1:6" hidden="1" x14ac:dyDescent="0.25">
      <c r="A1958" t="s">
        <v>4594</v>
      </c>
      <c r="B1958" t="s">
        <v>4678</v>
      </c>
      <c r="C1958" t="s">
        <v>26</v>
      </c>
      <c r="D1958">
        <v>1</v>
      </c>
      <c r="E1958">
        <v>0</v>
      </c>
      <c r="F1958" t="str">
        <f t="shared" si="30"/>
        <v>thactkind4 char(1),</v>
      </c>
    </row>
    <row r="1959" spans="1:6" hidden="1" x14ac:dyDescent="0.25">
      <c r="A1959" t="s">
        <v>4594</v>
      </c>
      <c r="B1959" t="s">
        <v>4680</v>
      </c>
      <c r="C1959" t="s">
        <v>26</v>
      </c>
      <c r="D1959">
        <v>1</v>
      </c>
      <c r="E1959">
        <v>0</v>
      </c>
      <c r="F1959" t="str">
        <f t="shared" si="30"/>
        <v>thactkind5 char(1),</v>
      </c>
    </row>
    <row r="1960" spans="1:6" hidden="1" x14ac:dyDescent="0.25">
      <c r="A1960" t="s">
        <v>23</v>
      </c>
      <c r="B1960" t="s">
        <v>4682</v>
      </c>
      <c r="C1960" t="s">
        <v>89</v>
      </c>
      <c r="D1960">
        <v>2</v>
      </c>
      <c r="E1960">
        <v>0</v>
      </c>
      <c r="F1960" t="str">
        <f t="shared" si="30"/>
        <v>custodian varchar(2),</v>
      </c>
    </row>
    <row r="1961" spans="1:6" hidden="1" x14ac:dyDescent="0.25">
      <c r="A1961" t="s">
        <v>23</v>
      </c>
      <c r="B1961" t="s">
        <v>4685</v>
      </c>
      <c r="C1961" t="s">
        <v>89</v>
      </c>
      <c r="D1961">
        <v>5</v>
      </c>
      <c r="E1961">
        <v>0</v>
      </c>
      <c r="F1961" t="str">
        <f t="shared" si="30"/>
        <v>fc_detail varchar(5),</v>
      </c>
    </row>
    <row r="1962" spans="1:6" hidden="1" x14ac:dyDescent="0.25">
      <c r="A1962" t="s">
        <v>23</v>
      </c>
      <c r="B1962" t="s">
        <v>4688</v>
      </c>
      <c r="C1962" t="s">
        <v>89</v>
      </c>
      <c r="D1962">
        <v>24</v>
      </c>
      <c r="E1962">
        <v>0</v>
      </c>
      <c r="F1962" t="str">
        <f t="shared" si="30"/>
        <v>featint varchar(24),</v>
      </c>
    </row>
    <row r="1963" spans="1:6" hidden="1" x14ac:dyDescent="0.25">
      <c r="A1963" t="s">
        <v>4693</v>
      </c>
      <c r="B1963" t="s">
        <v>324</v>
      </c>
      <c r="C1963" t="s">
        <v>82</v>
      </c>
      <c r="D1963">
        <v>1</v>
      </c>
      <c r="E1963">
        <v>0</v>
      </c>
      <c r="F1963" t="str">
        <f t="shared" si="30"/>
        <v>envkey numeric(1),</v>
      </c>
    </row>
    <row r="1964" spans="1:6" hidden="1" x14ac:dyDescent="0.25">
      <c r="A1964" t="s">
        <v>4693</v>
      </c>
      <c r="B1964" t="s">
        <v>1287</v>
      </c>
      <c r="C1964" t="s">
        <v>82</v>
      </c>
      <c r="D1964">
        <v>1</v>
      </c>
      <c r="E1964">
        <v>0</v>
      </c>
      <c r="F1964" t="str">
        <f t="shared" si="30"/>
        <v>skey numeric(1),</v>
      </c>
    </row>
    <row r="1965" spans="1:6" hidden="1" x14ac:dyDescent="0.25">
      <c r="A1965" t="s">
        <v>4693</v>
      </c>
      <c r="B1965" t="s">
        <v>3416</v>
      </c>
      <c r="C1965" t="s">
        <v>82</v>
      </c>
      <c r="D1965">
        <v>14</v>
      </c>
      <c r="E1965">
        <v>4</v>
      </c>
      <c r="F1965" t="str">
        <f t="shared" si="30"/>
        <v>prob_pct numeric(14,4),</v>
      </c>
    </row>
    <row r="1966" spans="1:6" hidden="1" x14ac:dyDescent="0.25">
      <c r="A1966" t="s">
        <v>4693</v>
      </c>
      <c r="B1966" t="s">
        <v>3419</v>
      </c>
      <c r="C1966" t="s">
        <v>2252</v>
      </c>
      <c r="D1966">
        <v>10</v>
      </c>
      <c r="E1966">
        <v>0</v>
      </c>
      <c r="F1966" t="str">
        <f t="shared" si="30"/>
        <v>sum_weight int(10),</v>
      </c>
    </row>
    <row r="1967" spans="1:6" hidden="1" x14ac:dyDescent="0.25">
      <c r="A1967" t="s">
        <v>4697</v>
      </c>
      <c r="B1967" t="s">
        <v>320</v>
      </c>
      <c r="C1967" t="s">
        <v>82</v>
      </c>
      <c r="D1967">
        <v>3</v>
      </c>
      <c r="E1967">
        <v>0</v>
      </c>
      <c r="F1967" t="str">
        <f t="shared" si="30"/>
        <v>elemkey numeric(3),</v>
      </c>
    </row>
    <row r="1968" spans="1:6" hidden="1" x14ac:dyDescent="0.25">
      <c r="A1968" t="s">
        <v>4697</v>
      </c>
      <c r="B1968" t="s">
        <v>324</v>
      </c>
      <c r="C1968" t="s">
        <v>82</v>
      </c>
      <c r="D1968">
        <v>1</v>
      </c>
      <c r="E1968">
        <v>0</v>
      </c>
      <c r="F1968" t="str">
        <f t="shared" si="30"/>
        <v>envkey numeric(1),</v>
      </c>
    </row>
    <row r="1969" spans="1:6" hidden="1" x14ac:dyDescent="0.25">
      <c r="A1969" t="s">
        <v>4697</v>
      </c>
      <c r="B1969" t="s">
        <v>1287</v>
      </c>
      <c r="C1969" t="s">
        <v>82</v>
      </c>
      <c r="D1969">
        <v>1</v>
      </c>
      <c r="E1969">
        <v>0</v>
      </c>
      <c r="F1969" t="str">
        <f t="shared" si="30"/>
        <v>skey numeric(1),</v>
      </c>
    </row>
    <row r="1970" spans="1:6" hidden="1" x14ac:dyDescent="0.25">
      <c r="A1970" t="s">
        <v>4697</v>
      </c>
      <c r="B1970" t="s">
        <v>3416</v>
      </c>
      <c r="C1970" t="s">
        <v>82</v>
      </c>
      <c r="D1970">
        <v>5</v>
      </c>
      <c r="E1970">
        <v>2</v>
      </c>
      <c r="F1970" t="str">
        <f t="shared" si="30"/>
        <v>prob_pct numeric(5,2),</v>
      </c>
    </row>
    <row r="1971" spans="1:6" hidden="1" x14ac:dyDescent="0.25">
      <c r="A1971" t="s">
        <v>4697</v>
      </c>
      <c r="B1971" t="s">
        <v>3419</v>
      </c>
      <c r="C1971" t="s">
        <v>2252</v>
      </c>
      <c r="D1971">
        <v>10</v>
      </c>
      <c r="E1971">
        <v>0</v>
      </c>
      <c r="F1971" t="str">
        <f t="shared" si="30"/>
        <v>sum_weight int(10),</v>
      </c>
    </row>
    <row r="1972" spans="1:6" hidden="1" x14ac:dyDescent="0.25">
      <c r="A1972" t="s">
        <v>4697</v>
      </c>
      <c r="B1972" t="s">
        <v>4699</v>
      </c>
      <c r="C1972" t="s">
        <v>38</v>
      </c>
      <c r="D1972">
        <v>7</v>
      </c>
      <c r="E1972">
        <v>0</v>
      </c>
      <c r="F1972" t="str">
        <f t="shared" si="30"/>
        <v>sum_prob_weight float(7),</v>
      </c>
    </row>
    <row r="1973" spans="1:6" hidden="1" x14ac:dyDescent="0.25">
      <c r="A1973" t="s">
        <v>4697</v>
      </c>
      <c r="B1973" t="s">
        <v>4702</v>
      </c>
      <c r="C1973" t="s">
        <v>2252</v>
      </c>
      <c r="D1973">
        <v>10</v>
      </c>
      <c r="E1973">
        <v>0</v>
      </c>
      <c r="F1973" t="str">
        <f t="shared" si="30"/>
        <v>weight_expert int(10),</v>
      </c>
    </row>
    <row r="1974" spans="1:6" hidden="1" x14ac:dyDescent="0.25">
      <c r="A1974" t="s">
        <v>4697</v>
      </c>
      <c r="B1974" t="s">
        <v>4705</v>
      </c>
      <c r="C1974" t="s">
        <v>2252</v>
      </c>
      <c r="D1974">
        <v>10</v>
      </c>
      <c r="E1974">
        <v>0</v>
      </c>
      <c r="F1974" t="str">
        <f t="shared" si="30"/>
        <v>weight_history int(10),</v>
      </c>
    </row>
    <row r="1975" spans="1:6" hidden="1" x14ac:dyDescent="0.25">
      <c r="A1975" t="s">
        <v>4697</v>
      </c>
      <c r="B1975" t="s">
        <v>4708</v>
      </c>
      <c r="C1975" t="s">
        <v>2252</v>
      </c>
      <c r="D1975">
        <v>10</v>
      </c>
      <c r="E1975">
        <v>0</v>
      </c>
      <c r="F1975" t="str">
        <f t="shared" si="30"/>
        <v>weight_old int(10),</v>
      </c>
    </row>
    <row r="1976" spans="1:6" hidden="1" x14ac:dyDescent="0.25">
      <c r="A1976" t="s">
        <v>3415</v>
      </c>
      <c r="B1976" t="s">
        <v>320</v>
      </c>
      <c r="C1976" t="s">
        <v>82</v>
      </c>
      <c r="D1976">
        <v>3</v>
      </c>
      <c r="E1976">
        <v>0</v>
      </c>
      <c r="F1976" t="str">
        <f t="shared" si="30"/>
        <v>elemkey numeric(3),</v>
      </c>
    </row>
    <row r="1977" spans="1:6" hidden="1" x14ac:dyDescent="0.25">
      <c r="A1977" t="s">
        <v>3415</v>
      </c>
      <c r="B1977" t="s">
        <v>324</v>
      </c>
      <c r="C1977" t="s">
        <v>82</v>
      </c>
      <c r="D1977">
        <v>1</v>
      </c>
      <c r="E1977">
        <v>0</v>
      </c>
      <c r="F1977" t="str">
        <f t="shared" si="30"/>
        <v>envkey numeric(1),</v>
      </c>
    </row>
    <row r="1978" spans="1:6" hidden="1" x14ac:dyDescent="0.25">
      <c r="A1978" t="s">
        <v>3415</v>
      </c>
      <c r="B1978" t="s">
        <v>1287</v>
      </c>
      <c r="C1978" t="s">
        <v>82</v>
      </c>
      <c r="D1978">
        <v>1</v>
      </c>
      <c r="E1978">
        <v>0</v>
      </c>
      <c r="F1978" t="str">
        <f t="shared" si="30"/>
        <v>skey numeric(1),</v>
      </c>
    </row>
    <row r="1979" spans="1:6" hidden="1" x14ac:dyDescent="0.25">
      <c r="A1979" t="s">
        <v>4711</v>
      </c>
      <c r="B1979" t="s">
        <v>4712</v>
      </c>
      <c r="C1979" t="s">
        <v>82</v>
      </c>
      <c r="D1979">
        <v>1</v>
      </c>
      <c r="E1979">
        <v>0</v>
      </c>
      <c r="F1979" t="str">
        <f t="shared" si="30"/>
        <v>skey_i numeric(1),</v>
      </c>
    </row>
    <row r="1980" spans="1:6" hidden="1" x14ac:dyDescent="0.25">
      <c r="A1980" t="s">
        <v>4711</v>
      </c>
      <c r="B1980" t="s">
        <v>4715</v>
      </c>
      <c r="C1980" t="s">
        <v>82</v>
      </c>
      <c r="D1980">
        <v>1</v>
      </c>
      <c r="E1980">
        <v>0</v>
      </c>
      <c r="F1980" t="str">
        <f t="shared" si="30"/>
        <v>skey_j numeric(1),</v>
      </c>
    </row>
    <row r="1981" spans="1:6" hidden="1" x14ac:dyDescent="0.25">
      <c r="A1981" t="s">
        <v>4711</v>
      </c>
      <c r="B1981" t="s">
        <v>4718</v>
      </c>
      <c r="C1981" t="s">
        <v>38</v>
      </c>
      <c r="D1981">
        <v>7</v>
      </c>
      <c r="E1981">
        <v>0</v>
      </c>
      <c r="F1981" t="str">
        <f t="shared" si="30"/>
        <v>sum_products float(7),</v>
      </c>
    </row>
    <row r="1982" spans="1:6" hidden="1" x14ac:dyDescent="0.25">
      <c r="A1982" t="s">
        <v>4711</v>
      </c>
      <c r="B1982" t="s">
        <v>4721</v>
      </c>
      <c r="C1982" t="s">
        <v>2252</v>
      </c>
      <c r="D1982">
        <v>10</v>
      </c>
      <c r="E1982">
        <v>0</v>
      </c>
      <c r="F1982" t="str">
        <f t="shared" si="30"/>
        <v>elem_weight int(10),</v>
      </c>
    </row>
    <row r="1983" spans="1:6" hidden="1" x14ac:dyDescent="0.25">
      <c r="A1983" t="s">
        <v>4711</v>
      </c>
      <c r="B1983" t="s">
        <v>4724</v>
      </c>
      <c r="C1983" t="s">
        <v>2252</v>
      </c>
      <c r="D1983">
        <v>10</v>
      </c>
      <c r="E1983">
        <v>0</v>
      </c>
      <c r="F1983" t="str">
        <f t="shared" si="30"/>
        <v>x_weight int(10),</v>
      </c>
    </row>
    <row r="1984" spans="1:6" hidden="1" x14ac:dyDescent="0.25">
      <c r="A1984" t="s">
        <v>4727</v>
      </c>
      <c r="B1984" t="s">
        <v>320</v>
      </c>
      <c r="C1984" t="s">
        <v>82</v>
      </c>
      <c r="D1984">
        <v>3</v>
      </c>
      <c r="E1984">
        <v>0</v>
      </c>
      <c r="F1984" t="str">
        <f t="shared" si="30"/>
        <v>elemkey numeric(3),</v>
      </c>
    </row>
    <row r="1985" spans="1:6" hidden="1" x14ac:dyDescent="0.25">
      <c r="A1985" t="s">
        <v>4727</v>
      </c>
      <c r="B1985" t="s">
        <v>324</v>
      </c>
      <c r="C1985" t="s">
        <v>82</v>
      </c>
      <c r="D1985">
        <v>1</v>
      </c>
      <c r="E1985">
        <v>0</v>
      </c>
      <c r="F1985" t="str">
        <f t="shared" si="30"/>
        <v>envkey numeric(1),</v>
      </c>
    </row>
    <row r="1986" spans="1:6" hidden="1" x14ac:dyDescent="0.25">
      <c r="A1986" t="s">
        <v>4727</v>
      </c>
      <c r="B1986" t="s">
        <v>3408</v>
      </c>
      <c r="C1986" t="s">
        <v>82</v>
      </c>
      <c r="D1986">
        <v>2</v>
      </c>
      <c r="E1986">
        <v>0</v>
      </c>
      <c r="F1986" t="str">
        <f t="shared" si="30"/>
        <v>num_years numeric(2),</v>
      </c>
    </row>
    <row r="1987" spans="1:6" hidden="1" x14ac:dyDescent="0.25">
      <c r="A1987" t="s">
        <v>4727</v>
      </c>
      <c r="B1987" t="s">
        <v>1287</v>
      </c>
      <c r="C1987" t="s">
        <v>82</v>
      </c>
      <c r="D1987">
        <v>1</v>
      </c>
      <c r="E1987">
        <v>0</v>
      </c>
      <c r="F1987" t="str">
        <f t="shared" ref="F1987:F2050" si="31">IF(E1987=0, TRIM(B1987)&amp;" "&amp;TRIM(C1987)&amp;"("&amp;TRIM(D1987)&amp;"),", TRIM(B1987)&amp;" "&amp;TRIM(C1987)&amp;"("&amp;TRIM(D1987)&amp;","&amp;TRIM(E1987)&amp;"),")</f>
        <v>skey numeric(1),</v>
      </c>
    </row>
    <row r="1988" spans="1:6" hidden="1" x14ac:dyDescent="0.25">
      <c r="A1988" t="s">
        <v>4727</v>
      </c>
      <c r="B1988" t="s">
        <v>4729</v>
      </c>
      <c r="C1988" t="s">
        <v>82</v>
      </c>
      <c r="D1988">
        <v>8</v>
      </c>
      <c r="E1988">
        <v>4</v>
      </c>
      <c r="F1988" t="str">
        <f t="shared" si="31"/>
        <v>prob_value numeric(8,4),</v>
      </c>
    </row>
    <row r="1989" spans="1:6" hidden="1" x14ac:dyDescent="0.25">
      <c r="A1989" t="s">
        <v>4727</v>
      </c>
      <c r="B1989" t="s">
        <v>1635</v>
      </c>
      <c r="C1989" t="s">
        <v>2252</v>
      </c>
      <c r="D1989">
        <v>10</v>
      </c>
      <c r="E1989">
        <v>0</v>
      </c>
      <c r="F1989" t="str">
        <f t="shared" si="31"/>
        <v>weight int(10),</v>
      </c>
    </row>
    <row r="1990" spans="1:6" hidden="1" x14ac:dyDescent="0.25">
      <c r="A1990" t="s">
        <v>4733</v>
      </c>
      <c r="B1990" t="s">
        <v>320</v>
      </c>
      <c r="C1990" t="s">
        <v>82</v>
      </c>
      <c r="D1990">
        <v>3</v>
      </c>
      <c r="E1990">
        <v>0</v>
      </c>
      <c r="F1990" t="str">
        <f t="shared" si="31"/>
        <v>elemkey numeric(3),</v>
      </c>
    </row>
    <row r="1991" spans="1:6" hidden="1" x14ac:dyDescent="0.25">
      <c r="A1991" t="s">
        <v>4733</v>
      </c>
      <c r="B1991" t="s">
        <v>324</v>
      </c>
      <c r="C1991" t="s">
        <v>82</v>
      </c>
      <c r="D1991">
        <v>1</v>
      </c>
      <c r="E1991">
        <v>0</v>
      </c>
      <c r="F1991" t="str">
        <f t="shared" si="31"/>
        <v>envkey numeric(1),</v>
      </c>
    </row>
    <row r="1992" spans="1:6" hidden="1" x14ac:dyDescent="0.25">
      <c r="A1992" t="s">
        <v>4733</v>
      </c>
      <c r="B1992" t="s">
        <v>1287</v>
      </c>
      <c r="C1992" t="s">
        <v>82</v>
      </c>
      <c r="D1992">
        <v>1</v>
      </c>
      <c r="E1992">
        <v>0</v>
      </c>
      <c r="F1992" t="str">
        <f t="shared" si="31"/>
        <v>skey numeric(1),</v>
      </c>
    </row>
    <row r="1993" spans="1:6" hidden="1" x14ac:dyDescent="0.25">
      <c r="A1993" t="s">
        <v>4733</v>
      </c>
      <c r="B1993" t="s">
        <v>3416</v>
      </c>
      <c r="C1993" t="s">
        <v>82</v>
      </c>
      <c r="D1993">
        <v>8</v>
      </c>
      <c r="E1993">
        <v>4</v>
      </c>
      <c r="F1993" t="str">
        <f t="shared" si="31"/>
        <v>prob_pct numeric(8,4),</v>
      </c>
    </row>
    <row r="1994" spans="1:6" hidden="1" x14ac:dyDescent="0.25">
      <c r="A1994" t="s">
        <v>4733</v>
      </c>
      <c r="B1994" t="s">
        <v>3419</v>
      </c>
      <c r="C1994" t="s">
        <v>2252</v>
      </c>
      <c r="D1994">
        <v>10</v>
      </c>
      <c r="E1994">
        <v>0</v>
      </c>
      <c r="F1994" t="str">
        <f t="shared" si="31"/>
        <v>sum_weight int(10),</v>
      </c>
    </row>
    <row r="1995" spans="1:6" hidden="1" x14ac:dyDescent="0.25">
      <c r="A1995" t="s">
        <v>4693</v>
      </c>
      <c r="B1995" t="s">
        <v>320</v>
      </c>
      <c r="C1995" t="s">
        <v>82</v>
      </c>
      <c r="D1995">
        <v>3</v>
      </c>
      <c r="E1995">
        <v>0</v>
      </c>
      <c r="F1995" t="str">
        <f t="shared" si="31"/>
        <v>elemkey numeric(3),</v>
      </c>
    </row>
    <row r="1996" spans="1:6" hidden="1" x14ac:dyDescent="0.25">
      <c r="A1996" t="s">
        <v>4734</v>
      </c>
      <c r="B1996" t="s">
        <v>3408</v>
      </c>
      <c r="C1996" t="s">
        <v>82</v>
      </c>
      <c r="D1996">
        <v>2</v>
      </c>
      <c r="E1996">
        <v>0</v>
      </c>
      <c r="F1996" t="str">
        <f t="shared" si="31"/>
        <v>num_years numeric(2),</v>
      </c>
    </row>
    <row r="1997" spans="1:6" hidden="1" x14ac:dyDescent="0.25">
      <c r="A1997" t="s">
        <v>4734</v>
      </c>
      <c r="B1997" t="s">
        <v>4736</v>
      </c>
      <c r="C1997" t="s">
        <v>82</v>
      </c>
      <c r="D1997">
        <v>1</v>
      </c>
      <c r="E1997">
        <v>0</v>
      </c>
      <c r="F1997" t="str">
        <f t="shared" si="31"/>
        <v>mx_inversion_flag numeric(1),</v>
      </c>
    </row>
    <row r="1998" spans="1:6" hidden="1" x14ac:dyDescent="0.25">
      <c r="A1998" t="s">
        <v>4734</v>
      </c>
      <c r="B1998" t="s">
        <v>4739</v>
      </c>
      <c r="C1998" t="s">
        <v>38</v>
      </c>
      <c r="D1998">
        <v>7</v>
      </c>
      <c r="E1998">
        <v>0</v>
      </c>
      <c r="F1998" t="str">
        <f t="shared" si="31"/>
        <v>max_xy float(7),</v>
      </c>
    </row>
    <row r="1999" spans="1:6" hidden="1" x14ac:dyDescent="0.25">
      <c r="A1999" t="s">
        <v>4734</v>
      </c>
      <c r="B1999" t="s">
        <v>4742</v>
      </c>
      <c r="C1999" t="s">
        <v>38</v>
      </c>
      <c r="D1999">
        <v>7</v>
      </c>
      <c r="E1999">
        <v>0</v>
      </c>
      <c r="F1999" t="str">
        <f t="shared" si="31"/>
        <v>max_xx float(7),</v>
      </c>
    </row>
    <row r="2000" spans="1:6" hidden="1" x14ac:dyDescent="0.25">
      <c r="A2000" t="s">
        <v>4734</v>
      </c>
      <c r="B2000" t="s">
        <v>4744</v>
      </c>
      <c r="C2000" t="s">
        <v>38</v>
      </c>
      <c r="D2000">
        <v>7</v>
      </c>
      <c r="E2000">
        <v>0</v>
      </c>
      <c r="F2000" t="str">
        <f t="shared" si="31"/>
        <v>max_all float(7),</v>
      </c>
    </row>
    <row r="2001" spans="1:6" hidden="1" x14ac:dyDescent="0.25">
      <c r="A2001" t="s">
        <v>4734</v>
      </c>
      <c r="B2001" t="s">
        <v>4746</v>
      </c>
      <c r="C2001" t="s">
        <v>38</v>
      </c>
      <c r="D2001">
        <v>7</v>
      </c>
      <c r="E2001">
        <v>0</v>
      </c>
      <c r="F2001" t="str">
        <f t="shared" si="31"/>
        <v>min_xy float(7),</v>
      </c>
    </row>
    <row r="2002" spans="1:6" hidden="1" x14ac:dyDescent="0.25">
      <c r="A2002" t="s">
        <v>4734</v>
      </c>
      <c r="B2002" t="s">
        <v>4748</v>
      </c>
      <c r="C2002" t="s">
        <v>38</v>
      </c>
      <c r="D2002">
        <v>7</v>
      </c>
      <c r="E2002">
        <v>0</v>
      </c>
      <c r="F2002" t="str">
        <f t="shared" si="31"/>
        <v>min_xx float(7),</v>
      </c>
    </row>
    <row r="2003" spans="1:6" hidden="1" x14ac:dyDescent="0.25">
      <c r="A2003" t="s">
        <v>4734</v>
      </c>
      <c r="B2003" t="s">
        <v>4750</v>
      </c>
      <c r="C2003" t="s">
        <v>38</v>
      </c>
      <c r="D2003">
        <v>7</v>
      </c>
      <c r="E2003">
        <v>0</v>
      </c>
      <c r="F2003" t="str">
        <f t="shared" si="31"/>
        <v>min_all float(7),</v>
      </c>
    </row>
    <row r="2004" spans="1:6" hidden="1" x14ac:dyDescent="0.25">
      <c r="A2004" t="s">
        <v>4752</v>
      </c>
      <c r="B2004" t="s">
        <v>320</v>
      </c>
      <c r="C2004" t="s">
        <v>82</v>
      </c>
      <c r="D2004">
        <v>3</v>
      </c>
      <c r="E2004">
        <v>0</v>
      </c>
      <c r="F2004" t="str">
        <f t="shared" si="31"/>
        <v>elemkey numeric(3),</v>
      </c>
    </row>
    <row r="2005" spans="1:6" hidden="1" x14ac:dyDescent="0.25">
      <c r="A2005" t="s">
        <v>4752</v>
      </c>
      <c r="B2005" t="s">
        <v>324</v>
      </c>
      <c r="C2005" t="s">
        <v>82</v>
      </c>
      <c r="D2005">
        <v>1</v>
      </c>
      <c r="E2005">
        <v>0</v>
      </c>
      <c r="F2005" t="str">
        <f t="shared" si="31"/>
        <v>envkey numeric(1),</v>
      </c>
    </row>
    <row r="2006" spans="1:6" hidden="1" x14ac:dyDescent="0.25">
      <c r="A2006" t="s">
        <v>4752</v>
      </c>
      <c r="B2006" t="s">
        <v>3408</v>
      </c>
      <c r="C2006" t="s">
        <v>82</v>
      </c>
      <c r="D2006">
        <v>2</v>
      </c>
      <c r="E2006">
        <v>0</v>
      </c>
      <c r="F2006" t="str">
        <f t="shared" si="31"/>
        <v>num_years numeric(2),</v>
      </c>
    </row>
    <row r="2007" spans="1:6" hidden="1" x14ac:dyDescent="0.25">
      <c r="A2007" t="s">
        <v>4752</v>
      </c>
      <c r="B2007" t="s">
        <v>4712</v>
      </c>
      <c r="C2007" t="s">
        <v>82</v>
      </c>
      <c r="D2007">
        <v>1</v>
      </c>
      <c r="E2007">
        <v>0</v>
      </c>
      <c r="F2007" t="str">
        <f t="shared" si="31"/>
        <v>skey_i numeric(1),</v>
      </c>
    </row>
    <row r="2008" spans="1:6" hidden="1" x14ac:dyDescent="0.25">
      <c r="A2008" t="s">
        <v>4752</v>
      </c>
      <c r="B2008" t="s">
        <v>4715</v>
      </c>
      <c r="C2008" t="s">
        <v>82</v>
      </c>
      <c r="D2008">
        <v>1</v>
      </c>
      <c r="E2008">
        <v>0</v>
      </c>
      <c r="F2008" t="str">
        <f t="shared" si="31"/>
        <v>skey_j numeric(1),</v>
      </c>
    </row>
    <row r="2009" spans="1:6" hidden="1" x14ac:dyDescent="0.25">
      <c r="A2009" t="s">
        <v>4752</v>
      </c>
      <c r="B2009" t="s">
        <v>4718</v>
      </c>
      <c r="C2009" t="s">
        <v>38</v>
      </c>
      <c r="D2009">
        <v>7</v>
      </c>
      <c r="E2009">
        <v>0</v>
      </c>
      <c r="F2009" t="str">
        <f t="shared" si="31"/>
        <v>sum_products float(7),</v>
      </c>
    </row>
    <row r="2010" spans="1:6" hidden="1" x14ac:dyDescent="0.25">
      <c r="A2010" t="s">
        <v>4752</v>
      </c>
      <c r="B2010" t="s">
        <v>4721</v>
      </c>
      <c r="C2010" t="s">
        <v>2252</v>
      </c>
      <c r="D2010">
        <v>10</v>
      </c>
      <c r="E2010">
        <v>0</v>
      </c>
      <c r="F2010" t="str">
        <f t="shared" si="31"/>
        <v>elem_weight int(10),</v>
      </c>
    </row>
    <row r="2011" spans="1:6" hidden="1" x14ac:dyDescent="0.25">
      <c r="A2011" t="s">
        <v>4752</v>
      </c>
      <c r="B2011" t="s">
        <v>4756</v>
      </c>
      <c r="C2011" t="s">
        <v>2252</v>
      </c>
      <c r="D2011">
        <v>10</v>
      </c>
      <c r="E2011">
        <v>0</v>
      </c>
      <c r="F2011" t="str">
        <f t="shared" si="31"/>
        <v>y_weight int(10),</v>
      </c>
    </row>
    <row r="2012" spans="1:6" hidden="1" x14ac:dyDescent="0.25">
      <c r="A2012" t="s">
        <v>4711</v>
      </c>
      <c r="B2012" t="s">
        <v>320</v>
      </c>
      <c r="C2012" t="s">
        <v>82</v>
      </c>
      <c r="D2012">
        <v>3</v>
      </c>
      <c r="E2012">
        <v>0</v>
      </c>
      <c r="F2012" t="str">
        <f t="shared" si="31"/>
        <v>elemkey numeric(3),</v>
      </c>
    </row>
    <row r="2013" spans="1:6" hidden="1" x14ac:dyDescent="0.25">
      <c r="A2013" t="s">
        <v>4711</v>
      </c>
      <c r="B2013" t="s">
        <v>324</v>
      </c>
      <c r="C2013" t="s">
        <v>82</v>
      </c>
      <c r="D2013">
        <v>1</v>
      </c>
      <c r="E2013">
        <v>0</v>
      </c>
      <c r="F2013" t="str">
        <f t="shared" si="31"/>
        <v>envkey numeric(1),</v>
      </c>
    </row>
    <row r="2014" spans="1:6" hidden="1" x14ac:dyDescent="0.25">
      <c r="A2014" t="s">
        <v>4711</v>
      </c>
      <c r="B2014" t="s">
        <v>3408</v>
      </c>
      <c r="C2014" t="s">
        <v>82</v>
      </c>
      <c r="D2014">
        <v>2</v>
      </c>
      <c r="E2014">
        <v>0</v>
      </c>
      <c r="F2014" t="str">
        <f t="shared" si="31"/>
        <v>num_years numeric(2),</v>
      </c>
    </row>
    <row r="2015" spans="1:6" hidden="1" x14ac:dyDescent="0.25">
      <c r="A2015" t="s">
        <v>4758</v>
      </c>
      <c r="B2015" t="s">
        <v>320</v>
      </c>
      <c r="C2015" t="s">
        <v>82</v>
      </c>
      <c r="D2015">
        <v>3</v>
      </c>
      <c r="E2015">
        <v>0</v>
      </c>
      <c r="F2015" t="str">
        <f t="shared" si="31"/>
        <v>elemkey numeric(3),</v>
      </c>
    </row>
    <row r="2016" spans="1:6" hidden="1" x14ac:dyDescent="0.25">
      <c r="A2016" t="s">
        <v>4758</v>
      </c>
      <c r="B2016" t="s">
        <v>324</v>
      </c>
      <c r="C2016" t="s">
        <v>82</v>
      </c>
      <c r="D2016">
        <v>1</v>
      </c>
      <c r="E2016">
        <v>0</v>
      </c>
      <c r="F2016" t="str">
        <f t="shared" si="31"/>
        <v>envkey numeric(1),</v>
      </c>
    </row>
    <row r="2017" spans="1:6" hidden="1" x14ac:dyDescent="0.25">
      <c r="A2017" t="s">
        <v>4758</v>
      </c>
      <c r="B2017" t="s">
        <v>1287</v>
      </c>
      <c r="C2017" t="s">
        <v>82</v>
      </c>
      <c r="D2017">
        <v>1</v>
      </c>
      <c r="E2017">
        <v>0</v>
      </c>
      <c r="F2017" t="str">
        <f t="shared" si="31"/>
        <v>skey numeric(1),</v>
      </c>
    </row>
    <row r="2018" spans="1:6" hidden="1" x14ac:dyDescent="0.25">
      <c r="A2018" t="s">
        <v>4758</v>
      </c>
      <c r="B2018" t="s">
        <v>1290</v>
      </c>
      <c r="C2018" t="s">
        <v>82</v>
      </c>
      <c r="D2018">
        <v>1</v>
      </c>
      <c r="E2018">
        <v>0</v>
      </c>
      <c r="F2018" t="str">
        <f t="shared" si="31"/>
        <v>akey numeric(1),</v>
      </c>
    </row>
    <row r="2019" spans="1:6" hidden="1" x14ac:dyDescent="0.25">
      <c r="A2019" t="s">
        <v>4758</v>
      </c>
      <c r="B2019" t="s">
        <v>1613</v>
      </c>
      <c r="C2019" t="s">
        <v>82</v>
      </c>
      <c r="D2019">
        <v>7</v>
      </c>
      <c r="E2019">
        <v>2</v>
      </c>
      <c r="F2019" t="str">
        <f t="shared" si="31"/>
        <v>prob1 numeric(7,2),</v>
      </c>
    </row>
    <row r="2020" spans="1:6" hidden="1" x14ac:dyDescent="0.25">
      <c r="A2020" t="s">
        <v>4758</v>
      </c>
      <c r="B2020" t="s">
        <v>1616</v>
      </c>
      <c r="C2020" t="s">
        <v>82</v>
      </c>
      <c r="D2020">
        <v>7</v>
      </c>
      <c r="E2020">
        <v>2</v>
      </c>
      <c r="F2020" t="str">
        <f t="shared" si="31"/>
        <v>prob2 numeric(7,2),</v>
      </c>
    </row>
    <row r="2021" spans="1:6" hidden="1" x14ac:dyDescent="0.25">
      <c r="A2021" t="s">
        <v>4758</v>
      </c>
      <c r="B2021" t="s">
        <v>1619</v>
      </c>
      <c r="C2021" t="s">
        <v>82</v>
      </c>
      <c r="D2021">
        <v>7</v>
      </c>
      <c r="E2021">
        <v>2</v>
      </c>
      <c r="F2021" t="str">
        <f t="shared" si="31"/>
        <v>prob3 numeric(7,2),</v>
      </c>
    </row>
    <row r="2022" spans="1:6" hidden="1" x14ac:dyDescent="0.25">
      <c r="A2022" t="s">
        <v>4758</v>
      </c>
      <c r="B2022" t="s">
        <v>1622</v>
      </c>
      <c r="C2022" t="s">
        <v>82</v>
      </c>
      <c r="D2022">
        <v>7</v>
      </c>
      <c r="E2022">
        <v>2</v>
      </c>
      <c r="F2022" t="str">
        <f t="shared" si="31"/>
        <v>prob4 numeric(7,2),</v>
      </c>
    </row>
    <row r="2023" spans="1:6" hidden="1" x14ac:dyDescent="0.25">
      <c r="A2023" t="s">
        <v>4758</v>
      </c>
      <c r="B2023" t="s">
        <v>1625</v>
      </c>
      <c r="C2023" t="s">
        <v>82</v>
      </c>
      <c r="D2023">
        <v>7</v>
      </c>
      <c r="E2023">
        <v>2</v>
      </c>
      <c r="F2023" t="str">
        <f t="shared" si="31"/>
        <v>prob5 numeric(7,2),</v>
      </c>
    </row>
    <row r="2024" spans="1:6" hidden="1" x14ac:dyDescent="0.25">
      <c r="A2024" t="s">
        <v>4758</v>
      </c>
      <c r="B2024" t="s">
        <v>3419</v>
      </c>
      <c r="C2024" t="s">
        <v>82</v>
      </c>
      <c r="D2024">
        <v>8</v>
      </c>
      <c r="E2024">
        <v>0</v>
      </c>
      <c r="F2024" t="str">
        <f t="shared" si="31"/>
        <v>sum_weight numeric(8),</v>
      </c>
    </row>
    <row r="2025" spans="1:6" hidden="1" x14ac:dyDescent="0.25">
      <c r="A2025" t="s">
        <v>4775</v>
      </c>
      <c r="B2025" t="s">
        <v>4776</v>
      </c>
      <c r="C2025" t="s">
        <v>82</v>
      </c>
      <c r="D2025">
        <v>12</v>
      </c>
      <c r="E2025">
        <v>0</v>
      </c>
      <c r="F2025" t="str">
        <f t="shared" si="31"/>
        <v>item_key numeric(12),</v>
      </c>
    </row>
    <row r="2026" spans="1:6" hidden="1" x14ac:dyDescent="0.25">
      <c r="A2026" t="s">
        <v>4775</v>
      </c>
      <c r="B2026" t="s">
        <v>320</v>
      </c>
      <c r="C2026" t="s">
        <v>82</v>
      </c>
      <c r="D2026">
        <v>3</v>
      </c>
      <c r="E2026">
        <v>0</v>
      </c>
      <c r="F2026" t="str">
        <f t="shared" si="31"/>
        <v>elemkey numeric(3),</v>
      </c>
    </row>
    <row r="2027" spans="1:6" hidden="1" x14ac:dyDescent="0.25">
      <c r="A2027" t="s">
        <v>4775</v>
      </c>
      <c r="B2027" t="s">
        <v>324</v>
      </c>
      <c r="C2027" t="s">
        <v>82</v>
      </c>
      <c r="D2027">
        <v>1</v>
      </c>
      <c r="E2027">
        <v>0</v>
      </c>
      <c r="F2027" t="str">
        <f t="shared" si="31"/>
        <v>envkey numeric(1),</v>
      </c>
    </row>
    <row r="2028" spans="1:6" hidden="1" x14ac:dyDescent="0.25">
      <c r="A2028" t="s">
        <v>4775</v>
      </c>
      <c r="B2028" t="s">
        <v>1287</v>
      </c>
      <c r="C2028" t="s">
        <v>82</v>
      </c>
      <c r="D2028">
        <v>1</v>
      </c>
      <c r="E2028">
        <v>0</v>
      </c>
      <c r="F2028" t="str">
        <f t="shared" si="31"/>
        <v>skey numeric(1),</v>
      </c>
    </row>
    <row r="2029" spans="1:6" hidden="1" x14ac:dyDescent="0.25">
      <c r="A2029" t="s">
        <v>4775</v>
      </c>
      <c r="B2029" t="s">
        <v>3408</v>
      </c>
      <c r="C2029" t="s">
        <v>82</v>
      </c>
      <c r="D2029">
        <v>2</v>
      </c>
      <c r="E2029">
        <v>0</v>
      </c>
      <c r="F2029" t="str">
        <f t="shared" si="31"/>
        <v>num_years numeric(2),</v>
      </c>
    </row>
    <row r="2030" spans="1:6" hidden="1" x14ac:dyDescent="0.25">
      <c r="A2030" t="s">
        <v>4775</v>
      </c>
      <c r="B2030" t="s">
        <v>4783</v>
      </c>
      <c r="C2030" t="s">
        <v>38</v>
      </c>
      <c r="D2030">
        <v>7</v>
      </c>
      <c r="E2030">
        <v>0</v>
      </c>
      <c r="F2030" t="str">
        <f t="shared" si="31"/>
        <v>quant_x float(7),</v>
      </c>
    </row>
    <row r="2031" spans="1:6" hidden="1" x14ac:dyDescent="0.25">
      <c r="A2031" t="s">
        <v>4775</v>
      </c>
      <c r="B2031" t="s">
        <v>4785</v>
      </c>
      <c r="C2031" t="s">
        <v>38</v>
      </c>
      <c r="D2031">
        <v>7</v>
      </c>
      <c r="E2031">
        <v>0</v>
      </c>
      <c r="F2031" t="str">
        <f t="shared" si="31"/>
        <v>quant_y float(7),</v>
      </c>
    </row>
    <row r="2032" spans="1:6" hidden="1" x14ac:dyDescent="0.25">
      <c r="A2032" t="s">
        <v>4775</v>
      </c>
      <c r="B2032" t="s">
        <v>3411</v>
      </c>
      <c r="C2032" t="s">
        <v>2252</v>
      </c>
      <c r="D2032">
        <v>10</v>
      </c>
      <c r="E2032">
        <v>0</v>
      </c>
      <c r="F2032" t="str">
        <f t="shared" si="31"/>
        <v>pair_key int(10),</v>
      </c>
    </row>
    <row r="2033" spans="1:6" hidden="1" x14ac:dyDescent="0.25">
      <c r="A2033" t="s">
        <v>4734</v>
      </c>
      <c r="B2033" t="s">
        <v>320</v>
      </c>
      <c r="C2033" t="s">
        <v>82</v>
      </c>
      <c r="D2033">
        <v>3</v>
      </c>
      <c r="E2033">
        <v>0</v>
      </c>
      <c r="F2033" t="str">
        <f t="shared" si="31"/>
        <v>elemkey numeric(3),</v>
      </c>
    </row>
    <row r="2034" spans="1:6" hidden="1" x14ac:dyDescent="0.25">
      <c r="A2034" t="s">
        <v>4734</v>
      </c>
      <c r="B2034" t="s">
        <v>324</v>
      </c>
      <c r="C2034" t="s">
        <v>82</v>
      </c>
      <c r="D2034">
        <v>1</v>
      </c>
      <c r="E2034">
        <v>0</v>
      </c>
      <c r="F2034" t="str">
        <f t="shared" si="31"/>
        <v>envkey numeric(1),</v>
      </c>
    </row>
    <row r="2035" spans="1:6" hidden="1" x14ac:dyDescent="0.25">
      <c r="A2035" t="s">
        <v>4791</v>
      </c>
      <c r="B2035" t="s">
        <v>4792</v>
      </c>
      <c r="C2035" t="s">
        <v>82</v>
      </c>
      <c r="D2035">
        <v>10</v>
      </c>
      <c r="E2035">
        <v>0</v>
      </c>
      <c r="F2035" t="str">
        <f t="shared" si="31"/>
        <v>sequence numeric(10),</v>
      </c>
    </row>
    <row r="2036" spans="1:6" hidden="1" x14ac:dyDescent="0.25">
      <c r="A2036" t="s">
        <v>4791</v>
      </c>
      <c r="B2036" t="s">
        <v>3645</v>
      </c>
      <c r="C2036" t="s">
        <v>89</v>
      </c>
      <c r="D2036">
        <v>255</v>
      </c>
      <c r="E2036">
        <v>0</v>
      </c>
      <c r="F2036" t="str">
        <f t="shared" si="31"/>
        <v>context varchar(255),</v>
      </c>
    </row>
    <row r="2037" spans="1:6" hidden="1" x14ac:dyDescent="0.25">
      <c r="A2037" t="s">
        <v>4791</v>
      </c>
      <c r="B2037" t="s">
        <v>4797</v>
      </c>
      <c r="C2037" t="s">
        <v>89</v>
      </c>
      <c r="D2037">
        <v>255</v>
      </c>
      <c r="E2037">
        <v>0</v>
      </c>
      <c r="F2037" t="str">
        <f t="shared" si="31"/>
        <v>fileloc varchar(255),</v>
      </c>
    </row>
    <row r="2038" spans="1:6" hidden="1" x14ac:dyDescent="0.25">
      <c r="A2038" t="s">
        <v>4791</v>
      </c>
      <c r="B2038" t="s">
        <v>4800</v>
      </c>
      <c r="C2038" t="s">
        <v>89</v>
      </c>
      <c r="D2038">
        <v>255</v>
      </c>
      <c r="E2038">
        <v>0</v>
      </c>
      <c r="F2038" t="str">
        <f t="shared" si="31"/>
        <v>fileref varchar(255),</v>
      </c>
    </row>
    <row r="2039" spans="1:6" hidden="1" x14ac:dyDescent="0.25">
      <c r="A2039" t="s">
        <v>4791</v>
      </c>
      <c r="B2039" t="s">
        <v>3029</v>
      </c>
      <c r="C2039" t="s">
        <v>89</v>
      </c>
      <c r="D2039">
        <v>255</v>
      </c>
      <c r="E2039">
        <v>0</v>
      </c>
      <c r="F2039" t="str">
        <f t="shared" si="31"/>
        <v>filetype varchar(255),</v>
      </c>
    </row>
    <row r="2040" spans="1:6" hidden="1" x14ac:dyDescent="0.25">
      <c r="A2040" t="s">
        <v>4791</v>
      </c>
      <c r="B2040" t="s">
        <v>4805</v>
      </c>
      <c r="C2040" t="s">
        <v>89</v>
      </c>
      <c r="D2040">
        <v>8</v>
      </c>
      <c r="E2040">
        <v>0</v>
      </c>
      <c r="F2040" t="str">
        <f t="shared" si="31"/>
        <v>agencytype varchar(8),</v>
      </c>
    </row>
    <row r="2041" spans="1:6" hidden="1" x14ac:dyDescent="0.25">
      <c r="A2041" t="s">
        <v>4791</v>
      </c>
      <c r="B2041" t="s">
        <v>243</v>
      </c>
      <c r="C2041" t="s">
        <v>89</v>
      </c>
      <c r="D2041">
        <v>255</v>
      </c>
      <c r="E2041">
        <v>0</v>
      </c>
      <c r="F2041" t="str">
        <f t="shared" si="31"/>
        <v>docrefkey varchar(255),</v>
      </c>
    </row>
    <row r="2042" spans="1:6" hidden="1" x14ac:dyDescent="0.25">
      <c r="A2042" t="s">
        <v>2238</v>
      </c>
      <c r="B2042" t="s">
        <v>282</v>
      </c>
      <c r="C2042" t="s">
        <v>4810</v>
      </c>
      <c r="D2042">
        <v>15</v>
      </c>
      <c r="E2042">
        <v>0</v>
      </c>
      <c r="F2042" t="str">
        <f t="shared" si="31"/>
        <v>brkey varchar2(15),</v>
      </c>
    </row>
    <row r="2043" spans="1:6" hidden="1" x14ac:dyDescent="0.25">
      <c r="A2043" t="s">
        <v>2238</v>
      </c>
      <c r="B2043" t="s">
        <v>560</v>
      </c>
      <c r="C2043" t="s">
        <v>4810</v>
      </c>
      <c r="D2043">
        <v>4</v>
      </c>
      <c r="E2043">
        <v>0</v>
      </c>
      <c r="F2043" t="str">
        <f t="shared" si="31"/>
        <v>inspkey varchar2(4),</v>
      </c>
    </row>
    <row r="2044" spans="1:6" hidden="1" x14ac:dyDescent="0.25">
      <c r="A2044" t="s">
        <v>2238</v>
      </c>
      <c r="B2044" t="s">
        <v>320</v>
      </c>
      <c r="C2044" t="s">
        <v>82</v>
      </c>
      <c r="D2044">
        <v>3</v>
      </c>
      <c r="E2044">
        <v>0</v>
      </c>
      <c r="F2044" t="str">
        <f t="shared" si="31"/>
        <v>elemkey numeric(3),</v>
      </c>
    </row>
    <row r="2045" spans="1:6" hidden="1" x14ac:dyDescent="0.25">
      <c r="A2045" t="s">
        <v>2238</v>
      </c>
      <c r="B2045" t="s">
        <v>324</v>
      </c>
      <c r="C2045" t="s">
        <v>82</v>
      </c>
      <c r="D2045">
        <v>1</v>
      </c>
      <c r="E2045">
        <v>0</v>
      </c>
      <c r="F2045" t="str">
        <f t="shared" si="31"/>
        <v>envkey numeric(1),</v>
      </c>
    </row>
    <row r="2046" spans="1:6" hidden="1" x14ac:dyDescent="0.25">
      <c r="A2046" t="s">
        <v>2238</v>
      </c>
      <c r="B2046" t="s">
        <v>565</v>
      </c>
      <c r="C2046" t="s">
        <v>82</v>
      </c>
      <c r="D2046">
        <v>4</v>
      </c>
      <c r="E2046">
        <v>0</v>
      </c>
      <c r="F2046" t="str">
        <f t="shared" si="31"/>
        <v>strunitkey numeric(4),</v>
      </c>
    </row>
    <row r="2047" spans="1:6" hidden="1" x14ac:dyDescent="0.25">
      <c r="A2047" t="s">
        <v>2238</v>
      </c>
      <c r="B2047" t="s">
        <v>568</v>
      </c>
      <c r="C2047" t="s">
        <v>4810</v>
      </c>
      <c r="D2047">
        <v>30</v>
      </c>
      <c r="E2047">
        <v>0</v>
      </c>
      <c r="F2047" t="str">
        <f t="shared" si="31"/>
        <v>elmrowidkey varchar2(30),</v>
      </c>
    </row>
    <row r="2048" spans="1:6" hidden="1" x14ac:dyDescent="0.25">
      <c r="A2048" t="s">
        <v>2238</v>
      </c>
      <c r="B2048" t="s">
        <v>571</v>
      </c>
      <c r="C2048" t="s">
        <v>120</v>
      </c>
      <c r="D2048">
        <v>10</v>
      </c>
      <c r="E2048">
        <v>0</v>
      </c>
      <c r="F2048" t="str">
        <f t="shared" si="31"/>
        <v>elinspdate date(10),</v>
      </c>
    </row>
    <row r="2049" spans="1:6" hidden="1" x14ac:dyDescent="0.25">
      <c r="A2049" t="s">
        <v>2238</v>
      </c>
      <c r="B2049" t="s">
        <v>574</v>
      </c>
      <c r="C2049" t="s">
        <v>38</v>
      </c>
      <c r="D2049">
        <v>12</v>
      </c>
      <c r="E2049">
        <v>3</v>
      </c>
      <c r="F2049" t="str">
        <f t="shared" si="31"/>
        <v>quantity float(12,3),</v>
      </c>
    </row>
    <row r="2050" spans="1:6" hidden="1" x14ac:dyDescent="0.25">
      <c r="A2050" t="s">
        <v>2238</v>
      </c>
      <c r="B2050" t="s">
        <v>581</v>
      </c>
      <c r="C2050" t="s">
        <v>38</v>
      </c>
      <c r="D2050">
        <v>6</v>
      </c>
      <c r="E2050">
        <v>3</v>
      </c>
      <c r="F2050" t="str">
        <f t="shared" si="31"/>
        <v>pctstate1 float(6,3),</v>
      </c>
    </row>
    <row r="2051" spans="1:6" hidden="1" x14ac:dyDescent="0.25">
      <c r="A2051" t="s">
        <v>2238</v>
      </c>
      <c r="B2051" t="s">
        <v>584</v>
      </c>
      <c r="C2051" t="s">
        <v>38</v>
      </c>
      <c r="D2051">
        <v>12</v>
      </c>
      <c r="E2051">
        <v>3</v>
      </c>
      <c r="F2051" t="str">
        <f t="shared" ref="F2051:F2114" si="32">IF(E2051=0, TRIM(B2051)&amp;" "&amp;TRIM(C2051)&amp;"("&amp;TRIM(D2051)&amp;"),", TRIM(B2051)&amp;" "&amp;TRIM(C2051)&amp;"("&amp;TRIM(D2051)&amp;","&amp;TRIM(E2051)&amp;"),")</f>
        <v>qtystate1 float(12,3),</v>
      </c>
    </row>
    <row r="2052" spans="1:6" hidden="1" x14ac:dyDescent="0.25">
      <c r="A2052" t="s">
        <v>4791</v>
      </c>
      <c r="B2052" t="s">
        <v>4138</v>
      </c>
      <c r="C2052" t="s">
        <v>89</v>
      </c>
      <c r="D2052">
        <v>8</v>
      </c>
      <c r="E2052">
        <v>0</v>
      </c>
      <c r="F2052" t="str">
        <f t="shared" si="32"/>
        <v>status varchar(8),</v>
      </c>
    </row>
    <row r="2053" spans="1:6" hidden="1" x14ac:dyDescent="0.25">
      <c r="A2053" t="s">
        <v>4791</v>
      </c>
      <c r="B2053" t="s">
        <v>4824</v>
      </c>
      <c r="C2053" t="s">
        <v>26</v>
      </c>
      <c r="D2053">
        <v>1</v>
      </c>
      <c r="E2053">
        <v>0</v>
      </c>
      <c r="F2053" t="str">
        <f t="shared" si="32"/>
        <v>reportflag char(1),</v>
      </c>
    </row>
    <row r="2054" spans="1:6" hidden="1" x14ac:dyDescent="0.25">
      <c r="A2054" t="s">
        <v>4791</v>
      </c>
      <c r="B2054" t="s">
        <v>166</v>
      </c>
      <c r="C2054" t="s">
        <v>89</v>
      </c>
      <c r="D2054">
        <v>30</v>
      </c>
      <c r="E2054">
        <v>0</v>
      </c>
      <c r="F2054" t="str">
        <f t="shared" si="32"/>
        <v>userkey1 varchar(30),</v>
      </c>
    </row>
    <row r="2055" spans="1:6" hidden="1" x14ac:dyDescent="0.25">
      <c r="A2055" t="s">
        <v>4791</v>
      </c>
      <c r="B2055" t="s">
        <v>170</v>
      </c>
      <c r="C2055" t="s">
        <v>89</v>
      </c>
      <c r="D2055">
        <v>30</v>
      </c>
      <c r="E2055">
        <v>0</v>
      </c>
      <c r="F2055" t="str">
        <f t="shared" si="32"/>
        <v>userkey2 varchar(30),</v>
      </c>
    </row>
    <row r="2056" spans="1:6" hidden="1" x14ac:dyDescent="0.25">
      <c r="A2056" t="s">
        <v>4791</v>
      </c>
      <c r="B2056" t="s">
        <v>174</v>
      </c>
      <c r="C2056" t="s">
        <v>89</v>
      </c>
      <c r="D2056">
        <v>30</v>
      </c>
      <c r="E2056">
        <v>0</v>
      </c>
      <c r="F2056" t="str">
        <f t="shared" si="32"/>
        <v>userkey3 varchar(30),</v>
      </c>
    </row>
    <row r="2057" spans="1:6" hidden="1" x14ac:dyDescent="0.25">
      <c r="A2057" t="s">
        <v>4791</v>
      </c>
      <c r="B2057" t="s">
        <v>178</v>
      </c>
      <c r="C2057" t="s">
        <v>89</v>
      </c>
      <c r="D2057">
        <v>30</v>
      </c>
      <c r="E2057">
        <v>0</v>
      </c>
      <c r="F2057" t="str">
        <f t="shared" si="32"/>
        <v>userkey4 varchar(30),</v>
      </c>
    </row>
    <row r="2058" spans="1:6" hidden="1" x14ac:dyDescent="0.25">
      <c r="A2058" t="s">
        <v>4791</v>
      </c>
      <c r="B2058" t="s">
        <v>182</v>
      </c>
      <c r="C2058" t="s">
        <v>89</v>
      </c>
      <c r="D2058">
        <v>30</v>
      </c>
      <c r="E2058">
        <v>0</v>
      </c>
      <c r="F2058" t="str">
        <f t="shared" si="32"/>
        <v>userkey5 varchar(30),</v>
      </c>
    </row>
    <row r="2059" spans="1:6" hidden="1" x14ac:dyDescent="0.25">
      <c r="A2059" t="s">
        <v>4791</v>
      </c>
      <c r="B2059" t="s">
        <v>230</v>
      </c>
      <c r="C2059" t="s">
        <v>120</v>
      </c>
      <c r="D2059">
        <v>26</v>
      </c>
      <c r="E2059">
        <v>6</v>
      </c>
      <c r="F2059" t="str">
        <f t="shared" si="32"/>
        <v>createdatetime date(26,6),</v>
      </c>
    </row>
    <row r="2060" spans="1:6" hidden="1" x14ac:dyDescent="0.25">
      <c r="A2060" t="s">
        <v>4791</v>
      </c>
      <c r="B2060" t="s">
        <v>234</v>
      </c>
      <c r="C2060" t="s">
        <v>89</v>
      </c>
      <c r="D2060">
        <v>4</v>
      </c>
      <c r="E2060">
        <v>0</v>
      </c>
      <c r="F2060" t="str">
        <f t="shared" si="32"/>
        <v>createuserkey varchar(4),</v>
      </c>
    </row>
    <row r="2061" spans="1:6" hidden="1" x14ac:dyDescent="0.25">
      <c r="A2061" t="s">
        <v>4791</v>
      </c>
      <c r="B2061" t="s">
        <v>237</v>
      </c>
      <c r="C2061" t="s">
        <v>120</v>
      </c>
      <c r="D2061">
        <v>26</v>
      </c>
      <c r="E2061">
        <v>6</v>
      </c>
      <c r="F2061" t="str">
        <f t="shared" si="32"/>
        <v>modtime date(26,6),</v>
      </c>
    </row>
    <row r="2062" spans="1:6" hidden="1" x14ac:dyDescent="0.25">
      <c r="A2062" t="s">
        <v>4791</v>
      </c>
      <c r="B2062" t="s">
        <v>240</v>
      </c>
      <c r="C2062" t="s">
        <v>89</v>
      </c>
      <c r="D2062">
        <v>4</v>
      </c>
      <c r="E2062">
        <v>0</v>
      </c>
      <c r="F2062" t="str">
        <f t="shared" si="32"/>
        <v>userkey varchar(4),</v>
      </c>
    </row>
    <row r="2063" spans="1:6" x14ac:dyDescent="0.25">
      <c r="A2063" t="s">
        <v>4791</v>
      </c>
      <c r="B2063" t="s">
        <v>247</v>
      </c>
      <c r="C2063" t="s">
        <v>89</v>
      </c>
      <c r="D2063">
        <v>2000</v>
      </c>
      <c r="E2063">
        <v>0</v>
      </c>
      <c r="F2063" t="str">
        <f t="shared" si="32"/>
        <v>notes varchar(2000),</v>
      </c>
    </row>
    <row r="2064" spans="1:6" hidden="1" x14ac:dyDescent="0.25">
      <c r="A2064" t="s">
        <v>4838</v>
      </c>
      <c r="B2064" t="s">
        <v>240</v>
      </c>
      <c r="C2064" t="s">
        <v>89</v>
      </c>
      <c r="D2064">
        <v>4</v>
      </c>
      <c r="E2064">
        <v>0</v>
      </c>
      <c r="F2064" t="str">
        <f t="shared" si="32"/>
        <v>userkey varchar(4),</v>
      </c>
    </row>
    <row r="2065" spans="1:6" x14ac:dyDescent="0.25">
      <c r="A2065" t="s">
        <v>4838</v>
      </c>
      <c r="B2065" t="s">
        <v>4840</v>
      </c>
      <c r="C2065" t="s">
        <v>89</v>
      </c>
      <c r="D2065">
        <v>2000</v>
      </c>
      <c r="E2065">
        <v>0</v>
      </c>
      <c r="F2065" t="str">
        <f t="shared" si="32"/>
        <v>whereclause varchar(2000),</v>
      </c>
    </row>
    <row r="2066" spans="1:6" x14ac:dyDescent="0.25">
      <c r="A2066" t="s">
        <v>4838</v>
      </c>
      <c r="B2066" t="s">
        <v>4843</v>
      </c>
      <c r="C2066" t="s">
        <v>89</v>
      </c>
      <c r="D2066">
        <v>2000</v>
      </c>
      <c r="E2066">
        <v>0</v>
      </c>
      <c r="F2066" t="str">
        <f t="shared" si="32"/>
        <v>englishclause varchar(2000),</v>
      </c>
    </row>
    <row r="2067" spans="1:6" hidden="1" x14ac:dyDescent="0.25">
      <c r="A2067" t="s">
        <v>4838</v>
      </c>
      <c r="B2067" t="s">
        <v>4846</v>
      </c>
      <c r="C2067" t="s">
        <v>26</v>
      </c>
      <c r="D2067">
        <v>1</v>
      </c>
      <c r="E2067">
        <v>0</v>
      </c>
      <c r="F2067" t="str">
        <f t="shared" si="32"/>
        <v>customsqlflag char(1),</v>
      </c>
    </row>
    <row r="2068" spans="1:6" hidden="1" x14ac:dyDescent="0.25">
      <c r="A2068" t="s">
        <v>4838</v>
      </c>
      <c r="B2068" t="s">
        <v>230</v>
      </c>
      <c r="C2068" t="s">
        <v>120</v>
      </c>
      <c r="D2068">
        <v>26</v>
      </c>
      <c r="E2068">
        <v>6</v>
      </c>
      <c r="F2068" t="str">
        <f t="shared" si="32"/>
        <v>createdatetime date(26,6),</v>
      </c>
    </row>
    <row r="2069" spans="1:6" hidden="1" x14ac:dyDescent="0.25">
      <c r="A2069" t="s">
        <v>4838</v>
      </c>
      <c r="B2069" t="s">
        <v>234</v>
      </c>
      <c r="C2069" t="s">
        <v>89</v>
      </c>
      <c r="D2069">
        <v>4</v>
      </c>
      <c r="E2069">
        <v>0</v>
      </c>
      <c r="F2069" t="str">
        <f t="shared" si="32"/>
        <v>createuserkey varchar(4),</v>
      </c>
    </row>
    <row r="2070" spans="1:6" hidden="1" x14ac:dyDescent="0.25">
      <c r="A2070" t="s">
        <v>4838</v>
      </c>
      <c r="B2070" t="s">
        <v>237</v>
      </c>
      <c r="C2070" t="s">
        <v>120</v>
      </c>
      <c r="D2070">
        <v>26</v>
      </c>
      <c r="E2070">
        <v>6</v>
      </c>
      <c r="F2070" t="str">
        <f t="shared" si="32"/>
        <v>modtime date(26,6),</v>
      </c>
    </row>
    <row r="2071" spans="1:6" hidden="1" x14ac:dyDescent="0.25">
      <c r="A2071" t="s">
        <v>4838</v>
      </c>
      <c r="B2071" t="s">
        <v>4213</v>
      </c>
      <c r="C2071" t="s">
        <v>89</v>
      </c>
      <c r="D2071">
        <v>4</v>
      </c>
      <c r="E2071">
        <v>0</v>
      </c>
      <c r="F2071" t="str">
        <f t="shared" si="32"/>
        <v>moduserkey varchar(4),</v>
      </c>
    </row>
    <row r="2072" spans="1:6" hidden="1" x14ac:dyDescent="0.25">
      <c r="A2072" t="s">
        <v>4282</v>
      </c>
      <c r="B2072" t="s">
        <v>240</v>
      </c>
      <c r="C2072" t="s">
        <v>89</v>
      </c>
      <c r="D2072">
        <v>4</v>
      </c>
      <c r="E2072">
        <v>0</v>
      </c>
      <c r="F2072" t="str">
        <f t="shared" si="32"/>
        <v>userkey varchar(4),</v>
      </c>
    </row>
    <row r="2073" spans="1:6" hidden="1" x14ac:dyDescent="0.25">
      <c r="A2073" t="s">
        <v>4282</v>
      </c>
      <c r="B2073" t="s">
        <v>4854</v>
      </c>
      <c r="C2073" t="s">
        <v>89</v>
      </c>
      <c r="D2073">
        <v>255</v>
      </c>
      <c r="E2073">
        <v>0</v>
      </c>
      <c r="F2073" t="str">
        <f t="shared" si="32"/>
        <v>objectname varchar(255),</v>
      </c>
    </row>
    <row r="2074" spans="1:6" hidden="1" x14ac:dyDescent="0.25">
      <c r="A2074" t="s">
        <v>4282</v>
      </c>
      <c r="B2074" t="s">
        <v>4857</v>
      </c>
      <c r="C2074" t="s">
        <v>89</v>
      </c>
      <c r="D2074">
        <v>255</v>
      </c>
      <c r="E2074">
        <v>0</v>
      </c>
      <c r="F2074" t="str">
        <f t="shared" si="32"/>
        <v>controlname varchar(255),</v>
      </c>
    </row>
    <row r="2075" spans="1:6" hidden="1" x14ac:dyDescent="0.25">
      <c r="A2075" t="s">
        <v>4282</v>
      </c>
      <c r="B2075" t="s">
        <v>4860</v>
      </c>
      <c r="C2075" t="s">
        <v>89</v>
      </c>
      <c r="D2075">
        <v>255</v>
      </c>
      <c r="E2075">
        <v>0</v>
      </c>
      <c r="F2075" t="str">
        <f t="shared" si="32"/>
        <v>preference varchar(255),</v>
      </c>
    </row>
    <row r="2076" spans="1:6" hidden="1" x14ac:dyDescent="0.25">
      <c r="A2076" t="s">
        <v>4863</v>
      </c>
      <c r="B2076" t="s">
        <v>4854</v>
      </c>
      <c r="C2076" t="s">
        <v>89</v>
      </c>
      <c r="D2076">
        <v>255</v>
      </c>
      <c r="E2076">
        <v>0</v>
      </c>
      <c r="F2076" t="str">
        <f t="shared" si="32"/>
        <v>objectname varchar(255),</v>
      </c>
    </row>
    <row r="2077" spans="1:6" hidden="1" x14ac:dyDescent="0.25">
      <c r="A2077" t="s">
        <v>4863</v>
      </c>
      <c r="B2077" t="s">
        <v>4138</v>
      </c>
      <c r="C2077" t="s">
        <v>26</v>
      </c>
      <c r="D2077">
        <v>1</v>
      </c>
      <c r="E2077">
        <v>0</v>
      </c>
      <c r="F2077" t="str">
        <f t="shared" si="32"/>
        <v>status char(1),</v>
      </c>
    </row>
    <row r="2078" spans="1:6" hidden="1" x14ac:dyDescent="0.25">
      <c r="A2078" t="s">
        <v>4863</v>
      </c>
      <c r="B2078" t="s">
        <v>230</v>
      </c>
      <c r="C2078" t="s">
        <v>120</v>
      </c>
      <c r="D2078">
        <v>26</v>
      </c>
      <c r="E2078">
        <v>6</v>
      </c>
      <c r="F2078" t="str">
        <f t="shared" si="32"/>
        <v>createdatetime date(26,6),</v>
      </c>
    </row>
    <row r="2079" spans="1:6" hidden="1" x14ac:dyDescent="0.25">
      <c r="A2079" t="s">
        <v>4863</v>
      </c>
      <c r="B2079" t="s">
        <v>234</v>
      </c>
      <c r="C2079" t="s">
        <v>89</v>
      </c>
      <c r="D2079">
        <v>4</v>
      </c>
      <c r="E2079">
        <v>0</v>
      </c>
      <c r="F2079" t="str">
        <f t="shared" si="32"/>
        <v>createuserkey varchar(4),</v>
      </c>
    </row>
    <row r="2080" spans="1:6" hidden="1" x14ac:dyDescent="0.25">
      <c r="A2080" t="s">
        <v>4863</v>
      </c>
      <c r="B2080" t="s">
        <v>237</v>
      </c>
      <c r="C2080" t="s">
        <v>120</v>
      </c>
      <c r="D2080">
        <v>26</v>
      </c>
      <c r="E2080">
        <v>6</v>
      </c>
      <c r="F2080" t="str">
        <f t="shared" si="32"/>
        <v>modtime date(26,6),</v>
      </c>
    </row>
    <row r="2081" spans="1:6" hidden="1" x14ac:dyDescent="0.25">
      <c r="A2081" t="s">
        <v>4863</v>
      </c>
      <c r="B2081" t="s">
        <v>240</v>
      </c>
      <c r="C2081" t="s">
        <v>89</v>
      </c>
      <c r="D2081">
        <v>4</v>
      </c>
      <c r="E2081">
        <v>0</v>
      </c>
      <c r="F2081" t="str">
        <f t="shared" si="32"/>
        <v>userkey varchar(4),</v>
      </c>
    </row>
    <row r="2082" spans="1:6" hidden="1" x14ac:dyDescent="0.25">
      <c r="A2082" t="s">
        <v>2529</v>
      </c>
      <c r="B2082" t="s">
        <v>4871</v>
      </c>
      <c r="C2082" t="s">
        <v>1796</v>
      </c>
      <c r="D2082">
        <v>38</v>
      </c>
      <c r="E2082">
        <v>0</v>
      </c>
      <c r="F2082" t="str">
        <f t="shared" si="32"/>
        <v>deck_pct_unsound DOUBLE PRECISION(38),</v>
      </c>
    </row>
    <row r="2083" spans="1:6" hidden="1" x14ac:dyDescent="0.25">
      <c r="A2083" t="s">
        <v>2486</v>
      </c>
      <c r="B2083" t="s">
        <v>4875</v>
      </c>
      <c r="C2083" t="s">
        <v>1796</v>
      </c>
      <c r="D2083">
        <v>38</v>
      </c>
      <c r="E2083">
        <v>0</v>
      </c>
      <c r="F2083" t="str">
        <f t="shared" si="32"/>
        <v>med_width DOUBLE PRECISION(38),</v>
      </c>
    </row>
    <row r="2084" spans="1:6" hidden="1" x14ac:dyDescent="0.25">
      <c r="A2084" t="s">
        <v>2486</v>
      </c>
      <c r="B2084" t="s">
        <v>4879</v>
      </c>
      <c r="C2084" t="s">
        <v>1796</v>
      </c>
      <c r="D2084">
        <v>38</v>
      </c>
      <c r="E2084">
        <v>0</v>
      </c>
      <c r="F2084" t="str">
        <f t="shared" si="32"/>
        <v>lat_clr_rd2 DOUBLE PRECISION(38),</v>
      </c>
    </row>
    <row r="2085" spans="1:6" hidden="1" x14ac:dyDescent="0.25">
      <c r="A2085" t="s">
        <v>2486</v>
      </c>
      <c r="B2085" t="s">
        <v>4883</v>
      </c>
      <c r="C2085" t="s">
        <v>1796</v>
      </c>
      <c r="D2085">
        <v>38</v>
      </c>
      <c r="E2085">
        <v>0</v>
      </c>
      <c r="F2085" t="str">
        <f t="shared" si="32"/>
        <v>lat_clr_rd1 DOUBLE PRECISION(38),</v>
      </c>
    </row>
    <row r="2086" spans="1:6" hidden="1" x14ac:dyDescent="0.25">
      <c r="A2086" t="s">
        <v>23</v>
      </c>
      <c r="B2086" t="s">
        <v>4887</v>
      </c>
      <c r="C2086" t="s">
        <v>38</v>
      </c>
      <c r="D2086">
        <v>5</v>
      </c>
      <c r="E2086">
        <v>3</v>
      </c>
      <c r="F2086" t="str">
        <f t="shared" si="32"/>
        <v>rtcurbsw float(5,3),</v>
      </c>
    </row>
    <row r="2087" spans="1:6" hidden="1" x14ac:dyDescent="0.25">
      <c r="A2087" t="s">
        <v>1970</v>
      </c>
      <c r="B2087" t="s">
        <v>4891</v>
      </c>
      <c r="C2087" t="s">
        <v>38</v>
      </c>
      <c r="D2087">
        <v>6</v>
      </c>
      <c r="E2087">
        <v>3</v>
      </c>
      <c r="F2087" t="str">
        <f t="shared" si="32"/>
        <v>aroadwidth float(6,3),</v>
      </c>
    </row>
    <row r="2088" spans="1:6" hidden="1" x14ac:dyDescent="0.25">
      <c r="A2088" t="s">
        <v>4894</v>
      </c>
      <c r="B2088" t="s">
        <v>4895</v>
      </c>
      <c r="C2088" t="s">
        <v>26</v>
      </c>
      <c r="D2088">
        <v>24</v>
      </c>
      <c r="E2088">
        <v>0</v>
      </c>
      <c r="F2088" t="str">
        <f t="shared" si="32"/>
        <v>constant_name char(24),</v>
      </c>
    </row>
    <row r="2089" spans="1:6" hidden="1" x14ac:dyDescent="0.25">
      <c r="A2089" t="s">
        <v>4894</v>
      </c>
      <c r="B2089" t="s">
        <v>4898</v>
      </c>
      <c r="C2089" t="s">
        <v>26</v>
      </c>
      <c r="D2089">
        <v>255</v>
      </c>
      <c r="E2089">
        <v>0</v>
      </c>
      <c r="F2089" t="str">
        <f t="shared" si="32"/>
        <v>constant_value char(255),</v>
      </c>
    </row>
    <row r="2090" spans="1:6" hidden="1" x14ac:dyDescent="0.25">
      <c r="A2090" t="s">
        <v>4894</v>
      </c>
      <c r="B2090" t="s">
        <v>237</v>
      </c>
      <c r="C2090" t="s">
        <v>2257</v>
      </c>
      <c r="D2090">
        <v>26</v>
      </c>
      <c r="E2090">
        <v>6</v>
      </c>
      <c r="F2090" t="str">
        <f t="shared" si="32"/>
        <v>modtime timestamp(26,6),</v>
      </c>
    </row>
    <row r="2091" spans="1:6" hidden="1" x14ac:dyDescent="0.25">
      <c r="A2091" t="s">
        <v>4894</v>
      </c>
      <c r="B2091" t="s">
        <v>240</v>
      </c>
      <c r="C2091" t="s">
        <v>26</v>
      </c>
      <c r="D2091">
        <v>4</v>
      </c>
      <c r="E2091">
        <v>0</v>
      </c>
      <c r="F2091" t="str">
        <f t="shared" si="32"/>
        <v>userkey char(4),</v>
      </c>
    </row>
    <row r="2092" spans="1:6" x14ac:dyDescent="0.25">
      <c r="A2092" t="s">
        <v>4894</v>
      </c>
      <c r="B2092" t="s">
        <v>247</v>
      </c>
      <c r="C2092" t="s">
        <v>26</v>
      </c>
      <c r="D2092">
        <v>2000</v>
      </c>
      <c r="E2092">
        <v>0</v>
      </c>
      <c r="F2092" t="str">
        <f t="shared" si="32"/>
        <v>notes char(2000),</v>
      </c>
    </row>
    <row r="2093" spans="1:6" hidden="1" x14ac:dyDescent="0.25">
      <c r="A2093" t="s">
        <v>4907</v>
      </c>
      <c r="B2093" t="s">
        <v>4908</v>
      </c>
      <c r="C2093" t="s">
        <v>2252</v>
      </c>
      <c r="D2093">
        <v>10</v>
      </c>
      <c r="E2093">
        <v>0</v>
      </c>
      <c r="F2093" t="str">
        <f t="shared" si="32"/>
        <v>check_key int(10),</v>
      </c>
    </row>
    <row r="2094" spans="1:6" hidden="1" x14ac:dyDescent="0.25">
      <c r="A2094" t="s">
        <v>4907</v>
      </c>
      <c r="B2094" t="s">
        <v>3503</v>
      </c>
      <c r="C2094" t="s">
        <v>26</v>
      </c>
      <c r="D2094">
        <v>1</v>
      </c>
      <c r="E2094">
        <v>0</v>
      </c>
      <c r="F2094" t="str">
        <f t="shared" si="32"/>
        <v>severity char(1),</v>
      </c>
    </row>
    <row r="2095" spans="1:6" hidden="1" x14ac:dyDescent="0.25">
      <c r="A2095" t="s">
        <v>4907</v>
      </c>
      <c r="B2095" t="s">
        <v>4913</v>
      </c>
      <c r="C2095" t="s">
        <v>2252</v>
      </c>
      <c r="D2095">
        <v>10</v>
      </c>
      <c r="E2095">
        <v>0</v>
      </c>
      <c r="F2095" t="str">
        <f t="shared" si="32"/>
        <v>check_level int(10),</v>
      </c>
    </row>
    <row r="2096" spans="1:6" hidden="1" x14ac:dyDescent="0.25">
      <c r="A2096" t="s">
        <v>4907</v>
      </c>
      <c r="B2096" t="s">
        <v>3645</v>
      </c>
      <c r="C2096" t="s">
        <v>26</v>
      </c>
      <c r="D2096">
        <v>1</v>
      </c>
      <c r="E2096">
        <v>0</v>
      </c>
      <c r="F2096" t="str">
        <f t="shared" si="32"/>
        <v>context char(1),</v>
      </c>
    </row>
    <row r="2097" spans="1:6" hidden="1" x14ac:dyDescent="0.25">
      <c r="A2097" t="s">
        <v>4907</v>
      </c>
      <c r="B2097" t="s">
        <v>4918</v>
      </c>
      <c r="C2097" t="s">
        <v>26</v>
      </c>
      <c r="D2097">
        <v>12</v>
      </c>
      <c r="E2097">
        <v>0</v>
      </c>
      <c r="F2097" t="str">
        <f t="shared" si="32"/>
        <v>nbi_item char(12),</v>
      </c>
    </row>
    <row r="2098" spans="1:6" x14ac:dyDescent="0.25">
      <c r="A2098" t="s">
        <v>4907</v>
      </c>
      <c r="B2098" t="s">
        <v>4921</v>
      </c>
      <c r="C2098" t="s">
        <v>26</v>
      </c>
      <c r="D2098">
        <v>2000</v>
      </c>
      <c r="E2098">
        <v>0</v>
      </c>
      <c r="F2098" t="str">
        <f t="shared" si="32"/>
        <v>formula_string char(2000),</v>
      </c>
    </row>
    <row r="2099" spans="1:6" hidden="1" x14ac:dyDescent="0.25">
      <c r="A2099" t="s">
        <v>4907</v>
      </c>
      <c r="B2099" t="s">
        <v>4924</v>
      </c>
      <c r="C2099" t="s">
        <v>26</v>
      </c>
      <c r="D2099">
        <v>12</v>
      </c>
      <c r="E2099">
        <v>0</v>
      </c>
      <c r="F2099" t="str">
        <f t="shared" si="32"/>
        <v>exception_id char(12),</v>
      </c>
    </row>
    <row r="2100" spans="1:6" hidden="1" x14ac:dyDescent="0.25">
      <c r="A2100" t="s">
        <v>4907</v>
      </c>
      <c r="B2100" t="s">
        <v>4927</v>
      </c>
      <c r="C2100" t="s">
        <v>26</v>
      </c>
      <c r="D2100">
        <v>255</v>
      </c>
      <c r="E2100">
        <v>0</v>
      </c>
      <c r="F2100" t="str">
        <f t="shared" si="32"/>
        <v>exception_text char(255),</v>
      </c>
    </row>
    <row r="2101" spans="1:6" hidden="1" x14ac:dyDescent="0.25">
      <c r="A2101" t="s">
        <v>4907</v>
      </c>
      <c r="B2101" t="s">
        <v>237</v>
      </c>
      <c r="C2101" t="s">
        <v>2257</v>
      </c>
      <c r="D2101">
        <v>26</v>
      </c>
      <c r="E2101">
        <v>6</v>
      </c>
      <c r="F2101" t="str">
        <f t="shared" si="32"/>
        <v>modtime timestamp(26,6),</v>
      </c>
    </row>
    <row r="2102" spans="1:6" hidden="1" x14ac:dyDescent="0.25">
      <c r="A2102" t="s">
        <v>4907</v>
      </c>
      <c r="B2102" t="s">
        <v>240</v>
      </c>
      <c r="C2102" t="s">
        <v>26</v>
      </c>
      <c r="D2102">
        <v>4</v>
      </c>
      <c r="E2102">
        <v>0</v>
      </c>
      <c r="F2102" t="str">
        <f t="shared" si="32"/>
        <v>userkey char(4),</v>
      </c>
    </row>
    <row r="2103" spans="1:6" x14ac:dyDescent="0.25">
      <c r="A2103" t="s">
        <v>4907</v>
      </c>
      <c r="B2103" t="s">
        <v>247</v>
      </c>
      <c r="C2103" t="s">
        <v>26</v>
      </c>
      <c r="D2103">
        <v>2000</v>
      </c>
      <c r="E2103">
        <v>0</v>
      </c>
      <c r="F2103" t="str">
        <f t="shared" si="32"/>
        <v>notes char(2000),</v>
      </c>
    </row>
    <row r="2104" spans="1:6" hidden="1" x14ac:dyDescent="0.25">
      <c r="A2104" t="s">
        <v>2247</v>
      </c>
      <c r="B2104" t="s">
        <v>4936</v>
      </c>
      <c r="C2104" t="s">
        <v>2252</v>
      </c>
      <c r="D2104">
        <v>10</v>
      </c>
      <c r="E2104">
        <v>0</v>
      </c>
      <c r="F2104" t="str">
        <f t="shared" si="32"/>
        <v>layout_key int(10),</v>
      </c>
    </row>
    <row r="2105" spans="1:6" hidden="1" x14ac:dyDescent="0.25">
      <c r="A2105" t="s">
        <v>2247</v>
      </c>
      <c r="B2105" t="s">
        <v>4918</v>
      </c>
      <c r="C2105" t="s">
        <v>26</v>
      </c>
      <c r="D2105">
        <v>12</v>
      </c>
      <c r="E2105">
        <v>0</v>
      </c>
      <c r="F2105" t="str">
        <f t="shared" si="32"/>
        <v>nbi_item char(12),</v>
      </c>
    </row>
    <row r="2106" spans="1:6" hidden="1" x14ac:dyDescent="0.25">
      <c r="A2106" t="s">
        <v>2247</v>
      </c>
      <c r="B2106" t="s">
        <v>4941</v>
      </c>
      <c r="C2106" t="s">
        <v>26</v>
      </c>
      <c r="D2106">
        <v>255</v>
      </c>
      <c r="E2106">
        <v>0</v>
      </c>
      <c r="F2106" t="str">
        <f t="shared" si="32"/>
        <v>nbi_item_name char(255),</v>
      </c>
    </row>
    <row r="2107" spans="1:6" hidden="1" x14ac:dyDescent="0.25">
      <c r="A2107" t="s">
        <v>2247</v>
      </c>
      <c r="B2107" t="s">
        <v>4944</v>
      </c>
      <c r="C2107" t="s">
        <v>26</v>
      </c>
      <c r="D2107">
        <v>255</v>
      </c>
      <c r="E2107">
        <v>0</v>
      </c>
      <c r="F2107" t="str">
        <f t="shared" si="32"/>
        <v>nbi_item_desc char(255),</v>
      </c>
    </row>
    <row r="2108" spans="1:6" hidden="1" x14ac:dyDescent="0.25">
      <c r="A2108" t="s">
        <v>2247</v>
      </c>
      <c r="B2108" t="s">
        <v>408</v>
      </c>
      <c r="C2108" t="s">
        <v>26</v>
      </c>
      <c r="D2108">
        <v>30</v>
      </c>
      <c r="E2108">
        <v>0</v>
      </c>
      <c r="F2108" t="str">
        <f t="shared" si="32"/>
        <v>table_name char(30),</v>
      </c>
    </row>
    <row r="2109" spans="1:6" hidden="1" x14ac:dyDescent="0.25">
      <c r="A2109" t="s">
        <v>2264</v>
      </c>
      <c r="B2109" t="s">
        <v>560</v>
      </c>
      <c r="C2109" t="s">
        <v>26</v>
      </c>
      <c r="D2109">
        <v>4</v>
      </c>
      <c r="E2109">
        <v>0</v>
      </c>
      <c r="F2109" t="str">
        <f t="shared" si="32"/>
        <v>inspkey char(4),</v>
      </c>
    </row>
    <row r="2110" spans="1:6" hidden="1" x14ac:dyDescent="0.25">
      <c r="A2110" t="s">
        <v>2264</v>
      </c>
      <c r="B2110" t="s">
        <v>3503</v>
      </c>
      <c r="C2110" t="s">
        <v>26</v>
      </c>
      <c r="D2110">
        <v>1</v>
      </c>
      <c r="E2110">
        <v>0</v>
      </c>
      <c r="F2110" t="str">
        <f t="shared" si="32"/>
        <v>severity char(1),</v>
      </c>
    </row>
    <row r="2111" spans="1:6" hidden="1" x14ac:dyDescent="0.25">
      <c r="A2111" t="s">
        <v>2264</v>
      </c>
      <c r="B2111" t="s">
        <v>4953</v>
      </c>
      <c r="C2111" t="s">
        <v>26</v>
      </c>
      <c r="D2111">
        <v>255</v>
      </c>
      <c r="E2111">
        <v>0</v>
      </c>
      <c r="F2111" t="str">
        <f t="shared" si="32"/>
        <v>input_file char(255),</v>
      </c>
    </row>
    <row r="2112" spans="1:6" hidden="1" x14ac:dyDescent="0.25">
      <c r="A2112" t="s">
        <v>2264</v>
      </c>
      <c r="B2112" t="s">
        <v>4956</v>
      </c>
      <c r="C2112" t="s">
        <v>2252</v>
      </c>
      <c r="D2112">
        <v>10</v>
      </c>
      <c r="E2112">
        <v>0</v>
      </c>
      <c r="F2112" t="str">
        <f t="shared" si="32"/>
        <v>log_to_file int(10),</v>
      </c>
    </row>
    <row r="2113" spans="1:6" hidden="1" x14ac:dyDescent="0.25">
      <c r="A2113" t="s">
        <v>2264</v>
      </c>
      <c r="B2113" t="s">
        <v>4959</v>
      </c>
      <c r="C2113" t="s">
        <v>26</v>
      </c>
      <c r="D2113">
        <v>255</v>
      </c>
      <c r="E2113">
        <v>0</v>
      </c>
      <c r="F2113" t="str">
        <f t="shared" si="32"/>
        <v>log_file char(255),</v>
      </c>
    </row>
    <row r="2114" spans="1:6" hidden="1" x14ac:dyDescent="0.25">
      <c r="A2114" t="s">
        <v>2264</v>
      </c>
      <c r="B2114" t="s">
        <v>4962</v>
      </c>
      <c r="C2114" t="s">
        <v>2252</v>
      </c>
      <c r="D2114">
        <v>10</v>
      </c>
      <c r="E2114">
        <v>0</v>
      </c>
      <c r="F2114" t="str">
        <f t="shared" si="32"/>
        <v>log_to_db int(10),</v>
      </c>
    </row>
    <row r="2115" spans="1:6" hidden="1" x14ac:dyDescent="0.25">
      <c r="A2115" t="s">
        <v>2264</v>
      </c>
      <c r="B2115" t="s">
        <v>4965</v>
      </c>
      <c r="C2115" t="s">
        <v>2252</v>
      </c>
      <c r="D2115">
        <v>10</v>
      </c>
      <c r="E2115">
        <v>0</v>
      </c>
      <c r="F2115" t="str">
        <f t="shared" ref="F2115:F2178" si="33">IF(E2115=0, TRIM(B2115)&amp;" "&amp;TRIM(C2115)&amp;"("&amp;TRIM(D2115)&amp;"),", TRIM(B2115)&amp;" "&amp;TRIM(C2115)&amp;"("&amp;TRIM(D2115)&amp;","&amp;TRIM(E2115)&amp;"),")</f>
        <v>session_status int(10),</v>
      </c>
    </row>
    <row r="2116" spans="1:6" hidden="1" x14ac:dyDescent="0.25">
      <c r="A2116" t="s">
        <v>2264</v>
      </c>
      <c r="B2116" t="s">
        <v>237</v>
      </c>
      <c r="C2116" t="s">
        <v>2257</v>
      </c>
      <c r="D2116">
        <v>26</v>
      </c>
      <c r="E2116">
        <v>6</v>
      </c>
      <c r="F2116" t="str">
        <f t="shared" si="33"/>
        <v>modtime timestamp(26,6),</v>
      </c>
    </row>
    <row r="2117" spans="1:6" hidden="1" x14ac:dyDescent="0.25">
      <c r="A2117" t="s">
        <v>2264</v>
      </c>
      <c r="B2117" t="s">
        <v>240</v>
      </c>
      <c r="C2117" t="s">
        <v>26</v>
      </c>
      <c r="D2117">
        <v>4</v>
      </c>
      <c r="E2117">
        <v>0</v>
      </c>
      <c r="F2117" t="str">
        <f t="shared" si="33"/>
        <v>userkey char(4),</v>
      </c>
    </row>
    <row r="2118" spans="1:6" x14ac:dyDescent="0.25">
      <c r="A2118" t="s">
        <v>2264</v>
      </c>
      <c r="B2118" t="s">
        <v>247</v>
      </c>
      <c r="C2118" t="s">
        <v>26</v>
      </c>
      <c r="D2118">
        <v>2000</v>
      </c>
      <c r="E2118">
        <v>0</v>
      </c>
      <c r="F2118" t="str">
        <f t="shared" si="33"/>
        <v>notes char(2000),</v>
      </c>
    </row>
    <row r="2119" spans="1:6" hidden="1" x14ac:dyDescent="0.25">
      <c r="A2119" t="s">
        <v>4974</v>
      </c>
      <c r="B2119" t="s">
        <v>4975</v>
      </c>
      <c r="C2119" t="s">
        <v>2252</v>
      </c>
      <c r="D2119">
        <v>10</v>
      </c>
      <c r="E2119">
        <v>0</v>
      </c>
      <c r="F2119" t="str">
        <f t="shared" si="33"/>
        <v>logkey int(10),</v>
      </c>
    </row>
    <row r="2120" spans="1:6" hidden="1" x14ac:dyDescent="0.25">
      <c r="A2120" t="s">
        <v>4974</v>
      </c>
      <c r="B2120" t="s">
        <v>2265</v>
      </c>
      <c r="C2120" t="s">
        <v>2252</v>
      </c>
      <c r="D2120">
        <v>10</v>
      </c>
      <c r="E2120">
        <v>0</v>
      </c>
      <c r="F2120" t="str">
        <f t="shared" si="33"/>
        <v>session_key int(10),</v>
      </c>
    </row>
    <row r="2121" spans="1:6" hidden="1" x14ac:dyDescent="0.25">
      <c r="A2121" t="s">
        <v>4974</v>
      </c>
      <c r="B2121" t="s">
        <v>1843</v>
      </c>
      <c r="C2121" t="s">
        <v>26</v>
      </c>
      <c r="D2121">
        <v>15</v>
      </c>
      <c r="E2121">
        <v>0</v>
      </c>
      <c r="F2121" t="str">
        <f t="shared" si="33"/>
        <v>struct_num char(15),</v>
      </c>
    </row>
    <row r="2122" spans="1:6" hidden="1" x14ac:dyDescent="0.25">
      <c r="A2122" t="s">
        <v>4974</v>
      </c>
      <c r="B2122" t="s">
        <v>2062</v>
      </c>
      <c r="C2122" t="s">
        <v>26</v>
      </c>
      <c r="D2122">
        <v>1</v>
      </c>
      <c r="E2122">
        <v>0</v>
      </c>
      <c r="F2122" t="str">
        <f t="shared" si="33"/>
        <v>on_under char(1),</v>
      </c>
    </row>
    <row r="2123" spans="1:6" hidden="1" x14ac:dyDescent="0.25">
      <c r="A2123" t="s">
        <v>4974</v>
      </c>
      <c r="B2123" t="s">
        <v>4908</v>
      </c>
      <c r="C2123" t="s">
        <v>2252</v>
      </c>
      <c r="D2123">
        <v>10</v>
      </c>
      <c r="E2123">
        <v>0</v>
      </c>
      <c r="F2123" t="str">
        <f t="shared" si="33"/>
        <v>check_key int(10),</v>
      </c>
    </row>
    <row r="2124" spans="1:6" hidden="1" x14ac:dyDescent="0.25">
      <c r="A2124" t="s">
        <v>4985</v>
      </c>
      <c r="B2124" t="s">
        <v>4986</v>
      </c>
      <c r="C2124" t="s">
        <v>26</v>
      </c>
      <c r="D2124">
        <v>24</v>
      </c>
      <c r="E2124">
        <v>0</v>
      </c>
      <c r="F2124" t="str">
        <f t="shared" si="33"/>
        <v>set_name char(24),</v>
      </c>
    </row>
    <row r="2125" spans="1:6" hidden="1" x14ac:dyDescent="0.25">
      <c r="A2125" t="s">
        <v>4985</v>
      </c>
      <c r="B2125" t="s">
        <v>4989</v>
      </c>
      <c r="C2125" t="s">
        <v>26</v>
      </c>
      <c r="D2125">
        <v>255</v>
      </c>
      <c r="E2125">
        <v>0</v>
      </c>
      <c r="F2125" t="str">
        <f t="shared" si="33"/>
        <v>set_value char(255),</v>
      </c>
    </row>
    <row r="2126" spans="1:6" hidden="1" x14ac:dyDescent="0.25">
      <c r="A2126" t="s">
        <v>4985</v>
      </c>
      <c r="B2126" t="s">
        <v>237</v>
      </c>
      <c r="C2126" t="s">
        <v>2257</v>
      </c>
      <c r="D2126">
        <v>26</v>
      </c>
      <c r="E2126">
        <v>6</v>
      </c>
      <c r="F2126" t="str">
        <f t="shared" si="33"/>
        <v>modtime timestamp(26,6),</v>
      </c>
    </row>
    <row r="2127" spans="1:6" hidden="1" x14ac:dyDescent="0.25">
      <c r="A2127" t="s">
        <v>4985</v>
      </c>
      <c r="B2127" t="s">
        <v>240</v>
      </c>
      <c r="C2127" t="s">
        <v>26</v>
      </c>
      <c r="D2127">
        <v>4</v>
      </c>
      <c r="E2127">
        <v>0</v>
      </c>
      <c r="F2127" t="str">
        <f t="shared" si="33"/>
        <v>userkey char(4),</v>
      </c>
    </row>
    <row r="2128" spans="1:6" x14ac:dyDescent="0.25">
      <c r="A2128" t="s">
        <v>4985</v>
      </c>
      <c r="B2128" t="s">
        <v>247</v>
      </c>
      <c r="C2128" t="s">
        <v>26</v>
      </c>
      <c r="D2128">
        <v>2000</v>
      </c>
      <c r="E2128">
        <v>0</v>
      </c>
      <c r="F2128" t="str">
        <f t="shared" si="33"/>
        <v>notes char(2000),</v>
      </c>
    </row>
    <row r="2129" spans="1:6" hidden="1" x14ac:dyDescent="0.25">
      <c r="A2129" t="s">
        <v>4998</v>
      </c>
      <c r="B2129" t="s">
        <v>4999</v>
      </c>
      <c r="C2129" t="s">
        <v>2252</v>
      </c>
      <c r="D2129">
        <v>10</v>
      </c>
      <c r="E2129">
        <v>0</v>
      </c>
      <c r="F2129" t="str">
        <f t="shared" si="33"/>
        <v>obj_class_id int(10),</v>
      </c>
    </row>
    <row r="2130" spans="1:6" hidden="1" x14ac:dyDescent="0.25">
      <c r="A2130" t="s">
        <v>4998</v>
      </c>
      <c r="B2130" t="s">
        <v>5002</v>
      </c>
      <c r="C2130" t="s">
        <v>2252</v>
      </c>
      <c r="D2130">
        <v>10</v>
      </c>
      <c r="E2130">
        <v>0</v>
      </c>
      <c r="F2130" t="str">
        <f t="shared" si="33"/>
        <v>attr_class_id int(10),</v>
      </c>
    </row>
    <row r="2131" spans="1:6" hidden="1" x14ac:dyDescent="0.25">
      <c r="A2131" t="s">
        <v>4998</v>
      </c>
      <c r="B2131" t="s">
        <v>5005</v>
      </c>
      <c r="C2131" t="s">
        <v>89</v>
      </c>
      <c r="D2131">
        <v>64</v>
      </c>
      <c r="E2131">
        <v>0</v>
      </c>
      <c r="F2131" t="str">
        <f t="shared" si="33"/>
        <v>attr_class_name varchar(64),</v>
      </c>
    </row>
    <row r="2132" spans="1:6" hidden="1" x14ac:dyDescent="0.25">
      <c r="A2132" t="s">
        <v>5008</v>
      </c>
      <c r="B2132" t="s">
        <v>4999</v>
      </c>
      <c r="C2132" t="s">
        <v>2252</v>
      </c>
      <c r="D2132">
        <v>10</v>
      </c>
      <c r="E2132">
        <v>0</v>
      </c>
      <c r="F2132" t="str">
        <f t="shared" si="33"/>
        <v>obj_class_id int(10),</v>
      </c>
    </row>
    <row r="2133" spans="1:6" hidden="1" x14ac:dyDescent="0.25">
      <c r="A2133" t="s">
        <v>5008</v>
      </c>
      <c r="B2133" t="s">
        <v>5011</v>
      </c>
      <c r="C2133" t="s">
        <v>89</v>
      </c>
      <c r="D2133">
        <v>64</v>
      </c>
      <c r="E2133">
        <v>0</v>
      </c>
      <c r="F2133" t="str">
        <f t="shared" si="33"/>
        <v>obj_class_name varchar(64),</v>
      </c>
    </row>
    <row r="2134" spans="1:6" hidden="1" x14ac:dyDescent="0.25">
      <c r="A2134" t="s">
        <v>5008</v>
      </c>
      <c r="B2134" t="s">
        <v>4142</v>
      </c>
      <c r="C2134" t="s">
        <v>82</v>
      </c>
      <c r="D2134">
        <v>2</v>
      </c>
      <c r="E2134">
        <v>0</v>
      </c>
      <c r="F2134" t="str">
        <f t="shared" si="33"/>
        <v>language_id numeric(2),</v>
      </c>
    </row>
    <row r="2135" spans="1:6" hidden="1" x14ac:dyDescent="0.25">
      <c r="A2135" t="s">
        <v>5016</v>
      </c>
      <c r="B2135" t="s">
        <v>5017</v>
      </c>
      <c r="C2135" t="s">
        <v>2252</v>
      </c>
      <c r="D2135">
        <v>10</v>
      </c>
      <c r="E2135">
        <v>0</v>
      </c>
      <c r="F2135" t="str">
        <f t="shared" si="33"/>
        <v>obj_inst_id int(10),</v>
      </c>
    </row>
    <row r="2136" spans="1:6" hidden="1" x14ac:dyDescent="0.25">
      <c r="A2136" t="s">
        <v>5016</v>
      </c>
      <c r="B2136" t="s">
        <v>5020</v>
      </c>
      <c r="C2136" t="s">
        <v>89</v>
      </c>
      <c r="D2136">
        <v>255</v>
      </c>
      <c r="E2136">
        <v>0</v>
      </c>
      <c r="F2136" t="str">
        <f t="shared" si="33"/>
        <v>obj_inst_name varchar(255),</v>
      </c>
    </row>
    <row r="2137" spans="1:6" hidden="1" x14ac:dyDescent="0.25">
      <c r="A2137" t="s">
        <v>5016</v>
      </c>
      <c r="B2137" t="s">
        <v>5023</v>
      </c>
      <c r="C2137" t="s">
        <v>2252</v>
      </c>
      <c r="D2137">
        <v>10</v>
      </c>
      <c r="E2137">
        <v>0</v>
      </c>
      <c r="F2137" t="str">
        <f t="shared" si="33"/>
        <v>parent_obj_inst_id int(10),</v>
      </c>
    </row>
    <row r="2138" spans="1:6" hidden="1" x14ac:dyDescent="0.25">
      <c r="A2138" t="s">
        <v>5016</v>
      </c>
      <c r="B2138" t="s">
        <v>5026</v>
      </c>
      <c r="C2138" t="s">
        <v>89</v>
      </c>
      <c r="D2138">
        <v>255</v>
      </c>
      <c r="E2138">
        <v>0</v>
      </c>
      <c r="F2138" t="str">
        <f t="shared" si="33"/>
        <v>parent_obj_inst_name varchar(255),</v>
      </c>
    </row>
    <row r="2139" spans="1:6" hidden="1" x14ac:dyDescent="0.25">
      <c r="A2139" t="s">
        <v>5016</v>
      </c>
      <c r="B2139" t="s">
        <v>4999</v>
      </c>
      <c r="C2139" t="s">
        <v>2252</v>
      </c>
      <c r="D2139">
        <v>10</v>
      </c>
      <c r="E2139">
        <v>0</v>
      </c>
      <c r="F2139" t="str">
        <f t="shared" si="33"/>
        <v>obj_class_id int(10),</v>
      </c>
    </row>
    <row r="2140" spans="1:6" hidden="1" x14ac:dyDescent="0.25">
      <c r="A2140" t="s">
        <v>5016</v>
      </c>
      <c r="B2140" t="s">
        <v>5030</v>
      </c>
      <c r="C2140" t="s">
        <v>89</v>
      </c>
      <c r="D2140">
        <v>64</v>
      </c>
      <c r="E2140">
        <v>0</v>
      </c>
      <c r="F2140" t="str">
        <f t="shared" si="33"/>
        <v>app_id varchar(64),</v>
      </c>
    </row>
    <row r="2141" spans="1:6" hidden="1" x14ac:dyDescent="0.25">
      <c r="A2141" t="s">
        <v>5016</v>
      </c>
      <c r="B2141" t="s">
        <v>237</v>
      </c>
      <c r="C2141" t="s">
        <v>2257</v>
      </c>
      <c r="D2141">
        <v>8</v>
      </c>
      <c r="E2141">
        <v>0</v>
      </c>
      <c r="F2141" t="str">
        <f t="shared" si="33"/>
        <v>modtime timestamp(8),</v>
      </c>
    </row>
    <row r="2142" spans="1:6" hidden="1" x14ac:dyDescent="0.25">
      <c r="A2142" t="s">
        <v>5016</v>
      </c>
      <c r="B2142" t="s">
        <v>240</v>
      </c>
      <c r="C2142" t="s">
        <v>89</v>
      </c>
      <c r="D2142">
        <v>4</v>
      </c>
      <c r="E2142">
        <v>0</v>
      </c>
      <c r="F2142" t="str">
        <f t="shared" si="33"/>
        <v>userkey varchar(4),</v>
      </c>
    </row>
    <row r="2143" spans="1:6" x14ac:dyDescent="0.25">
      <c r="A2143" t="s">
        <v>5016</v>
      </c>
      <c r="B2143" t="s">
        <v>247</v>
      </c>
      <c r="C2143" t="s">
        <v>89</v>
      </c>
      <c r="D2143">
        <v>2000</v>
      </c>
      <c r="E2143">
        <v>0</v>
      </c>
      <c r="F2143" t="str">
        <f t="shared" si="33"/>
        <v>notes varchar(2000),</v>
      </c>
    </row>
    <row r="2144" spans="1:6" hidden="1" x14ac:dyDescent="0.25">
      <c r="A2144" t="s">
        <v>5040</v>
      </c>
      <c r="B2144" t="s">
        <v>5041</v>
      </c>
      <c r="C2144" t="s">
        <v>89</v>
      </c>
      <c r="D2144">
        <v>8</v>
      </c>
      <c r="E2144">
        <v>0</v>
      </c>
      <c r="F2144" t="str">
        <f t="shared" si="33"/>
        <v>app_locale_id varchar(8),</v>
      </c>
    </row>
    <row r="2145" spans="1:6" hidden="1" x14ac:dyDescent="0.25">
      <c r="A2145" t="s">
        <v>5040</v>
      </c>
      <c r="B2145" t="s">
        <v>5017</v>
      </c>
      <c r="C2145" t="s">
        <v>3936</v>
      </c>
      <c r="D2145">
        <v>10</v>
      </c>
      <c r="E2145">
        <v>0</v>
      </c>
      <c r="F2145" t="str">
        <f t="shared" si="33"/>
        <v>obj_inst_id integer(10),</v>
      </c>
    </row>
    <row r="2146" spans="1:6" hidden="1" x14ac:dyDescent="0.25">
      <c r="A2146" t="s">
        <v>5040</v>
      </c>
      <c r="B2146" t="s">
        <v>4999</v>
      </c>
      <c r="C2146" t="s">
        <v>3936</v>
      </c>
      <c r="D2146">
        <v>10</v>
      </c>
      <c r="E2146">
        <v>0</v>
      </c>
      <c r="F2146" t="str">
        <f t="shared" si="33"/>
        <v>obj_class_id integer(10),</v>
      </c>
    </row>
    <row r="2147" spans="1:6" hidden="1" x14ac:dyDescent="0.25">
      <c r="A2147" t="s">
        <v>5040</v>
      </c>
      <c r="B2147" t="s">
        <v>5002</v>
      </c>
      <c r="C2147" t="s">
        <v>3936</v>
      </c>
      <c r="D2147">
        <v>10</v>
      </c>
      <c r="E2147">
        <v>0</v>
      </c>
      <c r="F2147" t="str">
        <f t="shared" si="33"/>
        <v>attr_class_id integer(10),</v>
      </c>
    </row>
    <row r="2148" spans="1:6" hidden="1" x14ac:dyDescent="0.25">
      <c r="A2148" t="s">
        <v>5040</v>
      </c>
      <c r="B2148" t="s">
        <v>5050</v>
      </c>
      <c r="C2148" t="s">
        <v>89</v>
      </c>
      <c r="D2148">
        <v>64</v>
      </c>
      <c r="E2148">
        <v>0</v>
      </c>
      <c r="F2148" t="str">
        <f t="shared" si="33"/>
        <v>dw_attr_cls_name varchar(64),</v>
      </c>
    </row>
    <row r="2149" spans="1:6" hidden="1" x14ac:dyDescent="0.25">
      <c r="A2149" t="s">
        <v>5040</v>
      </c>
      <c r="B2149" t="s">
        <v>5054</v>
      </c>
      <c r="C2149" t="s">
        <v>3936</v>
      </c>
      <c r="D2149">
        <v>10</v>
      </c>
      <c r="E2149">
        <v>0</v>
      </c>
      <c r="F2149" t="str">
        <f t="shared" si="33"/>
        <v>dw_attr_seq integer(10),</v>
      </c>
    </row>
    <row r="2150" spans="1:6" x14ac:dyDescent="0.25">
      <c r="A2150" t="s">
        <v>5040</v>
      </c>
      <c r="B2150" t="s">
        <v>5057</v>
      </c>
      <c r="C2150" t="s">
        <v>89</v>
      </c>
      <c r="D2150">
        <v>512</v>
      </c>
      <c r="E2150">
        <v>0</v>
      </c>
      <c r="F2150" t="str">
        <f t="shared" si="33"/>
        <v>attr_inst_val varchar(512),</v>
      </c>
    </row>
    <row r="2151" spans="1:6" hidden="1" x14ac:dyDescent="0.25">
      <c r="A2151" t="s">
        <v>5040</v>
      </c>
      <c r="B2151" t="s">
        <v>237</v>
      </c>
      <c r="C2151" t="s">
        <v>2257</v>
      </c>
      <c r="D2151">
        <v>8</v>
      </c>
      <c r="E2151">
        <v>0</v>
      </c>
      <c r="F2151" t="str">
        <f t="shared" si="33"/>
        <v>modtime timestamp(8),</v>
      </c>
    </row>
    <row r="2152" spans="1:6" hidden="1" x14ac:dyDescent="0.25">
      <c r="A2152" t="s">
        <v>5040</v>
      </c>
      <c r="B2152" t="s">
        <v>240</v>
      </c>
      <c r="C2152" t="s">
        <v>89</v>
      </c>
      <c r="D2152">
        <v>4</v>
      </c>
      <c r="E2152">
        <v>0</v>
      </c>
      <c r="F2152" t="str">
        <f t="shared" si="33"/>
        <v>userkey varchar(4),</v>
      </c>
    </row>
    <row r="2153" spans="1:6" hidden="1" x14ac:dyDescent="0.25">
      <c r="A2153" t="s">
        <v>2486</v>
      </c>
      <c r="B2153" t="s">
        <v>230</v>
      </c>
      <c r="C2153" t="s">
        <v>1787</v>
      </c>
      <c r="D2153">
        <v>19</v>
      </c>
      <c r="E2153">
        <v>0</v>
      </c>
      <c r="F2153" t="str">
        <f t="shared" si="33"/>
        <v>createdatetime DATE(19),</v>
      </c>
    </row>
    <row r="2154" spans="1:6" hidden="1" x14ac:dyDescent="0.25">
      <c r="A2154" t="s">
        <v>2486</v>
      </c>
      <c r="B2154" t="s">
        <v>234</v>
      </c>
      <c r="C2154" t="s">
        <v>486</v>
      </c>
      <c r="D2154">
        <v>4</v>
      </c>
      <c r="E2154">
        <v>0</v>
      </c>
      <c r="F2154" t="str">
        <f t="shared" si="33"/>
        <v>createuserkey VARCHAR2(4),</v>
      </c>
    </row>
    <row r="2155" spans="1:6" hidden="1" x14ac:dyDescent="0.25">
      <c r="A2155" t="s">
        <v>2486</v>
      </c>
      <c r="B2155" t="s">
        <v>237</v>
      </c>
      <c r="C2155" t="s">
        <v>1787</v>
      </c>
      <c r="D2155">
        <v>19</v>
      </c>
      <c r="E2155">
        <v>0</v>
      </c>
      <c r="F2155" t="str">
        <f t="shared" si="33"/>
        <v>modtime DATE(19),</v>
      </c>
    </row>
    <row r="2156" spans="1:6" hidden="1" x14ac:dyDescent="0.25">
      <c r="A2156" t="s">
        <v>2486</v>
      </c>
      <c r="B2156" t="s">
        <v>240</v>
      </c>
      <c r="C2156" t="s">
        <v>486</v>
      </c>
      <c r="D2156">
        <v>4</v>
      </c>
      <c r="E2156">
        <v>0</v>
      </c>
      <c r="F2156" t="str">
        <f t="shared" si="33"/>
        <v>userkey VARCHAR2(4),</v>
      </c>
    </row>
    <row r="2157" spans="1:6" hidden="1" x14ac:dyDescent="0.25">
      <c r="A2157" t="s">
        <v>2486</v>
      </c>
      <c r="B2157" t="s">
        <v>5070</v>
      </c>
      <c r="C2157" t="s">
        <v>1796</v>
      </c>
      <c r="D2157">
        <v>38</v>
      </c>
      <c r="E2157">
        <v>0</v>
      </c>
      <c r="F2157" t="str">
        <f t="shared" si="33"/>
        <v>vert_clr_rd1 DOUBLE PRECISION(38),</v>
      </c>
    </row>
    <row r="2158" spans="1:6" hidden="1" x14ac:dyDescent="0.25">
      <c r="A2158" t="s">
        <v>2486</v>
      </c>
      <c r="B2158" t="s">
        <v>5073</v>
      </c>
      <c r="C2158" t="s">
        <v>1796</v>
      </c>
      <c r="D2158">
        <v>38</v>
      </c>
      <c r="E2158">
        <v>0</v>
      </c>
      <c r="F2158" t="str">
        <f t="shared" si="33"/>
        <v>vert_clr_rd2 DOUBLE PRECISION(38),</v>
      </c>
    </row>
    <row r="2159" spans="1:6" hidden="1" x14ac:dyDescent="0.25">
      <c r="A2159" t="s">
        <v>2486</v>
      </c>
      <c r="B2159" t="s">
        <v>5076</v>
      </c>
      <c r="C2159" t="s">
        <v>1796</v>
      </c>
      <c r="D2159">
        <v>38</v>
      </c>
      <c r="E2159">
        <v>0</v>
      </c>
      <c r="F2159" t="str">
        <f t="shared" si="33"/>
        <v>vert_max_clr_rd1 DOUBLE PRECISION(38),</v>
      </c>
    </row>
    <row r="2160" spans="1:6" hidden="1" x14ac:dyDescent="0.25">
      <c r="A2160" t="s">
        <v>2486</v>
      </c>
      <c r="B2160" t="s">
        <v>5079</v>
      </c>
      <c r="C2160" t="s">
        <v>1796</v>
      </c>
      <c r="D2160">
        <v>38</v>
      </c>
      <c r="E2160">
        <v>0</v>
      </c>
      <c r="F2160" t="str">
        <f t="shared" si="33"/>
        <v>vert_max_clr_rd2 DOUBLE PRECISION(38),</v>
      </c>
    </row>
    <row r="2161" spans="1:6" hidden="1" x14ac:dyDescent="0.25">
      <c r="A2161" t="s">
        <v>2486</v>
      </c>
      <c r="B2161" t="s">
        <v>5081</v>
      </c>
      <c r="C2161" t="s">
        <v>1796</v>
      </c>
      <c r="D2161">
        <v>38</v>
      </c>
      <c r="E2161">
        <v>0</v>
      </c>
      <c r="F2161" t="str">
        <f t="shared" si="33"/>
        <v>rdwy_width_rd1 DOUBLE PRECISION(38),</v>
      </c>
    </row>
    <row r="2162" spans="1:6" hidden="1" x14ac:dyDescent="0.25">
      <c r="A2162" t="s">
        <v>2486</v>
      </c>
      <c r="B2162" t="s">
        <v>5084</v>
      </c>
      <c r="C2162" t="s">
        <v>1796</v>
      </c>
      <c r="D2162">
        <v>38</v>
      </c>
      <c r="E2162">
        <v>0</v>
      </c>
      <c r="F2162" t="str">
        <f t="shared" si="33"/>
        <v>rdwy_width_rd2 DOUBLE PRECISION(38),</v>
      </c>
    </row>
    <row r="2163" spans="1:6" x14ac:dyDescent="0.25">
      <c r="A2163" t="s">
        <v>2486</v>
      </c>
      <c r="B2163" t="s">
        <v>247</v>
      </c>
      <c r="C2163" t="s">
        <v>486</v>
      </c>
      <c r="D2163">
        <v>2000</v>
      </c>
      <c r="E2163">
        <v>0</v>
      </c>
      <c r="F2163" t="str">
        <f t="shared" si="33"/>
        <v>notes VARCHAR2(2000),</v>
      </c>
    </row>
    <row r="2164" spans="1:6" hidden="1" x14ac:dyDescent="0.25">
      <c r="A2164" t="s">
        <v>2486</v>
      </c>
      <c r="B2164" t="s">
        <v>5088</v>
      </c>
      <c r="C2164" t="s">
        <v>486</v>
      </c>
      <c r="D2164">
        <v>2</v>
      </c>
      <c r="E2164">
        <v>0</v>
      </c>
      <c r="F2164" t="str">
        <f t="shared" si="33"/>
        <v>bdg_route_sys_id VARCHAR2(2),</v>
      </c>
    </row>
    <row r="2165" spans="1:6" hidden="1" x14ac:dyDescent="0.25">
      <c r="A2165" t="s">
        <v>2486</v>
      </c>
      <c r="B2165" t="s">
        <v>5091</v>
      </c>
      <c r="C2165" t="s">
        <v>486</v>
      </c>
      <c r="D2165">
        <v>1</v>
      </c>
      <c r="E2165">
        <v>0</v>
      </c>
      <c r="F2165" t="str">
        <f t="shared" si="33"/>
        <v>roadway_class_id VARCHAR2(1),</v>
      </c>
    </row>
    <row r="2166" spans="1:6" hidden="1" x14ac:dyDescent="0.25">
      <c r="A2166" t="s">
        <v>5094</v>
      </c>
      <c r="B2166" t="s">
        <v>1330</v>
      </c>
      <c r="C2166" t="s">
        <v>89</v>
      </c>
      <c r="D2166">
        <v>2</v>
      </c>
      <c r="E2166">
        <v>0</v>
      </c>
      <c r="F2166" t="str">
        <f t="shared" si="33"/>
        <v>sckey varchar(2),</v>
      </c>
    </row>
    <row r="2167" spans="1:6" hidden="1" x14ac:dyDescent="0.25">
      <c r="A2167" t="s">
        <v>5094</v>
      </c>
      <c r="B2167" t="s">
        <v>3328</v>
      </c>
      <c r="C2167" t="s">
        <v>89</v>
      </c>
      <c r="D2167">
        <v>2</v>
      </c>
      <c r="E2167">
        <v>0</v>
      </c>
      <c r="F2167" t="str">
        <f t="shared" si="33"/>
        <v>scparam varchar(2),</v>
      </c>
    </row>
    <row r="2168" spans="1:6" hidden="1" x14ac:dyDescent="0.25">
      <c r="A2168" t="s">
        <v>5094</v>
      </c>
      <c r="B2168" t="s">
        <v>3331</v>
      </c>
      <c r="C2168" t="s">
        <v>89</v>
      </c>
      <c r="D2168">
        <v>40</v>
      </c>
      <c r="E2168">
        <v>0</v>
      </c>
      <c r="F2168" t="str">
        <f t="shared" si="33"/>
        <v>scparamvalue varchar(40),</v>
      </c>
    </row>
    <row r="2169" spans="1:6" hidden="1" x14ac:dyDescent="0.25">
      <c r="A2169" t="s">
        <v>5094</v>
      </c>
      <c r="B2169" t="s">
        <v>3334</v>
      </c>
      <c r="C2169" t="s">
        <v>89</v>
      </c>
      <c r="D2169">
        <v>24</v>
      </c>
      <c r="E2169">
        <v>0</v>
      </c>
      <c r="F2169" t="str">
        <f t="shared" si="33"/>
        <v>scparamname varchar(24),</v>
      </c>
    </row>
    <row r="2170" spans="1:6" hidden="1" x14ac:dyDescent="0.25">
      <c r="A2170" t="s">
        <v>5094</v>
      </c>
      <c r="B2170" t="s">
        <v>3337</v>
      </c>
      <c r="C2170" t="s">
        <v>89</v>
      </c>
      <c r="D2170">
        <v>40</v>
      </c>
      <c r="E2170">
        <v>0</v>
      </c>
      <c r="F2170" t="str">
        <f t="shared" si="33"/>
        <v>scparamdescr varchar(40),</v>
      </c>
    </row>
    <row r="2171" spans="1:6" hidden="1" x14ac:dyDescent="0.25">
      <c r="A2171" t="s">
        <v>5094</v>
      </c>
      <c r="B2171" t="s">
        <v>348</v>
      </c>
      <c r="C2171" t="s">
        <v>82</v>
      </c>
      <c r="D2171">
        <v>5</v>
      </c>
      <c r="E2171">
        <v>0</v>
      </c>
      <c r="F2171" t="str">
        <f t="shared" si="33"/>
        <v>helpid numeric(5),</v>
      </c>
    </row>
    <row r="2172" spans="1:6" hidden="1" x14ac:dyDescent="0.25">
      <c r="A2172" t="s">
        <v>2486</v>
      </c>
      <c r="B2172" t="s">
        <v>5101</v>
      </c>
      <c r="C2172" t="s">
        <v>486</v>
      </c>
      <c r="D2172">
        <v>3</v>
      </c>
      <c r="E2172">
        <v>0</v>
      </c>
      <c r="F2172" t="str">
        <f t="shared" si="33"/>
        <v>interchange_elem VARCHAR2(3),</v>
      </c>
    </row>
    <row r="2173" spans="1:6" hidden="1" x14ac:dyDescent="0.25">
      <c r="A2173" t="s">
        <v>2075</v>
      </c>
      <c r="B2173" t="s">
        <v>5104</v>
      </c>
      <c r="C2173" t="s">
        <v>1796</v>
      </c>
      <c r="D2173">
        <v>38</v>
      </c>
      <c r="E2173">
        <v>0</v>
      </c>
      <c r="F2173" t="str">
        <f t="shared" si="33"/>
        <v>post_capac_dbl DOUBLE PRECISION(38),</v>
      </c>
    </row>
    <row r="2174" spans="1:6" hidden="1" x14ac:dyDescent="0.25">
      <c r="A2174" t="s">
        <v>2075</v>
      </c>
      <c r="B2174" t="s">
        <v>5107</v>
      </c>
      <c r="C2174" t="s">
        <v>1796</v>
      </c>
      <c r="D2174">
        <v>38</v>
      </c>
      <c r="E2174">
        <v>0</v>
      </c>
      <c r="F2174" t="str">
        <f t="shared" si="33"/>
        <v>post_capac_semi DOUBLE PRECISION(38),</v>
      </c>
    </row>
    <row r="2175" spans="1:6" hidden="1" x14ac:dyDescent="0.25">
      <c r="A2175" t="s">
        <v>2075</v>
      </c>
      <c r="B2175" t="s">
        <v>5110</v>
      </c>
      <c r="C2175" t="s">
        <v>1796</v>
      </c>
      <c r="D2175">
        <v>38</v>
      </c>
      <c r="E2175">
        <v>0</v>
      </c>
      <c r="F2175" t="str">
        <f t="shared" si="33"/>
        <v>post_capac_veh DOUBLE PRECISION(38),</v>
      </c>
    </row>
    <row r="2176" spans="1:6" hidden="1" x14ac:dyDescent="0.25">
      <c r="A2176" t="s">
        <v>2075</v>
      </c>
      <c r="B2176" t="s">
        <v>5113</v>
      </c>
      <c r="C2176" t="s">
        <v>486</v>
      </c>
      <c r="D2176">
        <v>1</v>
      </c>
      <c r="E2176">
        <v>0</v>
      </c>
      <c r="F2176" t="str">
        <f t="shared" si="33"/>
        <v>posted_sign VARCHAR2(1),</v>
      </c>
    </row>
    <row r="2177" spans="1:6" hidden="1" x14ac:dyDescent="0.25">
      <c r="A2177" t="s">
        <v>2075</v>
      </c>
      <c r="B2177" t="s">
        <v>5116</v>
      </c>
      <c r="C2177" t="s">
        <v>486</v>
      </c>
      <c r="D2177">
        <v>3</v>
      </c>
      <c r="E2177">
        <v>0</v>
      </c>
      <c r="F2177" t="str">
        <f t="shared" si="33"/>
        <v>range VARCHAR2(3),</v>
      </c>
    </row>
    <row r="2178" spans="1:6" hidden="1" x14ac:dyDescent="0.25">
      <c r="A2178" t="s">
        <v>2075</v>
      </c>
      <c r="B2178" t="s">
        <v>5119</v>
      </c>
      <c r="C2178" t="s">
        <v>1796</v>
      </c>
      <c r="D2178">
        <v>38</v>
      </c>
      <c r="E2178">
        <v>0</v>
      </c>
      <c r="F2178" t="str">
        <f t="shared" si="33"/>
        <v>rebars_installed DOUBLE PRECISION(38),</v>
      </c>
    </row>
    <row r="2179" spans="1:6" hidden="1" x14ac:dyDescent="0.25">
      <c r="A2179" t="s">
        <v>2075</v>
      </c>
      <c r="B2179" t="s">
        <v>5122</v>
      </c>
      <c r="C2179" t="s">
        <v>486</v>
      </c>
      <c r="D2179">
        <v>1</v>
      </c>
      <c r="E2179">
        <v>0</v>
      </c>
      <c r="F2179" t="str">
        <f t="shared" ref="F2179:F2242" si="34">IF(E2179=0, TRIM(B2179)&amp;" "&amp;TRIM(C2179)&amp;"("&amp;TRIM(D2179)&amp;"),", TRIM(B2179)&amp;" "&amp;TRIM(C2179)&amp;"("&amp;TRIM(D2179)&amp;","&amp;TRIM(E2179)&amp;"),")</f>
        <v>report_jrsd_id VARCHAR2(1),</v>
      </c>
    </row>
    <row r="2180" spans="1:6" hidden="1" x14ac:dyDescent="0.25">
      <c r="A2180" t="s">
        <v>2075</v>
      </c>
      <c r="B2180" t="s">
        <v>5125</v>
      </c>
      <c r="C2180" t="s">
        <v>1796</v>
      </c>
      <c r="D2180">
        <v>38</v>
      </c>
      <c r="E2180">
        <v>0</v>
      </c>
      <c r="F2180" t="str">
        <f t="shared" si="34"/>
        <v>right_curb_hgt DOUBLE PRECISION(38),</v>
      </c>
    </row>
    <row r="2181" spans="1:6" hidden="1" x14ac:dyDescent="0.25">
      <c r="A2181" t="s">
        <v>2075</v>
      </c>
      <c r="B2181" t="s">
        <v>5128</v>
      </c>
      <c r="C2181" t="s">
        <v>486</v>
      </c>
      <c r="D2181">
        <v>2</v>
      </c>
      <c r="E2181">
        <v>0</v>
      </c>
      <c r="F2181" t="str">
        <f t="shared" si="34"/>
        <v>right_rail_type_id VARCHAR2(2),</v>
      </c>
    </row>
    <row r="2182" spans="1:6" hidden="1" x14ac:dyDescent="0.25">
      <c r="A2182" t="s">
        <v>2075</v>
      </c>
      <c r="B2182" t="s">
        <v>5131</v>
      </c>
      <c r="C2182" t="s">
        <v>1796</v>
      </c>
      <c r="D2182">
        <v>38</v>
      </c>
      <c r="E2182">
        <v>0</v>
      </c>
      <c r="F2182" t="str">
        <f t="shared" si="34"/>
        <v>section DOUBLE PRECISION(38),</v>
      </c>
    </row>
    <row r="2183" spans="1:6" hidden="1" x14ac:dyDescent="0.25">
      <c r="A2183" t="s">
        <v>2075</v>
      </c>
      <c r="B2183" t="s">
        <v>5134</v>
      </c>
      <c r="C2183" t="s">
        <v>486</v>
      </c>
      <c r="D2183">
        <v>1</v>
      </c>
      <c r="E2183">
        <v>0</v>
      </c>
      <c r="F2183" t="str">
        <f t="shared" si="34"/>
        <v>sign_horz_control VARCHAR2(1),</v>
      </c>
    </row>
    <row r="2184" spans="1:6" hidden="1" x14ac:dyDescent="0.25">
      <c r="A2184" t="s">
        <v>2075</v>
      </c>
      <c r="B2184" t="s">
        <v>5137</v>
      </c>
      <c r="C2184" t="s">
        <v>486</v>
      </c>
      <c r="D2184">
        <v>1</v>
      </c>
      <c r="E2184">
        <v>0</v>
      </c>
      <c r="F2184" t="str">
        <f t="shared" si="34"/>
        <v>sign_traffic_control VARCHAR2(1),</v>
      </c>
    </row>
    <row r="2185" spans="1:6" hidden="1" x14ac:dyDescent="0.25">
      <c r="A2185" t="s">
        <v>2075</v>
      </c>
      <c r="B2185" t="s">
        <v>5140</v>
      </c>
      <c r="C2185" t="s">
        <v>486</v>
      </c>
      <c r="D2185">
        <v>1</v>
      </c>
      <c r="E2185">
        <v>0</v>
      </c>
      <c r="F2185" t="str">
        <f t="shared" si="34"/>
        <v>sign_vert_control VARCHAR2(1),</v>
      </c>
    </row>
    <row r="2186" spans="1:6" hidden="1" x14ac:dyDescent="0.25">
      <c r="A2186" t="s">
        <v>2075</v>
      </c>
      <c r="B2186" t="s">
        <v>5143</v>
      </c>
      <c r="C2186" t="s">
        <v>486</v>
      </c>
      <c r="D2186">
        <v>1</v>
      </c>
      <c r="E2186">
        <v>0</v>
      </c>
      <c r="F2186" t="str">
        <f t="shared" si="34"/>
        <v>status_id VARCHAR2(1),</v>
      </c>
    </row>
    <row r="2187" spans="1:6" hidden="1" x14ac:dyDescent="0.25">
      <c r="A2187" t="s">
        <v>2075</v>
      </c>
      <c r="B2187" t="s">
        <v>5146</v>
      </c>
      <c r="C2187" t="s">
        <v>486</v>
      </c>
      <c r="D2187">
        <v>1</v>
      </c>
      <c r="E2187">
        <v>0</v>
      </c>
      <c r="F2187" t="str">
        <f t="shared" si="34"/>
        <v>sub_abut_fnd_id VARCHAR2(1),</v>
      </c>
    </row>
    <row r="2188" spans="1:6" hidden="1" x14ac:dyDescent="0.25">
      <c r="A2188" t="s">
        <v>2075</v>
      </c>
      <c r="B2188" t="s">
        <v>5149</v>
      </c>
      <c r="C2188" t="s">
        <v>486</v>
      </c>
      <c r="D2188">
        <v>1</v>
      </c>
      <c r="E2188">
        <v>0</v>
      </c>
      <c r="F2188" t="str">
        <f t="shared" si="34"/>
        <v>sub_abut_mat_id VARCHAR2(1),</v>
      </c>
    </row>
    <row r="2189" spans="1:6" hidden="1" x14ac:dyDescent="0.25">
      <c r="A2189" t="s">
        <v>2075</v>
      </c>
      <c r="B2189" t="s">
        <v>5152</v>
      </c>
      <c r="C2189" t="s">
        <v>486</v>
      </c>
      <c r="D2189">
        <v>1</v>
      </c>
      <c r="E2189">
        <v>0</v>
      </c>
      <c r="F2189" t="str">
        <f t="shared" si="34"/>
        <v>sub_pier_fnd_id VARCHAR2(1),</v>
      </c>
    </row>
    <row r="2190" spans="1:6" hidden="1" x14ac:dyDescent="0.25">
      <c r="A2190" t="s">
        <v>2075</v>
      </c>
      <c r="B2190" t="s">
        <v>5155</v>
      </c>
      <c r="C2190" t="s">
        <v>486</v>
      </c>
      <c r="D2190">
        <v>1</v>
      </c>
      <c r="E2190">
        <v>0</v>
      </c>
      <c r="F2190" t="str">
        <f t="shared" si="34"/>
        <v>sub_pier_mat_id VARCHAR2(1),</v>
      </c>
    </row>
    <row r="2191" spans="1:6" hidden="1" x14ac:dyDescent="0.25">
      <c r="A2191" t="s">
        <v>2075</v>
      </c>
      <c r="B2191" t="s">
        <v>5158</v>
      </c>
      <c r="C2191" t="s">
        <v>486</v>
      </c>
      <c r="D2191">
        <v>5</v>
      </c>
      <c r="E2191">
        <v>0</v>
      </c>
      <c r="F2191" t="str">
        <f t="shared" si="34"/>
        <v>township VARCHAR2(5),</v>
      </c>
    </row>
    <row r="2192" spans="1:6" hidden="1" x14ac:dyDescent="0.25">
      <c r="A2192" t="s">
        <v>2075</v>
      </c>
      <c r="B2192" t="s">
        <v>5161</v>
      </c>
      <c r="C2192" t="s">
        <v>486</v>
      </c>
      <c r="D2192">
        <v>1</v>
      </c>
      <c r="E2192">
        <v>0</v>
      </c>
      <c r="F2192" t="str">
        <f t="shared" si="34"/>
        <v>update_flag VARCHAR2(1),</v>
      </c>
    </row>
    <row r="2193" spans="1:6" hidden="1" x14ac:dyDescent="0.25">
      <c r="A2193" t="s">
        <v>2075</v>
      </c>
      <c r="B2193" t="s">
        <v>5164</v>
      </c>
      <c r="C2193" t="s">
        <v>1796</v>
      </c>
      <c r="D2193">
        <v>38</v>
      </c>
      <c r="E2193">
        <v>0</v>
      </c>
      <c r="F2193" t="str">
        <f t="shared" si="34"/>
        <v>utm_x DOUBLE PRECISION(38),</v>
      </c>
    </row>
    <row r="2194" spans="1:6" hidden="1" x14ac:dyDescent="0.25">
      <c r="A2194" t="s">
        <v>2075</v>
      </c>
      <c r="B2194" t="s">
        <v>5167</v>
      </c>
      <c r="C2194" t="s">
        <v>1796</v>
      </c>
      <c r="D2194">
        <v>38</v>
      </c>
      <c r="E2194">
        <v>0</v>
      </c>
      <c r="F2194" t="str">
        <f t="shared" si="34"/>
        <v>utm_y DOUBLE PRECISION(38),</v>
      </c>
    </row>
    <row r="2195" spans="1:6" hidden="1" x14ac:dyDescent="0.25">
      <c r="A2195" t="s">
        <v>2075</v>
      </c>
      <c r="B2195" t="s">
        <v>5170</v>
      </c>
      <c r="C2195" t="s">
        <v>1796</v>
      </c>
      <c r="D2195">
        <v>38</v>
      </c>
      <c r="E2195">
        <v>0</v>
      </c>
      <c r="F2195" t="str">
        <f t="shared" si="34"/>
        <v>utm_z DOUBLE PRECISION(38),</v>
      </c>
    </row>
    <row r="2196" spans="1:6" hidden="1" x14ac:dyDescent="0.25">
      <c r="A2196" t="s">
        <v>2075</v>
      </c>
      <c r="B2196" t="s">
        <v>5173</v>
      </c>
      <c r="C2196" t="s">
        <v>1796</v>
      </c>
      <c r="D2196">
        <v>38</v>
      </c>
      <c r="E2196">
        <v>0</v>
      </c>
      <c r="F2196" t="str">
        <f t="shared" si="34"/>
        <v>waterway_opening DOUBLE PRECISION(38),</v>
      </c>
    </row>
    <row r="2197" spans="1:6" hidden="1" x14ac:dyDescent="0.25">
      <c r="A2197" t="s">
        <v>2075</v>
      </c>
      <c r="B2197" t="s">
        <v>5176</v>
      </c>
      <c r="C2197" t="s">
        <v>490</v>
      </c>
      <c r="D2197">
        <v>4</v>
      </c>
      <c r="E2197">
        <v>0</v>
      </c>
      <c r="F2197" t="str">
        <f t="shared" si="34"/>
        <v>year_fed_rehab DECIMAL(4),</v>
      </c>
    </row>
    <row r="2198" spans="1:6" hidden="1" x14ac:dyDescent="0.25">
      <c r="A2198" t="s">
        <v>2075</v>
      </c>
      <c r="B2198" t="s">
        <v>5179</v>
      </c>
      <c r="C2198" t="s">
        <v>490</v>
      </c>
      <c r="D2198">
        <v>4</v>
      </c>
      <c r="E2198">
        <v>0</v>
      </c>
      <c r="F2198" t="str">
        <f t="shared" si="34"/>
        <v>year_painted DECIMAL(4),</v>
      </c>
    </row>
    <row r="2199" spans="1:6" hidden="1" x14ac:dyDescent="0.25">
      <c r="A2199" t="s">
        <v>2075</v>
      </c>
      <c r="B2199" t="s">
        <v>5182</v>
      </c>
      <c r="C2199" t="s">
        <v>1787</v>
      </c>
      <c r="D2199">
        <v>19</v>
      </c>
      <c r="E2199">
        <v>0</v>
      </c>
      <c r="F2199" t="str">
        <f t="shared" si="34"/>
        <v>rr_date_abandoned DATE(19),</v>
      </c>
    </row>
    <row r="2200" spans="1:6" hidden="1" x14ac:dyDescent="0.25">
      <c r="A2200" t="s">
        <v>2075</v>
      </c>
      <c r="B2200" t="s">
        <v>230</v>
      </c>
      <c r="C2200" t="s">
        <v>1787</v>
      </c>
      <c r="D2200">
        <v>19</v>
      </c>
      <c r="E2200">
        <v>0</v>
      </c>
      <c r="F2200" t="str">
        <f t="shared" si="34"/>
        <v>createdatetime DATE(19),</v>
      </c>
    </row>
    <row r="2201" spans="1:6" hidden="1" x14ac:dyDescent="0.25">
      <c r="A2201" t="s">
        <v>2075</v>
      </c>
      <c r="B2201" t="s">
        <v>234</v>
      </c>
      <c r="C2201" t="s">
        <v>486</v>
      </c>
      <c r="D2201">
        <v>4</v>
      </c>
      <c r="E2201">
        <v>0</v>
      </c>
      <c r="F2201" t="str">
        <f t="shared" si="34"/>
        <v>createuserkey VARCHAR2(4),</v>
      </c>
    </row>
    <row r="2202" spans="1:6" hidden="1" x14ac:dyDescent="0.25">
      <c r="A2202" t="s">
        <v>2075</v>
      </c>
      <c r="B2202" t="s">
        <v>237</v>
      </c>
      <c r="C2202" t="s">
        <v>1787</v>
      </c>
      <c r="D2202">
        <v>19</v>
      </c>
      <c r="E2202">
        <v>0</v>
      </c>
      <c r="F2202" t="str">
        <f t="shared" si="34"/>
        <v>modtime DATE(19),</v>
      </c>
    </row>
    <row r="2203" spans="1:6" hidden="1" x14ac:dyDescent="0.25">
      <c r="A2203" t="s">
        <v>2075</v>
      </c>
      <c r="B2203" t="s">
        <v>5191</v>
      </c>
      <c r="C2203" t="s">
        <v>486</v>
      </c>
      <c r="D2203">
        <v>1</v>
      </c>
      <c r="E2203">
        <v>0</v>
      </c>
      <c r="F2203" t="str">
        <f t="shared" si="34"/>
        <v>plan_avail_id VARCHAR2(1),</v>
      </c>
    </row>
    <row r="2204" spans="1:6" hidden="1" x14ac:dyDescent="0.25">
      <c r="A2204" t="s">
        <v>2529</v>
      </c>
      <c r="B2204" t="s">
        <v>5194</v>
      </c>
      <c r="C2204" t="s">
        <v>1787</v>
      </c>
      <c r="D2204">
        <v>19</v>
      </c>
      <c r="E2204">
        <v>0</v>
      </c>
      <c r="F2204" t="str">
        <f t="shared" si="34"/>
        <v>sf_last_inspection_date DATE(19),</v>
      </c>
    </row>
    <row r="2205" spans="1:6" hidden="1" x14ac:dyDescent="0.25">
      <c r="A2205" t="s">
        <v>2529</v>
      </c>
      <c r="B2205" t="s">
        <v>5197</v>
      </c>
      <c r="C2205" t="s">
        <v>486</v>
      </c>
      <c r="D2205">
        <v>2</v>
      </c>
      <c r="E2205">
        <v>0</v>
      </c>
      <c r="F2205" t="str">
        <f t="shared" si="34"/>
        <v>special_feature_proc VARCHAR2(2),</v>
      </c>
    </row>
    <row r="2206" spans="1:6" x14ac:dyDescent="0.25">
      <c r="A2206" t="s">
        <v>2529</v>
      </c>
      <c r="B2206" t="s">
        <v>247</v>
      </c>
      <c r="C2206" t="s">
        <v>486</v>
      </c>
      <c r="D2206">
        <v>2000</v>
      </c>
      <c r="E2206">
        <v>0</v>
      </c>
      <c r="F2206" t="str">
        <f t="shared" si="34"/>
        <v>notes VARCHAR2(2000),</v>
      </c>
    </row>
    <row r="2207" spans="1:6" hidden="1" x14ac:dyDescent="0.25">
      <c r="A2207" t="s">
        <v>2529</v>
      </c>
      <c r="B2207" t="s">
        <v>5201</v>
      </c>
      <c r="C2207" t="s">
        <v>486</v>
      </c>
      <c r="D2207">
        <v>1</v>
      </c>
      <c r="E2207">
        <v>0</v>
      </c>
      <c r="F2207" t="str">
        <f t="shared" si="34"/>
        <v>underwater_proc_id VARCHAR2(1),</v>
      </c>
    </row>
    <row r="2208" spans="1:6" hidden="1" x14ac:dyDescent="0.25">
      <c r="A2208" t="s">
        <v>2529</v>
      </c>
      <c r="B2208" t="s">
        <v>5204</v>
      </c>
      <c r="C2208" t="s">
        <v>486</v>
      </c>
      <c r="D2208">
        <v>1</v>
      </c>
      <c r="E2208">
        <v>0</v>
      </c>
      <c r="F2208" t="str">
        <f t="shared" si="34"/>
        <v>appr_guardrail_id VARCHAR2(1),</v>
      </c>
    </row>
    <row r="2209" spans="1:6" hidden="1" x14ac:dyDescent="0.25">
      <c r="A2209" t="s">
        <v>2529</v>
      </c>
      <c r="B2209" t="s">
        <v>5207</v>
      </c>
      <c r="C2209" t="s">
        <v>486</v>
      </c>
      <c r="D2209">
        <v>1</v>
      </c>
      <c r="E2209">
        <v>0</v>
      </c>
      <c r="F2209" t="str">
        <f t="shared" si="34"/>
        <v>appr_guardrail_trm_id VARCHAR2(1),</v>
      </c>
    </row>
    <row r="2210" spans="1:6" hidden="1" x14ac:dyDescent="0.25">
      <c r="A2210" t="s">
        <v>2529</v>
      </c>
      <c r="B2210" t="s">
        <v>5209</v>
      </c>
      <c r="C2210" t="s">
        <v>486</v>
      </c>
      <c r="D2210">
        <v>1</v>
      </c>
      <c r="E2210">
        <v>0</v>
      </c>
      <c r="F2210" t="str">
        <f t="shared" si="34"/>
        <v>scour_id VARCHAR2(1),</v>
      </c>
    </row>
    <row r="2211" spans="1:6" hidden="1" x14ac:dyDescent="0.25">
      <c r="A2211" t="s">
        <v>2529</v>
      </c>
      <c r="B2211" t="s">
        <v>5212</v>
      </c>
      <c r="C2211" t="s">
        <v>486</v>
      </c>
      <c r="D2211">
        <v>1</v>
      </c>
      <c r="E2211">
        <v>0</v>
      </c>
      <c r="F2211" t="str">
        <f t="shared" si="34"/>
        <v>deficient_status_id VARCHAR2(1),</v>
      </c>
    </row>
    <row r="2212" spans="1:6" hidden="1" x14ac:dyDescent="0.25">
      <c r="A2212" t="s">
        <v>2486</v>
      </c>
      <c r="B2212" t="s">
        <v>282</v>
      </c>
      <c r="C2212" t="s">
        <v>486</v>
      </c>
      <c r="D2212">
        <v>15</v>
      </c>
      <c r="E2212">
        <v>0</v>
      </c>
      <c r="F2212" t="str">
        <f t="shared" si="34"/>
        <v>brkey VARCHAR2(15),</v>
      </c>
    </row>
    <row r="2213" spans="1:6" hidden="1" x14ac:dyDescent="0.25">
      <c r="A2213" t="s">
        <v>2486</v>
      </c>
      <c r="B2213" t="s">
        <v>2062</v>
      </c>
      <c r="C2213" t="s">
        <v>486</v>
      </c>
      <c r="D2213">
        <v>2</v>
      </c>
      <c r="E2213">
        <v>0</v>
      </c>
      <c r="F2213" t="str">
        <f t="shared" si="34"/>
        <v>on_under VARCHAR2(2),</v>
      </c>
    </row>
    <row r="2214" spans="1:6" hidden="1" x14ac:dyDescent="0.25">
      <c r="A2214" t="s">
        <v>2486</v>
      </c>
      <c r="B2214" t="s">
        <v>5219</v>
      </c>
      <c r="C2214" t="s">
        <v>486</v>
      </c>
      <c r="D2214">
        <v>10</v>
      </c>
      <c r="E2214">
        <v>0</v>
      </c>
      <c r="F2214" t="str">
        <f t="shared" si="34"/>
        <v>bdg_ref_point VARCHAR2(10),</v>
      </c>
    </row>
    <row r="2215" spans="1:6" hidden="1" x14ac:dyDescent="0.25">
      <c r="A2215" t="s">
        <v>2486</v>
      </c>
      <c r="B2215" t="s">
        <v>5222</v>
      </c>
      <c r="C2215" t="s">
        <v>486</v>
      </c>
      <c r="D2215">
        <v>2</v>
      </c>
      <c r="E2215">
        <v>0</v>
      </c>
      <c r="F2215" t="str">
        <f t="shared" si="34"/>
        <v>control_section_id VARCHAR2(2),</v>
      </c>
    </row>
    <row r="2216" spans="1:6" hidden="1" x14ac:dyDescent="0.25">
      <c r="A2216" t="s">
        <v>2075</v>
      </c>
      <c r="B2216" t="s">
        <v>5225</v>
      </c>
      <c r="C2216" t="s">
        <v>486</v>
      </c>
      <c r="D2216">
        <v>1</v>
      </c>
      <c r="E2216">
        <v>0</v>
      </c>
      <c r="F2216" t="str">
        <f t="shared" si="34"/>
        <v>angle_of_skew_direction VARCHAR2(1),</v>
      </c>
    </row>
    <row r="2217" spans="1:6" hidden="1" x14ac:dyDescent="0.25">
      <c r="A2217" t="s">
        <v>2075</v>
      </c>
      <c r="B2217" t="s">
        <v>5228</v>
      </c>
      <c r="C2217" t="s">
        <v>486</v>
      </c>
      <c r="D2217">
        <v>1</v>
      </c>
      <c r="E2217">
        <v>0</v>
      </c>
      <c r="F2217" t="str">
        <f t="shared" si="34"/>
        <v>appr_span_detail_def VARCHAR2(1),</v>
      </c>
    </row>
    <row r="2218" spans="1:6" hidden="1" x14ac:dyDescent="0.25">
      <c r="A2218" t="s">
        <v>2075</v>
      </c>
      <c r="B2218" t="s">
        <v>5231</v>
      </c>
      <c r="C2218" t="s">
        <v>486</v>
      </c>
      <c r="D2218">
        <v>1</v>
      </c>
      <c r="E2218">
        <v>0</v>
      </c>
      <c r="F2218" t="str">
        <f t="shared" si="34"/>
        <v>bird_nests VARCHAR2(1),</v>
      </c>
    </row>
    <row r="2219" spans="1:6" hidden="1" x14ac:dyDescent="0.25">
      <c r="A2219" t="s">
        <v>2075</v>
      </c>
      <c r="B2219" t="s">
        <v>5234</v>
      </c>
      <c r="C2219" t="s">
        <v>486</v>
      </c>
      <c r="D2219">
        <v>3</v>
      </c>
      <c r="E2219">
        <v>0</v>
      </c>
      <c r="F2219" t="str">
        <f t="shared" si="34"/>
        <v>builder_id VARCHAR2(3),</v>
      </c>
    </row>
    <row r="2220" spans="1:6" hidden="1" x14ac:dyDescent="0.25">
      <c r="A2220" t="s">
        <v>2075</v>
      </c>
      <c r="B2220" t="s">
        <v>5237</v>
      </c>
      <c r="C2220" t="s">
        <v>486</v>
      </c>
      <c r="D2220">
        <v>1</v>
      </c>
      <c r="E2220">
        <v>0</v>
      </c>
      <c r="F2220" t="str">
        <f t="shared" si="34"/>
        <v>cantilever_id VARCHAR2(1),</v>
      </c>
    </row>
    <row r="2221" spans="1:6" hidden="1" x14ac:dyDescent="0.25">
      <c r="A2221" t="s">
        <v>2075</v>
      </c>
      <c r="B2221" t="s">
        <v>5240</v>
      </c>
      <c r="C2221" t="s">
        <v>1796</v>
      </c>
      <c r="D2221">
        <v>38</v>
      </c>
      <c r="E2221">
        <v>0</v>
      </c>
      <c r="F2221" t="str">
        <f t="shared" si="34"/>
        <v>culvert_barrel_lgth DOUBLE PRECISION(38),</v>
      </c>
    </row>
    <row r="2222" spans="1:6" hidden="1" x14ac:dyDescent="0.25">
      <c r="A2222" t="s">
        <v>2075</v>
      </c>
      <c r="B2222" t="s">
        <v>5243</v>
      </c>
      <c r="C2222" t="s">
        <v>486</v>
      </c>
      <c r="D2222">
        <v>12</v>
      </c>
      <c r="E2222">
        <v>0</v>
      </c>
      <c r="F2222" t="str">
        <f t="shared" si="34"/>
        <v>culvert_desc VARCHAR2(12),</v>
      </c>
    </row>
    <row r="2223" spans="1:6" hidden="1" x14ac:dyDescent="0.25">
      <c r="A2223" t="s">
        <v>2075</v>
      </c>
      <c r="B2223" t="s">
        <v>5246</v>
      </c>
      <c r="C2223" t="s">
        <v>490</v>
      </c>
      <c r="D2223">
        <v>4</v>
      </c>
      <c r="E2223">
        <v>0</v>
      </c>
      <c r="F2223" t="str">
        <f t="shared" si="34"/>
        <v>deck_protect_installed DECIMAL(4),</v>
      </c>
    </row>
    <row r="2224" spans="1:6" hidden="1" x14ac:dyDescent="0.25">
      <c r="A2224" t="s">
        <v>2075</v>
      </c>
      <c r="B2224" t="s">
        <v>5249</v>
      </c>
      <c r="C2224" t="s">
        <v>1796</v>
      </c>
      <c r="D2224">
        <v>38</v>
      </c>
      <c r="E2224">
        <v>0</v>
      </c>
      <c r="F2224" t="str">
        <f t="shared" si="34"/>
        <v>depth_wear_surface DOUBLE PRECISION(38),</v>
      </c>
    </row>
    <row r="2225" spans="1:6" hidden="1" x14ac:dyDescent="0.25">
      <c r="A2225" t="s">
        <v>2075</v>
      </c>
      <c r="B2225" t="s">
        <v>5252</v>
      </c>
      <c r="C2225" t="s">
        <v>1796</v>
      </c>
      <c r="D2225">
        <v>38</v>
      </c>
      <c r="E2225">
        <v>0</v>
      </c>
      <c r="F2225" t="str">
        <f t="shared" si="34"/>
        <v>drainage_area DOUBLE PRECISION(38),</v>
      </c>
    </row>
    <row r="2226" spans="1:6" hidden="1" x14ac:dyDescent="0.25">
      <c r="A2226" t="s">
        <v>2075</v>
      </c>
      <c r="B2226" t="s">
        <v>5255</v>
      </c>
      <c r="C2226" t="s">
        <v>486</v>
      </c>
      <c r="D2226">
        <v>1</v>
      </c>
      <c r="E2226">
        <v>0</v>
      </c>
      <c r="F2226" t="str">
        <f t="shared" si="34"/>
        <v>field_connection_id VARCHAR2(1),</v>
      </c>
    </row>
    <row r="2227" spans="1:6" hidden="1" x14ac:dyDescent="0.25">
      <c r="A2227" t="s">
        <v>2075</v>
      </c>
      <c r="B2227" t="s">
        <v>5258</v>
      </c>
      <c r="C2227" t="s">
        <v>486</v>
      </c>
      <c r="D2227">
        <v>1</v>
      </c>
      <c r="E2227">
        <v>0</v>
      </c>
      <c r="F2227" t="str">
        <f t="shared" si="34"/>
        <v>impr_appr_road_work_id VARCHAR2(1),</v>
      </c>
    </row>
    <row r="2228" spans="1:6" hidden="1" x14ac:dyDescent="0.25">
      <c r="A2228" t="s">
        <v>2075</v>
      </c>
      <c r="B2228" t="s">
        <v>5261</v>
      </c>
      <c r="C2228" t="s">
        <v>486</v>
      </c>
      <c r="D2228">
        <v>1</v>
      </c>
      <c r="E2228">
        <v>0</v>
      </c>
      <c r="F2228" t="str">
        <f t="shared" si="34"/>
        <v>impr_est_method VARCHAR2(1),</v>
      </c>
    </row>
    <row r="2229" spans="1:6" hidden="1" x14ac:dyDescent="0.25">
      <c r="A2229" t="s">
        <v>2075</v>
      </c>
      <c r="B2229" t="s">
        <v>5264</v>
      </c>
      <c r="C2229" t="s">
        <v>1796</v>
      </c>
      <c r="D2229">
        <v>38</v>
      </c>
      <c r="E2229">
        <v>0</v>
      </c>
      <c r="F2229" t="str">
        <f t="shared" si="34"/>
        <v>impr_prop_wdth DOUBLE PRECISION(38),</v>
      </c>
    </row>
    <row r="2230" spans="1:6" hidden="1" x14ac:dyDescent="0.25">
      <c r="A2230" t="s">
        <v>2075</v>
      </c>
      <c r="B2230" t="s">
        <v>5267</v>
      </c>
      <c r="C2230" t="s">
        <v>486</v>
      </c>
      <c r="D2230">
        <v>1</v>
      </c>
      <c r="E2230">
        <v>0</v>
      </c>
      <c r="F2230" t="str">
        <f t="shared" si="34"/>
        <v>impr_struct_prop VARCHAR2(1),</v>
      </c>
    </row>
    <row r="2231" spans="1:6" hidden="1" x14ac:dyDescent="0.25">
      <c r="A2231" t="s">
        <v>2075</v>
      </c>
      <c r="B2231" t="s">
        <v>5270</v>
      </c>
      <c r="C2231" t="s">
        <v>1796</v>
      </c>
      <c r="D2231">
        <v>38</v>
      </c>
      <c r="E2231">
        <v>0</v>
      </c>
      <c r="F2231" t="str">
        <f t="shared" si="34"/>
        <v>left_curb_hgt DOUBLE PRECISION(38),</v>
      </c>
    </row>
    <row r="2232" spans="1:6" hidden="1" x14ac:dyDescent="0.25">
      <c r="A2232" t="s">
        <v>2075</v>
      </c>
      <c r="B2232" t="s">
        <v>5273</v>
      </c>
      <c r="C2232" t="s">
        <v>486</v>
      </c>
      <c r="D2232">
        <v>1</v>
      </c>
      <c r="E2232">
        <v>0</v>
      </c>
      <c r="F2232" t="str">
        <f t="shared" si="34"/>
        <v>main_span_detail_def VARCHAR2(1),</v>
      </c>
    </row>
    <row r="2233" spans="1:6" hidden="1" x14ac:dyDescent="0.25">
      <c r="A2233" t="s">
        <v>2075</v>
      </c>
      <c r="B2233" t="s">
        <v>5276</v>
      </c>
      <c r="C2233" t="s">
        <v>486</v>
      </c>
      <c r="D2233">
        <v>1</v>
      </c>
      <c r="E2233">
        <v>0</v>
      </c>
      <c r="F2233" t="str">
        <f t="shared" si="34"/>
        <v>med_barrier_exist VARCHAR2(1),</v>
      </c>
    </row>
    <row r="2234" spans="1:6" hidden="1" x14ac:dyDescent="0.25">
      <c r="A2234" t="s">
        <v>2075</v>
      </c>
      <c r="B2234" t="s">
        <v>5279</v>
      </c>
      <c r="C2234" t="s">
        <v>1796</v>
      </c>
      <c r="D2234">
        <v>38</v>
      </c>
      <c r="E2234">
        <v>0</v>
      </c>
      <c r="F2234" t="str">
        <f t="shared" si="34"/>
        <v>med_wdth_over DOUBLE PRECISION(38),</v>
      </c>
    </row>
    <row r="2235" spans="1:6" hidden="1" x14ac:dyDescent="0.25">
      <c r="A2235" t="s">
        <v>2075</v>
      </c>
      <c r="B2235" t="s">
        <v>5282</v>
      </c>
      <c r="C2235" t="s">
        <v>486</v>
      </c>
      <c r="D2235">
        <v>1</v>
      </c>
      <c r="E2235">
        <v>0</v>
      </c>
      <c r="F2235" t="str">
        <f t="shared" si="34"/>
        <v>new_rating_needed VARCHAR2(1),</v>
      </c>
    </row>
    <row r="2236" spans="1:6" hidden="1" x14ac:dyDescent="0.25">
      <c r="A2236" t="s">
        <v>2075</v>
      </c>
      <c r="B2236" t="s">
        <v>5285</v>
      </c>
      <c r="C2236" t="s">
        <v>486</v>
      </c>
      <c r="D2236">
        <v>1</v>
      </c>
      <c r="E2236">
        <v>0</v>
      </c>
      <c r="F2236" t="str">
        <f t="shared" si="34"/>
        <v>paint_finish_id VARCHAR2(1),</v>
      </c>
    </row>
    <row r="2237" spans="1:6" hidden="1" x14ac:dyDescent="0.25">
      <c r="A2237" t="s">
        <v>2075</v>
      </c>
      <c r="B2237" t="s">
        <v>5288</v>
      </c>
      <c r="C2237" t="s">
        <v>486</v>
      </c>
      <c r="D2237">
        <v>1</v>
      </c>
      <c r="E2237">
        <v>0</v>
      </c>
      <c r="F2237" t="str">
        <f t="shared" si="34"/>
        <v>paint_primer_id VARCHAR2(1),</v>
      </c>
    </row>
    <row r="2238" spans="1:6" hidden="1" x14ac:dyDescent="0.25">
      <c r="A2238" t="s">
        <v>2075</v>
      </c>
      <c r="B2238" t="s">
        <v>5291</v>
      </c>
      <c r="C2238" t="s">
        <v>1796</v>
      </c>
      <c r="D2238">
        <v>38</v>
      </c>
      <c r="E2238">
        <v>0</v>
      </c>
      <c r="F2238" t="str">
        <f t="shared" si="34"/>
        <v>painted_area DOUBLE PRECISION(38),</v>
      </c>
    </row>
    <row r="2239" spans="1:6" hidden="1" x14ac:dyDescent="0.25">
      <c r="A2239" t="s">
        <v>2075</v>
      </c>
      <c r="B2239" t="s">
        <v>5294</v>
      </c>
      <c r="C2239" t="s">
        <v>486</v>
      </c>
      <c r="D2239">
        <v>2</v>
      </c>
      <c r="E2239">
        <v>0</v>
      </c>
      <c r="F2239" t="str">
        <f t="shared" si="34"/>
        <v>ped_fencing_id VARCHAR2(2),</v>
      </c>
    </row>
    <row r="2240" spans="1:6" hidden="1" x14ac:dyDescent="0.25">
      <c r="A2240" t="s">
        <v>2075</v>
      </c>
      <c r="B2240" t="s">
        <v>5297</v>
      </c>
      <c r="C2240" t="s">
        <v>486</v>
      </c>
      <c r="D2240">
        <v>1</v>
      </c>
      <c r="E2240">
        <v>0</v>
      </c>
      <c r="F2240" t="str">
        <f t="shared" si="34"/>
        <v>permit_code_48k VARCHAR2(1),</v>
      </c>
    </row>
    <row r="2241" spans="1:6" hidden="1" x14ac:dyDescent="0.25">
      <c r="A2241" t="s">
        <v>2075</v>
      </c>
      <c r="B2241" t="s">
        <v>5300</v>
      </c>
      <c r="C2241" t="s">
        <v>486</v>
      </c>
      <c r="D2241">
        <v>1</v>
      </c>
      <c r="E2241">
        <v>0</v>
      </c>
      <c r="F2241" t="str">
        <f t="shared" si="34"/>
        <v>permit_code_60k VARCHAR2(1),</v>
      </c>
    </row>
    <row r="2242" spans="1:6" hidden="1" x14ac:dyDescent="0.25">
      <c r="A2242" t="s">
        <v>2075</v>
      </c>
      <c r="B2242" t="s">
        <v>5302</v>
      </c>
      <c r="C2242" t="s">
        <v>486</v>
      </c>
      <c r="D2242">
        <v>1</v>
      </c>
      <c r="E2242">
        <v>0</v>
      </c>
      <c r="F2242" t="str">
        <f t="shared" si="34"/>
        <v>permit_code_72k VARCHAR2(1),</v>
      </c>
    </row>
    <row r="2243" spans="1:6" hidden="1" x14ac:dyDescent="0.25">
      <c r="A2243" t="s">
        <v>2075</v>
      </c>
      <c r="B2243" t="s">
        <v>5304</v>
      </c>
      <c r="C2243" t="s">
        <v>486</v>
      </c>
      <c r="D2243">
        <v>1</v>
      </c>
      <c r="E2243">
        <v>0</v>
      </c>
      <c r="F2243" t="str">
        <f t="shared" ref="F2243:F2306" si="35">IF(E2243=0, TRIM(B2243)&amp;" "&amp;TRIM(C2243)&amp;"("&amp;TRIM(D2243)&amp;"),", TRIM(B2243)&amp;" "&amp;TRIM(C2243)&amp;"("&amp;TRIM(D2243)&amp;","&amp;TRIM(E2243)&amp;"),")</f>
        <v>permit_code_future VARCHAR2(1),</v>
      </c>
    </row>
    <row r="2244" spans="1:6" hidden="1" x14ac:dyDescent="0.25">
      <c r="A2244" t="s">
        <v>2486</v>
      </c>
      <c r="B2244" t="s">
        <v>5306</v>
      </c>
      <c r="C2244" t="s">
        <v>486</v>
      </c>
      <c r="D2244">
        <v>3</v>
      </c>
      <c r="E2244">
        <v>0</v>
      </c>
      <c r="F2244" t="str">
        <f t="shared" si="35"/>
        <v>interchange2_elem VARCHAR2(3),</v>
      </c>
    </row>
    <row r="2245" spans="1:6" hidden="1" x14ac:dyDescent="0.25">
      <c r="A2245" t="s">
        <v>2486</v>
      </c>
      <c r="B2245" t="s">
        <v>5309</v>
      </c>
      <c r="C2245" t="s">
        <v>486</v>
      </c>
      <c r="D2245">
        <v>2</v>
      </c>
      <c r="E2245">
        <v>0</v>
      </c>
      <c r="F2245" t="str">
        <f t="shared" si="35"/>
        <v>direction2 VARCHAR2(2),</v>
      </c>
    </row>
    <row r="2246" spans="1:6" hidden="1" x14ac:dyDescent="0.25">
      <c r="A2246" t="s">
        <v>4530</v>
      </c>
      <c r="B2246" t="s">
        <v>3687</v>
      </c>
      <c r="C2246" t="s">
        <v>89</v>
      </c>
      <c r="D2246">
        <v>32</v>
      </c>
      <c r="E2246">
        <v>0</v>
      </c>
      <c r="F2246" t="str">
        <f t="shared" si="35"/>
        <v>MOD_DATE varchar(32),</v>
      </c>
    </row>
    <row r="2247" spans="1:6" hidden="1" x14ac:dyDescent="0.25">
      <c r="A2247" t="s">
        <v>4530</v>
      </c>
      <c r="B2247" t="s">
        <v>3690</v>
      </c>
      <c r="C2247" t="s">
        <v>89</v>
      </c>
      <c r="D2247">
        <v>4</v>
      </c>
      <c r="E2247">
        <v>0</v>
      </c>
      <c r="F2247" t="str">
        <f t="shared" si="35"/>
        <v>MOD_USERKEY varchar(4),</v>
      </c>
    </row>
    <row r="2248" spans="1:6" hidden="1" x14ac:dyDescent="0.25">
      <c r="A2248" t="s">
        <v>5314</v>
      </c>
      <c r="B2248" t="s">
        <v>5315</v>
      </c>
      <c r="C2248" t="s">
        <v>82</v>
      </c>
      <c r="D2248">
        <v>10</v>
      </c>
      <c r="E2248">
        <v>0</v>
      </c>
      <c r="F2248" t="str">
        <f t="shared" si="35"/>
        <v>GRPSKEY numeric(10),</v>
      </c>
    </row>
    <row r="2249" spans="1:6" hidden="1" x14ac:dyDescent="0.25">
      <c r="A2249" t="s">
        <v>5314</v>
      </c>
      <c r="B2249" t="s">
        <v>5318</v>
      </c>
      <c r="C2249" t="s">
        <v>89</v>
      </c>
      <c r="D2249">
        <v>30</v>
      </c>
      <c r="F2249" t="str">
        <f t="shared" si="35"/>
        <v>GRPS_NAME varchar(30),</v>
      </c>
    </row>
    <row r="2250" spans="1:6" hidden="1" x14ac:dyDescent="0.25">
      <c r="A2250" t="s">
        <v>5314</v>
      </c>
      <c r="B2250" t="s">
        <v>5321</v>
      </c>
      <c r="C2250" t="s">
        <v>82</v>
      </c>
      <c r="D2250">
        <v>6</v>
      </c>
      <c r="E2250">
        <v>0</v>
      </c>
      <c r="F2250" t="str">
        <f t="shared" si="35"/>
        <v>WIDEN_TSKEY numeric(6),</v>
      </c>
    </row>
    <row r="2251" spans="1:6" hidden="1" x14ac:dyDescent="0.25">
      <c r="A2251" t="s">
        <v>5314</v>
      </c>
      <c r="B2251" t="s">
        <v>5324</v>
      </c>
      <c r="C2251" t="s">
        <v>82</v>
      </c>
      <c r="D2251">
        <v>6</v>
      </c>
      <c r="E2251">
        <v>0</v>
      </c>
      <c r="F2251" t="str">
        <f t="shared" si="35"/>
        <v>REPLACE_TSKEY numeric(6),</v>
      </c>
    </row>
    <row r="2252" spans="1:6" x14ac:dyDescent="0.25">
      <c r="A2252" t="s">
        <v>5314</v>
      </c>
      <c r="B2252" t="s">
        <v>5327</v>
      </c>
      <c r="C2252" t="s">
        <v>89</v>
      </c>
      <c r="D2252">
        <v>2000</v>
      </c>
      <c r="F2252" t="str">
        <f t="shared" si="35"/>
        <v>CRITERIA varchar(2000),</v>
      </c>
    </row>
    <row r="2253" spans="1:6" hidden="1" x14ac:dyDescent="0.25">
      <c r="A2253" t="s">
        <v>5314</v>
      </c>
      <c r="B2253" t="s">
        <v>5330</v>
      </c>
      <c r="C2253" t="s">
        <v>3496</v>
      </c>
      <c r="D2253">
        <v>5</v>
      </c>
      <c r="E2253">
        <v>0</v>
      </c>
      <c r="F2253" t="str">
        <f t="shared" si="35"/>
        <v>STATUS smallint(5),</v>
      </c>
    </row>
    <row r="2254" spans="1:6" hidden="1" x14ac:dyDescent="0.25">
      <c r="A2254" t="s">
        <v>5314</v>
      </c>
      <c r="B2254" t="s">
        <v>5333</v>
      </c>
      <c r="C2254" t="s">
        <v>120</v>
      </c>
      <c r="D2254">
        <v>3</v>
      </c>
      <c r="F2254" t="str">
        <f t="shared" si="35"/>
        <v>CREATE_DATETIME date(3),</v>
      </c>
    </row>
    <row r="2255" spans="1:6" hidden="1" x14ac:dyDescent="0.25">
      <c r="A2255" t="s">
        <v>5314</v>
      </c>
      <c r="B2255" t="s">
        <v>3684</v>
      </c>
      <c r="C2255" t="s">
        <v>2252</v>
      </c>
      <c r="D2255">
        <v>10</v>
      </c>
      <c r="E2255">
        <v>0</v>
      </c>
      <c r="F2255" t="str">
        <f t="shared" si="35"/>
        <v>CREATE_USERKEY int(10),</v>
      </c>
    </row>
    <row r="2256" spans="1:6" hidden="1" x14ac:dyDescent="0.25">
      <c r="A2256" t="s">
        <v>5314</v>
      </c>
      <c r="B2256" t="s">
        <v>5338</v>
      </c>
      <c r="C2256" t="s">
        <v>120</v>
      </c>
      <c r="D2256">
        <v>3</v>
      </c>
      <c r="F2256" t="str">
        <f t="shared" si="35"/>
        <v>MOD_DATETIME date(3),</v>
      </c>
    </row>
    <row r="2257" spans="1:6" hidden="1" x14ac:dyDescent="0.25">
      <c r="A2257" t="s">
        <v>5314</v>
      </c>
      <c r="B2257" t="s">
        <v>3690</v>
      </c>
      <c r="C2257" t="s">
        <v>2252</v>
      </c>
      <c r="D2257">
        <v>10</v>
      </c>
      <c r="E2257">
        <v>0</v>
      </c>
      <c r="F2257" t="str">
        <f t="shared" si="35"/>
        <v>MOD_USERKEY int(10),</v>
      </c>
    </row>
    <row r="2258" spans="1:6" hidden="1" x14ac:dyDescent="0.25">
      <c r="A2258" t="s">
        <v>5314</v>
      </c>
      <c r="B2258" t="s">
        <v>5343</v>
      </c>
      <c r="C2258" t="s">
        <v>89</v>
      </c>
      <c r="D2258">
        <v>255</v>
      </c>
      <c r="F2258" t="str">
        <f t="shared" si="35"/>
        <v>DOCREFKEY varchar(255),</v>
      </c>
    </row>
    <row r="2259" spans="1:6" hidden="1" x14ac:dyDescent="0.25">
      <c r="A2259" t="s">
        <v>5314</v>
      </c>
      <c r="B2259" t="s">
        <v>3766</v>
      </c>
      <c r="C2259" t="s">
        <v>89</v>
      </c>
      <c r="D2259">
        <v>255</v>
      </c>
      <c r="F2259" t="str">
        <f t="shared" si="35"/>
        <v>DESCRIPTION varchar(255),</v>
      </c>
    </row>
    <row r="2260" spans="1:6" hidden="1" x14ac:dyDescent="0.25">
      <c r="A2260" t="s">
        <v>5348</v>
      </c>
      <c r="B2260" t="s">
        <v>5349</v>
      </c>
      <c r="C2260" t="s">
        <v>89</v>
      </c>
      <c r="D2260">
        <v>32</v>
      </c>
      <c r="E2260">
        <v>0</v>
      </c>
      <c r="F2260" t="str">
        <f t="shared" si="35"/>
        <v>listid varchar(32),</v>
      </c>
    </row>
    <row r="2261" spans="1:6" hidden="1" x14ac:dyDescent="0.25">
      <c r="A2261" t="s">
        <v>5348</v>
      </c>
      <c r="B2261" t="s">
        <v>3636</v>
      </c>
      <c r="C2261" t="s">
        <v>89</v>
      </c>
      <c r="D2261">
        <v>64</v>
      </c>
      <c r="E2261">
        <v>0</v>
      </c>
      <c r="F2261" t="str">
        <f t="shared" si="35"/>
        <v>name varchar(64),</v>
      </c>
    </row>
    <row r="2262" spans="1:6" x14ac:dyDescent="0.25">
      <c r="A2262" t="s">
        <v>5348</v>
      </c>
      <c r="B2262" t="s">
        <v>3892</v>
      </c>
      <c r="C2262" t="s">
        <v>89</v>
      </c>
      <c r="D2262">
        <v>2000</v>
      </c>
      <c r="E2262">
        <v>0</v>
      </c>
      <c r="F2262" t="str">
        <f t="shared" si="35"/>
        <v>sql_query varchar(2000),</v>
      </c>
    </row>
    <row r="2263" spans="1:6" hidden="1" x14ac:dyDescent="0.25">
      <c r="A2263" t="s">
        <v>5348</v>
      </c>
      <c r="B2263" t="s">
        <v>5356</v>
      </c>
      <c r="C2263" t="s">
        <v>89</v>
      </c>
      <c r="D2263">
        <v>1</v>
      </c>
      <c r="E2263">
        <v>0</v>
      </c>
      <c r="F2263" t="str">
        <f t="shared" si="35"/>
        <v>concat varchar(1),</v>
      </c>
    </row>
    <row r="2264" spans="1:6" hidden="1" x14ac:dyDescent="0.25">
      <c r="A2264" t="s">
        <v>5360</v>
      </c>
      <c r="B2264" t="s">
        <v>5361</v>
      </c>
      <c r="C2264" t="s">
        <v>82</v>
      </c>
      <c r="D2264">
        <v>2</v>
      </c>
      <c r="E2264">
        <v>0</v>
      </c>
      <c r="F2264" t="str">
        <f t="shared" si="35"/>
        <v>context_id numeric(2),</v>
      </c>
    </row>
    <row r="2265" spans="1:6" hidden="1" x14ac:dyDescent="0.25">
      <c r="A2265" t="s">
        <v>5360</v>
      </c>
      <c r="B2265" t="s">
        <v>3645</v>
      </c>
      <c r="C2265" t="s">
        <v>89</v>
      </c>
      <c r="D2265">
        <v>32</v>
      </c>
      <c r="E2265">
        <v>0</v>
      </c>
      <c r="F2265" t="str">
        <f t="shared" si="35"/>
        <v>context varchar(32),</v>
      </c>
    </row>
    <row r="2266" spans="1:6" x14ac:dyDescent="0.25">
      <c r="A2266" t="s">
        <v>5360</v>
      </c>
      <c r="B2266" t="s">
        <v>5366</v>
      </c>
      <c r="C2266" t="s">
        <v>89</v>
      </c>
      <c r="D2266">
        <v>2000</v>
      </c>
      <c r="E2266">
        <v>0</v>
      </c>
      <c r="F2266" t="str">
        <f t="shared" si="35"/>
        <v>context_key varchar(2000),</v>
      </c>
    </row>
    <row r="2267" spans="1:6" hidden="1" x14ac:dyDescent="0.25">
      <c r="A2267" t="s">
        <v>5360</v>
      </c>
      <c r="B2267" t="s">
        <v>5369</v>
      </c>
      <c r="C2267" t="s">
        <v>2252</v>
      </c>
      <c r="D2267">
        <v>10</v>
      </c>
      <c r="E2267">
        <v>0</v>
      </c>
      <c r="F2267" t="str">
        <f t="shared" si="35"/>
        <v>default_filterkey int(10),</v>
      </c>
    </row>
    <row r="2268" spans="1:6" hidden="1" x14ac:dyDescent="0.25">
      <c r="A2268" t="s">
        <v>5360</v>
      </c>
      <c r="B2268" t="s">
        <v>5371</v>
      </c>
      <c r="C2268" t="s">
        <v>89</v>
      </c>
      <c r="D2268">
        <v>32</v>
      </c>
      <c r="E2268">
        <v>0</v>
      </c>
      <c r="F2268" t="str">
        <f t="shared" si="35"/>
        <v>context_type varchar(32),</v>
      </c>
    </row>
    <row r="2269" spans="1:6" hidden="1" x14ac:dyDescent="0.25">
      <c r="A2269" t="s">
        <v>5360</v>
      </c>
      <c r="B2269" t="s">
        <v>5374</v>
      </c>
      <c r="C2269" t="s">
        <v>89</v>
      </c>
      <c r="D2269">
        <v>32</v>
      </c>
      <c r="E2269">
        <v>0</v>
      </c>
      <c r="F2269" t="str">
        <f t="shared" si="35"/>
        <v>display_name varchar(32),</v>
      </c>
    </row>
    <row r="2270" spans="1:6" hidden="1" x14ac:dyDescent="0.25">
      <c r="A2270" t="s">
        <v>5360</v>
      </c>
      <c r="B2270" t="s">
        <v>5377</v>
      </c>
      <c r="C2270" t="s">
        <v>89</v>
      </c>
      <c r="D2270">
        <v>32</v>
      </c>
      <c r="E2270">
        <v>0</v>
      </c>
      <c r="F2270" t="str">
        <f t="shared" si="35"/>
        <v>context_orderby varchar(32),</v>
      </c>
    </row>
    <row r="2271" spans="1:6" hidden="1" x14ac:dyDescent="0.25">
      <c r="A2271" t="s">
        <v>5380</v>
      </c>
      <c r="B2271" t="s">
        <v>342</v>
      </c>
      <c r="C2271" t="s">
        <v>89</v>
      </c>
      <c r="D2271">
        <v>40</v>
      </c>
      <c r="E2271">
        <v>0</v>
      </c>
      <c r="F2271" t="str">
        <f t="shared" si="35"/>
        <v>optionname varchar(40),</v>
      </c>
    </row>
    <row r="2272" spans="1:6" x14ac:dyDescent="0.25">
      <c r="A2272" t="s">
        <v>5380</v>
      </c>
      <c r="B2272" t="s">
        <v>344</v>
      </c>
      <c r="C2272" t="s">
        <v>89</v>
      </c>
      <c r="D2272">
        <v>2000</v>
      </c>
      <c r="E2272">
        <v>0</v>
      </c>
      <c r="F2272" t="str">
        <f t="shared" si="35"/>
        <v>optionval varchar(2000),</v>
      </c>
    </row>
    <row r="2273" spans="1:6" x14ac:dyDescent="0.25">
      <c r="A2273" t="s">
        <v>5380</v>
      </c>
      <c r="B2273" t="s">
        <v>346</v>
      </c>
      <c r="C2273" t="s">
        <v>89</v>
      </c>
      <c r="D2273">
        <v>2000</v>
      </c>
      <c r="E2273">
        <v>0</v>
      </c>
      <c r="F2273" t="str">
        <f t="shared" si="35"/>
        <v>defaultval varchar(2000),</v>
      </c>
    </row>
    <row r="2274" spans="1:6" hidden="1" x14ac:dyDescent="0.25">
      <c r="A2274" t="s">
        <v>5380</v>
      </c>
      <c r="B2274" t="s">
        <v>348</v>
      </c>
      <c r="C2274" t="s">
        <v>82</v>
      </c>
      <c r="D2274">
        <v>5</v>
      </c>
      <c r="E2274">
        <v>0</v>
      </c>
      <c r="F2274" t="str">
        <f t="shared" si="35"/>
        <v>helpid numeric(5),</v>
      </c>
    </row>
    <row r="2275" spans="1:6" hidden="1" x14ac:dyDescent="0.25">
      <c r="A2275" t="s">
        <v>5380</v>
      </c>
      <c r="B2275" t="s">
        <v>351</v>
      </c>
      <c r="C2275" t="s">
        <v>89</v>
      </c>
      <c r="D2275">
        <v>255</v>
      </c>
      <c r="E2275">
        <v>0</v>
      </c>
      <c r="F2275" t="str">
        <f t="shared" si="35"/>
        <v>description varchar(255),</v>
      </c>
    </row>
    <row r="2276" spans="1:6" hidden="1" x14ac:dyDescent="0.25">
      <c r="A2276" t="s">
        <v>5383</v>
      </c>
      <c r="B2276" t="s">
        <v>5384</v>
      </c>
      <c r="C2276" t="s">
        <v>82</v>
      </c>
      <c r="D2276">
        <v>3</v>
      </c>
      <c r="E2276">
        <v>0</v>
      </c>
      <c r="F2276" t="str">
        <f t="shared" si="35"/>
        <v>element_id numeric(3),</v>
      </c>
    </row>
    <row r="2277" spans="1:6" hidden="1" x14ac:dyDescent="0.25">
      <c r="A2277" t="s">
        <v>5383</v>
      </c>
      <c r="B2277" t="s">
        <v>5386</v>
      </c>
      <c r="C2277" t="s">
        <v>82</v>
      </c>
      <c r="D2277">
        <v>1</v>
      </c>
      <c r="E2277">
        <v>0</v>
      </c>
      <c r="F2277" t="str">
        <f t="shared" si="35"/>
        <v>element_nbi_field_id numeric(1),</v>
      </c>
    </row>
    <row r="2278" spans="1:6" hidden="1" x14ac:dyDescent="0.25">
      <c r="A2278" t="s">
        <v>5383</v>
      </c>
      <c r="B2278" t="s">
        <v>5388</v>
      </c>
      <c r="C2278" t="s">
        <v>82</v>
      </c>
      <c r="D2278">
        <v>1</v>
      </c>
      <c r="E2278">
        <v>0</v>
      </c>
      <c r="F2278" t="str">
        <f t="shared" si="35"/>
        <v>element_material_id numeric(1),</v>
      </c>
    </row>
    <row r="2279" spans="1:6" hidden="1" x14ac:dyDescent="0.25">
      <c r="A2279" t="s">
        <v>5383</v>
      </c>
      <c r="B2279" t="s">
        <v>5390</v>
      </c>
      <c r="C2279" t="s">
        <v>82</v>
      </c>
      <c r="D2279">
        <v>1</v>
      </c>
      <c r="E2279">
        <v>0</v>
      </c>
      <c r="F2279" t="str">
        <f t="shared" si="35"/>
        <v>element_type_id numeric(1),</v>
      </c>
    </row>
    <row r="2280" spans="1:6" hidden="1" x14ac:dyDescent="0.25">
      <c r="A2280" t="s">
        <v>5383</v>
      </c>
      <c r="B2280" t="s">
        <v>5392</v>
      </c>
      <c r="C2280" t="s">
        <v>82</v>
      </c>
      <c r="D2280">
        <v>1</v>
      </c>
      <c r="E2280">
        <v>0</v>
      </c>
      <c r="F2280" t="str">
        <f t="shared" si="35"/>
        <v>element_dimension numeric(1),</v>
      </c>
    </row>
    <row r="2281" spans="1:6" hidden="1" x14ac:dyDescent="0.25">
      <c r="A2281" t="s">
        <v>5383</v>
      </c>
      <c r="B2281" t="s">
        <v>5394</v>
      </c>
      <c r="C2281" t="s">
        <v>89</v>
      </c>
      <c r="D2281">
        <v>45</v>
      </c>
      <c r="E2281">
        <v>0</v>
      </c>
      <c r="F2281" t="str">
        <f t="shared" si="35"/>
        <v>element_name varchar(45),</v>
      </c>
    </row>
    <row r="2282" spans="1:6" hidden="1" x14ac:dyDescent="0.25">
      <c r="A2282" t="s">
        <v>5383</v>
      </c>
      <c r="B2282" t="s">
        <v>5396</v>
      </c>
      <c r="C2282" t="s">
        <v>89</v>
      </c>
      <c r="D2282">
        <v>9</v>
      </c>
      <c r="E2282">
        <v>0</v>
      </c>
      <c r="F2282" t="str">
        <f t="shared" si="35"/>
        <v>element_short_name varchar(9),</v>
      </c>
    </row>
    <row r="2283" spans="1:6" hidden="1" x14ac:dyDescent="0.25">
      <c r="A2283" t="s">
        <v>5398</v>
      </c>
      <c r="B2283" t="s">
        <v>5399</v>
      </c>
      <c r="C2283" t="s">
        <v>82</v>
      </c>
      <c r="D2283">
        <v>3</v>
      </c>
      <c r="E2283">
        <v>0</v>
      </c>
      <c r="F2283" t="str">
        <f t="shared" si="35"/>
        <v>error_code numeric(3),</v>
      </c>
    </row>
    <row r="2284" spans="1:6" hidden="1" x14ac:dyDescent="0.25">
      <c r="A2284" t="s">
        <v>5398</v>
      </c>
      <c r="B2284" t="s">
        <v>5401</v>
      </c>
      <c r="C2284" t="s">
        <v>82</v>
      </c>
      <c r="D2284">
        <v>1</v>
      </c>
      <c r="E2284">
        <v>0</v>
      </c>
      <c r="F2284" t="str">
        <f t="shared" si="35"/>
        <v>error_level numeric(1),</v>
      </c>
    </row>
    <row r="2285" spans="1:6" hidden="1" x14ac:dyDescent="0.25">
      <c r="A2285" t="s">
        <v>5398</v>
      </c>
      <c r="B2285" t="s">
        <v>5403</v>
      </c>
      <c r="C2285" t="s">
        <v>82</v>
      </c>
      <c r="D2285">
        <v>3</v>
      </c>
      <c r="E2285">
        <v>0</v>
      </c>
      <c r="F2285" t="str">
        <f t="shared" si="35"/>
        <v>error_type numeric(3),</v>
      </c>
    </row>
    <row r="2286" spans="1:6" x14ac:dyDescent="0.25">
      <c r="A2286" t="s">
        <v>5398</v>
      </c>
      <c r="B2286" t="s">
        <v>5405</v>
      </c>
      <c r="C2286" t="s">
        <v>89</v>
      </c>
      <c r="D2286">
        <v>256</v>
      </c>
      <c r="E2286">
        <v>0</v>
      </c>
      <c r="F2286" t="str">
        <f t="shared" si="35"/>
        <v>error_message varchar(256),</v>
      </c>
    </row>
    <row r="2287" spans="1:6" hidden="1" x14ac:dyDescent="0.25">
      <c r="A2287" t="s">
        <v>5407</v>
      </c>
      <c r="B2287" t="s">
        <v>5408</v>
      </c>
      <c r="C2287" t="s">
        <v>89</v>
      </c>
      <c r="D2287">
        <v>16</v>
      </c>
      <c r="E2287">
        <v>0</v>
      </c>
      <c r="F2287" t="str">
        <f t="shared" si="35"/>
        <v>nbi_item_id varchar(16),</v>
      </c>
    </row>
    <row r="2288" spans="1:6" hidden="1" x14ac:dyDescent="0.25">
      <c r="A2288" t="s">
        <v>5407</v>
      </c>
      <c r="B2288" t="s">
        <v>5410</v>
      </c>
      <c r="C2288" t="s">
        <v>89</v>
      </c>
      <c r="D2288">
        <v>16</v>
      </c>
      <c r="E2288">
        <v>0</v>
      </c>
      <c r="F2288" t="str">
        <f t="shared" si="35"/>
        <v>nbi_level varchar(16),</v>
      </c>
    </row>
    <row r="2289" spans="1:6" hidden="1" x14ac:dyDescent="0.25">
      <c r="A2289" t="s">
        <v>5407</v>
      </c>
      <c r="B2289" t="s">
        <v>5412</v>
      </c>
      <c r="C2289" t="s">
        <v>89</v>
      </c>
      <c r="D2289">
        <v>32</v>
      </c>
      <c r="E2289">
        <v>0</v>
      </c>
      <c r="F2289" t="str">
        <f t="shared" si="35"/>
        <v>pontis_table_name varchar(32),</v>
      </c>
    </row>
    <row r="2290" spans="1:6" hidden="1" x14ac:dyDescent="0.25">
      <c r="A2290" t="s">
        <v>5407</v>
      </c>
      <c r="B2290" t="s">
        <v>5414</v>
      </c>
      <c r="C2290" t="s">
        <v>89</v>
      </c>
      <c r="D2290">
        <v>32</v>
      </c>
      <c r="E2290">
        <v>0</v>
      </c>
      <c r="F2290" t="str">
        <f t="shared" si="35"/>
        <v>pontis_column_name varchar(32),</v>
      </c>
    </row>
    <row r="2291" spans="1:6" hidden="1" x14ac:dyDescent="0.25">
      <c r="A2291" t="s">
        <v>5407</v>
      </c>
      <c r="B2291" t="s">
        <v>5416</v>
      </c>
      <c r="C2291" t="s">
        <v>89</v>
      </c>
      <c r="D2291">
        <v>16</v>
      </c>
      <c r="E2291">
        <v>0</v>
      </c>
      <c r="F2291" t="str">
        <f t="shared" si="35"/>
        <v>metric_english_type varchar(16),</v>
      </c>
    </row>
    <row r="2292" spans="1:6" hidden="1" x14ac:dyDescent="0.25">
      <c r="A2292" t="s">
        <v>5407</v>
      </c>
      <c r="B2292" t="s">
        <v>5418</v>
      </c>
      <c r="C2292" t="s">
        <v>89</v>
      </c>
      <c r="D2292">
        <v>8</v>
      </c>
      <c r="E2292">
        <v>0</v>
      </c>
      <c r="F2292" t="str">
        <f t="shared" si="35"/>
        <v>import_destination varchar(8),</v>
      </c>
    </row>
    <row r="2293" spans="1:6" hidden="1" x14ac:dyDescent="0.25">
      <c r="A2293" t="s">
        <v>5407</v>
      </c>
      <c r="B2293" t="s">
        <v>5420</v>
      </c>
      <c r="C2293" t="s">
        <v>89</v>
      </c>
      <c r="D2293">
        <v>8</v>
      </c>
      <c r="E2293">
        <v>0</v>
      </c>
      <c r="F2293" t="str">
        <f t="shared" si="35"/>
        <v>export_source varchar(8),</v>
      </c>
    </row>
    <row r="2294" spans="1:6" hidden="1" x14ac:dyDescent="0.25">
      <c r="A2294" t="s">
        <v>5407</v>
      </c>
      <c r="B2294" t="s">
        <v>5422</v>
      </c>
      <c r="C2294" t="s">
        <v>89</v>
      </c>
      <c r="D2294">
        <v>16</v>
      </c>
      <c r="E2294">
        <v>0</v>
      </c>
      <c r="F2294" t="str">
        <f t="shared" si="35"/>
        <v>original_source varchar(16),</v>
      </c>
    </row>
    <row r="2295" spans="1:6" hidden="1" x14ac:dyDescent="0.25">
      <c r="A2295" t="s">
        <v>5407</v>
      </c>
      <c r="B2295" t="s">
        <v>5424</v>
      </c>
      <c r="C2295" t="s">
        <v>89</v>
      </c>
      <c r="D2295">
        <v>32</v>
      </c>
      <c r="E2295">
        <v>0</v>
      </c>
      <c r="F2295" t="str">
        <f t="shared" si="35"/>
        <v>special_purpose varchar(32),</v>
      </c>
    </row>
    <row r="2296" spans="1:6" x14ac:dyDescent="0.25">
      <c r="A2296" t="s">
        <v>5407</v>
      </c>
      <c r="B2296" t="s">
        <v>5426</v>
      </c>
      <c r="C2296" t="s">
        <v>89</v>
      </c>
      <c r="D2296">
        <v>256</v>
      </c>
      <c r="E2296">
        <v>0</v>
      </c>
      <c r="F2296" t="str">
        <f t="shared" si="35"/>
        <v>item_description varchar(256),</v>
      </c>
    </row>
    <row r="2297" spans="1:6" hidden="1" x14ac:dyDescent="0.25">
      <c r="A2297" t="s">
        <v>5407</v>
      </c>
      <c r="B2297" t="s">
        <v>5428</v>
      </c>
      <c r="C2297" t="s">
        <v>89</v>
      </c>
      <c r="D2297">
        <v>4</v>
      </c>
      <c r="E2297">
        <v>0</v>
      </c>
      <c r="F2297" t="str">
        <f t="shared" si="35"/>
        <v>starting_position varchar(4),</v>
      </c>
    </row>
    <row r="2298" spans="1:6" hidden="1" x14ac:dyDescent="0.25">
      <c r="A2298" t="s">
        <v>5407</v>
      </c>
      <c r="B2298" t="s">
        <v>5430</v>
      </c>
      <c r="C2298" t="s">
        <v>89</v>
      </c>
      <c r="D2298">
        <v>4</v>
      </c>
      <c r="E2298">
        <v>0</v>
      </c>
      <c r="F2298" t="str">
        <f t="shared" si="35"/>
        <v>nbi_data_item_length varchar(4),</v>
      </c>
    </row>
    <row r="2299" spans="1:6" hidden="1" x14ac:dyDescent="0.25">
      <c r="A2299" t="s">
        <v>5407</v>
      </c>
      <c r="B2299" t="s">
        <v>5432</v>
      </c>
      <c r="C2299" t="s">
        <v>89</v>
      </c>
      <c r="D2299">
        <v>4</v>
      </c>
      <c r="E2299">
        <v>0</v>
      </c>
      <c r="F2299" t="str">
        <f t="shared" si="35"/>
        <v>data_item_type varchar(4),</v>
      </c>
    </row>
    <row r="2300" spans="1:6" hidden="1" x14ac:dyDescent="0.25">
      <c r="A2300" t="s">
        <v>5407</v>
      </c>
      <c r="B2300" t="s">
        <v>5434</v>
      </c>
      <c r="C2300" t="s">
        <v>89</v>
      </c>
      <c r="D2300">
        <v>16</v>
      </c>
      <c r="E2300">
        <v>0</v>
      </c>
      <c r="F2300" t="str">
        <f t="shared" si="35"/>
        <v>import_treatment varchar(16),</v>
      </c>
    </row>
    <row r="2301" spans="1:6" hidden="1" x14ac:dyDescent="0.25">
      <c r="A2301" t="s">
        <v>5407</v>
      </c>
      <c r="B2301" t="s">
        <v>5436</v>
      </c>
      <c r="C2301" t="s">
        <v>89</v>
      </c>
      <c r="D2301">
        <v>16</v>
      </c>
      <c r="E2301">
        <v>0</v>
      </c>
      <c r="F2301" t="str">
        <f t="shared" si="35"/>
        <v>export_treatment varchar(16),</v>
      </c>
    </row>
    <row r="2302" spans="1:6" x14ac:dyDescent="0.25">
      <c r="A2302" t="s">
        <v>5407</v>
      </c>
      <c r="B2302" t="s">
        <v>5438</v>
      </c>
      <c r="C2302" t="s">
        <v>89</v>
      </c>
      <c r="D2302">
        <v>256</v>
      </c>
      <c r="E2302">
        <v>0</v>
      </c>
      <c r="F2302" t="str">
        <f t="shared" si="35"/>
        <v>missing_treatment varchar(256),</v>
      </c>
    </row>
    <row r="2303" spans="1:6" hidden="1" x14ac:dyDescent="0.25">
      <c r="A2303" t="s">
        <v>5407</v>
      </c>
      <c r="B2303" t="s">
        <v>5440</v>
      </c>
      <c r="C2303" t="s">
        <v>89</v>
      </c>
      <c r="D2303">
        <v>16</v>
      </c>
      <c r="E2303">
        <v>0</v>
      </c>
      <c r="F2303" t="str">
        <f t="shared" si="35"/>
        <v>ceiling varchar(16),</v>
      </c>
    </row>
    <row r="2304" spans="1:6" hidden="1" x14ac:dyDescent="0.25">
      <c r="A2304" t="s">
        <v>5442</v>
      </c>
      <c r="B2304" t="s">
        <v>4259</v>
      </c>
      <c r="C2304" t="s">
        <v>82</v>
      </c>
      <c r="D2304">
        <v>6</v>
      </c>
      <c r="E2304">
        <v>0</v>
      </c>
      <c r="F2304" t="str">
        <f t="shared" si="35"/>
        <v>asmtdefkey numeric(6),</v>
      </c>
    </row>
    <row r="2305" spans="1:6" hidden="1" x14ac:dyDescent="0.25">
      <c r="A2305" t="s">
        <v>5442</v>
      </c>
      <c r="B2305" t="s">
        <v>5443</v>
      </c>
      <c r="C2305" t="s">
        <v>89</v>
      </c>
      <c r="D2305">
        <v>30</v>
      </c>
      <c r="E2305">
        <v>0</v>
      </c>
      <c r="F2305" t="str">
        <f t="shared" si="35"/>
        <v>asmt_name varchar(30),</v>
      </c>
    </row>
    <row r="2306" spans="1:6" hidden="1" x14ac:dyDescent="0.25">
      <c r="A2306" t="s">
        <v>5442</v>
      </c>
      <c r="B2306" t="s">
        <v>5446</v>
      </c>
      <c r="C2306" t="s">
        <v>89</v>
      </c>
      <c r="D2306">
        <v>60</v>
      </c>
      <c r="E2306">
        <v>0</v>
      </c>
      <c r="F2306" t="str">
        <f t="shared" si="35"/>
        <v>asmt_label varchar(60),</v>
      </c>
    </row>
    <row r="2307" spans="1:6" hidden="1" x14ac:dyDescent="0.25">
      <c r="A2307" t="s">
        <v>5442</v>
      </c>
      <c r="B2307" t="s">
        <v>5449</v>
      </c>
      <c r="C2307" t="s">
        <v>82</v>
      </c>
      <c r="D2307">
        <v>1</v>
      </c>
      <c r="E2307">
        <v>0</v>
      </c>
      <c r="F2307" t="str">
        <f t="shared" ref="F2307:F2370" si="36">IF(E2307=0, TRIM(B2307)&amp;" "&amp;TRIM(C2307)&amp;"("&amp;TRIM(D2307)&amp;"),", TRIM(B2307)&amp;" "&amp;TRIM(C2307)&amp;"("&amp;TRIM(D2307)&amp;","&amp;TRIM(E2307)&amp;"),")</f>
        <v>auto_gen_flag numeric(1),</v>
      </c>
    </row>
    <row r="2308" spans="1:6" hidden="1" x14ac:dyDescent="0.25">
      <c r="A2308" t="s">
        <v>5442</v>
      </c>
      <c r="B2308" t="s">
        <v>5452</v>
      </c>
      <c r="C2308" t="s">
        <v>82</v>
      </c>
      <c r="D2308">
        <v>1</v>
      </c>
      <c r="E2308">
        <v>0</v>
      </c>
      <c r="F2308" t="str">
        <f t="shared" si="36"/>
        <v>manual_entry_flag numeric(1),</v>
      </c>
    </row>
    <row r="2309" spans="1:6" hidden="1" x14ac:dyDescent="0.25">
      <c r="A2309" t="s">
        <v>5442</v>
      </c>
      <c r="B2309" t="s">
        <v>5455</v>
      </c>
      <c r="C2309" t="s">
        <v>82</v>
      </c>
      <c r="D2309">
        <v>1</v>
      </c>
      <c r="E2309">
        <v>0</v>
      </c>
      <c r="F2309" t="str">
        <f t="shared" si="36"/>
        <v>manual_check_flag numeric(1),</v>
      </c>
    </row>
    <row r="2310" spans="1:6" hidden="1" x14ac:dyDescent="0.25">
      <c r="A2310" t="s">
        <v>5442</v>
      </c>
      <c r="B2310" t="s">
        <v>5458</v>
      </c>
      <c r="C2310" t="s">
        <v>82</v>
      </c>
      <c r="D2310">
        <v>3</v>
      </c>
      <c r="E2310">
        <v>0</v>
      </c>
      <c r="F2310" t="str">
        <f t="shared" si="36"/>
        <v>months_interval numeric(3),</v>
      </c>
    </row>
    <row r="2311" spans="1:6" hidden="1" x14ac:dyDescent="0.25">
      <c r="A2311" t="s">
        <v>5442</v>
      </c>
      <c r="B2311" t="s">
        <v>5461</v>
      </c>
      <c r="C2311" t="s">
        <v>82</v>
      </c>
      <c r="D2311">
        <v>1</v>
      </c>
      <c r="E2311">
        <v>0</v>
      </c>
      <c r="F2311" t="str">
        <f t="shared" si="36"/>
        <v>flag_graphic_entry numeric(1),</v>
      </c>
    </row>
    <row r="2312" spans="1:6" hidden="1" x14ac:dyDescent="0.25">
      <c r="A2312" t="s">
        <v>5442</v>
      </c>
      <c r="B2312" t="s">
        <v>5465</v>
      </c>
      <c r="C2312" t="s">
        <v>82</v>
      </c>
      <c r="D2312">
        <v>1</v>
      </c>
      <c r="E2312">
        <v>0</v>
      </c>
      <c r="F2312" t="str">
        <f t="shared" si="36"/>
        <v>flag_likelihood numeric(1),</v>
      </c>
    </row>
    <row r="2313" spans="1:6" hidden="1" x14ac:dyDescent="0.25">
      <c r="A2313" t="s">
        <v>5442</v>
      </c>
      <c r="B2313" t="s">
        <v>5468</v>
      </c>
      <c r="C2313" t="s">
        <v>82</v>
      </c>
      <c r="D2313">
        <v>1</v>
      </c>
      <c r="E2313">
        <v>0</v>
      </c>
      <c r="F2313" t="str">
        <f t="shared" si="36"/>
        <v>integer_likelihood numeric(1),</v>
      </c>
    </row>
    <row r="2314" spans="1:6" hidden="1" x14ac:dyDescent="0.25">
      <c r="A2314" t="s">
        <v>5442</v>
      </c>
      <c r="B2314" t="s">
        <v>5471</v>
      </c>
      <c r="C2314" t="s">
        <v>82</v>
      </c>
      <c r="D2314">
        <v>7</v>
      </c>
      <c r="E2314">
        <v>0</v>
      </c>
      <c r="F2314" t="str">
        <f t="shared" si="36"/>
        <v>max_likelihood numeric(7),</v>
      </c>
    </row>
    <row r="2315" spans="1:6" hidden="1" x14ac:dyDescent="0.25">
      <c r="A2315" t="s">
        <v>5442</v>
      </c>
      <c r="B2315" t="s">
        <v>5474</v>
      </c>
      <c r="C2315" t="s">
        <v>82</v>
      </c>
      <c r="D2315">
        <v>7</v>
      </c>
      <c r="E2315">
        <v>0</v>
      </c>
      <c r="F2315" t="str">
        <f t="shared" si="36"/>
        <v>min_likelihood numeric(7),</v>
      </c>
    </row>
    <row r="2316" spans="1:6" hidden="1" x14ac:dyDescent="0.25">
      <c r="A2316" t="s">
        <v>5442</v>
      </c>
      <c r="B2316" t="s">
        <v>5477</v>
      </c>
      <c r="C2316" t="s">
        <v>82</v>
      </c>
      <c r="D2316">
        <v>1</v>
      </c>
      <c r="E2316">
        <v>0</v>
      </c>
      <c r="F2316" t="str">
        <f t="shared" si="36"/>
        <v>flag_consq numeric(1),</v>
      </c>
    </row>
    <row r="2317" spans="1:6" hidden="1" x14ac:dyDescent="0.25">
      <c r="A2317" t="s">
        <v>5442</v>
      </c>
      <c r="B2317" t="s">
        <v>5480</v>
      </c>
      <c r="C2317" t="s">
        <v>82</v>
      </c>
      <c r="D2317">
        <v>1</v>
      </c>
      <c r="E2317">
        <v>0</v>
      </c>
      <c r="F2317" t="str">
        <f t="shared" si="36"/>
        <v>integer_consq numeric(1),</v>
      </c>
    </row>
    <row r="2318" spans="1:6" hidden="1" x14ac:dyDescent="0.25">
      <c r="A2318" t="s">
        <v>5442</v>
      </c>
      <c r="B2318" t="s">
        <v>5482</v>
      </c>
      <c r="C2318" t="s">
        <v>82</v>
      </c>
      <c r="D2318">
        <v>7</v>
      </c>
      <c r="E2318">
        <v>0</v>
      </c>
      <c r="F2318" t="str">
        <f t="shared" si="36"/>
        <v>max_consq numeric(7),</v>
      </c>
    </row>
    <row r="2319" spans="1:6" hidden="1" x14ac:dyDescent="0.25">
      <c r="A2319" t="s">
        <v>5442</v>
      </c>
      <c r="B2319" t="s">
        <v>5484</v>
      </c>
      <c r="C2319" t="s">
        <v>82</v>
      </c>
      <c r="D2319">
        <v>7</v>
      </c>
      <c r="E2319">
        <v>0</v>
      </c>
      <c r="F2319" t="str">
        <f t="shared" si="36"/>
        <v>min_consq numeric(7),</v>
      </c>
    </row>
    <row r="2320" spans="1:6" hidden="1" x14ac:dyDescent="0.25">
      <c r="A2320" t="s">
        <v>5442</v>
      </c>
      <c r="B2320" t="s">
        <v>5486</v>
      </c>
      <c r="C2320" t="s">
        <v>82</v>
      </c>
      <c r="D2320">
        <v>1</v>
      </c>
      <c r="E2320">
        <v>0</v>
      </c>
      <c r="F2320" t="str">
        <f t="shared" si="36"/>
        <v>flag_impact numeric(1),</v>
      </c>
    </row>
    <row r="2321" spans="1:6" hidden="1" x14ac:dyDescent="0.25">
      <c r="A2321" t="s">
        <v>5442</v>
      </c>
      <c r="B2321" t="s">
        <v>5489</v>
      </c>
      <c r="C2321" t="s">
        <v>82</v>
      </c>
      <c r="D2321">
        <v>1</v>
      </c>
      <c r="E2321">
        <v>0</v>
      </c>
      <c r="F2321" t="str">
        <f t="shared" si="36"/>
        <v>integer_impact numeric(1),</v>
      </c>
    </row>
    <row r="2322" spans="1:6" hidden="1" x14ac:dyDescent="0.25">
      <c r="A2322" t="s">
        <v>5442</v>
      </c>
      <c r="B2322" t="s">
        <v>5491</v>
      </c>
      <c r="C2322" t="s">
        <v>82</v>
      </c>
      <c r="D2322">
        <v>7</v>
      </c>
      <c r="E2322">
        <v>2</v>
      </c>
      <c r="F2322" t="str">
        <f t="shared" si="36"/>
        <v>max_impact numeric(7,2),</v>
      </c>
    </row>
    <row r="2323" spans="1:6" hidden="1" x14ac:dyDescent="0.25">
      <c r="A2323" t="s">
        <v>5442</v>
      </c>
      <c r="B2323" t="s">
        <v>5493</v>
      </c>
      <c r="C2323" t="s">
        <v>82</v>
      </c>
      <c r="D2323">
        <v>7</v>
      </c>
      <c r="E2323">
        <v>2</v>
      </c>
      <c r="F2323" t="str">
        <f t="shared" si="36"/>
        <v>min_impact numeric(7,2),</v>
      </c>
    </row>
    <row r="2324" spans="1:6" hidden="1" x14ac:dyDescent="0.25">
      <c r="A2324" t="s">
        <v>5442</v>
      </c>
      <c r="B2324" t="s">
        <v>5495</v>
      </c>
      <c r="C2324" t="s">
        <v>82</v>
      </c>
      <c r="D2324">
        <v>1</v>
      </c>
      <c r="E2324">
        <v>0</v>
      </c>
      <c r="F2324" t="str">
        <f t="shared" si="36"/>
        <v>flag_value numeric(1),</v>
      </c>
    </row>
    <row r="2325" spans="1:6" hidden="1" x14ac:dyDescent="0.25">
      <c r="A2325" t="s">
        <v>5442</v>
      </c>
      <c r="B2325" t="s">
        <v>5498</v>
      </c>
      <c r="C2325" t="s">
        <v>82</v>
      </c>
      <c r="D2325">
        <v>1</v>
      </c>
      <c r="E2325">
        <v>0</v>
      </c>
      <c r="F2325" t="str">
        <f t="shared" si="36"/>
        <v>integer_value numeric(1),</v>
      </c>
    </row>
    <row r="2326" spans="1:6" hidden="1" x14ac:dyDescent="0.25">
      <c r="A2326" t="s">
        <v>5442</v>
      </c>
      <c r="B2326" t="s">
        <v>5500</v>
      </c>
      <c r="C2326" t="s">
        <v>82</v>
      </c>
      <c r="D2326">
        <v>7</v>
      </c>
      <c r="E2326">
        <v>0</v>
      </c>
      <c r="F2326" t="str">
        <f t="shared" si="36"/>
        <v>max_value numeric(7),</v>
      </c>
    </row>
    <row r="2327" spans="1:6" hidden="1" x14ac:dyDescent="0.25">
      <c r="A2327" t="s">
        <v>5442</v>
      </c>
      <c r="B2327" t="s">
        <v>5502</v>
      </c>
      <c r="C2327" t="s">
        <v>82</v>
      </c>
      <c r="D2327">
        <v>7</v>
      </c>
      <c r="E2327">
        <v>0</v>
      </c>
      <c r="F2327" t="str">
        <f t="shared" si="36"/>
        <v>min_value numeric(7),</v>
      </c>
    </row>
    <row r="2328" spans="1:6" x14ac:dyDescent="0.25">
      <c r="A2328" t="s">
        <v>5442</v>
      </c>
      <c r="B2328" t="s">
        <v>5504</v>
      </c>
      <c r="C2328" t="s">
        <v>89</v>
      </c>
      <c r="D2328">
        <v>2000</v>
      </c>
      <c r="E2328">
        <v>0</v>
      </c>
      <c r="F2328" t="str">
        <f t="shared" si="36"/>
        <v>asmt_formula varchar(2000),</v>
      </c>
    </row>
    <row r="2329" spans="1:6" hidden="1" x14ac:dyDescent="0.25">
      <c r="A2329" t="s">
        <v>5442</v>
      </c>
      <c r="B2329" t="s">
        <v>4138</v>
      </c>
      <c r="C2329" t="s">
        <v>3496</v>
      </c>
      <c r="D2329">
        <v>5</v>
      </c>
      <c r="E2329">
        <v>0</v>
      </c>
      <c r="F2329" t="str">
        <f t="shared" si="36"/>
        <v>status smallint(5),</v>
      </c>
    </row>
    <row r="2330" spans="1:6" hidden="1" x14ac:dyDescent="0.25">
      <c r="A2330" t="s">
        <v>5442</v>
      </c>
      <c r="B2330" t="s">
        <v>230</v>
      </c>
      <c r="C2330" t="s">
        <v>120</v>
      </c>
      <c r="D2330">
        <v>26</v>
      </c>
      <c r="E2330">
        <v>6</v>
      </c>
      <c r="F2330" t="str">
        <f t="shared" si="36"/>
        <v>createdatetime date(26,6),</v>
      </c>
    </row>
    <row r="2331" spans="1:6" hidden="1" x14ac:dyDescent="0.25">
      <c r="A2331" t="s">
        <v>5442</v>
      </c>
      <c r="B2331" t="s">
        <v>234</v>
      </c>
      <c r="C2331" t="s">
        <v>89</v>
      </c>
      <c r="D2331">
        <v>4</v>
      </c>
      <c r="E2331">
        <v>0</v>
      </c>
      <c r="F2331" t="str">
        <f t="shared" si="36"/>
        <v>createuserkey varchar(4),</v>
      </c>
    </row>
    <row r="2332" spans="1:6" hidden="1" x14ac:dyDescent="0.25">
      <c r="A2332" t="s">
        <v>5442</v>
      </c>
      <c r="B2332" t="s">
        <v>237</v>
      </c>
      <c r="C2332" t="s">
        <v>120</v>
      </c>
      <c r="D2332">
        <v>26</v>
      </c>
      <c r="E2332">
        <v>6</v>
      </c>
      <c r="F2332" t="str">
        <f t="shared" si="36"/>
        <v>modtime date(26,6),</v>
      </c>
    </row>
    <row r="2333" spans="1:6" hidden="1" x14ac:dyDescent="0.25">
      <c r="A2333" t="s">
        <v>5442</v>
      </c>
      <c r="B2333" t="s">
        <v>4213</v>
      </c>
      <c r="C2333" t="s">
        <v>89</v>
      </c>
      <c r="D2333">
        <v>4</v>
      </c>
      <c r="E2333">
        <v>0</v>
      </c>
      <c r="F2333" t="str">
        <f t="shared" si="36"/>
        <v>moduserkey varchar(4),</v>
      </c>
    </row>
    <row r="2334" spans="1:6" hidden="1" x14ac:dyDescent="0.25">
      <c r="A2334" t="s">
        <v>5442</v>
      </c>
      <c r="B2334" t="s">
        <v>243</v>
      </c>
      <c r="C2334" t="s">
        <v>89</v>
      </c>
      <c r="D2334">
        <v>255</v>
      </c>
      <c r="E2334">
        <v>0</v>
      </c>
      <c r="F2334" t="str">
        <f t="shared" si="36"/>
        <v>docrefkey varchar(255),</v>
      </c>
    </row>
    <row r="2335" spans="1:6" hidden="1" x14ac:dyDescent="0.25">
      <c r="A2335" t="s">
        <v>5442</v>
      </c>
      <c r="B2335" t="s">
        <v>351</v>
      </c>
      <c r="C2335" t="s">
        <v>89</v>
      </c>
      <c r="D2335">
        <v>255</v>
      </c>
      <c r="E2335">
        <v>0</v>
      </c>
      <c r="F2335" t="str">
        <f t="shared" si="36"/>
        <v>description varchar(255),</v>
      </c>
    </row>
    <row r="2336" spans="1:6" hidden="1" x14ac:dyDescent="0.25">
      <c r="A2336" t="s">
        <v>5507</v>
      </c>
      <c r="B2336" t="s">
        <v>3900</v>
      </c>
      <c r="C2336" t="s">
        <v>82</v>
      </c>
      <c r="D2336">
        <v>4</v>
      </c>
      <c r="E2336">
        <v>0</v>
      </c>
      <c r="F2336" t="str">
        <f t="shared" si="36"/>
        <v>elem_key numeric(4),</v>
      </c>
    </row>
    <row r="2337" spans="1:6" hidden="1" x14ac:dyDescent="0.25">
      <c r="A2337" t="s">
        <v>5507</v>
      </c>
      <c r="B2337" t="s">
        <v>5509</v>
      </c>
      <c r="C2337" t="s">
        <v>26</v>
      </c>
      <c r="D2337">
        <v>1</v>
      </c>
      <c r="E2337">
        <v>0</v>
      </c>
      <c r="F2337" t="str">
        <f t="shared" si="36"/>
        <v>elem_nbe_stat char(1),</v>
      </c>
    </row>
    <row r="2338" spans="1:6" hidden="1" x14ac:dyDescent="0.25">
      <c r="A2338" t="s">
        <v>5507</v>
      </c>
      <c r="B2338" t="s">
        <v>5512</v>
      </c>
      <c r="C2338" t="s">
        <v>26</v>
      </c>
      <c r="D2338">
        <v>1</v>
      </c>
      <c r="E2338">
        <v>0</v>
      </c>
      <c r="F2338" t="str">
        <f t="shared" si="36"/>
        <v>elem_protect_sys char(1),</v>
      </c>
    </row>
    <row r="2339" spans="1:6" hidden="1" x14ac:dyDescent="0.25">
      <c r="A2339" t="s">
        <v>5507</v>
      </c>
      <c r="B2339" t="s">
        <v>5515</v>
      </c>
      <c r="C2339" t="s">
        <v>26</v>
      </c>
      <c r="D2339">
        <v>1</v>
      </c>
      <c r="E2339">
        <v>0</v>
      </c>
      <c r="F2339" t="str">
        <f t="shared" si="36"/>
        <v>elem_smart_flag char(1),</v>
      </c>
    </row>
    <row r="2340" spans="1:6" hidden="1" x14ac:dyDescent="0.25">
      <c r="A2340" t="s">
        <v>5507</v>
      </c>
      <c r="B2340" t="s">
        <v>5518</v>
      </c>
      <c r="C2340" t="s">
        <v>26</v>
      </c>
      <c r="D2340">
        <v>1</v>
      </c>
      <c r="E2340">
        <v>0</v>
      </c>
      <c r="F2340" t="str">
        <f t="shared" si="36"/>
        <v>elem_cat_key char(1),</v>
      </c>
    </row>
    <row r="2341" spans="1:6" hidden="1" x14ac:dyDescent="0.25">
      <c r="A2341" t="s">
        <v>5507</v>
      </c>
      <c r="B2341" t="s">
        <v>3909</v>
      </c>
      <c r="C2341" t="s">
        <v>89</v>
      </c>
      <c r="D2341">
        <v>2</v>
      </c>
      <c r="E2341">
        <v>0</v>
      </c>
      <c r="F2341" t="str">
        <f t="shared" si="36"/>
        <v>elem_type_key varchar(2),</v>
      </c>
    </row>
    <row r="2342" spans="1:6" hidden="1" x14ac:dyDescent="0.25">
      <c r="A2342" t="s">
        <v>5507</v>
      </c>
      <c r="B2342" t="s">
        <v>5523</v>
      </c>
      <c r="C2342" t="s">
        <v>26</v>
      </c>
      <c r="D2342">
        <v>1</v>
      </c>
      <c r="E2342">
        <v>0</v>
      </c>
      <c r="F2342" t="str">
        <f t="shared" si="36"/>
        <v>elem_mat_key char(1),</v>
      </c>
    </row>
    <row r="2343" spans="1:6" hidden="1" x14ac:dyDescent="0.25">
      <c r="A2343" t="s">
        <v>5507</v>
      </c>
      <c r="B2343" t="s">
        <v>5526</v>
      </c>
      <c r="C2343" t="s">
        <v>82</v>
      </c>
      <c r="D2343">
        <v>2</v>
      </c>
      <c r="E2343">
        <v>0</v>
      </c>
      <c r="F2343" t="str">
        <f t="shared" si="36"/>
        <v>elem_paircode numeric(2),</v>
      </c>
    </row>
    <row r="2344" spans="1:6" hidden="1" x14ac:dyDescent="0.25">
      <c r="A2344" t="s">
        <v>5507</v>
      </c>
      <c r="B2344" t="s">
        <v>5529</v>
      </c>
      <c r="C2344" t="s">
        <v>26</v>
      </c>
      <c r="D2344">
        <v>1</v>
      </c>
      <c r="E2344">
        <v>0</v>
      </c>
      <c r="F2344" t="str">
        <f t="shared" si="36"/>
        <v>elem_model char(1),</v>
      </c>
    </row>
    <row r="2345" spans="1:6" hidden="1" x14ac:dyDescent="0.25">
      <c r="A2345" t="s">
        <v>5507</v>
      </c>
      <c r="B2345" t="s">
        <v>5532</v>
      </c>
      <c r="C2345" t="s">
        <v>89</v>
      </c>
      <c r="D2345">
        <v>32</v>
      </c>
      <c r="E2345">
        <v>0</v>
      </c>
      <c r="F2345" t="str">
        <f t="shared" si="36"/>
        <v>elem_shortname varchar(32),</v>
      </c>
    </row>
    <row r="2346" spans="1:6" hidden="1" x14ac:dyDescent="0.25">
      <c r="A2346" t="s">
        <v>5507</v>
      </c>
      <c r="B2346" t="s">
        <v>5535</v>
      </c>
      <c r="C2346" t="s">
        <v>89</v>
      </c>
      <c r="D2346">
        <v>64</v>
      </c>
      <c r="E2346">
        <v>0</v>
      </c>
      <c r="F2346" t="str">
        <f t="shared" si="36"/>
        <v>elem_longname varchar(64),</v>
      </c>
    </row>
    <row r="2347" spans="1:6" hidden="1" x14ac:dyDescent="0.25">
      <c r="A2347" t="s">
        <v>5507</v>
      </c>
      <c r="B2347" t="s">
        <v>5538</v>
      </c>
      <c r="C2347" t="s">
        <v>89</v>
      </c>
      <c r="D2347">
        <v>10</v>
      </c>
      <c r="E2347">
        <v>0</v>
      </c>
      <c r="F2347" t="str">
        <f t="shared" si="36"/>
        <v>elem_scaleshort varchar(10),</v>
      </c>
    </row>
    <row r="2348" spans="1:6" hidden="1" x14ac:dyDescent="0.25">
      <c r="A2348" t="s">
        <v>5507</v>
      </c>
      <c r="B2348" t="s">
        <v>5541</v>
      </c>
      <c r="C2348" t="s">
        <v>89</v>
      </c>
      <c r="D2348">
        <v>10</v>
      </c>
      <c r="E2348">
        <v>0</v>
      </c>
      <c r="F2348" t="str">
        <f t="shared" si="36"/>
        <v>elem_scaleunit varchar(10),</v>
      </c>
    </row>
    <row r="2349" spans="1:6" hidden="1" x14ac:dyDescent="0.25">
      <c r="A2349" t="s">
        <v>5507</v>
      </c>
      <c r="B2349" t="s">
        <v>4721</v>
      </c>
      <c r="C2349" t="s">
        <v>82</v>
      </c>
      <c r="D2349">
        <v>4</v>
      </c>
      <c r="E2349">
        <v>0</v>
      </c>
      <c r="F2349" t="str">
        <f t="shared" si="36"/>
        <v>elem_weight numeric(4),</v>
      </c>
    </row>
    <row r="2350" spans="1:6" hidden="1" x14ac:dyDescent="0.25">
      <c r="A2350" t="s">
        <v>5507</v>
      </c>
      <c r="B2350" t="s">
        <v>3590</v>
      </c>
      <c r="C2350" t="s">
        <v>120</v>
      </c>
      <c r="D2350">
        <v>19</v>
      </c>
      <c r="E2350">
        <v>0</v>
      </c>
      <c r="F2350" t="str">
        <f t="shared" si="36"/>
        <v>elem_createdatetime date(19),</v>
      </c>
    </row>
    <row r="2351" spans="1:6" hidden="1" x14ac:dyDescent="0.25">
      <c r="A2351" t="s">
        <v>5507</v>
      </c>
      <c r="B2351" t="s">
        <v>3593</v>
      </c>
      <c r="C2351" t="s">
        <v>82</v>
      </c>
      <c r="D2351">
        <v>38</v>
      </c>
      <c r="E2351">
        <v>0</v>
      </c>
      <c r="F2351" t="str">
        <f t="shared" si="36"/>
        <v>elem_createuserkey numeric(38),</v>
      </c>
    </row>
    <row r="2352" spans="1:6" hidden="1" x14ac:dyDescent="0.25">
      <c r="A2352" t="s">
        <v>5507</v>
      </c>
      <c r="B2352" t="s">
        <v>3596</v>
      </c>
      <c r="C2352" t="s">
        <v>120</v>
      </c>
      <c r="D2352">
        <v>19</v>
      </c>
      <c r="E2352">
        <v>0</v>
      </c>
      <c r="F2352" t="str">
        <f t="shared" si="36"/>
        <v>elem_modtime date(19),</v>
      </c>
    </row>
    <row r="2353" spans="1:6" hidden="1" x14ac:dyDescent="0.25">
      <c r="A2353" t="s">
        <v>5507</v>
      </c>
      <c r="B2353" t="s">
        <v>3599</v>
      </c>
      <c r="C2353" t="s">
        <v>82</v>
      </c>
      <c r="D2353">
        <v>38</v>
      </c>
      <c r="E2353">
        <v>0</v>
      </c>
      <c r="F2353" t="str">
        <f t="shared" si="36"/>
        <v>elem_moduserkey numeric(38),</v>
      </c>
    </row>
    <row r="2354" spans="1:6" hidden="1" x14ac:dyDescent="0.25">
      <c r="A2354" t="s">
        <v>5507</v>
      </c>
      <c r="B2354" t="s">
        <v>3602</v>
      </c>
      <c r="C2354" t="s">
        <v>89</v>
      </c>
      <c r="D2354">
        <v>255</v>
      </c>
      <c r="E2354">
        <v>0</v>
      </c>
      <c r="F2354" t="str">
        <f t="shared" si="36"/>
        <v>elem_docrefkey varchar(255),</v>
      </c>
    </row>
    <row r="2355" spans="1:6" x14ac:dyDescent="0.25">
      <c r="A2355" t="s">
        <v>5507</v>
      </c>
      <c r="B2355" t="s">
        <v>3605</v>
      </c>
      <c r="C2355" t="s">
        <v>89</v>
      </c>
      <c r="D2355">
        <v>2000</v>
      </c>
      <c r="E2355">
        <v>0</v>
      </c>
      <c r="F2355" t="str">
        <f t="shared" si="36"/>
        <v>elem_notes varchar(2000),</v>
      </c>
    </row>
    <row r="2356" spans="1:6" hidden="1" x14ac:dyDescent="0.25">
      <c r="A2356" t="s">
        <v>5507</v>
      </c>
      <c r="B2356" t="s">
        <v>5553</v>
      </c>
      <c r="C2356" t="s">
        <v>82</v>
      </c>
      <c r="D2356">
        <v>4</v>
      </c>
      <c r="E2356">
        <v>0</v>
      </c>
      <c r="F2356" t="str">
        <f t="shared" si="36"/>
        <v>elem_subset_key numeric(4),</v>
      </c>
    </row>
    <row r="2357" spans="1:6" hidden="1" x14ac:dyDescent="0.25">
      <c r="A2357" t="s">
        <v>5507</v>
      </c>
      <c r="B2357" t="s">
        <v>5556</v>
      </c>
      <c r="C2357" t="s">
        <v>82</v>
      </c>
      <c r="D2357">
        <v>9</v>
      </c>
      <c r="E2357">
        <v>0</v>
      </c>
      <c r="F2357" t="str">
        <f t="shared" si="36"/>
        <v>elem_rel_weight numeric(9),</v>
      </c>
    </row>
    <row r="2358" spans="1:6" hidden="1" x14ac:dyDescent="0.25">
      <c r="A2358" t="s">
        <v>5507</v>
      </c>
      <c r="B2358" t="s">
        <v>5559</v>
      </c>
      <c r="C2358" t="s">
        <v>26</v>
      </c>
      <c r="D2358">
        <v>1</v>
      </c>
      <c r="E2358">
        <v>0</v>
      </c>
      <c r="F2358" t="str">
        <f t="shared" si="36"/>
        <v>fhwa_reported char(1),</v>
      </c>
    </row>
    <row r="2359" spans="1:6" hidden="1" x14ac:dyDescent="0.25">
      <c r="A2359" t="s">
        <v>3584</v>
      </c>
      <c r="B2359" t="s">
        <v>282</v>
      </c>
      <c r="C2359" t="s">
        <v>89</v>
      </c>
      <c r="D2359">
        <v>15</v>
      </c>
      <c r="E2359">
        <v>0</v>
      </c>
      <c r="F2359" t="str">
        <f t="shared" si="36"/>
        <v>brkey varchar(15),</v>
      </c>
    </row>
    <row r="2360" spans="1:6" hidden="1" x14ac:dyDescent="0.25">
      <c r="A2360" t="s">
        <v>3584</v>
      </c>
      <c r="B2360" t="s">
        <v>560</v>
      </c>
      <c r="C2360" t="s">
        <v>89</v>
      </c>
      <c r="D2360">
        <v>4</v>
      </c>
      <c r="E2360">
        <v>0</v>
      </c>
      <c r="F2360" t="str">
        <f t="shared" si="36"/>
        <v>inspkey varchar(4),</v>
      </c>
    </row>
    <row r="2361" spans="1:6" hidden="1" x14ac:dyDescent="0.25">
      <c r="A2361" t="s">
        <v>3584</v>
      </c>
      <c r="B2361" t="s">
        <v>3900</v>
      </c>
      <c r="C2361" t="s">
        <v>82</v>
      </c>
      <c r="D2361">
        <v>4</v>
      </c>
      <c r="E2361">
        <v>0</v>
      </c>
      <c r="F2361" t="str">
        <f t="shared" si="36"/>
        <v>elem_key numeric(4),</v>
      </c>
    </row>
    <row r="2362" spans="1:6" hidden="1" x14ac:dyDescent="0.25">
      <c r="A2362" t="s">
        <v>3584</v>
      </c>
      <c r="B2362" t="s">
        <v>5567</v>
      </c>
      <c r="C2362" t="s">
        <v>82</v>
      </c>
      <c r="D2362">
        <v>4</v>
      </c>
      <c r="E2362">
        <v>0</v>
      </c>
      <c r="F2362" t="str">
        <f t="shared" si="36"/>
        <v>elem_parent_key numeric(4),</v>
      </c>
    </row>
    <row r="2363" spans="1:6" hidden="1" x14ac:dyDescent="0.25">
      <c r="A2363" t="s">
        <v>3584</v>
      </c>
      <c r="B2363" t="s">
        <v>324</v>
      </c>
      <c r="C2363" t="s">
        <v>82</v>
      </c>
      <c r="D2363">
        <v>1</v>
      </c>
      <c r="E2363">
        <v>0</v>
      </c>
      <c r="F2363" t="str">
        <f t="shared" si="36"/>
        <v>envkey numeric(1),</v>
      </c>
    </row>
    <row r="2364" spans="1:6" hidden="1" x14ac:dyDescent="0.25">
      <c r="A2364" t="s">
        <v>3584</v>
      </c>
      <c r="B2364" t="s">
        <v>565</v>
      </c>
      <c r="C2364" t="s">
        <v>82</v>
      </c>
      <c r="D2364">
        <v>4</v>
      </c>
      <c r="E2364">
        <v>0</v>
      </c>
      <c r="F2364" t="str">
        <f t="shared" si="36"/>
        <v>strunitkey numeric(4),</v>
      </c>
    </row>
    <row r="2365" spans="1:6" hidden="1" x14ac:dyDescent="0.25">
      <c r="A2365" t="s">
        <v>3584</v>
      </c>
      <c r="B2365" t="s">
        <v>5573</v>
      </c>
      <c r="C2365" t="s">
        <v>38</v>
      </c>
      <c r="D2365">
        <v>12</v>
      </c>
      <c r="E2365">
        <v>3</v>
      </c>
      <c r="F2365" t="str">
        <f t="shared" si="36"/>
        <v>elem_quantity float(12,3),</v>
      </c>
    </row>
    <row r="2366" spans="1:6" hidden="1" x14ac:dyDescent="0.25">
      <c r="A2366" t="s">
        <v>3584</v>
      </c>
      <c r="B2366" t="s">
        <v>577</v>
      </c>
      <c r="C2366" t="s">
        <v>38</v>
      </c>
      <c r="D2366">
        <v>15</v>
      </c>
      <c r="E2366">
        <v>0</v>
      </c>
      <c r="F2366" t="str">
        <f t="shared" si="36"/>
        <v>elem_scale_factor float(15),</v>
      </c>
    </row>
    <row r="2367" spans="1:6" hidden="1" x14ac:dyDescent="0.25">
      <c r="A2367" t="s">
        <v>3584</v>
      </c>
      <c r="B2367" t="s">
        <v>5578</v>
      </c>
      <c r="C2367" t="s">
        <v>38</v>
      </c>
      <c r="D2367">
        <v>12</v>
      </c>
      <c r="E2367">
        <v>3</v>
      </c>
      <c r="F2367" t="str">
        <f t="shared" si="36"/>
        <v>elem_pctstate1 float(12,3),</v>
      </c>
    </row>
    <row r="2368" spans="1:6" hidden="1" x14ac:dyDescent="0.25">
      <c r="A2368" t="s">
        <v>3584</v>
      </c>
      <c r="B2368" t="s">
        <v>5581</v>
      </c>
      <c r="C2368" t="s">
        <v>38</v>
      </c>
      <c r="D2368">
        <v>12</v>
      </c>
      <c r="E2368">
        <v>3</v>
      </c>
      <c r="F2368" t="str">
        <f t="shared" si="36"/>
        <v>elem_pctstate2 float(12,3),</v>
      </c>
    </row>
    <row r="2369" spans="1:6" hidden="1" x14ac:dyDescent="0.25">
      <c r="A2369" t="s">
        <v>3584</v>
      </c>
      <c r="B2369" t="s">
        <v>5583</v>
      </c>
      <c r="C2369" t="s">
        <v>38</v>
      </c>
      <c r="D2369">
        <v>12</v>
      </c>
      <c r="E2369">
        <v>3</v>
      </c>
      <c r="F2369" t="str">
        <f t="shared" si="36"/>
        <v>elem_pctstate3 float(12,3),</v>
      </c>
    </row>
    <row r="2370" spans="1:6" hidden="1" x14ac:dyDescent="0.25">
      <c r="A2370" t="s">
        <v>3584</v>
      </c>
      <c r="B2370" t="s">
        <v>5585</v>
      </c>
      <c r="C2370" t="s">
        <v>38</v>
      </c>
      <c r="D2370">
        <v>12</v>
      </c>
      <c r="E2370">
        <v>3</v>
      </c>
      <c r="F2370" t="str">
        <f t="shared" si="36"/>
        <v>elem_pctstate4 float(12,3),</v>
      </c>
    </row>
    <row r="2371" spans="1:6" hidden="1" x14ac:dyDescent="0.25">
      <c r="A2371" t="s">
        <v>3584</v>
      </c>
      <c r="B2371" t="s">
        <v>5587</v>
      </c>
      <c r="C2371" t="s">
        <v>38</v>
      </c>
      <c r="D2371">
        <v>12</v>
      </c>
      <c r="E2371">
        <v>3</v>
      </c>
      <c r="F2371" t="str">
        <f t="shared" ref="F2371:F2434" si="37">IF(E2371=0, TRIM(B2371)&amp;" "&amp;TRIM(C2371)&amp;"("&amp;TRIM(D2371)&amp;"),", TRIM(B2371)&amp;" "&amp;TRIM(C2371)&amp;"("&amp;TRIM(D2371)&amp;","&amp;TRIM(E2371)&amp;"),")</f>
        <v>elem_qtystate1 float(12,3),</v>
      </c>
    </row>
    <row r="2372" spans="1:6" hidden="1" x14ac:dyDescent="0.25">
      <c r="A2372" t="s">
        <v>3584</v>
      </c>
      <c r="B2372" t="s">
        <v>5590</v>
      </c>
      <c r="C2372" t="s">
        <v>38</v>
      </c>
      <c r="D2372">
        <v>12</v>
      </c>
      <c r="E2372">
        <v>3</v>
      </c>
      <c r="F2372" t="str">
        <f t="shared" si="37"/>
        <v>elem_qtystate2 float(12,3),</v>
      </c>
    </row>
    <row r="2373" spans="1:6" hidden="1" x14ac:dyDescent="0.25">
      <c r="A2373" t="s">
        <v>3584</v>
      </c>
      <c r="B2373" t="s">
        <v>5592</v>
      </c>
      <c r="C2373" t="s">
        <v>38</v>
      </c>
      <c r="D2373">
        <v>12</v>
      </c>
      <c r="E2373">
        <v>3</v>
      </c>
      <c r="F2373" t="str">
        <f t="shared" si="37"/>
        <v>elem_qtystate3 float(12,3),</v>
      </c>
    </row>
    <row r="2374" spans="1:6" hidden="1" x14ac:dyDescent="0.25">
      <c r="A2374" t="s">
        <v>3584</v>
      </c>
      <c r="B2374" t="s">
        <v>5594</v>
      </c>
      <c r="C2374" t="s">
        <v>38</v>
      </c>
      <c r="D2374">
        <v>12</v>
      </c>
      <c r="E2374">
        <v>3</v>
      </c>
      <c r="F2374" t="str">
        <f t="shared" si="37"/>
        <v>elem_qtystate4 float(12,3),</v>
      </c>
    </row>
    <row r="2375" spans="1:6" hidden="1" x14ac:dyDescent="0.25">
      <c r="A2375" t="s">
        <v>1790</v>
      </c>
      <c r="B2375" t="s">
        <v>2076</v>
      </c>
      <c r="C2375" t="s">
        <v>486</v>
      </c>
      <c r="D2375">
        <v>10</v>
      </c>
      <c r="E2375">
        <v>0</v>
      </c>
      <c r="F2375" t="str">
        <f t="shared" si="37"/>
        <v>agency_bridge_nb VARCHAR2(10),</v>
      </c>
    </row>
    <row r="2376" spans="1:6" hidden="1" x14ac:dyDescent="0.25">
      <c r="A2376" t="s">
        <v>1790</v>
      </c>
      <c r="B2376" t="s">
        <v>5225</v>
      </c>
      <c r="C2376" t="s">
        <v>486</v>
      </c>
      <c r="D2376">
        <v>1</v>
      </c>
      <c r="E2376">
        <v>0</v>
      </c>
      <c r="F2376" t="str">
        <f t="shared" si="37"/>
        <v>angle_of_skew_direction VARCHAR2(1),</v>
      </c>
    </row>
    <row r="2377" spans="1:6" hidden="1" x14ac:dyDescent="0.25">
      <c r="A2377" t="s">
        <v>1790</v>
      </c>
      <c r="B2377" t="s">
        <v>5228</v>
      </c>
      <c r="C2377" t="s">
        <v>486</v>
      </c>
      <c r="D2377">
        <v>1</v>
      </c>
      <c r="E2377">
        <v>0</v>
      </c>
      <c r="F2377" t="str">
        <f t="shared" si="37"/>
        <v>appr_span_detail_def VARCHAR2(1),</v>
      </c>
    </row>
    <row r="2378" spans="1:6" hidden="1" x14ac:dyDescent="0.25">
      <c r="A2378" t="s">
        <v>1790</v>
      </c>
      <c r="B2378" t="s">
        <v>5231</v>
      </c>
      <c r="C2378" t="s">
        <v>486</v>
      </c>
      <c r="D2378">
        <v>1</v>
      </c>
      <c r="E2378">
        <v>0</v>
      </c>
      <c r="F2378" t="str">
        <f t="shared" si="37"/>
        <v>bird_nests VARCHAR2(1),</v>
      </c>
    </row>
    <row r="2379" spans="1:6" hidden="1" x14ac:dyDescent="0.25">
      <c r="A2379" t="s">
        <v>1790</v>
      </c>
      <c r="B2379" t="s">
        <v>5234</v>
      </c>
      <c r="C2379" t="s">
        <v>486</v>
      </c>
      <c r="D2379">
        <v>3</v>
      </c>
      <c r="E2379">
        <v>0</v>
      </c>
      <c r="F2379" t="str">
        <f t="shared" si="37"/>
        <v>builder_id VARCHAR2(3),</v>
      </c>
    </row>
    <row r="2380" spans="1:6" hidden="1" x14ac:dyDescent="0.25">
      <c r="A2380" t="s">
        <v>1790</v>
      </c>
      <c r="B2380" t="s">
        <v>5237</v>
      </c>
      <c r="C2380" t="s">
        <v>486</v>
      </c>
      <c r="D2380">
        <v>1</v>
      </c>
      <c r="E2380">
        <v>0</v>
      </c>
      <c r="F2380" t="str">
        <f t="shared" si="37"/>
        <v>cantilever_id VARCHAR2(1),</v>
      </c>
    </row>
    <row r="2381" spans="1:6" hidden="1" x14ac:dyDescent="0.25">
      <c r="A2381" t="s">
        <v>1790</v>
      </c>
      <c r="B2381" t="s">
        <v>5240</v>
      </c>
      <c r="C2381" t="s">
        <v>3665</v>
      </c>
      <c r="D2381">
        <v>20</v>
      </c>
      <c r="E2381">
        <v>0</v>
      </c>
      <c r="F2381" t="str">
        <f t="shared" si="37"/>
        <v>culvert_barrel_lgth VARCHAR(20),</v>
      </c>
    </row>
    <row r="2382" spans="1:6" hidden="1" x14ac:dyDescent="0.25">
      <c r="A2382" t="s">
        <v>1790</v>
      </c>
      <c r="B2382" t="s">
        <v>5243</v>
      </c>
      <c r="C2382" t="s">
        <v>486</v>
      </c>
      <c r="D2382">
        <v>25</v>
      </c>
      <c r="E2382">
        <v>0</v>
      </c>
      <c r="F2382" t="str">
        <f t="shared" si="37"/>
        <v>culvert_desc VARCHAR2(25),</v>
      </c>
    </row>
    <row r="2383" spans="1:6" hidden="1" x14ac:dyDescent="0.25">
      <c r="A2383" t="s">
        <v>1790</v>
      </c>
      <c r="B2383" t="s">
        <v>5246</v>
      </c>
      <c r="C2383" t="s">
        <v>490</v>
      </c>
      <c r="D2383">
        <v>4</v>
      </c>
      <c r="E2383">
        <v>0</v>
      </c>
      <c r="F2383" t="str">
        <f t="shared" si="37"/>
        <v>deck_protect_installed DECIMAL(4),</v>
      </c>
    </row>
    <row r="2384" spans="1:6" hidden="1" x14ac:dyDescent="0.25">
      <c r="A2384" t="s">
        <v>1790</v>
      </c>
      <c r="B2384" t="s">
        <v>5249</v>
      </c>
      <c r="C2384" t="s">
        <v>3665</v>
      </c>
      <c r="D2384">
        <v>20</v>
      </c>
      <c r="E2384">
        <v>0</v>
      </c>
      <c r="F2384" t="str">
        <f t="shared" si="37"/>
        <v>depth_wear_surface VARCHAR(20),</v>
      </c>
    </row>
    <row r="2385" spans="1:6" hidden="1" x14ac:dyDescent="0.25">
      <c r="A2385" t="s">
        <v>1790</v>
      </c>
      <c r="B2385" t="s">
        <v>5252</v>
      </c>
      <c r="C2385" t="s">
        <v>3665</v>
      </c>
      <c r="D2385">
        <v>20</v>
      </c>
      <c r="E2385">
        <v>0</v>
      </c>
      <c r="F2385" t="str">
        <f t="shared" si="37"/>
        <v>drainage_area VARCHAR(20),</v>
      </c>
    </row>
    <row r="2386" spans="1:6" hidden="1" x14ac:dyDescent="0.25">
      <c r="A2386" t="s">
        <v>1790</v>
      </c>
      <c r="B2386" t="s">
        <v>5255</v>
      </c>
      <c r="C2386" t="s">
        <v>486</v>
      </c>
      <c r="D2386">
        <v>1</v>
      </c>
      <c r="E2386">
        <v>0</v>
      </c>
      <c r="F2386" t="str">
        <f t="shared" si="37"/>
        <v>field_connection_id VARCHAR2(1),</v>
      </c>
    </row>
    <row r="2387" spans="1:6" hidden="1" x14ac:dyDescent="0.25">
      <c r="A2387" t="s">
        <v>1790</v>
      </c>
      <c r="B2387" t="s">
        <v>5258</v>
      </c>
      <c r="C2387" t="s">
        <v>486</v>
      </c>
      <c r="D2387">
        <v>1</v>
      </c>
      <c r="E2387">
        <v>0</v>
      </c>
      <c r="F2387" t="str">
        <f t="shared" si="37"/>
        <v>impr_appr_road_work_id VARCHAR2(1),</v>
      </c>
    </row>
    <row r="2388" spans="1:6" hidden="1" x14ac:dyDescent="0.25">
      <c r="A2388" t="s">
        <v>1790</v>
      </c>
      <c r="B2388" t="s">
        <v>5261</v>
      </c>
      <c r="C2388" t="s">
        <v>486</v>
      </c>
      <c r="D2388">
        <v>1</v>
      </c>
      <c r="E2388">
        <v>0</v>
      </c>
      <c r="F2388" t="str">
        <f t="shared" si="37"/>
        <v>impr_est_method VARCHAR2(1),</v>
      </c>
    </row>
    <row r="2389" spans="1:6" hidden="1" x14ac:dyDescent="0.25">
      <c r="A2389" t="s">
        <v>1790</v>
      </c>
      <c r="B2389" t="s">
        <v>5264</v>
      </c>
      <c r="C2389" t="s">
        <v>3665</v>
      </c>
      <c r="D2389">
        <v>20</v>
      </c>
      <c r="E2389">
        <v>0</v>
      </c>
      <c r="F2389" t="str">
        <f t="shared" si="37"/>
        <v>impr_prop_wdth VARCHAR(20),</v>
      </c>
    </row>
    <row r="2390" spans="1:6" hidden="1" x14ac:dyDescent="0.25">
      <c r="A2390" t="s">
        <v>1790</v>
      </c>
      <c r="B2390" t="s">
        <v>5267</v>
      </c>
      <c r="C2390" t="s">
        <v>486</v>
      </c>
      <c r="D2390">
        <v>1</v>
      </c>
      <c r="E2390">
        <v>0</v>
      </c>
      <c r="F2390" t="str">
        <f t="shared" si="37"/>
        <v>impr_struct_prop VARCHAR2(1),</v>
      </c>
    </row>
    <row r="2391" spans="1:6" hidden="1" x14ac:dyDescent="0.25">
      <c r="A2391" t="s">
        <v>1790</v>
      </c>
      <c r="B2391" t="s">
        <v>5270</v>
      </c>
      <c r="C2391" t="s">
        <v>3665</v>
      </c>
      <c r="D2391">
        <v>20</v>
      </c>
      <c r="E2391">
        <v>0</v>
      </c>
      <c r="F2391" t="str">
        <f t="shared" si="37"/>
        <v>left_curb_hgt VARCHAR(20),</v>
      </c>
    </row>
    <row r="2392" spans="1:6" hidden="1" x14ac:dyDescent="0.25">
      <c r="A2392" t="s">
        <v>1790</v>
      </c>
      <c r="B2392" t="s">
        <v>5273</v>
      </c>
      <c r="C2392" t="s">
        <v>486</v>
      </c>
      <c r="D2392">
        <v>1</v>
      </c>
      <c r="E2392">
        <v>0</v>
      </c>
      <c r="F2392" t="str">
        <f t="shared" si="37"/>
        <v>main_span_detail_def VARCHAR2(1),</v>
      </c>
    </row>
    <row r="2393" spans="1:6" hidden="1" x14ac:dyDescent="0.25">
      <c r="A2393" t="s">
        <v>1790</v>
      </c>
      <c r="B2393" t="s">
        <v>5276</v>
      </c>
      <c r="C2393" t="s">
        <v>486</v>
      </c>
      <c r="D2393">
        <v>1</v>
      </c>
      <c r="E2393">
        <v>0</v>
      </c>
      <c r="F2393" t="str">
        <f t="shared" si="37"/>
        <v>med_barrier_exist VARCHAR2(1),</v>
      </c>
    </row>
    <row r="2394" spans="1:6" hidden="1" x14ac:dyDescent="0.25">
      <c r="A2394" t="s">
        <v>1790</v>
      </c>
      <c r="B2394" t="s">
        <v>5279</v>
      </c>
      <c r="C2394" t="s">
        <v>3665</v>
      </c>
      <c r="D2394">
        <v>20</v>
      </c>
      <c r="E2394">
        <v>0</v>
      </c>
      <c r="F2394" t="str">
        <f t="shared" si="37"/>
        <v>med_wdth_over VARCHAR(20),</v>
      </c>
    </row>
    <row r="2395" spans="1:6" hidden="1" x14ac:dyDescent="0.25">
      <c r="A2395" t="s">
        <v>1790</v>
      </c>
      <c r="B2395" t="s">
        <v>5282</v>
      </c>
      <c r="C2395" t="s">
        <v>486</v>
      </c>
      <c r="D2395">
        <v>1</v>
      </c>
      <c r="E2395">
        <v>0</v>
      </c>
      <c r="F2395" t="str">
        <f t="shared" si="37"/>
        <v>new_rating_needed VARCHAR2(1),</v>
      </c>
    </row>
    <row r="2396" spans="1:6" hidden="1" x14ac:dyDescent="0.25">
      <c r="A2396" t="s">
        <v>1790</v>
      </c>
      <c r="B2396" t="s">
        <v>5285</v>
      </c>
      <c r="C2396" t="s">
        <v>486</v>
      </c>
      <c r="D2396">
        <v>1</v>
      </c>
      <c r="E2396">
        <v>0</v>
      </c>
      <c r="F2396" t="str">
        <f t="shared" si="37"/>
        <v>paint_finish_id VARCHAR2(1),</v>
      </c>
    </row>
    <row r="2397" spans="1:6" hidden="1" x14ac:dyDescent="0.25">
      <c r="A2397" t="s">
        <v>1790</v>
      </c>
      <c r="B2397" t="s">
        <v>5288</v>
      </c>
      <c r="C2397" t="s">
        <v>486</v>
      </c>
      <c r="D2397">
        <v>1</v>
      </c>
      <c r="E2397">
        <v>0</v>
      </c>
      <c r="F2397" t="str">
        <f t="shared" si="37"/>
        <v>paint_primer_id VARCHAR2(1),</v>
      </c>
    </row>
    <row r="2398" spans="1:6" hidden="1" x14ac:dyDescent="0.25">
      <c r="A2398" t="s">
        <v>1790</v>
      </c>
      <c r="B2398" t="s">
        <v>5291</v>
      </c>
      <c r="C2398" t="s">
        <v>3665</v>
      </c>
      <c r="D2398">
        <v>20</v>
      </c>
      <c r="E2398">
        <v>0</v>
      </c>
      <c r="F2398" t="str">
        <f t="shared" si="37"/>
        <v>painted_area VARCHAR(20),</v>
      </c>
    </row>
    <row r="2399" spans="1:6" hidden="1" x14ac:dyDescent="0.25">
      <c r="A2399" t="s">
        <v>1790</v>
      </c>
      <c r="B2399" t="s">
        <v>5294</v>
      </c>
      <c r="C2399" t="s">
        <v>486</v>
      </c>
      <c r="D2399">
        <v>2</v>
      </c>
      <c r="E2399">
        <v>0</v>
      </c>
      <c r="F2399" t="str">
        <f t="shared" si="37"/>
        <v>ped_fencing_id VARCHAR2(2),</v>
      </c>
    </row>
    <row r="2400" spans="1:6" hidden="1" x14ac:dyDescent="0.25">
      <c r="A2400" t="s">
        <v>1790</v>
      </c>
      <c r="B2400" t="s">
        <v>5297</v>
      </c>
      <c r="C2400" t="s">
        <v>486</v>
      </c>
      <c r="D2400">
        <v>1</v>
      </c>
      <c r="E2400">
        <v>0</v>
      </c>
      <c r="F2400" t="str">
        <f t="shared" si="37"/>
        <v>permit_code_48k VARCHAR2(1),</v>
      </c>
    </row>
    <row r="2401" spans="1:6" hidden="1" x14ac:dyDescent="0.25">
      <c r="A2401" t="s">
        <v>1790</v>
      </c>
      <c r="B2401" t="s">
        <v>5300</v>
      </c>
      <c r="C2401" t="s">
        <v>486</v>
      </c>
      <c r="D2401">
        <v>1</v>
      </c>
      <c r="E2401">
        <v>0</v>
      </c>
      <c r="F2401" t="str">
        <f t="shared" si="37"/>
        <v>permit_code_60k VARCHAR2(1),</v>
      </c>
    </row>
    <row r="2402" spans="1:6" hidden="1" x14ac:dyDescent="0.25">
      <c r="A2402" t="s">
        <v>1790</v>
      </c>
      <c r="B2402" t="s">
        <v>5302</v>
      </c>
      <c r="C2402" t="s">
        <v>486</v>
      </c>
      <c r="D2402">
        <v>1</v>
      </c>
      <c r="E2402">
        <v>0</v>
      </c>
      <c r="F2402" t="str">
        <f t="shared" si="37"/>
        <v>permit_code_72k VARCHAR2(1),</v>
      </c>
    </row>
    <row r="2403" spans="1:6" hidden="1" x14ac:dyDescent="0.25">
      <c r="A2403" t="s">
        <v>1790</v>
      </c>
      <c r="B2403" t="s">
        <v>5304</v>
      </c>
      <c r="C2403" t="s">
        <v>486</v>
      </c>
      <c r="D2403">
        <v>1</v>
      </c>
      <c r="E2403">
        <v>0</v>
      </c>
      <c r="F2403" t="str">
        <f t="shared" si="37"/>
        <v>permit_code_future VARCHAR2(1),</v>
      </c>
    </row>
    <row r="2404" spans="1:6" hidden="1" x14ac:dyDescent="0.25">
      <c r="A2404" t="s">
        <v>1790</v>
      </c>
      <c r="B2404" t="s">
        <v>5191</v>
      </c>
      <c r="C2404" t="s">
        <v>486</v>
      </c>
      <c r="D2404">
        <v>1</v>
      </c>
      <c r="E2404">
        <v>0</v>
      </c>
      <c r="F2404" t="str">
        <f t="shared" si="37"/>
        <v>plan_avail_id VARCHAR2(1),</v>
      </c>
    </row>
    <row r="2405" spans="1:6" hidden="1" x14ac:dyDescent="0.25">
      <c r="A2405" t="s">
        <v>1790</v>
      </c>
      <c r="B2405" t="s">
        <v>5104</v>
      </c>
      <c r="C2405" t="s">
        <v>3665</v>
      </c>
      <c r="D2405">
        <v>20</v>
      </c>
      <c r="E2405">
        <v>0</v>
      </c>
      <c r="F2405" t="str">
        <f t="shared" si="37"/>
        <v>post_capac_dbl VARCHAR(20),</v>
      </c>
    </row>
    <row r="2406" spans="1:6" hidden="1" x14ac:dyDescent="0.25">
      <c r="A2406" t="s">
        <v>1790</v>
      </c>
      <c r="B2406" t="s">
        <v>5107</v>
      </c>
      <c r="C2406" t="s">
        <v>3665</v>
      </c>
      <c r="D2406">
        <v>20</v>
      </c>
      <c r="E2406">
        <v>0</v>
      </c>
      <c r="F2406" t="str">
        <f t="shared" si="37"/>
        <v>post_capac_semi VARCHAR(20),</v>
      </c>
    </row>
    <row r="2407" spans="1:6" hidden="1" x14ac:dyDescent="0.25">
      <c r="A2407" t="s">
        <v>1790</v>
      </c>
      <c r="B2407" t="s">
        <v>5110</v>
      </c>
      <c r="C2407" t="s">
        <v>3665</v>
      </c>
      <c r="D2407">
        <v>20</v>
      </c>
      <c r="E2407">
        <v>0</v>
      </c>
      <c r="F2407" t="str">
        <f t="shared" si="37"/>
        <v>post_capac_veh VARCHAR(20),</v>
      </c>
    </row>
    <row r="2408" spans="1:6" hidden="1" x14ac:dyDescent="0.25">
      <c r="A2408" t="s">
        <v>1790</v>
      </c>
      <c r="B2408" t="s">
        <v>5113</v>
      </c>
      <c r="C2408" t="s">
        <v>486</v>
      </c>
      <c r="D2408">
        <v>1</v>
      </c>
      <c r="E2408">
        <v>0</v>
      </c>
      <c r="F2408" t="str">
        <f t="shared" si="37"/>
        <v>posted_sign VARCHAR2(1),</v>
      </c>
    </row>
    <row r="2409" spans="1:6" hidden="1" x14ac:dyDescent="0.25">
      <c r="A2409" t="s">
        <v>1790</v>
      </c>
      <c r="B2409" t="s">
        <v>5116</v>
      </c>
      <c r="C2409" t="s">
        <v>486</v>
      </c>
      <c r="D2409">
        <v>3</v>
      </c>
      <c r="E2409">
        <v>0</v>
      </c>
      <c r="F2409" t="str">
        <f t="shared" si="37"/>
        <v>range VARCHAR2(3),</v>
      </c>
    </row>
    <row r="2410" spans="1:6" hidden="1" x14ac:dyDescent="0.25">
      <c r="A2410" t="s">
        <v>1790</v>
      </c>
      <c r="B2410" t="s">
        <v>5119</v>
      </c>
      <c r="C2410" t="s">
        <v>490</v>
      </c>
      <c r="D2410">
        <v>22</v>
      </c>
      <c r="E2410">
        <v>0</v>
      </c>
      <c r="F2410" t="str">
        <f t="shared" si="37"/>
        <v>rebars_installed DECIMAL(22),</v>
      </c>
    </row>
    <row r="2411" spans="1:6" hidden="1" x14ac:dyDescent="0.25">
      <c r="A2411" t="s">
        <v>1790</v>
      </c>
      <c r="B2411" t="s">
        <v>5122</v>
      </c>
      <c r="C2411" t="s">
        <v>486</v>
      </c>
      <c r="D2411">
        <v>1</v>
      </c>
      <c r="E2411">
        <v>0</v>
      </c>
      <c r="F2411" t="str">
        <f t="shared" si="37"/>
        <v>report_jrsd_id VARCHAR2(1),</v>
      </c>
    </row>
    <row r="2412" spans="1:6" hidden="1" x14ac:dyDescent="0.25">
      <c r="A2412" t="s">
        <v>1790</v>
      </c>
      <c r="B2412" t="s">
        <v>5125</v>
      </c>
      <c r="C2412" t="s">
        <v>3665</v>
      </c>
      <c r="D2412">
        <v>20</v>
      </c>
      <c r="E2412">
        <v>0</v>
      </c>
      <c r="F2412" t="str">
        <f t="shared" si="37"/>
        <v>right_curb_hgt VARCHAR(20),</v>
      </c>
    </row>
    <row r="2413" spans="1:6" hidden="1" x14ac:dyDescent="0.25">
      <c r="A2413" t="s">
        <v>1790</v>
      </c>
      <c r="B2413" t="s">
        <v>5128</v>
      </c>
      <c r="C2413" t="s">
        <v>486</v>
      </c>
      <c r="D2413">
        <v>2</v>
      </c>
      <c r="E2413">
        <v>0</v>
      </c>
      <c r="F2413" t="str">
        <f t="shared" si="37"/>
        <v>right_rail_type_id VARCHAR2(2),</v>
      </c>
    </row>
    <row r="2414" spans="1:6" hidden="1" x14ac:dyDescent="0.25">
      <c r="A2414" t="s">
        <v>1790</v>
      </c>
      <c r="B2414" t="s">
        <v>5131</v>
      </c>
      <c r="C2414" t="s">
        <v>490</v>
      </c>
      <c r="D2414">
        <v>22</v>
      </c>
      <c r="E2414">
        <v>0</v>
      </c>
      <c r="F2414" t="str">
        <f t="shared" si="37"/>
        <v>section DECIMAL(22),</v>
      </c>
    </row>
    <row r="2415" spans="1:6" hidden="1" x14ac:dyDescent="0.25">
      <c r="A2415" t="s">
        <v>1790</v>
      </c>
      <c r="B2415" t="s">
        <v>5134</v>
      </c>
      <c r="C2415" t="s">
        <v>486</v>
      </c>
      <c r="D2415">
        <v>1</v>
      </c>
      <c r="E2415">
        <v>0</v>
      </c>
      <c r="F2415" t="str">
        <f t="shared" si="37"/>
        <v>sign_horz_control VARCHAR2(1),</v>
      </c>
    </row>
    <row r="2416" spans="1:6" hidden="1" x14ac:dyDescent="0.25">
      <c r="A2416" t="s">
        <v>1790</v>
      </c>
      <c r="B2416" t="s">
        <v>5137</v>
      </c>
      <c r="C2416" t="s">
        <v>486</v>
      </c>
      <c r="D2416">
        <v>1</v>
      </c>
      <c r="E2416">
        <v>0</v>
      </c>
      <c r="F2416" t="str">
        <f t="shared" si="37"/>
        <v>sign_traffic_control VARCHAR2(1),</v>
      </c>
    </row>
    <row r="2417" spans="1:6" hidden="1" x14ac:dyDescent="0.25">
      <c r="A2417" t="s">
        <v>1790</v>
      </c>
      <c r="B2417" t="s">
        <v>5140</v>
      </c>
      <c r="C2417" t="s">
        <v>486</v>
      </c>
      <c r="D2417">
        <v>1</v>
      </c>
      <c r="E2417">
        <v>0</v>
      </c>
      <c r="F2417" t="str">
        <f t="shared" si="37"/>
        <v>sign_vert_control VARCHAR2(1),</v>
      </c>
    </row>
    <row r="2418" spans="1:6" hidden="1" x14ac:dyDescent="0.25">
      <c r="A2418" t="s">
        <v>1790</v>
      </c>
      <c r="B2418" t="s">
        <v>5143</v>
      </c>
      <c r="C2418" t="s">
        <v>486</v>
      </c>
      <c r="D2418">
        <v>1</v>
      </c>
      <c r="E2418">
        <v>0</v>
      </c>
      <c r="F2418" t="str">
        <f t="shared" si="37"/>
        <v>status_id VARCHAR2(1),</v>
      </c>
    </row>
    <row r="2419" spans="1:6" hidden="1" x14ac:dyDescent="0.25">
      <c r="A2419" t="s">
        <v>1790</v>
      </c>
      <c r="B2419" t="s">
        <v>5146</v>
      </c>
      <c r="C2419" t="s">
        <v>486</v>
      </c>
      <c r="D2419">
        <v>1</v>
      </c>
      <c r="E2419">
        <v>0</v>
      </c>
      <c r="F2419" t="str">
        <f t="shared" si="37"/>
        <v>sub_abut_fnd_id VARCHAR2(1),</v>
      </c>
    </row>
    <row r="2420" spans="1:6" hidden="1" x14ac:dyDescent="0.25">
      <c r="A2420" t="s">
        <v>1790</v>
      </c>
      <c r="B2420" t="s">
        <v>5149</v>
      </c>
      <c r="C2420" t="s">
        <v>486</v>
      </c>
      <c r="D2420">
        <v>1</v>
      </c>
      <c r="E2420">
        <v>0</v>
      </c>
      <c r="F2420" t="str">
        <f t="shared" si="37"/>
        <v>sub_abut_mat_id VARCHAR2(1),</v>
      </c>
    </row>
    <row r="2421" spans="1:6" hidden="1" x14ac:dyDescent="0.25">
      <c r="A2421" t="s">
        <v>1790</v>
      </c>
      <c r="B2421" t="s">
        <v>5152</v>
      </c>
      <c r="C2421" t="s">
        <v>486</v>
      </c>
      <c r="D2421">
        <v>1</v>
      </c>
      <c r="E2421">
        <v>0</v>
      </c>
      <c r="F2421" t="str">
        <f t="shared" si="37"/>
        <v>sub_pier_fnd_id VARCHAR2(1),</v>
      </c>
    </row>
    <row r="2422" spans="1:6" hidden="1" x14ac:dyDescent="0.25">
      <c r="A2422" t="s">
        <v>1790</v>
      </c>
      <c r="B2422" t="s">
        <v>5155</v>
      </c>
      <c r="C2422" t="s">
        <v>486</v>
      </c>
      <c r="D2422">
        <v>1</v>
      </c>
      <c r="E2422">
        <v>0</v>
      </c>
      <c r="F2422" t="str">
        <f t="shared" si="37"/>
        <v>sub_pier_mat_id VARCHAR2(1),</v>
      </c>
    </row>
    <row r="2423" spans="1:6" hidden="1" x14ac:dyDescent="0.25">
      <c r="A2423" t="s">
        <v>1790</v>
      </c>
      <c r="B2423" t="s">
        <v>5158</v>
      </c>
      <c r="C2423" t="s">
        <v>486</v>
      </c>
      <c r="D2423">
        <v>5</v>
      </c>
      <c r="E2423">
        <v>0</v>
      </c>
      <c r="F2423" t="str">
        <f t="shared" si="37"/>
        <v>township VARCHAR2(5),</v>
      </c>
    </row>
    <row r="2424" spans="1:6" hidden="1" x14ac:dyDescent="0.25">
      <c r="A2424" t="s">
        <v>1790</v>
      </c>
      <c r="B2424" t="s">
        <v>5161</v>
      </c>
      <c r="C2424" t="s">
        <v>486</v>
      </c>
      <c r="D2424">
        <v>1</v>
      </c>
      <c r="E2424">
        <v>0</v>
      </c>
      <c r="F2424" t="str">
        <f t="shared" si="37"/>
        <v>update_flag VARCHAR2(1),</v>
      </c>
    </row>
    <row r="2425" spans="1:6" hidden="1" x14ac:dyDescent="0.25">
      <c r="A2425" t="s">
        <v>1790</v>
      </c>
      <c r="B2425" t="s">
        <v>5164</v>
      </c>
      <c r="C2425" t="s">
        <v>490</v>
      </c>
      <c r="D2425">
        <v>22</v>
      </c>
      <c r="E2425">
        <v>0</v>
      </c>
      <c r="F2425" t="str">
        <f t="shared" si="37"/>
        <v>utm_x DECIMAL(22),</v>
      </c>
    </row>
    <row r="2426" spans="1:6" hidden="1" x14ac:dyDescent="0.25">
      <c r="A2426" t="s">
        <v>1790</v>
      </c>
      <c r="B2426" t="s">
        <v>5167</v>
      </c>
      <c r="C2426" t="s">
        <v>490</v>
      </c>
      <c r="D2426">
        <v>22</v>
      </c>
      <c r="E2426">
        <v>0</v>
      </c>
      <c r="F2426" t="str">
        <f t="shared" si="37"/>
        <v>utm_y DECIMAL(22),</v>
      </c>
    </row>
    <row r="2427" spans="1:6" hidden="1" x14ac:dyDescent="0.25">
      <c r="A2427" t="s">
        <v>1790</v>
      </c>
      <c r="B2427" t="s">
        <v>5170</v>
      </c>
      <c r="C2427" t="s">
        <v>490</v>
      </c>
      <c r="D2427">
        <v>22</v>
      </c>
      <c r="E2427">
        <v>0</v>
      </c>
      <c r="F2427" t="str">
        <f t="shared" si="37"/>
        <v>utm_z DECIMAL(22),</v>
      </c>
    </row>
    <row r="2428" spans="1:6" hidden="1" x14ac:dyDescent="0.25">
      <c r="A2428" t="s">
        <v>1790</v>
      </c>
      <c r="B2428" t="s">
        <v>5173</v>
      </c>
      <c r="C2428" t="s">
        <v>3665</v>
      </c>
      <c r="D2428">
        <v>20</v>
      </c>
      <c r="E2428">
        <v>0</v>
      </c>
      <c r="F2428" t="str">
        <f t="shared" si="37"/>
        <v>waterway_opening VARCHAR(20),</v>
      </c>
    </row>
    <row r="2429" spans="1:6" hidden="1" x14ac:dyDescent="0.25">
      <c r="A2429" t="s">
        <v>1790</v>
      </c>
      <c r="B2429" t="s">
        <v>5176</v>
      </c>
      <c r="C2429" t="s">
        <v>490</v>
      </c>
      <c r="D2429">
        <v>4</v>
      </c>
      <c r="E2429">
        <v>0</v>
      </c>
      <c r="F2429" t="str">
        <f t="shared" si="37"/>
        <v>year_fed_rehab DECIMAL(4),</v>
      </c>
    </row>
    <row r="2430" spans="1:6" hidden="1" x14ac:dyDescent="0.25">
      <c r="A2430" t="s">
        <v>1790</v>
      </c>
      <c r="B2430" t="s">
        <v>5179</v>
      </c>
      <c r="C2430" t="s">
        <v>490</v>
      </c>
      <c r="D2430">
        <v>4</v>
      </c>
      <c r="E2430">
        <v>0</v>
      </c>
      <c r="F2430" t="str">
        <f t="shared" si="37"/>
        <v>year_painted DECIMAL(4),</v>
      </c>
    </row>
    <row r="2431" spans="1:6" hidden="1" x14ac:dyDescent="0.25">
      <c r="A2431" t="s">
        <v>1790</v>
      </c>
      <c r="B2431" t="s">
        <v>5182</v>
      </c>
      <c r="C2431" t="s">
        <v>1787</v>
      </c>
      <c r="D2431">
        <v>19</v>
      </c>
      <c r="E2431">
        <v>0</v>
      </c>
      <c r="F2431" t="str">
        <f t="shared" si="37"/>
        <v>rr_date_abandoned DATE(19),</v>
      </c>
    </row>
    <row r="2432" spans="1:6" hidden="1" x14ac:dyDescent="0.25">
      <c r="A2432" t="s">
        <v>1790</v>
      </c>
      <c r="B2432" t="s">
        <v>2536</v>
      </c>
      <c r="C2432" t="s">
        <v>486</v>
      </c>
      <c r="D2432">
        <v>2</v>
      </c>
      <c r="E2432">
        <v>0</v>
      </c>
      <c r="F2432" t="str">
        <f t="shared" si="37"/>
        <v>maint_agency_id VARCHAR2(2),</v>
      </c>
    </row>
    <row r="2433" spans="1:6" hidden="1" x14ac:dyDescent="0.25">
      <c r="A2433" t="s">
        <v>1790</v>
      </c>
      <c r="B2433" t="s">
        <v>2539</v>
      </c>
      <c r="C2433" t="s">
        <v>486</v>
      </c>
      <c r="D2433">
        <v>2</v>
      </c>
      <c r="E2433">
        <v>0</v>
      </c>
      <c r="F2433" t="str">
        <f t="shared" si="37"/>
        <v>owner_id VARCHAR2(2),</v>
      </c>
    </row>
    <row r="2434" spans="1:6" hidden="1" x14ac:dyDescent="0.25">
      <c r="A2434" t="s">
        <v>1790</v>
      </c>
      <c r="B2434" t="s">
        <v>2542</v>
      </c>
      <c r="C2434" t="s">
        <v>486</v>
      </c>
      <c r="D2434">
        <v>5</v>
      </c>
      <c r="E2434">
        <v>0</v>
      </c>
      <c r="F2434" t="str">
        <f t="shared" si="37"/>
        <v>township_id VARCHAR2(5),</v>
      </c>
    </row>
    <row r="2435" spans="1:6" hidden="1" x14ac:dyDescent="0.25">
      <c r="A2435" t="s">
        <v>1790</v>
      </c>
      <c r="B2435" t="s">
        <v>2152</v>
      </c>
      <c r="C2435" t="s">
        <v>486</v>
      </c>
      <c r="D2435">
        <v>1</v>
      </c>
      <c r="E2435">
        <v>0</v>
      </c>
      <c r="F2435" t="str">
        <f t="shared" ref="F2435:F2498" si="38">IF(E2435=0, TRIM(B2435)&amp;" "&amp;TRIM(C2435)&amp;"("&amp;TRIM(D2435)&amp;"),", TRIM(B2435)&amp;" "&amp;TRIM(C2435)&amp;"("&amp;TRIM(D2435)&amp;","&amp;TRIM(E2435)&amp;"),")</f>
        <v>temp_type_id VARCHAR2(1),</v>
      </c>
    </row>
    <row r="2436" spans="1:6" hidden="1" x14ac:dyDescent="0.25">
      <c r="A2436" t="s">
        <v>1790</v>
      </c>
      <c r="B2436" t="s">
        <v>2155</v>
      </c>
      <c r="C2436" t="s">
        <v>486</v>
      </c>
      <c r="D2436">
        <v>4</v>
      </c>
      <c r="E2436">
        <v>0</v>
      </c>
      <c r="F2436" t="str">
        <f t="shared" si="38"/>
        <v>crewnumber VARCHAR2(4),</v>
      </c>
    </row>
    <row r="2437" spans="1:6" hidden="1" x14ac:dyDescent="0.25">
      <c r="A2437" t="s">
        <v>1790</v>
      </c>
      <c r="B2437" t="s">
        <v>2160</v>
      </c>
      <c r="C2437" t="s">
        <v>486</v>
      </c>
      <c r="D2437">
        <v>2</v>
      </c>
      <c r="E2437">
        <v>0</v>
      </c>
      <c r="F2437" t="str">
        <f t="shared" si="38"/>
        <v>left_rail_type_id VARCHAR2(2),</v>
      </c>
    </row>
    <row r="2438" spans="1:6" hidden="1" x14ac:dyDescent="0.25">
      <c r="A2438" t="s">
        <v>1790</v>
      </c>
      <c r="B2438" t="s">
        <v>4538</v>
      </c>
      <c r="C2438" t="s">
        <v>486</v>
      </c>
      <c r="D2438">
        <v>2</v>
      </c>
      <c r="E2438">
        <v>0</v>
      </c>
      <c r="F2438" t="str">
        <f t="shared" si="38"/>
        <v>main_span_type_id VARCHAR2(2),</v>
      </c>
    </row>
    <row r="2439" spans="1:6" hidden="1" x14ac:dyDescent="0.25">
      <c r="A2439" t="s">
        <v>1790</v>
      </c>
      <c r="B2439" t="s">
        <v>4541</v>
      </c>
      <c r="C2439" t="s">
        <v>486</v>
      </c>
      <c r="D2439">
        <v>2</v>
      </c>
      <c r="E2439">
        <v>0</v>
      </c>
      <c r="F2439" t="str">
        <f t="shared" si="38"/>
        <v>appr_span_type_id VARCHAR2(2),</v>
      </c>
    </row>
    <row r="2440" spans="1:6" hidden="1" x14ac:dyDescent="0.25">
      <c r="A2440" t="s">
        <v>1790</v>
      </c>
      <c r="B2440" t="s">
        <v>4544</v>
      </c>
      <c r="C2440" t="s">
        <v>486</v>
      </c>
      <c r="D2440">
        <v>1</v>
      </c>
      <c r="E2440">
        <v>0</v>
      </c>
      <c r="F2440" t="str">
        <f t="shared" si="38"/>
        <v>main_span_mat_id VARCHAR2(1),</v>
      </c>
    </row>
    <row r="2441" spans="1:6" hidden="1" x14ac:dyDescent="0.25">
      <c r="A2441" t="s">
        <v>1790</v>
      </c>
      <c r="B2441" t="s">
        <v>4547</v>
      </c>
      <c r="C2441" t="s">
        <v>486</v>
      </c>
      <c r="D2441">
        <v>1</v>
      </c>
      <c r="E2441">
        <v>0</v>
      </c>
      <c r="F2441" t="str">
        <f t="shared" si="38"/>
        <v>appr_span_mat_id VARCHAR2(1),</v>
      </c>
    </row>
    <row r="2442" spans="1:6" hidden="1" x14ac:dyDescent="0.25">
      <c r="A2442" t="s">
        <v>1790</v>
      </c>
      <c r="B2442" t="s">
        <v>5663</v>
      </c>
      <c r="C2442" t="s">
        <v>490</v>
      </c>
      <c r="D2442">
        <v>22</v>
      </c>
      <c r="E2442">
        <v>0</v>
      </c>
      <c r="F2442" t="str">
        <f t="shared" si="38"/>
        <v>blh_id DECIMAL(22),</v>
      </c>
    </row>
    <row r="2443" spans="1:6" hidden="1" x14ac:dyDescent="0.25">
      <c r="A2443" t="s">
        <v>1790</v>
      </c>
      <c r="B2443" t="s">
        <v>5665</v>
      </c>
      <c r="C2443" t="s">
        <v>1787</v>
      </c>
      <c r="D2443">
        <v>19</v>
      </c>
      <c r="E2443">
        <v>0</v>
      </c>
      <c r="F2443" t="str">
        <f t="shared" si="38"/>
        <v>batch_load_date DATE(19),</v>
      </c>
    </row>
    <row r="2444" spans="1:6" hidden="1" x14ac:dyDescent="0.25">
      <c r="A2444" t="s">
        <v>1790</v>
      </c>
      <c r="B2444" t="s">
        <v>5667</v>
      </c>
      <c r="C2444" t="s">
        <v>486</v>
      </c>
      <c r="D2444">
        <v>1</v>
      </c>
      <c r="E2444">
        <v>0</v>
      </c>
      <c r="F2444" t="str">
        <f t="shared" si="38"/>
        <v>rating_code_w VARCHAR2(1),</v>
      </c>
    </row>
    <row r="2445" spans="1:6" hidden="1" x14ac:dyDescent="0.25">
      <c r="A2445" t="s">
        <v>1790</v>
      </c>
      <c r="B2445" t="s">
        <v>5669</v>
      </c>
      <c r="C2445" t="s">
        <v>486</v>
      </c>
      <c r="D2445">
        <v>1</v>
      </c>
      <c r="E2445">
        <v>0</v>
      </c>
      <c r="F2445" t="str">
        <f t="shared" si="38"/>
        <v>rating_code_x VARCHAR2(1),</v>
      </c>
    </row>
    <row r="2446" spans="1:6" hidden="1" x14ac:dyDescent="0.25">
      <c r="A2446" t="s">
        <v>1790</v>
      </c>
      <c r="B2446" t="s">
        <v>5671</v>
      </c>
      <c r="C2446" t="s">
        <v>486</v>
      </c>
      <c r="D2446">
        <v>1</v>
      </c>
      <c r="E2446">
        <v>0</v>
      </c>
      <c r="F2446" t="str">
        <f t="shared" si="38"/>
        <v>rating_code_y VARCHAR2(1),</v>
      </c>
    </row>
    <row r="2447" spans="1:6" hidden="1" x14ac:dyDescent="0.25">
      <c r="A2447" t="s">
        <v>1790</v>
      </c>
      <c r="B2447" t="s">
        <v>5673</v>
      </c>
      <c r="C2447" t="s">
        <v>486</v>
      </c>
      <c r="D2447">
        <v>1</v>
      </c>
      <c r="E2447">
        <v>0</v>
      </c>
      <c r="F2447" t="str">
        <f t="shared" si="38"/>
        <v>rating_code_z VARCHAR2(1),</v>
      </c>
    </row>
    <row r="2448" spans="1:6" hidden="1" x14ac:dyDescent="0.25">
      <c r="A2448" t="s">
        <v>1790</v>
      </c>
      <c r="B2448" t="s">
        <v>5675</v>
      </c>
      <c r="C2448" t="s">
        <v>490</v>
      </c>
      <c r="D2448">
        <v>4</v>
      </c>
      <c r="E2448">
        <v>3</v>
      </c>
      <c r="F2448" t="str">
        <f t="shared" si="38"/>
        <v>rating_result_1 DECIMAL(4,3),</v>
      </c>
    </row>
    <row r="2449" spans="1:6" hidden="1" x14ac:dyDescent="0.25">
      <c r="A2449" t="s">
        <v>1790</v>
      </c>
      <c r="B2449" t="s">
        <v>5677</v>
      </c>
      <c r="C2449" t="s">
        <v>490</v>
      </c>
      <c r="D2449">
        <v>4</v>
      </c>
      <c r="E2449">
        <v>3</v>
      </c>
      <c r="F2449" t="str">
        <f t="shared" si="38"/>
        <v>rating_result_2 DECIMAL(4,3),</v>
      </c>
    </row>
    <row r="2450" spans="1:6" hidden="1" x14ac:dyDescent="0.25">
      <c r="A2450" t="s">
        <v>1790</v>
      </c>
      <c r="B2450" t="s">
        <v>5679</v>
      </c>
      <c r="C2450" t="s">
        <v>490</v>
      </c>
      <c r="D2450">
        <v>4</v>
      </c>
      <c r="E2450">
        <v>3</v>
      </c>
      <c r="F2450" t="str">
        <f t="shared" si="38"/>
        <v>rating_result_3 DECIMAL(4,3),</v>
      </c>
    </row>
    <row r="2451" spans="1:6" hidden="1" x14ac:dyDescent="0.25">
      <c r="A2451" t="s">
        <v>1790</v>
      </c>
      <c r="B2451" t="s">
        <v>5681</v>
      </c>
      <c r="C2451" t="s">
        <v>490</v>
      </c>
      <c r="D2451">
        <v>4</v>
      </c>
      <c r="E2451">
        <v>3</v>
      </c>
      <c r="F2451" t="str">
        <f t="shared" si="38"/>
        <v>rating_result_4 DECIMAL(4,3),</v>
      </c>
    </row>
    <row r="2452" spans="1:6" hidden="1" x14ac:dyDescent="0.25">
      <c r="A2452" t="s">
        <v>1790</v>
      </c>
      <c r="B2452" t="s">
        <v>5683</v>
      </c>
      <c r="C2452" t="s">
        <v>1787</v>
      </c>
      <c r="D2452">
        <v>19</v>
      </c>
      <c r="E2452">
        <v>0</v>
      </c>
      <c r="F2452" t="str">
        <f t="shared" si="38"/>
        <v>last_rating_convert_date DATE(19),</v>
      </c>
    </row>
    <row r="2453" spans="1:6" hidden="1" x14ac:dyDescent="0.25">
      <c r="A2453" t="s">
        <v>1790</v>
      </c>
      <c r="B2453" t="s">
        <v>5685</v>
      </c>
      <c r="C2453" t="s">
        <v>486</v>
      </c>
      <c r="D2453">
        <v>1</v>
      </c>
      <c r="E2453">
        <v>0</v>
      </c>
      <c r="F2453" t="str">
        <f t="shared" si="38"/>
        <v>scour_action_plan VARCHAR2(1),</v>
      </c>
    </row>
    <row r="2454" spans="1:6" hidden="1" x14ac:dyDescent="0.25">
      <c r="A2454" t="s">
        <v>1790</v>
      </c>
      <c r="B2454" t="s">
        <v>5687</v>
      </c>
      <c r="C2454" t="s">
        <v>1787</v>
      </c>
      <c r="D2454">
        <v>19</v>
      </c>
      <c r="E2454">
        <v>0</v>
      </c>
      <c r="F2454" t="str">
        <f t="shared" si="38"/>
        <v>rating_review_date DATE(19),</v>
      </c>
    </row>
    <row r="2455" spans="1:6" hidden="1" x14ac:dyDescent="0.25">
      <c r="A2455" t="s">
        <v>1790</v>
      </c>
      <c r="B2455" t="s">
        <v>5689</v>
      </c>
      <c r="C2455" t="s">
        <v>486</v>
      </c>
      <c r="D2455">
        <v>100</v>
      </c>
      <c r="E2455">
        <v>0</v>
      </c>
      <c r="F2455" t="str">
        <f t="shared" si="38"/>
        <v>rating_review_notes VARCHAR2(100),</v>
      </c>
    </row>
    <row r="2456" spans="1:6" hidden="1" x14ac:dyDescent="0.25">
      <c r="A2456" t="s">
        <v>1790</v>
      </c>
      <c r="B2456" t="s">
        <v>5691</v>
      </c>
      <c r="C2456" t="s">
        <v>486</v>
      </c>
      <c r="D2456">
        <v>1</v>
      </c>
      <c r="E2456">
        <v>0</v>
      </c>
      <c r="F2456" t="str">
        <f t="shared" si="38"/>
        <v>abc_suitable VARCHAR2(1),</v>
      </c>
    </row>
    <row r="2457" spans="1:6" hidden="1" x14ac:dyDescent="0.25">
      <c r="A2457" t="s">
        <v>1790</v>
      </c>
      <c r="B2457" t="s">
        <v>5693</v>
      </c>
      <c r="C2457" t="s">
        <v>490</v>
      </c>
      <c r="D2457">
        <v>22</v>
      </c>
      <c r="E2457">
        <v>0</v>
      </c>
      <c r="F2457" t="str">
        <f t="shared" si="38"/>
        <v>fatigue_ranking DECIMAL(22),</v>
      </c>
    </row>
    <row r="2458" spans="1:6" hidden="1" x14ac:dyDescent="0.25">
      <c r="A2458" t="s">
        <v>1790</v>
      </c>
      <c r="B2458" t="s">
        <v>5696</v>
      </c>
      <c r="C2458" t="s">
        <v>490</v>
      </c>
      <c r="D2458">
        <v>22</v>
      </c>
      <c r="E2458">
        <v>0</v>
      </c>
      <c r="F2458" t="str">
        <f t="shared" si="38"/>
        <v>trans_stiffener_web_gap DECIMAL(22),</v>
      </c>
    </row>
    <row r="2459" spans="1:6" hidden="1" x14ac:dyDescent="0.25">
      <c r="A2459" t="s">
        <v>1790</v>
      </c>
      <c r="B2459" t="s">
        <v>5699</v>
      </c>
      <c r="C2459" t="s">
        <v>490</v>
      </c>
      <c r="D2459">
        <v>22</v>
      </c>
      <c r="E2459">
        <v>0</v>
      </c>
      <c r="F2459" t="str">
        <f t="shared" si="38"/>
        <v>insufficient_cope_radius_r DECIMAL(22),</v>
      </c>
    </row>
    <row r="2460" spans="1:6" hidden="1" x14ac:dyDescent="0.25">
      <c r="A2460" t="s">
        <v>1790</v>
      </c>
      <c r="B2460" t="s">
        <v>5702</v>
      </c>
      <c r="C2460" t="s">
        <v>490</v>
      </c>
      <c r="D2460">
        <v>22</v>
      </c>
      <c r="E2460">
        <v>0</v>
      </c>
      <c r="F2460" t="str">
        <f t="shared" si="38"/>
        <v>partial_length_cover_plate_r DECIMAL(22),</v>
      </c>
    </row>
    <row r="2461" spans="1:6" hidden="1" x14ac:dyDescent="0.25">
      <c r="A2461" t="s">
        <v>1790</v>
      </c>
      <c r="B2461" t="s">
        <v>5705</v>
      </c>
      <c r="C2461" t="s">
        <v>490</v>
      </c>
      <c r="D2461">
        <v>22</v>
      </c>
      <c r="E2461">
        <v>0</v>
      </c>
      <c r="F2461" t="str">
        <f t="shared" si="38"/>
        <v>shelf_plate_welded_2_girderr DECIMAL(22),</v>
      </c>
    </row>
    <row r="2462" spans="1:6" hidden="1" x14ac:dyDescent="0.25">
      <c r="A2462" t="s">
        <v>1790</v>
      </c>
      <c r="B2462" t="s">
        <v>5708</v>
      </c>
      <c r="C2462" t="s">
        <v>2949</v>
      </c>
      <c r="D2462">
        <v>1</v>
      </c>
      <c r="E2462">
        <v>0</v>
      </c>
      <c r="F2462" t="str">
        <f t="shared" si="38"/>
        <v>stringer_or_truss_floorbeam CHAR(1),</v>
      </c>
    </row>
    <row r="2463" spans="1:6" hidden="1" x14ac:dyDescent="0.25">
      <c r="A2463" t="s">
        <v>1790</v>
      </c>
      <c r="B2463" t="s">
        <v>5711</v>
      </c>
      <c r="C2463" t="s">
        <v>490</v>
      </c>
      <c r="D2463">
        <v>22</v>
      </c>
      <c r="E2463">
        <v>0</v>
      </c>
      <c r="F2463" t="str">
        <f t="shared" si="38"/>
        <v>welded_horizontal_stiffenerr DECIMAL(22),</v>
      </c>
    </row>
    <row r="2464" spans="1:6" hidden="1" x14ac:dyDescent="0.25">
      <c r="A2464" t="s">
        <v>1790</v>
      </c>
      <c r="B2464" t="s">
        <v>5714</v>
      </c>
      <c r="C2464" t="s">
        <v>490</v>
      </c>
      <c r="D2464">
        <v>22</v>
      </c>
      <c r="E2464">
        <v>0</v>
      </c>
      <c r="F2464" t="str">
        <f t="shared" si="38"/>
        <v>haunch_insert_rank DECIMAL(22),</v>
      </c>
    </row>
    <row r="2465" spans="1:6" hidden="1" x14ac:dyDescent="0.25">
      <c r="A2465" t="s">
        <v>1790</v>
      </c>
      <c r="B2465" t="s">
        <v>5717</v>
      </c>
      <c r="C2465" t="s">
        <v>490</v>
      </c>
      <c r="D2465">
        <v>22</v>
      </c>
      <c r="E2465">
        <v>0</v>
      </c>
      <c r="F2465" t="str">
        <f t="shared" si="38"/>
        <v>web_penetration_rank DECIMAL(22),</v>
      </c>
    </row>
    <row r="2466" spans="1:6" hidden="1" x14ac:dyDescent="0.25">
      <c r="A2466" t="s">
        <v>1790</v>
      </c>
      <c r="B2466" t="s">
        <v>5720</v>
      </c>
      <c r="C2466" t="s">
        <v>490</v>
      </c>
      <c r="D2466">
        <v>22</v>
      </c>
      <c r="E2466">
        <v>0</v>
      </c>
      <c r="F2466" t="str">
        <f t="shared" si="38"/>
        <v>plugwelded_misplaced_hole_r DECIMAL(22),</v>
      </c>
    </row>
    <row r="2467" spans="1:6" hidden="1" x14ac:dyDescent="0.25">
      <c r="A2467" t="s">
        <v>1790</v>
      </c>
      <c r="B2467" t="s">
        <v>5723</v>
      </c>
      <c r="C2467" t="s">
        <v>490</v>
      </c>
      <c r="D2467">
        <v>22</v>
      </c>
      <c r="E2467">
        <v>0</v>
      </c>
      <c r="F2467" t="str">
        <f t="shared" si="38"/>
        <v>field_welded_splicer DECIMAL(22),</v>
      </c>
    </row>
    <row r="2468" spans="1:6" hidden="1" x14ac:dyDescent="0.25">
      <c r="A2468" t="s">
        <v>1790</v>
      </c>
      <c r="B2468" t="s">
        <v>5726</v>
      </c>
      <c r="C2468" t="s">
        <v>490</v>
      </c>
      <c r="D2468">
        <v>22</v>
      </c>
      <c r="E2468">
        <v>0</v>
      </c>
      <c r="F2468" t="str">
        <f t="shared" si="38"/>
        <v>pin_and_eyebar_truss_rank DECIMAL(22),</v>
      </c>
    </row>
    <row r="2469" spans="1:6" hidden="1" x14ac:dyDescent="0.25">
      <c r="A2469" t="s">
        <v>1790</v>
      </c>
      <c r="B2469" t="s">
        <v>5729</v>
      </c>
      <c r="C2469" t="s">
        <v>490</v>
      </c>
      <c r="D2469">
        <v>22</v>
      </c>
      <c r="E2469">
        <v>0</v>
      </c>
      <c r="F2469" t="str">
        <f t="shared" si="38"/>
        <v>lateral_bracing2girderbotr DECIMAL(22),</v>
      </c>
    </row>
    <row r="2470" spans="1:6" hidden="1" x14ac:dyDescent="0.25">
      <c r="A2470" t="s">
        <v>1790</v>
      </c>
      <c r="B2470" t="s">
        <v>5732</v>
      </c>
      <c r="C2470" t="s">
        <v>490</v>
      </c>
      <c r="D2470">
        <v>22</v>
      </c>
      <c r="E2470">
        <v>0</v>
      </c>
      <c r="F2470" t="str">
        <f t="shared" si="38"/>
        <v>cant_floorbeambracketr DECIMAL(22),</v>
      </c>
    </row>
    <row r="2471" spans="1:6" hidden="1" x14ac:dyDescent="0.25">
      <c r="A2471" t="s">
        <v>1790</v>
      </c>
      <c r="B2471" t="s">
        <v>5735</v>
      </c>
      <c r="C2471" t="s">
        <v>490</v>
      </c>
      <c r="D2471">
        <v>22</v>
      </c>
      <c r="E2471">
        <v>0</v>
      </c>
      <c r="F2471" t="str">
        <f t="shared" si="38"/>
        <v>backing_bar_rank DECIMAL(22),</v>
      </c>
    </row>
    <row r="2472" spans="1:6" hidden="1" x14ac:dyDescent="0.25">
      <c r="A2472" t="s">
        <v>1790</v>
      </c>
      <c r="B2472" t="s">
        <v>5738</v>
      </c>
      <c r="C2472" t="s">
        <v>490</v>
      </c>
      <c r="D2472">
        <v>22</v>
      </c>
      <c r="E2472">
        <v>0</v>
      </c>
      <c r="F2472" t="str">
        <f t="shared" si="38"/>
        <v>intermittent_weld_rank DECIMAL(22),</v>
      </c>
    </row>
    <row r="2473" spans="1:6" hidden="1" x14ac:dyDescent="0.25">
      <c r="A2473" t="s">
        <v>1790</v>
      </c>
      <c r="B2473" t="s">
        <v>5741</v>
      </c>
      <c r="C2473" t="s">
        <v>490</v>
      </c>
      <c r="D2473">
        <v>22</v>
      </c>
      <c r="E2473">
        <v>0</v>
      </c>
      <c r="F2473" t="str">
        <f t="shared" si="38"/>
        <v>tack_weld_rank DECIMAL(22),</v>
      </c>
    </row>
    <row r="2474" spans="1:6" hidden="1" x14ac:dyDescent="0.25">
      <c r="A2474" t="s">
        <v>1790</v>
      </c>
      <c r="B2474" t="s">
        <v>5744</v>
      </c>
      <c r="C2474" t="s">
        <v>490</v>
      </c>
      <c r="D2474">
        <v>22</v>
      </c>
      <c r="E2474">
        <v>0</v>
      </c>
      <c r="F2474" t="str">
        <f t="shared" si="38"/>
        <v>tied_arch_floorbeam_rank DECIMAL(22),</v>
      </c>
    </row>
    <row r="2475" spans="1:6" hidden="1" x14ac:dyDescent="0.25">
      <c r="A2475" t="s">
        <v>1790</v>
      </c>
      <c r="B2475" t="s">
        <v>5747</v>
      </c>
      <c r="C2475" t="s">
        <v>490</v>
      </c>
      <c r="D2475">
        <v>22</v>
      </c>
      <c r="E2475">
        <v>0</v>
      </c>
      <c r="F2475" t="str">
        <f t="shared" si="38"/>
        <v>a514_steel_rank DECIMAL(22),</v>
      </c>
    </row>
    <row r="2476" spans="1:6" hidden="1" x14ac:dyDescent="0.25">
      <c r="A2476" t="s">
        <v>2059</v>
      </c>
      <c r="B2476" t="s">
        <v>5219</v>
      </c>
      <c r="C2476" t="s">
        <v>486</v>
      </c>
      <c r="D2476">
        <v>10</v>
      </c>
      <c r="E2476">
        <v>0</v>
      </c>
      <c r="F2476" t="str">
        <f t="shared" si="38"/>
        <v>bdg_ref_point VARCHAR2(10),</v>
      </c>
    </row>
    <row r="2477" spans="1:6" hidden="1" x14ac:dyDescent="0.25">
      <c r="A2477" t="s">
        <v>2059</v>
      </c>
      <c r="B2477" t="s">
        <v>5222</v>
      </c>
      <c r="C2477" t="s">
        <v>486</v>
      </c>
      <c r="D2477">
        <v>4</v>
      </c>
      <c r="E2477">
        <v>0</v>
      </c>
      <c r="F2477" t="str">
        <f t="shared" si="38"/>
        <v>control_section_id VARCHAR2(4),</v>
      </c>
    </row>
    <row r="2478" spans="1:6" hidden="1" x14ac:dyDescent="0.25">
      <c r="A2478" t="s">
        <v>2059</v>
      </c>
      <c r="B2478" t="s">
        <v>2487</v>
      </c>
      <c r="C2478" t="s">
        <v>1787</v>
      </c>
      <c r="D2478">
        <v>19</v>
      </c>
      <c r="E2478">
        <v>0</v>
      </c>
      <c r="F2478" t="str">
        <f t="shared" si="38"/>
        <v>date_opened_to_traffic DATE(19),</v>
      </c>
    </row>
    <row r="2479" spans="1:6" hidden="1" x14ac:dyDescent="0.25">
      <c r="A2479" t="s">
        <v>2059</v>
      </c>
      <c r="B2479" t="s">
        <v>2490</v>
      </c>
      <c r="C2479" t="s">
        <v>3665</v>
      </c>
      <c r="D2479">
        <v>20</v>
      </c>
      <c r="E2479">
        <v>0</v>
      </c>
      <c r="F2479" t="str">
        <f t="shared" si="38"/>
        <v>horz_clr_rd1 VARCHAR(20),</v>
      </c>
    </row>
    <row r="2480" spans="1:6" hidden="1" x14ac:dyDescent="0.25">
      <c r="A2480" t="s">
        <v>2059</v>
      </c>
      <c r="B2480" t="s">
        <v>2493</v>
      </c>
      <c r="C2480" t="s">
        <v>3665</v>
      </c>
      <c r="D2480">
        <v>20</v>
      </c>
      <c r="E2480">
        <v>0</v>
      </c>
      <c r="F2480" t="str">
        <f t="shared" si="38"/>
        <v>horz_clr_rd2 VARCHAR(20),</v>
      </c>
    </row>
    <row r="2481" spans="1:6" hidden="1" x14ac:dyDescent="0.25">
      <c r="A2481" t="s">
        <v>2059</v>
      </c>
      <c r="B2481" t="s">
        <v>4875</v>
      </c>
      <c r="C2481" t="s">
        <v>3665</v>
      </c>
      <c r="D2481">
        <v>20</v>
      </c>
      <c r="E2481">
        <v>0</v>
      </c>
      <c r="F2481" t="str">
        <f t="shared" si="38"/>
        <v>med_width VARCHAR(20),</v>
      </c>
    </row>
    <row r="2482" spans="1:6" hidden="1" x14ac:dyDescent="0.25">
      <c r="A2482" t="s">
        <v>2059</v>
      </c>
      <c r="B2482" t="s">
        <v>2496</v>
      </c>
      <c r="C2482" t="s">
        <v>486</v>
      </c>
      <c r="D2482">
        <v>1</v>
      </c>
      <c r="E2482">
        <v>0</v>
      </c>
      <c r="F2482" t="str">
        <f t="shared" si="38"/>
        <v>primary_road VARCHAR2(1),</v>
      </c>
    </row>
    <row r="2483" spans="1:6" hidden="1" x14ac:dyDescent="0.25">
      <c r="A2483" t="s">
        <v>2059</v>
      </c>
      <c r="B2483" t="s">
        <v>4879</v>
      </c>
      <c r="C2483" t="s">
        <v>3665</v>
      </c>
      <c r="D2483">
        <v>20</v>
      </c>
      <c r="E2483">
        <v>0</v>
      </c>
      <c r="F2483" t="str">
        <f t="shared" si="38"/>
        <v>lat_clr_rd2 VARCHAR(20),</v>
      </c>
    </row>
    <row r="2484" spans="1:6" hidden="1" x14ac:dyDescent="0.25">
      <c r="A2484" t="s">
        <v>2059</v>
      </c>
      <c r="B2484" t="s">
        <v>2499</v>
      </c>
      <c r="C2484" t="s">
        <v>486</v>
      </c>
      <c r="D2484">
        <v>2</v>
      </c>
      <c r="E2484">
        <v>0</v>
      </c>
      <c r="F2484" t="str">
        <f t="shared" si="38"/>
        <v>route_sys_id VARCHAR2(2),</v>
      </c>
    </row>
    <row r="2485" spans="1:6" hidden="1" x14ac:dyDescent="0.25">
      <c r="A2485" t="s">
        <v>2059</v>
      </c>
      <c r="B2485" t="s">
        <v>2502</v>
      </c>
      <c r="C2485" t="s">
        <v>486</v>
      </c>
      <c r="D2485">
        <v>2</v>
      </c>
      <c r="E2485">
        <v>0</v>
      </c>
      <c r="F2485" t="str">
        <f t="shared" si="38"/>
        <v>route2_sys_id VARCHAR2(2),</v>
      </c>
    </row>
    <row r="2486" spans="1:6" hidden="1" x14ac:dyDescent="0.25">
      <c r="A2486" t="s">
        <v>2059</v>
      </c>
      <c r="B2486" t="s">
        <v>2505</v>
      </c>
      <c r="C2486" t="s">
        <v>486</v>
      </c>
      <c r="D2486">
        <v>8</v>
      </c>
      <c r="E2486">
        <v>0</v>
      </c>
      <c r="F2486" t="str">
        <f t="shared" si="38"/>
        <v>route_nb VARCHAR2(8),</v>
      </c>
    </row>
    <row r="2487" spans="1:6" hidden="1" x14ac:dyDescent="0.25">
      <c r="A2487" t="s">
        <v>2059</v>
      </c>
      <c r="B2487" t="s">
        <v>2508</v>
      </c>
      <c r="C2487" t="s">
        <v>486</v>
      </c>
      <c r="D2487">
        <v>8</v>
      </c>
      <c r="E2487">
        <v>0</v>
      </c>
      <c r="F2487" t="str">
        <f t="shared" si="38"/>
        <v>route2_nb VARCHAR2(8),</v>
      </c>
    </row>
    <row r="2488" spans="1:6" hidden="1" x14ac:dyDescent="0.25">
      <c r="A2488" t="s">
        <v>2059</v>
      </c>
      <c r="B2488" t="s">
        <v>2511</v>
      </c>
      <c r="C2488" t="s">
        <v>486</v>
      </c>
      <c r="D2488">
        <v>10</v>
      </c>
      <c r="E2488">
        <v>0</v>
      </c>
      <c r="F2488" t="str">
        <f t="shared" si="38"/>
        <v>ref_point VARCHAR2(10),</v>
      </c>
    </row>
    <row r="2489" spans="1:6" hidden="1" x14ac:dyDescent="0.25">
      <c r="A2489" t="s">
        <v>2059</v>
      </c>
      <c r="B2489" t="s">
        <v>2514</v>
      </c>
      <c r="C2489" t="s">
        <v>486</v>
      </c>
      <c r="D2489">
        <v>10</v>
      </c>
      <c r="E2489">
        <v>0</v>
      </c>
      <c r="F2489" t="str">
        <f t="shared" si="38"/>
        <v>ref2_point VARCHAR2(10),</v>
      </c>
    </row>
    <row r="2490" spans="1:6" hidden="1" x14ac:dyDescent="0.25">
      <c r="A2490" t="s">
        <v>2059</v>
      </c>
      <c r="B2490" t="s">
        <v>2517</v>
      </c>
      <c r="C2490" t="s">
        <v>3665</v>
      </c>
      <c r="D2490">
        <v>20</v>
      </c>
      <c r="E2490">
        <v>0</v>
      </c>
      <c r="F2490" t="str">
        <f t="shared" si="38"/>
        <v>highend VARCHAR(20),</v>
      </c>
    </row>
    <row r="2491" spans="1:6" hidden="1" x14ac:dyDescent="0.25">
      <c r="A2491" t="s">
        <v>2059</v>
      </c>
      <c r="B2491" t="s">
        <v>2520</v>
      </c>
      <c r="C2491" t="s">
        <v>3665</v>
      </c>
      <c r="D2491">
        <v>20</v>
      </c>
      <c r="E2491">
        <v>0</v>
      </c>
      <c r="F2491" t="str">
        <f t="shared" si="38"/>
        <v>highend2 VARCHAR(20),</v>
      </c>
    </row>
    <row r="2492" spans="1:6" hidden="1" x14ac:dyDescent="0.25">
      <c r="A2492" t="s">
        <v>2059</v>
      </c>
      <c r="B2492" t="s">
        <v>2523</v>
      </c>
      <c r="C2492" t="s">
        <v>3665</v>
      </c>
      <c r="D2492">
        <v>20</v>
      </c>
      <c r="E2492">
        <v>0</v>
      </c>
      <c r="F2492" t="str">
        <f t="shared" si="38"/>
        <v>lowend VARCHAR(20),</v>
      </c>
    </row>
    <row r="2493" spans="1:6" hidden="1" x14ac:dyDescent="0.25">
      <c r="A2493" t="s">
        <v>2059</v>
      </c>
      <c r="B2493" t="s">
        <v>2526</v>
      </c>
      <c r="C2493" t="s">
        <v>3665</v>
      </c>
      <c r="D2493">
        <v>20</v>
      </c>
      <c r="E2493">
        <v>0</v>
      </c>
      <c r="F2493" t="str">
        <f t="shared" si="38"/>
        <v>lowend2 VARCHAR(20),</v>
      </c>
    </row>
    <row r="2494" spans="1:6" hidden="1" x14ac:dyDescent="0.25">
      <c r="A2494" t="s">
        <v>2059</v>
      </c>
      <c r="B2494" t="s">
        <v>2533</v>
      </c>
      <c r="C2494" t="s">
        <v>486</v>
      </c>
      <c r="D2494">
        <v>2</v>
      </c>
      <c r="E2494">
        <v>0</v>
      </c>
      <c r="F2494" t="str">
        <f t="shared" si="38"/>
        <v>direction VARCHAR2(2),</v>
      </c>
    </row>
    <row r="2495" spans="1:6" hidden="1" x14ac:dyDescent="0.25">
      <c r="A2495" t="s">
        <v>2059</v>
      </c>
      <c r="B2495" t="s">
        <v>5101</v>
      </c>
      <c r="C2495" t="s">
        <v>486</v>
      </c>
      <c r="D2495">
        <v>3</v>
      </c>
      <c r="E2495">
        <v>0</v>
      </c>
      <c r="F2495" t="str">
        <f t="shared" si="38"/>
        <v>interchange_elem VARCHAR2(3),</v>
      </c>
    </row>
    <row r="2496" spans="1:6" hidden="1" x14ac:dyDescent="0.25">
      <c r="A2496" t="s">
        <v>2059</v>
      </c>
      <c r="B2496" t="s">
        <v>5306</v>
      </c>
      <c r="C2496" t="s">
        <v>486</v>
      </c>
      <c r="D2496">
        <v>3</v>
      </c>
      <c r="E2496">
        <v>0</v>
      </c>
      <c r="F2496" t="str">
        <f t="shared" si="38"/>
        <v>interchange2_elem VARCHAR2(3),</v>
      </c>
    </row>
    <row r="2497" spans="1:6" hidden="1" x14ac:dyDescent="0.25">
      <c r="A2497" t="s">
        <v>2059</v>
      </c>
      <c r="B2497" t="s">
        <v>5309</v>
      </c>
      <c r="C2497" t="s">
        <v>486</v>
      </c>
      <c r="D2497">
        <v>2</v>
      </c>
      <c r="E2497">
        <v>0</v>
      </c>
      <c r="F2497" t="str">
        <f t="shared" si="38"/>
        <v>direction2 VARCHAR2(2),</v>
      </c>
    </row>
    <row r="2498" spans="1:6" hidden="1" x14ac:dyDescent="0.25">
      <c r="A2498" t="s">
        <v>2059</v>
      </c>
      <c r="B2498" t="s">
        <v>4883</v>
      </c>
      <c r="C2498" t="s">
        <v>3665</v>
      </c>
      <c r="D2498">
        <v>20</v>
      </c>
      <c r="E2498">
        <v>0</v>
      </c>
      <c r="F2498" t="str">
        <f t="shared" si="38"/>
        <v>lat_clr_rd1 VARCHAR(20),</v>
      </c>
    </row>
    <row r="2499" spans="1:6" hidden="1" x14ac:dyDescent="0.25">
      <c r="A2499" t="s">
        <v>2059</v>
      </c>
      <c r="B2499" t="s">
        <v>5070</v>
      </c>
      <c r="C2499" t="s">
        <v>3665</v>
      </c>
      <c r="D2499">
        <v>20</v>
      </c>
      <c r="E2499">
        <v>0</v>
      </c>
      <c r="F2499" t="str">
        <f t="shared" ref="F2499:F2562" si="39">IF(E2499=0, TRIM(B2499)&amp;" "&amp;TRIM(C2499)&amp;"("&amp;TRIM(D2499)&amp;"),", TRIM(B2499)&amp;" "&amp;TRIM(C2499)&amp;"("&amp;TRIM(D2499)&amp;","&amp;TRIM(E2499)&amp;"),")</f>
        <v>vert_clr_rd1 VARCHAR(20),</v>
      </c>
    </row>
    <row r="2500" spans="1:6" hidden="1" x14ac:dyDescent="0.25">
      <c r="A2500" t="s">
        <v>2059</v>
      </c>
      <c r="B2500" t="s">
        <v>5073</v>
      </c>
      <c r="C2500" t="s">
        <v>3665</v>
      </c>
      <c r="D2500">
        <v>20</v>
      </c>
      <c r="E2500">
        <v>0</v>
      </c>
      <c r="F2500" t="str">
        <f t="shared" si="39"/>
        <v>vert_clr_rd2 VARCHAR(20),</v>
      </c>
    </row>
    <row r="2501" spans="1:6" hidden="1" x14ac:dyDescent="0.25">
      <c r="A2501" t="s">
        <v>2059</v>
      </c>
      <c r="B2501" t="s">
        <v>5076</v>
      </c>
      <c r="C2501" t="s">
        <v>3665</v>
      </c>
      <c r="D2501">
        <v>20</v>
      </c>
      <c r="E2501">
        <v>0</v>
      </c>
      <c r="F2501" t="str">
        <f t="shared" si="39"/>
        <v>vert_max_clr_rd1 VARCHAR(20),</v>
      </c>
    </row>
    <row r="2502" spans="1:6" hidden="1" x14ac:dyDescent="0.25">
      <c r="A2502" t="s">
        <v>2059</v>
      </c>
      <c r="B2502" t="s">
        <v>5079</v>
      </c>
      <c r="C2502" t="s">
        <v>3665</v>
      </c>
      <c r="D2502">
        <v>20</v>
      </c>
      <c r="E2502">
        <v>0</v>
      </c>
      <c r="F2502" t="str">
        <f t="shared" si="39"/>
        <v>vert_max_clr_rd2 VARCHAR(20),</v>
      </c>
    </row>
    <row r="2503" spans="1:6" hidden="1" x14ac:dyDescent="0.25">
      <c r="A2503" t="s">
        <v>2059</v>
      </c>
      <c r="B2503" t="s">
        <v>5081</v>
      </c>
      <c r="C2503" t="s">
        <v>3665</v>
      </c>
      <c r="D2503">
        <v>20</v>
      </c>
      <c r="E2503">
        <v>0</v>
      </c>
      <c r="F2503" t="str">
        <f t="shared" si="39"/>
        <v>rdwy_width_rd1 VARCHAR(20),</v>
      </c>
    </row>
    <row r="2504" spans="1:6" hidden="1" x14ac:dyDescent="0.25">
      <c r="A2504" t="s">
        <v>2059</v>
      </c>
      <c r="B2504" t="s">
        <v>5084</v>
      </c>
      <c r="C2504" t="s">
        <v>3665</v>
      </c>
      <c r="D2504">
        <v>20</v>
      </c>
      <c r="E2504">
        <v>0</v>
      </c>
      <c r="F2504" t="str">
        <f t="shared" si="39"/>
        <v>rdwy_width_rd2 VARCHAR(20),</v>
      </c>
    </row>
    <row r="2505" spans="1:6" hidden="1" x14ac:dyDescent="0.25">
      <c r="A2505" t="s">
        <v>2059</v>
      </c>
      <c r="B2505" t="s">
        <v>5088</v>
      </c>
      <c r="C2505" t="s">
        <v>486</v>
      </c>
      <c r="D2505">
        <v>2</v>
      </c>
      <c r="E2505">
        <v>0</v>
      </c>
      <c r="F2505" t="str">
        <f t="shared" si="39"/>
        <v>bdg_route_sys_id VARCHAR2(2),</v>
      </c>
    </row>
    <row r="2506" spans="1:6" hidden="1" x14ac:dyDescent="0.25">
      <c r="A2506" t="s">
        <v>2059</v>
      </c>
      <c r="B2506" t="s">
        <v>5091</v>
      </c>
      <c r="C2506" t="s">
        <v>486</v>
      </c>
      <c r="D2506">
        <v>1</v>
      </c>
      <c r="E2506">
        <v>0</v>
      </c>
      <c r="F2506" t="str">
        <f t="shared" si="39"/>
        <v>roadway_class_id VARCHAR2(1),</v>
      </c>
    </row>
    <row r="2507" spans="1:6" hidden="1" x14ac:dyDescent="0.25">
      <c r="A2507" t="s">
        <v>2059</v>
      </c>
      <c r="B2507" t="s">
        <v>230</v>
      </c>
      <c r="C2507" t="s">
        <v>1787</v>
      </c>
      <c r="D2507">
        <v>19</v>
      </c>
      <c r="E2507">
        <v>0</v>
      </c>
      <c r="F2507" t="str">
        <f t="shared" si="39"/>
        <v>createdatetime DATE(19),</v>
      </c>
    </row>
    <row r="2508" spans="1:6" hidden="1" x14ac:dyDescent="0.25">
      <c r="A2508" t="s">
        <v>2059</v>
      </c>
      <c r="B2508" t="s">
        <v>234</v>
      </c>
      <c r="C2508" t="s">
        <v>486</v>
      </c>
      <c r="D2508">
        <v>4</v>
      </c>
      <c r="E2508">
        <v>0</v>
      </c>
      <c r="F2508" t="str">
        <f t="shared" si="39"/>
        <v>createuserkey VARCHAR2(4),</v>
      </c>
    </row>
    <row r="2509" spans="1:6" hidden="1" x14ac:dyDescent="0.25">
      <c r="A2509" t="s">
        <v>2059</v>
      </c>
      <c r="B2509" t="s">
        <v>237</v>
      </c>
      <c r="C2509" t="s">
        <v>1787</v>
      </c>
      <c r="D2509">
        <v>19</v>
      </c>
      <c r="E2509">
        <v>0</v>
      </c>
      <c r="F2509" t="str">
        <f t="shared" si="39"/>
        <v>modtime DATE(19),</v>
      </c>
    </row>
    <row r="2510" spans="1:6" hidden="1" x14ac:dyDescent="0.25">
      <c r="A2510" t="s">
        <v>2059</v>
      </c>
      <c r="B2510" t="s">
        <v>240</v>
      </c>
      <c r="C2510" t="s">
        <v>486</v>
      </c>
      <c r="D2510">
        <v>4</v>
      </c>
      <c r="E2510">
        <v>0</v>
      </c>
      <c r="F2510" t="str">
        <f t="shared" si="39"/>
        <v>userkey VARCHAR2(4),</v>
      </c>
    </row>
    <row r="2511" spans="1:6" hidden="1" x14ac:dyDescent="0.25">
      <c r="A2511" t="s">
        <v>2050</v>
      </c>
      <c r="B2511" t="s">
        <v>4554</v>
      </c>
      <c r="C2511" t="s">
        <v>486</v>
      </c>
      <c r="D2511">
        <v>1</v>
      </c>
      <c r="E2511">
        <v>0</v>
      </c>
      <c r="F2511" t="str">
        <f t="shared" si="39"/>
        <v>sign_load_limit VARCHAR2(1),</v>
      </c>
    </row>
    <row r="2512" spans="1:6" hidden="1" x14ac:dyDescent="0.25">
      <c r="A2512" t="s">
        <v>2050</v>
      </c>
      <c r="B2512" t="s">
        <v>4557</v>
      </c>
      <c r="C2512" t="s">
        <v>3665</v>
      </c>
      <c r="D2512">
        <v>20</v>
      </c>
      <c r="E2512">
        <v>0</v>
      </c>
      <c r="F2512" t="str">
        <f t="shared" si="39"/>
        <v>paint_pct_unsound VARCHAR(20),</v>
      </c>
    </row>
    <row r="2513" spans="1:6" hidden="1" x14ac:dyDescent="0.25">
      <c r="A2513" t="s">
        <v>2050</v>
      </c>
      <c r="B2513" t="s">
        <v>4560</v>
      </c>
      <c r="C2513" t="s">
        <v>486</v>
      </c>
      <c r="D2513">
        <v>50</v>
      </c>
      <c r="E2513">
        <v>0</v>
      </c>
      <c r="F2513" t="str">
        <f t="shared" si="39"/>
        <v>fc_elem_desc VARCHAR2(50),</v>
      </c>
    </row>
    <row r="2514" spans="1:6" hidden="1" x14ac:dyDescent="0.25">
      <c r="A2514" t="s">
        <v>2050</v>
      </c>
      <c r="B2514" t="s">
        <v>4563</v>
      </c>
      <c r="C2514" t="s">
        <v>3665</v>
      </c>
      <c r="D2514">
        <v>20</v>
      </c>
      <c r="E2514">
        <v>0</v>
      </c>
      <c r="F2514" t="str">
        <f t="shared" si="39"/>
        <v>fc_elem_qty VARCHAR(20),</v>
      </c>
    </row>
    <row r="2515" spans="1:6" hidden="1" x14ac:dyDescent="0.25">
      <c r="A2515" t="s">
        <v>2050</v>
      </c>
      <c r="B2515" t="s">
        <v>4566</v>
      </c>
      <c r="C2515" t="s">
        <v>486</v>
      </c>
      <c r="D2515">
        <v>2</v>
      </c>
      <c r="E2515">
        <v>0</v>
      </c>
      <c r="F2515" t="str">
        <f t="shared" si="39"/>
        <v>fc_rating_id VARCHAR2(2),</v>
      </c>
    </row>
    <row r="2516" spans="1:6" hidden="1" x14ac:dyDescent="0.25">
      <c r="A2516" t="s">
        <v>2050</v>
      </c>
      <c r="B2516" t="s">
        <v>4569</v>
      </c>
      <c r="C2516" t="s">
        <v>486</v>
      </c>
      <c r="D2516">
        <v>1</v>
      </c>
      <c r="E2516">
        <v>0</v>
      </c>
      <c r="F2516" t="str">
        <f t="shared" si="39"/>
        <v>fc_insp_proc VARCHAR2(1),</v>
      </c>
    </row>
    <row r="2517" spans="1:6" hidden="1" x14ac:dyDescent="0.25">
      <c r="A2517" t="s">
        <v>2050</v>
      </c>
      <c r="B2517" t="s">
        <v>4572</v>
      </c>
      <c r="C2517" t="s">
        <v>1787</v>
      </c>
      <c r="D2517">
        <v>19</v>
      </c>
      <c r="E2517">
        <v>0</v>
      </c>
      <c r="F2517" t="str">
        <f t="shared" si="39"/>
        <v>fc_next_insp_date DATE(19),</v>
      </c>
    </row>
    <row r="2518" spans="1:6" hidden="1" x14ac:dyDescent="0.25">
      <c r="A2518" t="s">
        <v>2050</v>
      </c>
      <c r="B2518" t="s">
        <v>4575</v>
      </c>
      <c r="C2518" t="s">
        <v>490</v>
      </c>
      <c r="D2518">
        <v>4</v>
      </c>
      <c r="E2518">
        <v>0</v>
      </c>
      <c r="F2518" t="str">
        <f t="shared" si="39"/>
        <v>scour_year DECIMAL(4),</v>
      </c>
    </row>
    <row r="2519" spans="1:6" hidden="1" x14ac:dyDescent="0.25">
      <c r="A2519" t="s">
        <v>2050</v>
      </c>
      <c r="B2519" t="s">
        <v>4578</v>
      </c>
      <c r="C2519" t="s">
        <v>3665</v>
      </c>
      <c r="D2519">
        <v>20</v>
      </c>
      <c r="E2519">
        <v>0</v>
      </c>
      <c r="F2519" t="str">
        <f t="shared" si="39"/>
        <v>water_depth VARCHAR(20),</v>
      </c>
    </row>
    <row r="2520" spans="1:6" hidden="1" x14ac:dyDescent="0.25">
      <c r="A2520" t="s">
        <v>2050</v>
      </c>
      <c r="B2520" t="s">
        <v>4581</v>
      </c>
      <c r="C2520" t="s">
        <v>490</v>
      </c>
      <c r="D2520">
        <v>22</v>
      </c>
      <c r="E2520">
        <v>0</v>
      </c>
      <c r="F2520" t="str">
        <f t="shared" si="39"/>
        <v>no_of_substruct DECIMAL(22),</v>
      </c>
    </row>
    <row r="2521" spans="1:6" hidden="1" x14ac:dyDescent="0.25">
      <c r="A2521" t="s">
        <v>2050</v>
      </c>
      <c r="B2521" t="s">
        <v>2530</v>
      </c>
      <c r="C2521" t="s">
        <v>486</v>
      </c>
      <c r="D2521">
        <v>12</v>
      </c>
      <c r="E2521">
        <v>0</v>
      </c>
      <c r="F2521" t="str">
        <f t="shared" si="39"/>
        <v>special_feature VARCHAR2(12),</v>
      </c>
    </row>
    <row r="2522" spans="1:6" hidden="1" x14ac:dyDescent="0.25">
      <c r="A2522" t="s">
        <v>2050</v>
      </c>
      <c r="B2522" t="s">
        <v>5194</v>
      </c>
      <c r="C2522" t="s">
        <v>1787</v>
      </c>
      <c r="D2522">
        <v>19</v>
      </c>
      <c r="E2522">
        <v>0</v>
      </c>
      <c r="F2522" t="str">
        <f t="shared" si="39"/>
        <v>sf_last_inspection_date DATE(19),</v>
      </c>
    </row>
    <row r="2523" spans="1:6" hidden="1" x14ac:dyDescent="0.25">
      <c r="A2523" t="s">
        <v>2050</v>
      </c>
      <c r="B2523" t="s">
        <v>5197</v>
      </c>
      <c r="C2523" t="s">
        <v>486</v>
      </c>
      <c r="D2523">
        <v>2</v>
      </c>
      <c r="E2523">
        <v>0</v>
      </c>
      <c r="F2523" t="str">
        <f t="shared" si="39"/>
        <v>special_feature_proc VARCHAR2(2),</v>
      </c>
    </row>
    <row r="2524" spans="1:6" hidden="1" x14ac:dyDescent="0.25">
      <c r="A2524" t="s">
        <v>2050</v>
      </c>
      <c r="B2524" t="s">
        <v>5201</v>
      </c>
      <c r="C2524" t="s">
        <v>486</v>
      </c>
      <c r="D2524">
        <v>1</v>
      </c>
      <c r="E2524">
        <v>0</v>
      </c>
      <c r="F2524" t="str">
        <f t="shared" si="39"/>
        <v>underwater_proc_id VARCHAR2(1),</v>
      </c>
    </row>
    <row r="2525" spans="1:6" hidden="1" x14ac:dyDescent="0.25">
      <c r="A2525" t="s">
        <v>2050</v>
      </c>
      <c r="B2525" t="s">
        <v>5204</v>
      </c>
      <c r="C2525" t="s">
        <v>486</v>
      </c>
      <c r="D2525">
        <v>1</v>
      </c>
      <c r="E2525">
        <v>0</v>
      </c>
      <c r="F2525" t="str">
        <f t="shared" si="39"/>
        <v>appr_guardrail_id VARCHAR2(1),</v>
      </c>
    </row>
    <row r="2526" spans="1:6" hidden="1" x14ac:dyDescent="0.25">
      <c r="A2526" t="s">
        <v>2050</v>
      </c>
      <c r="B2526" t="s">
        <v>5207</v>
      </c>
      <c r="C2526" t="s">
        <v>486</v>
      </c>
      <c r="D2526">
        <v>1</v>
      </c>
      <c r="E2526">
        <v>0</v>
      </c>
      <c r="F2526" t="str">
        <f t="shared" si="39"/>
        <v>appr_guardrail_trm_id VARCHAR2(1),</v>
      </c>
    </row>
    <row r="2527" spans="1:6" hidden="1" x14ac:dyDescent="0.25">
      <c r="A2527" t="s">
        <v>2050</v>
      </c>
      <c r="B2527" t="s">
        <v>5209</v>
      </c>
      <c r="C2527" t="s">
        <v>486</v>
      </c>
      <c r="D2527">
        <v>1</v>
      </c>
      <c r="E2527">
        <v>0</v>
      </c>
      <c r="F2527" t="str">
        <f t="shared" si="39"/>
        <v>scour_id VARCHAR2(1),</v>
      </c>
    </row>
    <row r="2528" spans="1:6" hidden="1" x14ac:dyDescent="0.25">
      <c r="A2528" t="s">
        <v>2050</v>
      </c>
      <c r="B2528" t="s">
        <v>5212</v>
      </c>
      <c r="C2528" t="s">
        <v>486</v>
      </c>
      <c r="D2528">
        <v>1</v>
      </c>
      <c r="E2528">
        <v>0</v>
      </c>
      <c r="F2528" t="str">
        <f t="shared" si="39"/>
        <v>deficient_status_id VARCHAR2(1),</v>
      </c>
    </row>
    <row r="2529" spans="1:6" hidden="1" x14ac:dyDescent="0.25">
      <c r="A2529" t="s">
        <v>1790</v>
      </c>
      <c r="B2529" t="s">
        <v>5803</v>
      </c>
      <c r="C2529" t="s">
        <v>2949</v>
      </c>
      <c r="D2529">
        <v>1</v>
      </c>
      <c r="E2529">
        <v>0</v>
      </c>
      <c r="F2529" t="str">
        <f t="shared" si="39"/>
        <v>trans_stiffnr_web_gap CHAR(1),</v>
      </c>
    </row>
    <row r="2530" spans="1:6" hidden="1" x14ac:dyDescent="0.25">
      <c r="A2530" t="s">
        <v>1790</v>
      </c>
      <c r="B2530" t="s">
        <v>5806</v>
      </c>
      <c r="C2530" t="s">
        <v>486</v>
      </c>
      <c r="D2530">
        <v>4</v>
      </c>
      <c r="E2530">
        <v>0</v>
      </c>
      <c r="F2530" t="str">
        <f t="shared" si="39"/>
        <v>gap_flank VARCHAR2(4),</v>
      </c>
    </row>
    <row r="2531" spans="1:6" hidden="1" x14ac:dyDescent="0.25">
      <c r="A2531" t="s">
        <v>1790</v>
      </c>
      <c r="B2531" t="s">
        <v>5809</v>
      </c>
      <c r="C2531" t="s">
        <v>490</v>
      </c>
      <c r="D2531">
        <v>22</v>
      </c>
      <c r="E2531">
        <v>0</v>
      </c>
      <c r="F2531" t="str">
        <f t="shared" si="39"/>
        <v>bridge_span_skew DECIMAL(22),</v>
      </c>
    </row>
    <row r="2532" spans="1:6" hidden="1" x14ac:dyDescent="0.25">
      <c r="A2532" t="s">
        <v>1790</v>
      </c>
      <c r="B2532" t="s">
        <v>5812</v>
      </c>
      <c r="C2532" t="s">
        <v>490</v>
      </c>
      <c r="D2532">
        <v>22</v>
      </c>
      <c r="E2532">
        <v>0</v>
      </c>
      <c r="F2532" t="str">
        <f t="shared" si="39"/>
        <v>span_length_containing_webgp DECIMAL(22),</v>
      </c>
    </row>
    <row r="2533" spans="1:6" hidden="1" x14ac:dyDescent="0.25">
      <c r="A2533" t="s">
        <v>1790</v>
      </c>
      <c r="B2533" t="s">
        <v>5815</v>
      </c>
      <c r="C2533" t="s">
        <v>490</v>
      </c>
      <c r="D2533">
        <v>22</v>
      </c>
      <c r="E2533">
        <v>0</v>
      </c>
      <c r="F2533" t="str">
        <f t="shared" si="39"/>
        <v>web_gap_height DECIMAL(22),</v>
      </c>
    </row>
    <row r="2534" spans="1:6" hidden="1" x14ac:dyDescent="0.25">
      <c r="A2534" t="s">
        <v>1790</v>
      </c>
      <c r="B2534" t="s">
        <v>5818</v>
      </c>
      <c r="C2534" t="s">
        <v>490</v>
      </c>
      <c r="D2534">
        <v>22</v>
      </c>
      <c r="E2534">
        <v>0</v>
      </c>
      <c r="F2534" t="str">
        <f t="shared" si="39"/>
        <v>girder_web_thickness DECIMAL(22),</v>
      </c>
    </row>
    <row r="2535" spans="1:6" hidden="1" x14ac:dyDescent="0.25">
      <c r="A2535" t="s">
        <v>1790</v>
      </c>
      <c r="B2535" t="s">
        <v>5821</v>
      </c>
      <c r="C2535" t="s">
        <v>2949</v>
      </c>
      <c r="D2535">
        <v>1</v>
      </c>
      <c r="E2535">
        <v>0</v>
      </c>
      <c r="F2535" t="str">
        <f t="shared" si="39"/>
        <v>insufficient_cope_radius CHAR(1),</v>
      </c>
    </row>
    <row r="2536" spans="1:6" hidden="1" x14ac:dyDescent="0.25">
      <c r="A2536" t="s">
        <v>1790</v>
      </c>
      <c r="B2536" t="s">
        <v>5823</v>
      </c>
      <c r="C2536" t="s">
        <v>2949</v>
      </c>
      <c r="D2536">
        <v>1</v>
      </c>
      <c r="E2536">
        <v>0</v>
      </c>
      <c r="F2536" t="str">
        <f t="shared" si="39"/>
        <v>is_there_a_cope_radius_spec CHAR(1),</v>
      </c>
    </row>
    <row r="2537" spans="1:6" hidden="1" x14ac:dyDescent="0.25">
      <c r="A2537" t="s">
        <v>1790</v>
      </c>
      <c r="B2537" t="s">
        <v>5826</v>
      </c>
      <c r="C2537" t="s">
        <v>490</v>
      </c>
      <c r="D2537">
        <v>22</v>
      </c>
      <c r="E2537">
        <v>0</v>
      </c>
      <c r="F2537" t="str">
        <f t="shared" si="39"/>
        <v>cope_radius DECIMAL(22),</v>
      </c>
    </row>
    <row r="2538" spans="1:6" hidden="1" x14ac:dyDescent="0.25">
      <c r="A2538" t="s">
        <v>1790</v>
      </c>
      <c r="B2538" t="s">
        <v>5829</v>
      </c>
      <c r="C2538" t="s">
        <v>2949</v>
      </c>
      <c r="D2538">
        <v>1</v>
      </c>
      <c r="E2538">
        <v>0</v>
      </c>
      <c r="F2538" t="str">
        <f t="shared" si="39"/>
        <v>partial_length_cover_plateyn CHAR(1),</v>
      </c>
    </row>
    <row r="2539" spans="1:6" hidden="1" x14ac:dyDescent="0.25">
      <c r="A2539" t="s">
        <v>1790</v>
      </c>
      <c r="B2539" t="s">
        <v>5831</v>
      </c>
      <c r="C2539" t="s">
        <v>490</v>
      </c>
      <c r="D2539">
        <v>22</v>
      </c>
      <c r="E2539">
        <v>0</v>
      </c>
      <c r="F2539" t="str">
        <f t="shared" si="39"/>
        <v>girder_flange_thickness DECIMAL(22),</v>
      </c>
    </row>
    <row r="2540" spans="1:6" hidden="1" x14ac:dyDescent="0.25">
      <c r="A2540" t="s">
        <v>1790</v>
      </c>
      <c r="B2540" t="s">
        <v>5834</v>
      </c>
      <c r="C2540" t="s">
        <v>490</v>
      </c>
      <c r="D2540">
        <v>22</v>
      </c>
      <c r="E2540">
        <v>0</v>
      </c>
      <c r="F2540" t="str">
        <f t="shared" si="39"/>
        <v>girder_flange_width DECIMAL(22),</v>
      </c>
    </row>
    <row r="2541" spans="1:6" hidden="1" x14ac:dyDescent="0.25">
      <c r="A2541" t="s">
        <v>1790</v>
      </c>
      <c r="B2541" t="s">
        <v>5837</v>
      </c>
      <c r="C2541" t="s">
        <v>2949</v>
      </c>
      <c r="D2541">
        <v>1</v>
      </c>
      <c r="E2541">
        <v>0</v>
      </c>
      <c r="F2541" t="str">
        <f t="shared" si="39"/>
        <v>is_the_end_tapered CHAR(1),</v>
      </c>
    </row>
    <row r="2542" spans="1:6" hidden="1" x14ac:dyDescent="0.25">
      <c r="A2542" t="s">
        <v>1790</v>
      </c>
      <c r="B2542" t="s">
        <v>5840</v>
      </c>
      <c r="C2542" t="s">
        <v>490</v>
      </c>
      <c r="D2542">
        <v>22</v>
      </c>
      <c r="E2542">
        <v>0</v>
      </c>
      <c r="F2542" t="str">
        <f t="shared" si="39"/>
        <v>cover_plate_width DECIMAL(22),</v>
      </c>
    </row>
    <row r="2543" spans="1:6" hidden="1" x14ac:dyDescent="0.25">
      <c r="A2543" t="s">
        <v>1790</v>
      </c>
      <c r="B2543" t="s">
        <v>5843</v>
      </c>
      <c r="C2543" t="s">
        <v>2949</v>
      </c>
      <c r="D2543">
        <v>1</v>
      </c>
      <c r="E2543">
        <v>0</v>
      </c>
      <c r="F2543" t="str">
        <f t="shared" si="39"/>
        <v>weld_across_end_of_covplate CHAR(1),</v>
      </c>
    </row>
    <row r="2544" spans="1:6" hidden="1" x14ac:dyDescent="0.25">
      <c r="A2544" t="s">
        <v>1790</v>
      </c>
      <c r="B2544" t="s">
        <v>5846</v>
      </c>
      <c r="C2544" t="s">
        <v>2949</v>
      </c>
      <c r="D2544">
        <v>1</v>
      </c>
      <c r="E2544">
        <v>0</v>
      </c>
      <c r="F2544" t="str">
        <f t="shared" si="39"/>
        <v>shelfplate_welded2girder_w CHAR(1),</v>
      </c>
    </row>
    <row r="2545" spans="1:6" hidden="1" x14ac:dyDescent="0.25">
      <c r="A2545" t="s">
        <v>1790</v>
      </c>
      <c r="B2545" t="s">
        <v>5849</v>
      </c>
      <c r="C2545" t="s">
        <v>2949</v>
      </c>
      <c r="D2545">
        <v>1</v>
      </c>
      <c r="E2545">
        <v>0</v>
      </c>
      <c r="F2545" t="str">
        <f t="shared" si="39"/>
        <v>weld_termination_cope_dist CHAR(1),</v>
      </c>
    </row>
    <row r="2546" spans="1:6" hidden="1" x14ac:dyDescent="0.25">
      <c r="A2546" t="s">
        <v>1790</v>
      </c>
      <c r="B2546" t="s">
        <v>5852</v>
      </c>
      <c r="C2546" t="s">
        <v>2949</v>
      </c>
      <c r="D2546">
        <v>1</v>
      </c>
      <c r="E2546">
        <v>0</v>
      </c>
      <c r="F2546" t="str">
        <f t="shared" si="39"/>
        <v>plate_intersected_copd_shl CHAR(1),</v>
      </c>
    </row>
    <row r="2547" spans="1:6" hidden="1" x14ac:dyDescent="0.25">
      <c r="A2547" t="s">
        <v>1790</v>
      </c>
      <c r="B2547" t="s">
        <v>5855</v>
      </c>
      <c r="C2547" t="s">
        <v>490</v>
      </c>
      <c r="D2547">
        <v>22</v>
      </c>
      <c r="E2547">
        <v>0</v>
      </c>
      <c r="F2547" t="str">
        <f t="shared" si="39"/>
        <v>length_of_shelf_plate DECIMAL(22),</v>
      </c>
    </row>
    <row r="2548" spans="1:6" hidden="1" x14ac:dyDescent="0.25">
      <c r="A2548" t="s">
        <v>1790</v>
      </c>
      <c r="B2548" t="s">
        <v>5858</v>
      </c>
      <c r="C2548" t="s">
        <v>490</v>
      </c>
      <c r="D2548">
        <v>22</v>
      </c>
      <c r="E2548">
        <v>0</v>
      </c>
      <c r="F2548" t="str">
        <f t="shared" si="39"/>
        <v>thickness_of_shelf_plate DECIMAL(22),</v>
      </c>
    </row>
    <row r="2549" spans="1:6" hidden="1" x14ac:dyDescent="0.25">
      <c r="A2549" t="s">
        <v>1790</v>
      </c>
      <c r="B2549" t="s">
        <v>5861</v>
      </c>
      <c r="C2549" t="s">
        <v>490</v>
      </c>
      <c r="D2549">
        <v>22</v>
      </c>
      <c r="E2549">
        <v>0</v>
      </c>
      <c r="F2549" t="str">
        <f t="shared" si="39"/>
        <v>shelf_plate_transition_rad DECIMAL(22),</v>
      </c>
    </row>
    <row r="2550" spans="1:6" hidden="1" x14ac:dyDescent="0.25">
      <c r="A2550" t="s">
        <v>1790</v>
      </c>
      <c r="B2550" t="s">
        <v>5864</v>
      </c>
      <c r="C2550" t="s">
        <v>2949</v>
      </c>
      <c r="D2550">
        <v>1</v>
      </c>
      <c r="E2550">
        <v>0</v>
      </c>
      <c r="F2550" t="str">
        <f t="shared" si="39"/>
        <v>stringer_truss_floorbeam CHAR(1),</v>
      </c>
    </row>
    <row r="2551" spans="1:6" hidden="1" x14ac:dyDescent="0.25">
      <c r="A2551" t="s">
        <v>1790</v>
      </c>
      <c r="B2551" t="s">
        <v>5867</v>
      </c>
      <c r="C2551" t="s">
        <v>2949</v>
      </c>
      <c r="D2551">
        <v>1</v>
      </c>
      <c r="E2551">
        <v>0</v>
      </c>
      <c r="F2551" t="str">
        <f t="shared" si="39"/>
        <v>floor_beam_connected2strin CHAR(1),</v>
      </c>
    </row>
    <row r="2552" spans="1:6" hidden="1" x14ac:dyDescent="0.25">
      <c r="A2552" t="s">
        <v>1790</v>
      </c>
      <c r="B2552" t="s">
        <v>5870</v>
      </c>
      <c r="C2552" t="s">
        <v>2949</v>
      </c>
      <c r="D2552">
        <v>1</v>
      </c>
      <c r="E2552">
        <v>0</v>
      </c>
      <c r="F2552" t="str">
        <f t="shared" si="39"/>
        <v>floor_beam_connected2truss CHAR(1),</v>
      </c>
    </row>
    <row r="2553" spans="1:6" hidden="1" x14ac:dyDescent="0.25">
      <c r="A2553" t="s">
        <v>1790</v>
      </c>
      <c r="B2553" t="s">
        <v>5872</v>
      </c>
      <c r="C2553" t="s">
        <v>2949</v>
      </c>
      <c r="D2553">
        <v>1</v>
      </c>
      <c r="E2553">
        <v>0</v>
      </c>
      <c r="F2553" t="str">
        <f t="shared" si="39"/>
        <v>welded_horizontal_stiffener CHAR(1),</v>
      </c>
    </row>
    <row r="2554" spans="1:6" hidden="1" x14ac:dyDescent="0.25">
      <c r="A2554" t="s">
        <v>1790</v>
      </c>
      <c r="B2554" t="s">
        <v>5874</v>
      </c>
      <c r="C2554" t="s">
        <v>2949</v>
      </c>
      <c r="D2554">
        <v>1</v>
      </c>
      <c r="E2554">
        <v>0</v>
      </c>
      <c r="F2554" t="str">
        <f t="shared" si="39"/>
        <v>horzstiffener_continue CHAR(1),</v>
      </c>
    </row>
    <row r="2555" spans="1:6" hidden="1" x14ac:dyDescent="0.25">
      <c r="A2555" t="s">
        <v>1790</v>
      </c>
      <c r="B2555" t="s">
        <v>5877</v>
      </c>
      <c r="C2555" t="s">
        <v>2949</v>
      </c>
      <c r="D2555">
        <v>1</v>
      </c>
      <c r="E2555">
        <v>0</v>
      </c>
      <c r="F2555" t="str">
        <f t="shared" si="39"/>
        <v>mult_plates_welded_endto CHAR(1),</v>
      </c>
    </row>
    <row r="2556" spans="1:6" hidden="1" x14ac:dyDescent="0.25">
      <c r="A2556" t="s">
        <v>1790</v>
      </c>
      <c r="B2556" t="s">
        <v>5880</v>
      </c>
      <c r="C2556" t="s">
        <v>490</v>
      </c>
      <c r="D2556">
        <v>22</v>
      </c>
      <c r="E2556">
        <v>0</v>
      </c>
      <c r="F2556" t="str">
        <f t="shared" si="39"/>
        <v>thickness_horizontal_stiff DECIMAL(22),</v>
      </c>
    </row>
    <row r="2557" spans="1:6" hidden="1" x14ac:dyDescent="0.25">
      <c r="A2557" t="s">
        <v>1790</v>
      </c>
      <c r="B2557" t="s">
        <v>5883</v>
      </c>
      <c r="C2557" t="s">
        <v>490</v>
      </c>
      <c r="D2557">
        <v>22</v>
      </c>
      <c r="E2557">
        <v>0</v>
      </c>
      <c r="F2557" t="str">
        <f t="shared" si="39"/>
        <v>horzstiffener_transiti DECIMAL(22),</v>
      </c>
    </row>
    <row r="2558" spans="1:6" hidden="1" x14ac:dyDescent="0.25">
      <c r="A2558" t="s">
        <v>1790</v>
      </c>
      <c r="B2558" t="s">
        <v>5886</v>
      </c>
      <c r="C2558" t="s">
        <v>2949</v>
      </c>
      <c r="D2558">
        <v>1</v>
      </c>
      <c r="E2558">
        <v>0</v>
      </c>
      <c r="F2558" t="str">
        <f t="shared" si="39"/>
        <v>haunch_insert CHAR(1),</v>
      </c>
    </row>
    <row r="2559" spans="1:6" hidden="1" x14ac:dyDescent="0.25">
      <c r="A2559" t="s">
        <v>1790</v>
      </c>
      <c r="B2559" t="s">
        <v>5889</v>
      </c>
      <c r="C2559" t="s">
        <v>2949</v>
      </c>
      <c r="D2559">
        <v>1</v>
      </c>
      <c r="E2559">
        <v>0</v>
      </c>
      <c r="F2559" t="str">
        <f t="shared" si="39"/>
        <v>connected_transverse_pj CHAR(1),</v>
      </c>
    </row>
    <row r="2560" spans="1:6" hidden="1" x14ac:dyDescent="0.25">
      <c r="A2560" t="s">
        <v>1790</v>
      </c>
      <c r="B2560" t="s">
        <v>5892</v>
      </c>
      <c r="C2560" t="s">
        <v>2949</v>
      </c>
      <c r="D2560">
        <v>1</v>
      </c>
      <c r="E2560">
        <v>0</v>
      </c>
      <c r="F2560" t="str">
        <f t="shared" si="39"/>
        <v>web_penetration CHAR(1),</v>
      </c>
    </row>
    <row r="2561" spans="1:6" hidden="1" x14ac:dyDescent="0.25">
      <c r="A2561" t="s">
        <v>1790</v>
      </c>
      <c r="B2561" t="s">
        <v>5895</v>
      </c>
      <c r="C2561" t="s">
        <v>2949</v>
      </c>
      <c r="D2561">
        <v>1</v>
      </c>
      <c r="E2561">
        <v>0</v>
      </c>
      <c r="F2561" t="str">
        <f t="shared" si="39"/>
        <v>hole_box_girder CHAR(1),</v>
      </c>
    </row>
    <row r="2562" spans="1:6" hidden="1" x14ac:dyDescent="0.25">
      <c r="A2562" t="s">
        <v>1790</v>
      </c>
      <c r="B2562" t="s">
        <v>5898</v>
      </c>
      <c r="C2562" t="s">
        <v>2949</v>
      </c>
      <c r="D2562">
        <v>1</v>
      </c>
      <c r="E2562">
        <v>0</v>
      </c>
      <c r="F2562" t="str">
        <f t="shared" si="39"/>
        <v>hole_in_open_girder CHAR(1),</v>
      </c>
    </row>
    <row r="2563" spans="1:6" hidden="1" x14ac:dyDescent="0.25">
      <c r="A2563" t="s">
        <v>1790</v>
      </c>
      <c r="B2563" t="s">
        <v>5901</v>
      </c>
      <c r="C2563" t="s">
        <v>2949</v>
      </c>
      <c r="D2563">
        <v>1</v>
      </c>
      <c r="E2563">
        <v>0</v>
      </c>
      <c r="F2563" t="str">
        <f t="shared" ref="F2563:F2607" si="40">IF(E2563=0, TRIM(B2563)&amp;" "&amp;TRIM(C2563)&amp;"("&amp;TRIM(D2563)&amp;"),", TRIM(B2563)&amp;" "&amp;TRIM(C2563)&amp;"("&amp;TRIM(D2563)&amp;","&amp;TRIM(E2563)&amp;"),")</f>
        <v>intersect_girders_at_pier CHAR(1),</v>
      </c>
    </row>
    <row r="2564" spans="1:6" hidden="1" x14ac:dyDescent="0.25">
      <c r="A2564" t="s">
        <v>1790</v>
      </c>
      <c r="B2564" t="s">
        <v>5904</v>
      </c>
      <c r="C2564" t="s">
        <v>2949</v>
      </c>
      <c r="D2564">
        <v>1</v>
      </c>
      <c r="E2564">
        <v>0</v>
      </c>
      <c r="F2564" t="str">
        <f t="shared" si="40"/>
        <v>plugwelded_misplaced_hole CHAR(1),</v>
      </c>
    </row>
    <row r="2565" spans="1:6" hidden="1" x14ac:dyDescent="0.25">
      <c r="A2565" t="s">
        <v>1790</v>
      </c>
      <c r="B2565" t="s">
        <v>5906</v>
      </c>
      <c r="C2565" t="s">
        <v>2949</v>
      </c>
      <c r="D2565">
        <v>1</v>
      </c>
      <c r="E2565">
        <v>0</v>
      </c>
      <c r="F2565" t="str">
        <f t="shared" si="40"/>
        <v>field_weldedsplice CHAR(1),</v>
      </c>
    </row>
    <row r="2566" spans="1:6" hidden="1" x14ac:dyDescent="0.25">
      <c r="A2566" t="s">
        <v>1790</v>
      </c>
      <c r="B2566" t="s">
        <v>5909</v>
      </c>
      <c r="C2566" t="s">
        <v>2949</v>
      </c>
      <c r="D2566">
        <v>1</v>
      </c>
      <c r="E2566">
        <v>0</v>
      </c>
      <c r="F2566" t="str">
        <f t="shared" si="40"/>
        <v>pin_and_eyebar_truss_or_pin CHAR(1),</v>
      </c>
    </row>
    <row r="2567" spans="1:6" hidden="1" x14ac:dyDescent="0.25">
      <c r="A2567" t="s">
        <v>2050</v>
      </c>
      <c r="B2567" t="s">
        <v>230</v>
      </c>
      <c r="C2567" t="s">
        <v>1787</v>
      </c>
      <c r="D2567">
        <v>19</v>
      </c>
      <c r="E2567">
        <v>0</v>
      </c>
      <c r="F2567" t="str">
        <f t="shared" si="40"/>
        <v>createdatetime DATE(19),</v>
      </c>
    </row>
    <row r="2568" spans="1:6" hidden="1" x14ac:dyDescent="0.25">
      <c r="A2568" t="s">
        <v>2050</v>
      </c>
      <c r="B2568" t="s">
        <v>234</v>
      </c>
      <c r="C2568" t="s">
        <v>486</v>
      </c>
      <c r="D2568">
        <v>4</v>
      </c>
      <c r="E2568">
        <v>0</v>
      </c>
      <c r="F2568" t="str">
        <f t="shared" si="40"/>
        <v>createuserkey VARCHAR2(4),</v>
      </c>
    </row>
    <row r="2569" spans="1:6" hidden="1" x14ac:dyDescent="0.25">
      <c r="A2569" t="s">
        <v>2050</v>
      </c>
      <c r="B2569" t="s">
        <v>237</v>
      </c>
      <c r="C2569" t="s">
        <v>1787</v>
      </c>
      <c r="D2569">
        <v>19</v>
      </c>
      <c r="E2569">
        <v>0</v>
      </c>
      <c r="F2569" t="str">
        <f t="shared" si="40"/>
        <v>modtime DATE(19),</v>
      </c>
    </row>
    <row r="2570" spans="1:6" hidden="1" x14ac:dyDescent="0.25">
      <c r="A2570" t="s">
        <v>2050</v>
      </c>
      <c r="B2570" t="s">
        <v>240</v>
      </c>
      <c r="C2570" t="s">
        <v>486</v>
      </c>
      <c r="D2570">
        <v>4</v>
      </c>
      <c r="E2570">
        <v>0</v>
      </c>
      <c r="F2570" t="str">
        <f t="shared" si="40"/>
        <v>userkey VARCHAR2(4),</v>
      </c>
    </row>
    <row r="2571" spans="1:6" hidden="1" x14ac:dyDescent="0.25">
      <c r="A2571" t="s">
        <v>2050</v>
      </c>
      <c r="B2571" t="s">
        <v>4871</v>
      </c>
      <c r="C2571" t="s">
        <v>3665</v>
      </c>
      <c r="D2571">
        <v>20</v>
      </c>
      <c r="E2571">
        <v>0</v>
      </c>
      <c r="F2571" t="str">
        <f t="shared" si="40"/>
        <v>deck_pct_unsound VARCHAR(20),</v>
      </c>
    </row>
    <row r="2572" spans="1:6" x14ac:dyDescent="0.25">
      <c r="A2572" t="s">
        <v>2050</v>
      </c>
      <c r="B2572" t="s">
        <v>5918</v>
      </c>
      <c r="C2572" t="s">
        <v>486</v>
      </c>
      <c r="D2572">
        <v>4000</v>
      </c>
      <c r="E2572">
        <v>0</v>
      </c>
      <c r="F2572" t="str">
        <f t="shared" si="40"/>
        <v>rail_notes VARCHAR2(4000),</v>
      </c>
    </row>
    <row r="2573" spans="1:6" x14ac:dyDescent="0.25">
      <c r="A2573" t="s">
        <v>2050</v>
      </c>
      <c r="B2573" t="s">
        <v>5920</v>
      </c>
      <c r="C2573" t="s">
        <v>486</v>
      </c>
      <c r="D2573">
        <v>4000</v>
      </c>
      <c r="E2573">
        <v>0</v>
      </c>
      <c r="F2573" t="str">
        <f t="shared" si="40"/>
        <v>tran_notes VARCHAR2(4000),</v>
      </c>
    </row>
    <row r="2574" spans="1:6" x14ac:dyDescent="0.25">
      <c r="A2574" t="s">
        <v>2050</v>
      </c>
      <c r="B2574" t="s">
        <v>5922</v>
      </c>
      <c r="C2574" t="s">
        <v>486</v>
      </c>
      <c r="D2574">
        <v>4000</v>
      </c>
      <c r="E2574">
        <v>0</v>
      </c>
      <c r="F2574" t="str">
        <f t="shared" si="40"/>
        <v>aend_notes VARCHAR2(4000),</v>
      </c>
    </row>
    <row r="2575" spans="1:6" x14ac:dyDescent="0.25">
      <c r="A2575" t="s">
        <v>2050</v>
      </c>
      <c r="B2575" t="s">
        <v>5924</v>
      </c>
      <c r="C2575" t="s">
        <v>486</v>
      </c>
      <c r="D2575">
        <v>4000</v>
      </c>
      <c r="E2575">
        <v>0</v>
      </c>
      <c r="F2575" t="str">
        <f t="shared" si="40"/>
        <v>arail_notes VARCHAR2(4000),</v>
      </c>
    </row>
    <row r="2576" spans="1:6" x14ac:dyDescent="0.25">
      <c r="A2576" t="s">
        <v>2050</v>
      </c>
      <c r="B2576" t="s">
        <v>5926</v>
      </c>
      <c r="C2576" t="s">
        <v>486</v>
      </c>
      <c r="D2576">
        <v>4000</v>
      </c>
      <c r="E2576">
        <v>0</v>
      </c>
      <c r="F2576" t="str">
        <f t="shared" si="40"/>
        <v>deck_notes VARCHAR2(4000),</v>
      </c>
    </row>
    <row r="2577" spans="1:6" x14ac:dyDescent="0.25">
      <c r="A2577" t="s">
        <v>2050</v>
      </c>
      <c r="B2577" t="s">
        <v>5928</v>
      </c>
      <c r="C2577" t="s">
        <v>486</v>
      </c>
      <c r="D2577">
        <v>4000</v>
      </c>
      <c r="E2577">
        <v>0</v>
      </c>
      <c r="F2577" t="str">
        <f t="shared" si="40"/>
        <v>super_notes VARCHAR2(4000),</v>
      </c>
    </row>
    <row r="2578" spans="1:6" x14ac:dyDescent="0.25">
      <c r="A2578" t="s">
        <v>2050</v>
      </c>
      <c r="B2578" t="s">
        <v>5930</v>
      </c>
      <c r="C2578" t="s">
        <v>486</v>
      </c>
      <c r="D2578">
        <v>4000</v>
      </c>
      <c r="E2578">
        <v>0</v>
      </c>
      <c r="F2578" t="str">
        <f t="shared" si="40"/>
        <v>sub_notes VARCHAR2(4000),</v>
      </c>
    </row>
    <row r="2579" spans="1:6" x14ac:dyDescent="0.25">
      <c r="A2579" t="s">
        <v>2050</v>
      </c>
      <c r="B2579" t="s">
        <v>5932</v>
      </c>
      <c r="C2579" t="s">
        <v>486</v>
      </c>
      <c r="D2579">
        <v>4000</v>
      </c>
      <c r="E2579">
        <v>0</v>
      </c>
      <c r="F2579" t="str">
        <f t="shared" si="40"/>
        <v>chan_notes VARCHAR2(4000),</v>
      </c>
    </row>
    <row r="2580" spans="1:6" x14ac:dyDescent="0.25">
      <c r="A2580" t="s">
        <v>2050</v>
      </c>
      <c r="B2580" t="s">
        <v>5934</v>
      </c>
      <c r="C2580" t="s">
        <v>486</v>
      </c>
      <c r="D2580">
        <v>4000</v>
      </c>
      <c r="E2580">
        <v>0</v>
      </c>
      <c r="F2580" t="str">
        <f t="shared" si="40"/>
        <v>culv_notes VARCHAR2(4000),</v>
      </c>
    </row>
    <row r="2581" spans="1:6" x14ac:dyDescent="0.25">
      <c r="A2581" t="s">
        <v>2050</v>
      </c>
      <c r="B2581" t="s">
        <v>5936</v>
      </c>
      <c r="C2581" t="s">
        <v>486</v>
      </c>
      <c r="D2581">
        <v>4000</v>
      </c>
      <c r="E2581">
        <v>0</v>
      </c>
      <c r="F2581" t="str">
        <f t="shared" si="40"/>
        <v>wadq_notes VARCHAR2(4000),</v>
      </c>
    </row>
    <row r="2582" spans="1:6" x14ac:dyDescent="0.25">
      <c r="A2582" t="s">
        <v>2050</v>
      </c>
      <c r="B2582" t="s">
        <v>5938</v>
      </c>
      <c r="C2582" t="s">
        <v>486</v>
      </c>
      <c r="D2582">
        <v>4000</v>
      </c>
      <c r="E2582">
        <v>0</v>
      </c>
      <c r="F2582" t="str">
        <f t="shared" si="40"/>
        <v>aprwy_notes VARCHAR2(4000),</v>
      </c>
    </row>
    <row r="2583" spans="1:6" x14ac:dyDescent="0.25">
      <c r="A2583" t="s">
        <v>2050</v>
      </c>
      <c r="B2583" t="s">
        <v>5940</v>
      </c>
      <c r="C2583" t="s">
        <v>486</v>
      </c>
      <c r="D2583">
        <v>4000</v>
      </c>
      <c r="E2583">
        <v>0</v>
      </c>
      <c r="F2583" t="str">
        <f t="shared" si="40"/>
        <v>inv_notes VARCHAR2(4000),</v>
      </c>
    </row>
    <row r="2584" spans="1:6" hidden="1" x14ac:dyDescent="0.25">
      <c r="A2584" t="s">
        <v>1790</v>
      </c>
      <c r="B2584" t="s">
        <v>5942</v>
      </c>
      <c r="C2584" t="s">
        <v>2949</v>
      </c>
      <c r="D2584">
        <v>1</v>
      </c>
      <c r="E2584">
        <v>0</v>
      </c>
      <c r="F2584" t="str">
        <f t="shared" si="40"/>
        <v>lateral_bracing2girderbot CHAR(1),</v>
      </c>
    </row>
    <row r="2585" spans="1:6" hidden="1" x14ac:dyDescent="0.25">
      <c r="A2585" t="s">
        <v>1790</v>
      </c>
      <c r="B2585" t="s">
        <v>5944</v>
      </c>
      <c r="C2585" t="s">
        <v>2949</v>
      </c>
      <c r="D2585">
        <v>1</v>
      </c>
      <c r="E2585">
        <v>0</v>
      </c>
      <c r="F2585" t="str">
        <f t="shared" si="40"/>
        <v>cant_floorbeambracket CHAR(1),</v>
      </c>
    </row>
    <row r="2586" spans="1:6" hidden="1" x14ac:dyDescent="0.25">
      <c r="A2586" t="s">
        <v>1790</v>
      </c>
      <c r="B2586" t="s">
        <v>5946</v>
      </c>
      <c r="C2586" t="s">
        <v>2949</v>
      </c>
      <c r="D2586">
        <v>1</v>
      </c>
      <c r="E2586">
        <v>0</v>
      </c>
      <c r="F2586" t="str">
        <f t="shared" si="40"/>
        <v>backing_bar CHAR(1),</v>
      </c>
    </row>
    <row r="2587" spans="1:6" hidden="1" x14ac:dyDescent="0.25">
      <c r="A2587" t="s">
        <v>1790</v>
      </c>
      <c r="B2587" t="s">
        <v>5949</v>
      </c>
      <c r="C2587" t="s">
        <v>2949</v>
      </c>
      <c r="D2587">
        <v>1</v>
      </c>
      <c r="E2587">
        <v>0</v>
      </c>
      <c r="F2587" t="str">
        <f t="shared" si="40"/>
        <v>intermittent_weld CHAR(1),</v>
      </c>
    </row>
    <row r="2588" spans="1:6" hidden="1" x14ac:dyDescent="0.25">
      <c r="A2588" t="s">
        <v>1790</v>
      </c>
      <c r="B2588" t="s">
        <v>5952</v>
      </c>
      <c r="C2588" t="s">
        <v>2949</v>
      </c>
      <c r="D2588">
        <v>1</v>
      </c>
      <c r="E2588">
        <v>0</v>
      </c>
      <c r="F2588" t="str">
        <f t="shared" si="40"/>
        <v>tack_weld CHAR(1),</v>
      </c>
    </row>
    <row r="2589" spans="1:6" hidden="1" x14ac:dyDescent="0.25">
      <c r="A2589" t="s">
        <v>1790</v>
      </c>
      <c r="B2589" t="s">
        <v>5955</v>
      </c>
      <c r="C2589" t="s">
        <v>2949</v>
      </c>
      <c r="D2589">
        <v>1</v>
      </c>
      <c r="E2589">
        <v>0</v>
      </c>
      <c r="F2589" t="str">
        <f t="shared" si="40"/>
        <v>tied_arch_floorbeam CHAR(1),</v>
      </c>
    </row>
    <row r="2590" spans="1:6" hidden="1" x14ac:dyDescent="0.25">
      <c r="A2590" t="s">
        <v>1790</v>
      </c>
      <c r="B2590" t="s">
        <v>5958</v>
      </c>
      <c r="C2590" t="s">
        <v>2949</v>
      </c>
      <c r="D2590">
        <v>1</v>
      </c>
      <c r="E2590">
        <v>0</v>
      </c>
      <c r="F2590" t="str">
        <f t="shared" si="40"/>
        <v>a514_steel_t1_steel CHAR(1),</v>
      </c>
    </row>
    <row r="2591" spans="1:6" hidden="1" x14ac:dyDescent="0.25">
      <c r="A2591" t="s">
        <v>1790</v>
      </c>
      <c r="B2591" t="s">
        <v>5961</v>
      </c>
      <c r="C2591" t="s">
        <v>486</v>
      </c>
      <c r="D2591">
        <v>25</v>
      </c>
      <c r="E2591">
        <v>0</v>
      </c>
      <c r="F2591" t="str">
        <f t="shared" si="40"/>
        <v>paint_spec_number VARCHAR2(25),</v>
      </c>
    </row>
    <row r="2592" spans="1:6" hidden="1" x14ac:dyDescent="0.25">
      <c r="A2592" t="s">
        <v>1790</v>
      </c>
      <c r="B2592" t="s">
        <v>5964</v>
      </c>
      <c r="C2592" t="s">
        <v>490</v>
      </c>
      <c r="D2592">
        <v>22</v>
      </c>
      <c r="E2592">
        <v>0</v>
      </c>
      <c r="F2592" t="str">
        <f t="shared" si="40"/>
        <v>paint_area DECIMAL(22),</v>
      </c>
    </row>
    <row r="2593" spans="1:6" hidden="1" x14ac:dyDescent="0.25">
      <c r="A2593" t="s">
        <v>1790</v>
      </c>
      <c r="B2593" t="s">
        <v>5967</v>
      </c>
      <c r="C2593" t="s">
        <v>486</v>
      </c>
      <c r="D2593">
        <v>10</v>
      </c>
      <c r="E2593">
        <v>0</v>
      </c>
      <c r="F2593" t="str">
        <f t="shared" si="40"/>
        <v>paint_condition VARCHAR2(10),</v>
      </c>
    </row>
    <row r="2594" spans="1:6" hidden="1" x14ac:dyDescent="0.25">
      <c r="A2594" t="s">
        <v>1790</v>
      </c>
      <c r="B2594" t="s">
        <v>5970</v>
      </c>
      <c r="C2594" t="s">
        <v>2949</v>
      </c>
      <c r="D2594">
        <v>1</v>
      </c>
      <c r="E2594">
        <v>0</v>
      </c>
      <c r="F2594" t="str">
        <f t="shared" si="40"/>
        <v>hybrid_girder CHAR(1),</v>
      </c>
    </row>
    <row r="2595" spans="1:6" hidden="1" x14ac:dyDescent="0.25">
      <c r="A2595" t="s">
        <v>1790</v>
      </c>
      <c r="B2595" t="s">
        <v>5973</v>
      </c>
      <c r="C2595" t="s">
        <v>2949</v>
      </c>
      <c r="D2595">
        <v>1</v>
      </c>
      <c r="E2595">
        <v>0</v>
      </c>
      <c r="F2595" t="str">
        <f t="shared" si="40"/>
        <v>multiple_steel_grades CHAR(1),</v>
      </c>
    </row>
    <row r="2596" spans="1:6" hidden="1" x14ac:dyDescent="0.25">
      <c r="A2596" t="s">
        <v>1790</v>
      </c>
      <c r="B2596" t="s">
        <v>5976</v>
      </c>
      <c r="C2596" t="s">
        <v>486</v>
      </c>
      <c r="D2596">
        <v>12</v>
      </c>
      <c r="E2596">
        <v>0</v>
      </c>
      <c r="F2596" t="str">
        <f t="shared" si="40"/>
        <v>steel_spec_number VARCHAR2(12),</v>
      </c>
    </row>
    <row r="2597" spans="1:6" hidden="1" x14ac:dyDescent="0.25">
      <c r="A2597" t="s">
        <v>1790</v>
      </c>
      <c r="B2597" t="s">
        <v>5979</v>
      </c>
      <c r="C2597" t="s">
        <v>490</v>
      </c>
      <c r="D2597">
        <v>22</v>
      </c>
      <c r="E2597">
        <v>0</v>
      </c>
      <c r="F2597" t="str">
        <f t="shared" si="40"/>
        <v>yield_stress DECIMAL(22),</v>
      </c>
    </row>
    <row r="2598" spans="1:6" hidden="1" x14ac:dyDescent="0.25">
      <c r="A2598" t="s">
        <v>1790</v>
      </c>
      <c r="B2598" t="s">
        <v>5982</v>
      </c>
      <c r="C2598" t="s">
        <v>486</v>
      </c>
      <c r="D2598">
        <v>20</v>
      </c>
      <c r="E2598">
        <v>0</v>
      </c>
      <c r="F2598" t="str">
        <f t="shared" si="40"/>
        <v>girder_connection_type VARCHAR2(20),</v>
      </c>
    </row>
    <row r="2599" spans="1:6" hidden="1" x14ac:dyDescent="0.25">
      <c r="A2599" t="s">
        <v>1790</v>
      </c>
      <c r="B2599" t="s">
        <v>5985</v>
      </c>
      <c r="C2599" t="s">
        <v>490</v>
      </c>
      <c r="D2599">
        <v>22</v>
      </c>
      <c r="E2599">
        <v>0</v>
      </c>
      <c r="F2599" t="str">
        <f t="shared" si="40"/>
        <v>main_span_girder_depth DECIMAL(22),</v>
      </c>
    </row>
    <row r="2600" spans="1:6" hidden="1" x14ac:dyDescent="0.25">
      <c r="A2600" t="s">
        <v>1790</v>
      </c>
      <c r="B2600" t="s">
        <v>5988</v>
      </c>
      <c r="C2600" t="s">
        <v>490</v>
      </c>
      <c r="D2600">
        <v>22</v>
      </c>
      <c r="E2600">
        <v>0</v>
      </c>
      <c r="F2600" t="str">
        <f t="shared" si="40"/>
        <v>approach_span_girder_depth DECIMAL(22),</v>
      </c>
    </row>
    <row r="2601" spans="1:6" hidden="1" x14ac:dyDescent="0.25">
      <c r="A2601" t="s">
        <v>1790</v>
      </c>
      <c r="B2601" t="s">
        <v>5991</v>
      </c>
      <c r="C2601" t="s">
        <v>486</v>
      </c>
      <c r="D2601">
        <v>10</v>
      </c>
      <c r="E2601">
        <v>0</v>
      </c>
      <c r="F2601" t="str">
        <f t="shared" si="40"/>
        <v>main_span_girder_depth_type VARCHAR2(10),</v>
      </c>
    </row>
    <row r="2602" spans="1:6" hidden="1" x14ac:dyDescent="0.25">
      <c r="A2602" t="s">
        <v>1790</v>
      </c>
      <c r="B2602" t="s">
        <v>5993</v>
      </c>
      <c r="C2602" t="s">
        <v>490</v>
      </c>
      <c r="D2602">
        <v>22</v>
      </c>
      <c r="E2602">
        <v>0</v>
      </c>
      <c r="F2602" t="str">
        <f t="shared" si="40"/>
        <v>number_of_beam_lines_ms DECIMAL(22),</v>
      </c>
    </row>
    <row r="2603" spans="1:6" hidden="1" x14ac:dyDescent="0.25">
      <c r="A2603" t="s">
        <v>1790</v>
      </c>
      <c r="B2603" t="s">
        <v>5996</v>
      </c>
      <c r="C2603" t="s">
        <v>490</v>
      </c>
      <c r="D2603">
        <v>22</v>
      </c>
      <c r="E2603">
        <v>0</v>
      </c>
      <c r="F2603" t="str">
        <f t="shared" si="40"/>
        <v>number_of_beam_lines_as DECIMAL(22),</v>
      </c>
    </row>
    <row r="2604" spans="1:6" hidden="1" x14ac:dyDescent="0.25">
      <c r="A2604" t="s">
        <v>1790</v>
      </c>
      <c r="B2604" t="s">
        <v>5998</v>
      </c>
      <c r="C2604" t="s">
        <v>2949</v>
      </c>
      <c r="D2604">
        <v>1</v>
      </c>
      <c r="E2604">
        <v>0</v>
      </c>
      <c r="F2604" t="str">
        <f t="shared" si="40"/>
        <v>ornamental_metal_railing CHAR(1),</v>
      </c>
    </row>
    <row r="2605" spans="1:6" hidden="1" x14ac:dyDescent="0.25">
      <c r="A2605" t="s">
        <v>1790</v>
      </c>
      <c r="B2605" t="s">
        <v>6001</v>
      </c>
      <c r="C2605" t="s">
        <v>2949</v>
      </c>
      <c r="D2605">
        <v>1</v>
      </c>
      <c r="E2605">
        <v>0</v>
      </c>
      <c r="F2605" t="str">
        <f t="shared" si="40"/>
        <v>metal_traffic_railing CHAR(1),</v>
      </c>
    </row>
    <row r="2606" spans="1:6" hidden="1" x14ac:dyDescent="0.25">
      <c r="A2606" t="s">
        <v>1790</v>
      </c>
      <c r="B2606" t="s">
        <v>6004</v>
      </c>
      <c r="C2606" t="s">
        <v>486</v>
      </c>
      <c r="D2606">
        <v>16</v>
      </c>
      <c r="E2606">
        <v>0</v>
      </c>
      <c r="F2606" t="str">
        <f t="shared" si="40"/>
        <v>specification_year_used VARCHAR2(16),</v>
      </c>
    </row>
    <row r="2607" spans="1:6" hidden="1" x14ac:dyDescent="0.25">
      <c r="A2607" t="s">
        <v>1790</v>
      </c>
      <c r="B2607" t="s">
        <v>6007</v>
      </c>
      <c r="C2607" t="s">
        <v>490</v>
      </c>
      <c r="D2607">
        <v>22</v>
      </c>
      <c r="E2607">
        <v>0</v>
      </c>
      <c r="F2607" t="str">
        <f t="shared" si="40"/>
        <v>yield_stress2 DECIMAL(22),</v>
      </c>
    </row>
  </sheetData>
  <autoFilter ref="A1:F2607">
    <filterColumn colId="3">
      <filters>
        <filter val="2000"/>
        <filter val="2147483647"/>
        <filter val="256"/>
        <filter val="32767"/>
        <filter val="4000"/>
        <filter val="512"/>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67"/>
  <sheetViews>
    <sheetView topLeftCell="A19" workbookViewId="0"/>
  </sheetViews>
  <sheetFormatPr defaultRowHeight="15" x14ac:dyDescent="0.25"/>
  <cols>
    <col min="2" max="2" width="18.85546875" bestFit="1" customWidth="1"/>
    <col min="6" max="6" width="24.5703125" customWidth="1"/>
    <col min="7" max="7" width="21.42578125" bestFit="1" customWidth="1"/>
    <col min="8" max="8" width="63" bestFit="1" customWidth="1"/>
  </cols>
  <sheetData>
    <row r="2" spans="1:10" x14ac:dyDescent="0.25">
      <c r="A2" t="s">
        <v>6136</v>
      </c>
      <c r="B2" t="s">
        <v>6137</v>
      </c>
      <c r="C2" t="s">
        <v>6139</v>
      </c>
      <c r="D2" t="s">
        <v>6044</v>
      </c>
      <c r="E2" t="s">
        <v>6140</v>
      </c>
    </row>
    <row r="3" spans="1:10" x14ac:dyDescent="0.25">
      <c r="A3" t="s">
        <v>946</v>
      </c>
      <c r="B3" t="s">
        <v>3792</v>
      </c>
      <c r="C3" t="s">
        <v>89</v>
      </c>
      <c r="D3">
        <f>VLOOKUP($B3,DATADICT!$C$778:$H$842,5,FALSE)</f>
        <v>15</v>
      </c>
      <c r="E3">
        <f>VLOOKUP($B3,DATADICT!$C$778:$H$842,6,FALSE)</f>
        <v>0</v>
      </c>
      <c r="F3" t="str">
        <f>IF(C3="DATETIME", TRIM(B3)&amp;" "&amp;TRIM(C3)&amp;",", IF(E3=0, TRIM(B3)&amp;" "&amp;TRIM(C3)&amp;"("&amp;TRIM(D3)&amp;"),", TRIM(B3)&amp;" "&amp;TRIM(C3)&amp;"("&amp;TRIM(D3)&amp;","&amp;TRIM(E3)&amp;"),"))</f>
        <v>BRKEY varchar(15),</v>
      </c>
      <c r="G3" t="str">
        <f>"@"&amp;TRIM(B3)&amp;","</f>
        <v>@BRKEY,</v>
      </c>
      <c r="H3" t="str">
        <f>IF(C3="DATETIME",  TRIM(B3)&amp;"=STR_TO_DATE(@"&amp;TRIM(B3)&amp;",  '%Y-%m-%d'),", TRIM(B3)&amp;"=@"&amp;TRIM(B3)&amp;",")</f>
        <v>BRKEY=@BRKEY,</v>
      </c>
      <c r="I3">
        <v>1</v>
      </c>
      <c r="J3" t="str">
        <f>TRIM(I3)&amp;","</f>
        <v>1,</v>
      </c>
    </row>
    <row r="4" spans="1:10" x14ac:dyDescent="0.25">
      <c r="A4" t="s">
        <v>946</v>
      </c>
      <c r="B4" t="s">
        <v>3794</v>
      </c>
      <c r="C4" t="s">
        <v>89</v>
      </c>
      <c r="D4">
        <f>VLOOKUP($B4,DATADICT!$C$778:$H$842,5,FALSE)</f>
        <v>4</v>
      </c>
      <c r="E4">
        <f>VLOOKUP($B4,DATADICT!$C$778:$H$842,6,FALSE)</f>
        <v>0</v>
      </c>
      <c r="F4" t="str">
        <f t="shared" ref="F4:F67" si="0">IF(C4="DATETIME", TRIM(B4)&amp;" "&amp;TRIM(C4)&amp;",", IF(E4=0, TRIM(B4)&amp;" "&amp;TRIM(C4)&amp;"("&amp;TRIM(D4)&amp;"),", TRIM(B4)&amp;" "&amp;TRIM(C4)&amp;"("&amp;TRIM(D4)&amp;","&amp;TRIM(E4)&amp;"),"))</f>
        <v>INSPKEY varchar(4),</v>
      </c>
      <c r="G4" t="str">
        <f t="shared" ref="G4:G67" si="1">"@"&amp;TRIM(B4)&amp;","</f>
        <v>@INSPKEY,</v>
      </c>
      <c r="H4" t="str">
        <f t="shared" ref="H4:H67" si="2">IF(C4="DATETIME",  TRIM(B4)&amp;"=STR_TO_DATE(@"&amp;TRIM(B4)&amp;",  '%Y-%m-%d'),", TRIM(B4)&amp;"=@"&amp;TRIM(B4)&amp;",")</f>
        <v>INSPKEY=@INSPKEY,</v>
      </c>
      <c r="I4">
        <v>2</v>
      </c>
      <c r="J4" t="str">
        <f t="shared" ref="J4:J67" si="3">TRIM(I4)&amp;","</f>
        <v>2,</v>
      </c>
    </row>
    <row r="5" spans="1:10" x14ac:dyDescent="0.25">
      <c r="A5" t="s">
        <v>946</v>
      </c>
      <c r="B5" t="s">
        <v>6141</v>
      </c>
      <c r="C5" s="2" t="s">
        <v>6198</v>
      </c>
      <c r="F5" t="str">
        <f t="shared" si="0"/>
        <v>INSPDATE DATETIME,</v>
      </c>
      <c r="G5" t="str">
        <f t="shared" si="1"/>
        <v>@INSPDATE,</v>
      </c>
      <c r="H5" t="str">
        <f t="shared" si="2"/>
        <v>INSPDATE=STR_TO_DATE(@INSPDATE,  '%Y-%m-%d'),</v>
      </c>
      <c r="I5">
        <v>3</v>
      </c>
      <c r="J5" t="str">
        <f t="shared" si="3"/>
        <v>3,</v>
      </c>
    </row>
    <row r="6" spans="1:10" x14ac:dyDescent="0.25">
      <c r="A6" t="s">
        <v>946</v>
      </c>
      <c r="B6" t="s">
        <v>6142</v>
      </c>
      <c r="C6" t="s">
        <v>89</v>
      </c>
      <c r="D6">
        <f>VLOOKUP($B6,DATADICT!$C$778:$H$842,5,FALSE)</f>
        <v>24</v>
      </c>
      <c r="E6">
        <f>VLOOKUP($B6,DATADICT!$C$778:$H$842,6,FALSE)</f>
        <v>0</v>
      </c>
      <c r="F6" t="str">
        <f t="shared" si="0"/>
        <v>INSPNAME varchar(24),</v>
      </c>
      <c r="G6" t="str">
        <f t="shared" si="1"/>
        <v>@INSPNAME,</v>
      </c>
      <c r="H6" t="str">
        <f t="shared" si="2"/>
        <v>INSPNAME=@INSPNAME,</v>
      </c>
      <c r="I6">
        <v>4</v>
      </c>
      <c r="J6" t="str">
        <f t="shared" si="3"/>
        <v>4,</v>
      </c>
    </row>
    <row r="7" spans="1:10" x14ac:dyDescent="0.25">
      <c r="A7" t="s">
        <v>946</v>
      </c>
      <c r="B7" t="s">
        <v>6143</v>
      </c>
      <c r="C7" t="s">
        <v>89</v>
      </c>
      <c r="D7">
        <f>VLOOKUP($B7,DATADICT!$C$778:$H$842,5,FALSE)</f>
        <v>4</v>
      </c>
      <c r="E7">
        <f>VLOOKUP($B7,DATADICT!$C$778:$H$842,6,FALSE)</f>
        <v>0</v>
      </c>
      <c r="F7" t="str">
        <f t="shared" si="0"/>
        <v>INSPUSRKEY varchar(4),</v>
      </c>
      <c r="G7" t="str">
        <f t="shared" si="1"/>
        <v>@INSPUSRKEY,</v>
      </c>
      <c r="H7" t="str">
        <f t="shared" si="2"/>
        <v>INSPUSRKEY=@INSPUSRKEY,</v>
      </c>
      <c r="I7">
        <v>5</v>
      </c>
      <c r="J7" t="str">
        <f t="shared" si="3"/>
        <v>5,</v>
      </c>
    </row>
    <row r="8" spans="1:10" x14ac:dyDescent="0.25">
      <c r="A8" t="s">
        <v>946</v>
      </c>
      <c r="B8" t="s">
        <v>6144</v>
      </c>
      <c r="C8" t="s">
        <v>26</v>
      </c>
      <c r="D8">
        <f>VLOOKUP($B8,DATADICT!$C$778:$H$842,5,FALSE)</f>
        <v>1</v>
      </c>
      <c r="E8">
        <f>VLOOKUP($B8,DATADICT!$C$778:$H$842,6,FALSE)</f>
        <v>0</v>
      </c>
      <c r="F8" t="str">
        <f t="shared" si="0"/>
        <v>REV_REQ char(1),</v>
      </c>
      <c r="G8" t="str">
        <f t="shared" si="1"/>
        <v>@REV_REQ,</v>
      </c>
      <c r="H8" t="str">
        <f t="shared" si="2"/>
        <v>REV_REQ=@REV_REQ,</v>
      </c>
      <c r="I8">
        <v>6</v>
      </c>
      <c r="J8" t="str">
        <f t="shared" si="3"/>
        <v>6,</v>
      </c>
    </row>
    <row r="9" spans="1:10" x14ac:dyDescent="0.25">
      <c r="A9" t="s">
        <v>946</v>
      </c>
      <c r="B9" t="s">
        <v>6145</v>
      </c>
      <c r="C9" t="s">
        <v>26</v>
      </c>
      <c r="D9">
        <f>VLOOKUP($B9,DATADICT!$C$778:$H$842,5,FALSE)</f>
        <v>1</v>
      </c>
      <c r="E9">
        <f>VLOOKUP($B9,DATADICT!$C$778:$H$842,6,FALSE)</f>
        <v>0</v>
      </c>
      <c r="F9" t="str">
        <f t="shared" si="0"/>
        <v>DET_UPD char(1),</v>
      </c>
      <c r="G9" t="str">
        <f t="shared" si="1"/>
        <v>@DET_UPD,</v>
      </c>
      <c r="H9" t="str">
        <f t="shared" si="2"/>
        <v>DET_UPD=@DET_UPD,</v>
      </c>
      <c r="I9">
        <v>7</v>
      </c>
      <c r="J9" t="str">
        <f t="shared" si="3"/>
        <v>7,</v>
      </c>
    </row>
    <row r="10" spans="1:10" x14ac:dyDescent="0.25">
      <c r="A10" t="s">
        <v>946</v>
      </c>
      <c r="B10" t="s">
        <v>6146</v>
      </c>
      <c r="C10" t="s">
        <v>89</v>
      </c>
      <c r="D10">
        <f>VLOOKUP($B10,DATADICT!$C$778:$H$842,5,FALSE)</f>
        <v>20</v>
      </c>
      <c r="E10">
        <f>VLOOKUP($B10,DATADICT!$C$778:$H$842,6,FALSE)</f>
        <v>0</v>
      </c>
      <c r="F10" t="str">
        <f t="shared" si="0"/>
        <v>INSPECTCONTROLID varchar(20),</v>
      </c>
      <c r="G10" t="str">
        <f t="shared" si="1"/>
        <v>@INSPECTCONTROLID,</v>
      </c>
      <c r="H10" t="str">
        <f t="shared" si="2"/>
        <v>INSPECTCONTROLID=@INSPECTCONTROLID,</v>
      </c>
      <c r="I10">
        <v>8</v>
      </c>
      <c r="J10" t="str">
        <f t="shared" si="3"/>
        <v>8,</v>
      </c>
    </row>
    <row r="11" spans="1:10" x14ac:dyDescent="0.25">
      <c r="A11" t="s">
        <v>946</v>
      </c>
      <c r="B11" t="s">
        <v>6147</v>
      </c>
      <c r="C11" t="s">
        <v>26</v>
      </c>
      <c r="D11">
        <f>VLOOKUP($B11,DATADICT!$C$778:$H$842,5,FALSE)</f>
        <v>1</v>
      </c>
      <c r="E11">
        <f>VLOOKUP($B11,DATADICT!$C$778:$H$842,6,FALSE)</f>
        <v>0</v>
      </c>
      <c r="F11" t="str">
        <f t="shared" si="0"/>
        <v>NBINSPDONE char(1),</v>
      </c>
      <c r="G11" t="str">
        <f t="shared" si="1"/>
        <v>@NBINSPDONE,</v>
      </c>
      <c r="H11" t="str">
        <f t="shared" si="2"/>
        <v>NBINSPDONE=@NBINSPDONE,</v>
      </c>
      <c r="I11">
        <v>9</v>
      </c>
      <c r="J11" t="str">
        <f t="shared" si="3"/>
        <v>9,</v>
      </c>
    </row>
    <row r="12" spans="1:10" x14ac:dyDescent="0.25">
      <c r="A12" t="s">
        <v>946</v>
      </c>
      <c r="B12" t="s">
        <v>6148</v>
      </c>
      <c r="C12" t="s">
        <v>82</v>
      </c>
      <c r="D12">
        <f>VLOOKUP($B12,DATADICT!$C$778:$H$842,5,FALSE)</f>
        <v>2</v>
      </c>
      <c r="E12">
        <f>VLOOKUP($B12,DATADICT!$C$778:$H$842,6,FALSE)</f>
        <v>0</v>
      </c>
      <c r="F12" t="str">
        <f t="shared" si="0"/>
        <v>BRINSPFREQ numeric(2),</v>
      </c>
      <c r="G12" t="str">
        <f t="shared" si="1"/>
        <v>@BRINSPFREQ,</v>
      </c>
      <c r="H12" t="str">
        <f t="shared" si="2"/>
        <v>BRINSPFREQ=@BRINSPFREQ,</v>
      </c>
      <c r="I12">
        <v>10</v>
      </c>
      <c r="J12" t="str">
        <f t="shared" si="3"/>
        <v>10,</v>
      </c>
    </row>
    <row r="13" spans="1:10" x14ac:dyDescent="0.25">
      <c r="A13" t="s">
        <v>946</v>
      </c>
      <c r="B13" t="s">
        <v>6149</v>
      </c>
      <c r="C13" s="2" t="s">
        <v>6198</v>
      </c>
      <c r="D13">
        <f>VLOOKUP($B13,DATADICT!$C$778:$H$842,5,FALSE)</f>
        <v>10</v>
      </c>
      <c r="E13">
        <f>VLOOKUP($B13,DATADICT!$C$778:$H$842,6,FALSE)</f>
        <v>0</v>
      </c>
      <c r="F13" t="str">
        <f t="shared" si="0"/>
        <v>LASTINSP DATETIME,</v>
      </c>
      <c r="G13" t="str">
        <f t="shared" si="1"/>
        <v>@LASTINSP,</v>
      </c>
      <c r="H13" t="str">
        <f t="shared" si="2"/>
        <v>LASTINSP=STR_TO_DATE(@LASTINSP,  '%Y-%m-%d'),</v>
      </c>
      <c r="I13">
        <v>11</v>
      </c>
      <c r="J13" t="str">
        <f t="shared" si="3"/>
        <v>11,</v>
      </c>
    </row>
    <row r="14" spans="1:10" x14ac:dyDescent="0.25">
      <c r="A14" t="s">
        <v>946</v>
      </c>
      <c r="B14" t="s">
        <v>6150</v>
      </c>
      <c r="C14" s="2" t="s">
        <v>6198</v>
      </c>
      <c r="D14">
        <f>VLOOKUP($B14,DATADICT!$C$778:$H$842,5,FALSE)</f>
        <v>10</v>
      </c>
      <c r="E14">
        <f>VLOOKUP($B14,DATADICT!$C$778:$H$842,6,FALSE)</f>
        <v>0</v>
      </c>
      <c r="F14" t="str">
        <f t="shared" si="0"/>
        <v>NEXTINSP DATETIME,</v>
      </c>
      <c r="G14" t="str">
        <f t="shared" si="1"/>
        <v>@NEXTINSP,</v>
      </c>
      <c r="H14" t="str">
        <f t="shared" si="2"/>
        <v>NEXTINSP=STR_TO_DATE(@NEXTINSP,  '%Y-%m-%d'),</v>
      </c>
      <c r="I14">
        <v>12</v>
      </c>
      <c r="J14" t="str">
        <f t="shared" si="3"/>
        <v>12,</v>
      </c>
    </row>
    <row r="15" spans="1:10" x14ac:dyDescent="0.25">
      <c r="A15" t="s">
        <v>946</v>
      </c>
      <c r="B15" t="s">
        <v>6151</v>
      </c>
      <c r="C15" t="s">
        <v>26</v>
      </c>
      <c r="D15">
        <f>VLOOKUP($B15,DATADICT!$C$778:$H$842,5,FALSE)</f>
        <v>1</v>
      </c>
      <c r="E15">
        <f>VLOOKUP($B15,DATADICT!$C$778:$H$842,6,FALSE)</f>
        <v>0</v>
      </c>
      <c r="F15" t="str">
        <f t="shared" si="0"/>
        <v>ELINSPDONE char(1),</v>
      </c>
      <c r="G15" t="str">
        <f t="shared" si="1"/>
        <v>@ELINSPDONE,</v>
      </c>
      <c r="H15" t="str">
        <f t="shared" si="2"/>
        <v>ELINSPDONE=@ELINSPDONE,</v>
      </c>
      <c r="I15">
        <v>13</v>
      </c>
      <c r="J15" t="str">
        <f t="shared" si="3"/>
        <v>13,</v>
      </c>
    </row>
    <row r="16" spans="1:10" x14ac:dyDescent="0.25">
      <c r="A16" t="s">
        <v>946</v>
      </c>
      <c r="B16" t="s">
        <v>6152</v>
      </c>
      <c r="C16" t="s">
        <v>82</v>
      </c>
      <c r="D16">
        <f>VLOOKUP($B16,DATADICT!$C$778:$H$842,5,FALSE)</f>
        <v>2</v>
      </c>
      <c r="E16">
        <f>VLOOKUP($B16,DATADICT!$C$778:$H$842,6,FALSE)</f>
        <v>0</v>
      </c>
      <c r="F16" t="str">
        <f t="shared" si="0"/>
        <v>ELINSPFREQ numeric(2),</v>
      </c>
      <c r="G16" t="str">
        <f t="shared" si="1"/>
        <v>@ELINSPFREQ,</v>
      </c>
      <c r="H16" t="str">
        <f t="shared" si="2"/>
        <v>ELINSPFREQ=@ELINSPFREQ,</v>
      </c>
      <c r="I16">
        <v>14</v>
      </c>
      <c r="J16" t="str">
        <f t="shared" si="3"/>
        <v>14,</v>
      </c>
    </row>
    <row r="17" spans="1:10" x14ac:dyDescent="0.25">
      <c r="A17" t="s">
        <v>946</v>
      </c>
      <c r="B17" t="s">
        <v>6153</v>
      </c>
      <c r="C17" s="2" t="s">
        <v>6198</v>
      </c>
      <c r="D17">
        <f>VLOOKUP($B17,DATADICT!$C$778:$H$842,5,FALSE)</f>
        <v>10</v>
      </c>
      <c r="E17">
        <f>VLOOKUP($B17,DATADICT!$C$778:$H$842,6,FALSE)</f>
        <v>0</v>
      </c>
      <c r="F17" t="str">
        <f t="shared" si="0"/>
        <v>ELINSPDATE DATETIME,</v>
      </c>
      <c r="G17" t="str">
        <f t="shared" si="1"/>
        <v>@ELINSPDATE,</v>
      </c>
      <c r="H17" t="str">
        <f t="shared" si="2"/>
        <v>ELINSPDATE=STR_TO_DATE(@ELINSPDATE,  '%Y-%m-%d'),</v>
      </c>
      <c r="I17">
        <v>15</v>
      </c>
      <c r="J17" t="str">
        <f t="shared" si="3"/>
        <v>15,</v>
      </c>
    </row>
    <row r="18" spans="1:10" x14ac:dyDescent="0.25">
      <c r="A18" t="s">
        <v>946</v>
      </c>
      <c r="B18" t="s">
        <v>6154</v>
      </c>
      <c r="C18" s="2" t="s">
        <v>6198</v>
      </c>
      <c r="D18">
        <f>VLOOKUP($B18,DATADICT!$C$778:$H$842,5,FALSE)</f>
        <v>10</v>
      </c>
      <c r="E18">
        <f>VLOOKUP($B18,DATADICT!$C$778:$H$842,6,FALSE)</f>
        <v>0</v>
      </c>
      <c r="F18" t="str">
        <f t="shared" si="0"/>
        <v>ELNEXTDATE DATETIME,</v>
      </c>
      <c r="G18" t="str">
        <f t="shared" si="1"/>
        <v>@ELNEXTDATE,</v>
      </c>
      <c r="H18" t="str">
        <f t="shared" si="2"/>
        <v>ELNEXTDATE=STR_TO_DATE(@ELNEXTDATE,  '%Y-%m-%d'),</v>
      </c>
      <c r="I18">
        <v>16</v>
      </c>
      <c r="J18" t="str">
        <f t="shared" si="3"/>
        <v>16,</v>
      </c>
    </row>
    <row r="19" spans="1:10" x14ac:dyDescent="0.25">
      <c r="A19" t="s">
        <v>946</v>
      </c>
      <c r="B19" t="s">
        <v>6155</v>
      </c>
      <c r="C19" t="s">
        <v>26</v>
      </c>
      <c r="D19">
        <f>VLOOKUP($B19,DATADICT!$C$778:$H$842,5,FALSE)</f>
        <v>1</v>
      </c>
      <c r="E19">
        <f>VLOOKUP($B19,DATADICT!$C$778:$H$842,6,FALSE)</f>
        <v>0</v>
      </c>
      <c r="F19" t="str">
        <f t="shared" si="0"/>
        <v>UWINSPREQ char(1),</v>
      </c>
      <c r="G19" t="str">
        <f t="shared" si="1"/>
        <v>@UWINSPREQ,</v>
      </c>
      <c r="H19" t="str">
        <f t="shared" si="2"/>
        <v>UWINSPREQ=@UWINSPREQ,</v>
      </c>
      <c r="I19">
        <v>17</v>
      </c>
      <c r="J19" t="str">
        <f t="shared" si="3"/>
        <v>17,</v>
      </c>
    </row>
    <row r="20" spans="1:10" x14ac:dyDescent="0.25">
      <c r="A20" t="s">
        <v>946</v>
      </c>
      <c r="B20" t="s">
        <v>6156</v>
      </c>
      <c r="C20" t="s">
        <v>26</v>
      </c>
      <c r="D20">
        <f>VLOOKUP($B20,DATADICT!$C$778:$H$842,5,FALSE)</f>
        <v>1</v>
      </c>
      <c r="E20">
        <f>VLOOKUP($B20,DATADICT!$C$778:$H$842,6,FALSE)</f>
        <v>0</v>
      </c>
      <c r="F20" t="str">
        <f t="shared" si="0"/>
        <v>UWINSPDONE char(1),</v>
      </c>
      <c r="G20" t="str">
        <f t="shared" si="1"/>
        <v>@UWINSPDONE,</v>
      </c>
      <c r="H20" t="str">
        <f t="shared" si="2"/>
        <v>UWINSPDONE=@UWINSPDONE,</v>
      </c>
      <c r="I20">
        <v>18</v>
      </c>
      <c r="J20" t="str">
        <f t="shared" si="3"/>
        <v>18,</v>
      </c>
    </row>
    <row r="21" spans="1:10" x14ac:dyDescent="0.25">
      <c r="A21" t="s">
        <v>946</v>
      </c>
      <c r="B21" t="s">
        <v>6157</v>
      </c>
      <c r="C21" t="s">
        <v>82</v>
      </c>
      <c r="D21">
        <f>VLOOKUP($B21,DATADICT!$C$778:$H$842,5,FALSE)</f>
        <v>2</v>
      </c>
      <c r="E21">
        <f>VLOOKUP($B21,DATADICT!$C$778:$H$842,6,FALSE)</f>
        <v>0</v>
      </c>
      <c r="F21" t="str">
        <f t="shared" si="0"/>
        <v>UWINSPFREQ numeric(2),</v>
      </c>
      <c r="G21" t="str">
        <f t="shared" si="1"/>
        <v>@UWINSPFREQ,</v>
      </c>
      <c r="H21" t="str">
        <f t="shared" si="2"/>
        <v>UWINSPFREQ=@UWINSPFREQ,</v>
      </c>
      <c r="I21">
        <v>19</v>
      </c>
      <c r="J21" t="str">
        <f t="shared" si="3"/>
        <v>19,</v>
      </c>
    </row>
    <row r="22" spans="1:10" x14ac:dyDescent="0.25">
      <c r="A22" t="s">
        <v>946</v>
      </c>
      <c r="B22" t="s">
        <v>6158</v>
      </c>
      <c r="C22" s="2" t="s">
        <v>6198</v>
      </c>
      <c r="D22">
        <f>VLOOKUP($B22,DATADICT!$C$778:$H$842,5,FALSE)</f>
        <v>10</v>
      </c>
      <c r="E22">
        <f>VLOOKUP($B22,DATADICT!$C$778:$H$842,6,FALSE)</f>
        <v>0</v>
      </c>
      <c r="F22" t="str">
        <f t="shared" si="0"/>
        <v>UWLASTINSP DATETIME,</v>
      </c>
      <c r="G22" t="str">
        <f t="shared" si="1"/>
        <v>@UWLASTINSP,</v>
      </c>
      <c r="H22" t="str">
        <f t="shared" si="2"/>
        <v>UWLASTINSP=STR_TO_DATE(@UWLASTINSP,  '%Y-%m-%d'),</v>
      </c>
      <c r="I22">
        <v>20</v>
      </c>
      <c r="J22" t="str">
        <f t="shared" si="3"/>
        <v>20,</v>
      </c>
    </row>
    <row r="23" spans="1:10" x14ac:dyDescent="0.25">
      <c r="A23" t="s">
        <v>946</v>
      </c>
      <c r="B23" t="s">
        <v>6159</v>
      </c>
      <c r="C23" s="2" t="s">
        <v>6198</v>
      </c>
      <c r="D23">
        <f>VLOOKUP($B23,DATADICT!$C$778:$H$842,5,FALSE)</f>
        <v>10</v>
      </c>
      <c r="E23">
        <f>VLOOKUP($B23,DATADICT!$C$778:$H$842,6,FALSE)</f>
        <v>0</v>
      </c>
      <c r="F23" t="str">
        <f t="shared" si="0"/>
        <v>UWNEXTDATE DATETIME,</v>
      </c>
      <c r="G23" t="str">
        <f t="shared" si="1"/>
        <v>@UWNEXTDATE,</v>
      </c>
      <c r="H23" t="str">
        <f t="shared" si="2"/>
        <v>UWNEXTDATE=STR_TO_DATE(@UWNEXTDATE,  '%Y-%m-%d'),</v>
      </c>
      <c r="I23">
        <v>21</v>
      </c>
      <c r="J23" t="str">
        <f t="shared" si="3"/>
        <v>21,</v>
      </c>
    </row>
    <row r="24" spans="1:10" x14ac:dyDescent="0.25">
      <c r="A24" t="s">
        <v>946</v>
      </c>
      <c r="B24" t="s">
        <v>6160</v>
      </c>
      <c r="C24" t="s">
        <v>26</v>
      </c>
      <c r="D24">
        <f>VLOOKUP($B24,DATADICT!$C$778:$H$842,5,FALSE)</f>
        <v>1</v>
      </c>
      <c r="E24">
        <f>VLOOKUP($B24,DATADICT!$C$778:$H$842,6,FALSE)</f>
        <v>0</v>
      </c>
      <c r="F24" t="str">
        <f t="shared" si="0"/>
        <v>FCINSPREQ char(1),</v>
      </c>
      <c r="G24" t="str">
        <f t="shared" si="1"/>
        <v>@FCINSPREQ,</v>
      </c>
      <c r="H24" t="str">
        <f t="shared" si="2"/>
        <v>FCINSPREQ=@FCINSPREQ,</v>
      </c>
      <c r="I24">
        <v>22</v>
      </c>
      <c r="J24" t="str">
        <f t="shared" si="3"/>
        <v>22,</v>
      </c>
    </row>
    <row r="25" spans="1:10" x14ac:dyDescent="0.25">
      <c r="A25" t="s">
        <v>946</v>
      </c>
      <c r="B25" t="s">
        <v>6161</v>
      </c>
      <c r="C25" t="s">
        <v>26</v>
      </c>
      <c r="D25">
        <f>VLOOKUP($B25,DATADICT!$C$778:$H$842,5,FALSE)</f>
        <v>1</v>
      </c>
      <c r="E25">
        <f>VLOOKUP($B25,DATADICT!$C$778:$H$842,6,FALSE)</f>
        <v>0</v>
      </c>
      <c r="F25" t="str">
        <f t="shared" si="0"/>
        <v>FCINSPDONE char(1),</v>
      </c>
      <c r="G25" t="str">
        <f t="shared" si="1"/>
        <v>@FCINSPDONE,</v>
      </c>
      <c r="H25" t="str">
        <f t="shared" si="2"/>
        <v>FCINSPDONE=@FCINSPDONE,</v>
      </c>
      <c r="I25">
        <v>23</v>
      </c>
      <c r="J25" t="str">
        <f t="shared" si="3"/>
        <v>23,</v>
      </c>
    </row>
    <row r="26" spans="1:10" x14ac:dyDescent="0.25">
      <c r="A26" t="s">
        <v>946</v>
      </c>
      <c r="B26" t="s">
        <v>6162</v>
      </c>
      <c r="C26" t="s">
        <v>82</v>
      </c>
      <c r="D26">
        <f>VLOOKUP($B26,DATADICT!$C$778:$H$842,5,FALSE)</f>
        <v>2</v>
      </c>
      <c r="E26">
        <f>VLOOKUP($B26,DATADICT!$C$778:$H$842,6,FALSE)</f>
        <v>0</v>
      </c>
      <c r="F26" t="str">
        <f t="shared" si="0"/>
        <v>FCINSPFREQ numeric(2),</v>
      </c>
      <c r="G26" t="str">
        <f t="shared" si="1"/>
        <v>@FCINSPFREQ,</v>
      </c>
      <c r="H26" t="str">
        <f t="shared" si="2"/>
        <v>FCINSPFREQ=@FCINSPFREQ,</v>
      </c>
      <c r="I26">
        <v>24</v>
      </c>
      <c r="J26" t="str">
        <f t="shared" si="3"/>
        <v>24,</v>
      </c>
    </row>
    <row r="27" spans="1:10" x14ac:dyDescent="0.25">
      <c r="A27" t="s">
        <v>946</v>
      </c>
      <c r="B27" t="s">
        <v>6163</v>
      </c>
      <c r="C27" s="2" t="s">
        <v>6198</v>
      </c>
      <c r="D27">
        <f>VLOOKUP($B27,DATADICT!$C$778:$H$842,5,FALSE)</f>
        <v>10</v>
      </c>
      <c r="E27">
        <f>VLOOKUP($B27,DATADICT!$C$778:$H$842,6,FALSE)</f>
        <v>0</v>
      </c>
      <c r="F27" t="str">
        <f t="shared" si="0"/>
        <v>FCLASTINSP DATETIME,</v>
      </c>
      <c r="G27" t="str">
        <f t="shared" si="1"/>
        <v>@FCLASTINSP,</v>
      </c>
      <c r="H27" t="str">
        <f t="shared" si="2"/>
        <v>FCLASTINSP=STR_TO_DATE(@FCLASTINSP,  '%Y-%m-%d'),</v>
      </c>
      <c r="I27">
        <v>25</v>
      </c>
      <c r="J27" t="str">
        <f t="shared" si="3"/>
        <v>25,</v>
      </c>
    </row>
    <row r="28" spans="1:10" x14ac:dyDescent="0.25">
      <c r="A28" t="s">
        <v>946</v>
      </c>
      <c r="B28" t="s">
        <v>6164</v>
      </c>
      <c r="C28" s="2" t="s">
        <v>6198</v>
      </c>
      <c r="D28">
        <f>VLOOKUP($B28,DATADICT!$C$778:$H$842,5,FALSE)</f>
        <v>10</v>
      </c>
      <c r="E28">
        <f>VLOOKUP($B28,DATADICT!$C$778:$H$842,6,FALSE)</f>
        <v>0</v>
      </c>
      <c r="F28" t="str">
        <f t="shared" si="0"/>
        <v>FCNEXTDATE DATETIME,</v>
      </c>
      <c r="G28" t="str">
        <f t="shared" si="1"/>
        <v>@FCNEXTDATE,</v>
      </c>
      <c r="H28" t="str">
        <f t="shared" si="2"/>
        <v>FCNEXTDATE=STR_TO_DATE(@FCNEXTDATE,  '%Y-%m-%d'),</v>
      </c>
      <c r="I28">
        <v>26</v>
      </c>
      <c r="J28" t="str">
        <f t="shared" si="3"/>
        <v>26,</v>
      </c>
    </row>
    <row r="29" spans="1:10" x14ac:dyDescent="0.25">
      <c r="A29" t="s">
        <v>946</v>
      </c>
      <c r="B29" t="s">
        <v>6165</v>
      </c>
      <c r="C29" t="s">
        <v>26</v>
      </c>
      <c r="D29">
        <f>VLOOKUP($B29,DATADICT!$C$778:$H$842,5,FALSE)</f>
        <v>1</v>
      </c>
      <c r="E29">
        <f>VLOOKUP($B29,DATADICT!$C$778:$H$842,6,FALSE)</f>
        <v>0</v>
      </c>
      <c r="F29" t="str">
        <f t="shared" si="0"/>
        <v>OSINSPREQ char(1),</v>
      </c>
      <c r="G29" t="str">
        <f t="shared" si="1"/>
        <v>@OSINSPREQ,</v>
      </c>
      <c r="H29" t="str">
        <f t="shared" si="2"/>
        <v>OSINSPREQ=@OSINSPREQ,</v>
      </c>
      <c r="I29">
        <v>27</v>
      </c>
      <c r="J29" t="str">
        <f t="shared" si="3"/>
        <v>27,</v>
      </c>
    </row>
    <row r="30" spans="1:10" x14ac:dyDescent="0.25">
      <c r="A30" t="s">
        <v>946</v>
      </c>
      <c r="B30" t="s">
        <v>6166</v>
      </c>
      <c r="C30" t="s">
        <v>26</v>
      </c>
      <c r="D30">
        <f>VLOOKUP($B30,DATADICT!$C$778:$H$842,5,FALSE)</f>
        <v>1</v>
      </c>
      <c r="E30">
        <f>VLOOKUP($B30,DATADICT!$C$778:$H$842,6,FALSE)</f>
        <v>0</v>
      </c>
      <c r="F30" t="str">
        <f t="shared" si="0"/>
        <v>OSINSPDONE char(1),</v>
      </c>
      <c r="G30" t="str">
        <f t="shared" si="1"/>
        <v>@OSINSPDONE,</v>
      </c>
      <c r="H30" t="str">
        <f t="shared" si="2"/>
        <v>OSINSPDONE=@OSINSPDONE,</v>
      </c>
      <c r="I30">
        <v>28</v>
      </c>
      <c r="J30" t="str">
        <f t="shared" si="3"/>
        <v>28,</v>
      </c>
    </row>
    <row r="31" spans="1:10" x14ac:dyDescent="0.25">
      <c r="A31" t="s">
        <v>946</v>
      </c>
      <c r="B31" t="s">
        <v>6167</v>
      </c>
      <c r="C31" t="s">
        <v>82</v>
      </c>
      <c r="D31">
        <f>VLOOKUP($B31,DATADICT!$C$778:$H$842,5,FALSE)</f>
        <v>2</v>
      </c>
      <c r="E31">
        <f>VLOOKUP($B31,DATADICT!$C$778:$H$842,6,FALSE)</f>
        <v>0</v>
      </c>
      <c r="F31" t="str">
        <f t="shared" si="0"/>
        <v>OSINSPFREQ numeric(2),</v>
      </c>
      <c r="G31" t="str">
        <f t="shared" si="1"/>
        <v>@OSINSPFREQ,</v>
      </c>
      <c r="H31" t="str">
        <f t="shared" si="2"/>
        <v>OSINSPFREQ=@OSINSPFREQ,</v>
      </c>
      <c r="I31">
        <v>29</v>
      </c>
      <c r="J31" t="str">
        <f t="shared" si="3"/>
        <v>29,</v>
      </c>
    </row>
    <row r="32" spans="1:10" x14ac:dyDescent="0.25">
      <c r="A32" t="s">
        <v>946</v>
      </c>
      <c r="B32" t="s">
        <v>6168</v>
      </c>
      <c r="C32" s="2" t="s">
        <v>6198</v>
      </c>
      <c r="D32">
        <f>VLOOKUP($B32,DATADICT!$C$778:$H$842,5,FALSE)</f>
        <v>10</v>
      </c>
      <c r="E32">
        <f>VLOOKUP($B32,DATADICT!$C$778:$H$842,6,FALSE)</f>
        <v>0</v>
      </c>
      <c r="F32" t="str">
        <f t="shared" si="0"/>
        <v>OSLASTINSP DATETIME,</v>
      </c>
      <c r="G32" t="str">
        <f t="shared" si="1"/>
        <v>@OSLASTINSP,</v>
      </c>
      <c r="H32" t="str">
        <f t="shared" si="2"/>
        <v>OSLASTINSP=STR_TO_DATE(@OSLASTINSP,  '%Y-%m-%d'),</v>
      </c>
      <c r="I32">
        <v>30</v>
      </c>
      <c r="J32" t="str">
        <f t="shared" si="3"/>
        <v>30,</v>
      </c>
    </row>
    <row r="33" spans="1:10" x14ac:dyDescent="0.25">
      <c r="A33" t="s">
        <v>946</v>
      </c>
      <c r="B33" t="s">
        <v>6169</v>
      </c>
      <c r="C33" s="2" t="s">
        <v>6198</v>
      </c>
      <c r="D33">
        <f>VLOOKUP($B33,DATADICT!$C$778:$H$842,5,FALSE)</f>
        <v>10</v>
      </c>
      <c r="E33">
        <f>VLOOKUP($B33,DATADICT!$C$778:$H$842,6,FALSE)</f>
        <v>0</v>
      </c>
      <c r="F33" t="str">
        <f t="shared" si="0"/>
        <v>OSNEXTDATE DATETIME,</v>
      </c>
      <c r="G33" t="str">
        <f t="shared" si="1"/>
        <v>@OSNEXTDATE,</v>
      </c>
      <c r="H33" t="str">
        <f t="shared" si="2"/>
        <v>OSNEXTDATE=STR_TO_DATE(@OSNEXTDATE,  '%Y-%m-%d'),</v>
      </c>
      <c r="I33">
        <v>31</v>
      </c>
      <c r="J33" t="str">
        <f t="shared" si="3"/>
        <v>31,</v>
      </c>
    </row>
    <row r="34" spans="1:10" x14ac:dyDescent="0.25">
      <c r="A34" t="s">
        <v>946</v>
      </c>
      <c r="B34" t="s">
        <v>6170</v>
      </c>
      <c r="C34" t="s">
        <v>26</v>
      </c>
      <c r="D34">
        <f>VLOOKUP($B34,DATADICT!$C$778:$H$842,5,FALSE)</f>
        <v>1</v>
      </c>
      <c r="E34">
        <f>VLOOKUP($B34,DATADICT!$C$778:$H$842,6,FALSE)</f>
        <v>0</v>
      </c>
      <c r="F34" t="str">
        <f t="shared" si="0"/>
        <v>IETRIGGER char(1),</v>
      </c>
      <c r="G34" t="str">
        <f t="shared" si="1"/>
        <v>@IETRIGGER,</v>
      </c>
      <c r="H34" t="str">
        <f t="shared" si="2"/>
        <v>IETRIGGER=@IETRIGGER,</v>
      </c>
      <c r="I34">
        <v>32</v>
      </c>
      <c r="J34" t="str">
        <f t="shared" si="3"/>
        <v>32,</v>
      </c>
    </row>
    <row r="35" spans="1:10" x14ac:dyDescent="0.25">
      <c r="A35" t="s">
        <v>946</v>
      </c>
      <c r="B35" t="s">
        <v>6171</v>
      </c>
      <c r="C35" s="2" t="s">
        <v>6198</v>
      </c>
      <c r="D35">
        <f>VLOOKUP($B35,DATADICT!$C$778:$H$842,5,FALSE)</f>
        <v>10</v>
      </c>
      <c r="E35">
        <f>VLOOKUP($B35,DATADICT!$C$778:$H$842,6,FALSE)</f>
        <v>0</v>
      </c>
      <c r="F35" t="str">
        <f t="shared" si="0"/>
        <v>APPRDATE DATETIME,</v>
      </c>
      <c r="G35" t="str">
        <f t="shared" si="1"/>
        <v>@APPRDATE,</v>
      </c>
      <c r="H35" t="str">
        <f t="shared" si="2"/>
        <v>APPRDATE=STR_TO_DATE(@APPRDATE,  '%Y-%m-%d'),</v>
      </c>
      <c r="I35">
        <v>33</v>
      </c>
      <c r="J35" t="str">
        <f t="shared" si="3"/>
        <v>33,</v>
      </c>
    </row>
    <row r="36" spans="1:10" x14ac:dyDescent="0.25">
      <c r="A36" t="s">
        <v>946</v>
      </c>
      <c r="B36" t="s">
        <v>6172</v>
      </c>
      <c r="C36" t="s">
        <v>26</v>
      </c>
      <c r="D36">
        <f>VLOOKUP($B36,DATADICT!$C$778:$H$842,5,FALSE)</f>
        <v>1</v>
      </c>
      <c r="E36">
        <f>VLOOKUP($B36,DATADICT!$C$778:$H$842,6,FALSE)</f>
        <v>0</v>
      </c>
      <c r="F36" t="str">
        <f t="shared" si="0"/>
        <v>RAILRATING char(1),</v>
      </c>
      <c r="G36" t="str">
        <f t="shared" si="1"/>
        <v>@RAILRATING,</v>
      </c>
      <c r="H36" t="str">
        <f t="shared" si="2"/>
        <v>RAILRATING=@RAILRATING,</v>
      </c>
      <c r="I36">
        <v>34</v>
      </c>
      <c r="J36" t="str">
        <f t="shared" si="3"/>
        <v>34,</v>
      </c>
    </row>
    <row r="37" spans="1:10" x14ac:dyDescent="0.25">
      <c r="A37" t="s">
        <v>946</v>
      </c>
      <c r="B37" t="s">
        <v>6173</v>
      </c>
      <c r="C37" t="s">
        <v>26</v>
      </c>
      <c r="D37">
        <f>VLOOKUP($B37,DATADICT!$C$778:$H$842,5,FALSE)</f>
        <v>1</v>
      </c>
      <c r="E37">
        <f>VLOOKUP($B37,DATADICT!$C$778:$H$842,6,FALSE)</f>
        <v>0</v>
      </c>
      <c r="F37" t="str">
        <f t="shared" si="0"/>
        <v>TRANSRATIN char(1),</v>
      </c>
      <c r="G37" t="str">
        <f t="shared" si="1"/>
        <v>@TRANSRATIN,</v>
      </c>
      <c r="H37" t="str">
        <f t="shared" si="2"/>
        <v>TRANSRATIN=@TRANSRATIN,</v>
      </c>
      <c r="I37">
        <v>35</v>
      </c>
      <c r="J37" t="str">
        <f t="shared" si="3"/>
        <v>35,</v>
      </c>
    </row>
    <row r="38" spans="1:10" x14ac:dyDescent="0.25">
      <c r="A38" t="s">
        <v>946</v>
      </c>
      <c r="B38" t="s">
        <v>6174</v>
      </c>
      <c r="C38" t="s">
        <v>26</v>
      </c>
      <c r="D38">
        <f>VLOOKUP($B38,DATADICT!$C$778:$H$842,5,FALSE)</f>
        <v>1</v>
      </c>
      <c r="E38">
        <f>VLOOKUP($B38,DATADICT!$C$778:$H$842,6,FALSE)</f>
        <v>0</v>
      </c>
      <c r="F38" t="str">
        <f t="shared" si="0"/>
        <v>ARAILRATIN char(1),</v>
      </c>
      <c r="G38" t="str">
        <f t="shared" si="1"/>
        <v>@ARAILRATIN,</v>
      </c>
      <c r="H38" t="str">
        <f t="shared" si="2"/>
        <v>ARAILRATIN=@ARAILRATIN,</v>
      </c>
      <c r="I38">
        <v>36</v>
      </c>
      <c r="J38" t="str">
        <f t="shared" si="3"/>
        <v>36,</v>
      </c>
    </row>
    <row r="39" spans="1:10" x14ac:dyDescent="0.25">
      <c r="A39" t="s">
        <v>946</v>
      </c>
      <c r="B39" t="s">
        <v>6175</v>
      </c>
      <c r="C39" t="s">
        <v>26</v>
      </c>
      <c r="D39">
        <f>VLOOKUP($B39,DATADICT!$C$778:$H$842,5,FALSE)</f>
        <v>1</v>
      </c>
      <c r="E39">
        <f>VLOOKUP($B39,DATADICT!$C$778:$H$842,6,FALSE)</f>
        <v>0</v>
      </c>
      <c r="F39" t="str">
        <f t="shared" si="0"/>
        <v>AENDRATING char(1),</v>
      </c>
      <c r="G39" t="str">
        <f t="shared" si="1"/>
        <v>@AENDRATING,</v>
      </c>
      <c r="H39" t="str">
        <f t="shared" si="2"/>
        <v>AENDRATING=@AENDRATING,</v>
      </c>
      <c r="I39">
        <v>37</v>
      </c>
      <c r="J39" t="str">
        <f t="shared" si="3"/>
        <v>37,</v>
      </c>
    </row>
    <row r="40" spans="1:10" x14ac:dyDescent="0.25">
      <c r="A40" t="s">
        <v>946</v>
      </c>
      <c r="B40" t="s">
        <v>6176</v>
      </c>
      <c r="C40" t="s">
        <v>26</v>
      </c>
      <c r="D40">
        <f>VLOOKUP($B40,DATADICT!$C$778:$H$842,5,FALSE)</f>
        <v>1</v>
      </c>
      <c r="E40">
        <f>VLOOKUP($B40,DATADICT!$C$778:$H$842,6,FALSE)</f>
        <v>0</v>
      </c>
      <c r="F40" t="str">
        <f t="shared" si="0"/>
        <v>OPPOSTCL char(1),</v>
      </c>
      <c r="G40" t="str">
        <f t="shared" si="1"/>
        <v>@OPPOSTCL,</v>
      </c>
      <c r="H40" t="str">
        <f t="shared" si="2"/>
        <v>OPPOSTCL=@OPPOSTCL,</v>
      </c>
      <c r="I40">
        <v>38</v>
      </c>
      <c r="J40" t="str">
        <f t="shared" si="3"/>
        <v>38,</v>
      </c>
    </row>
    <row r="41" spans="1:10" x14ac:dyDescent="0.25">
      <c r="A41" t="s">
        <v>946</v>
      </c>
      <c r="B41" t="s">
        <v>6177</v>
      </c>
      <c r="C41" t="s">
        <v>26</v>
      </c>
      <c r="D41">
        <f>VLOOKUP($B41,DATADICT!$C$778:$H$842,5,FALSE)</f>
        <v>1</v>
      </c>
      <c r="E41">
        <f>VLOOKUP($B41,DATADICT!$C$778:$H$842,6,FALSE)</f>
        <v>0</v>
      </c>
      <c r="F41" t="str">
        <f t="shared" si="0"/>
        <v>DECKGEOM char(1),</v>
      </c>
      <c r="G41" t="str">
        <f t="shared" si="1"/>
        <v>@DECKGEOM,</v>
      </c>
      <c r="H41" t="str">
        <f t="shared" si="2"/>
        <v>DECKGEOM=@DECKGEOM,</v>
      </c>
      <c r="I41">
        <v>39</v>
      </c>
      <c r="J41" t="str">
        <f t="shared" si="3"/>
        <v>39,</v>
      </c>
    </row>
    <row r="42" spans="1:10" x14ac:dyDescent="0.25">
      <c r="A42" t="s">
        <v>946</v>
      </c>
      <c r="B42" t="s">
        <v>6178</v>
      </c>
      <c r="C42" t="s">
        <v>26</v>
      </c>
      <c r="D42">
        <f>VLOOKUP($B42,DATADICT!$C$778:$H$842,5,FALSE)</f>
        <v>1</v>
      </c>
      <c r="E42">
        <f>VLOOKUP($B42,DATADICT!$C$778:$H$842,6,FALSE)</f>
        <v>0</v>
      </c>
      <c r="F42" t="str">
        <f t="shared" si="0"/>
        <v>UNDERCLR char(1),</v>
      </c>
      <c r="G42" t="str">
        <f t="shared" si="1"/>
        <v>@UNDERCLR,</v>
      </c>
      <c r="H42" t="str">
        <f t="shared" si="2"/>
        <v>UNDERCLR=@UNDERCLR,</v>
      </c>
      <c r="I42">
        <v>40</v>
      </c>
      <c r="J42" t="str">
        <f t="shared" si="3"/>
        <v>40,</v>
      </c>
    </row>
    <row r="43" spans="1:10" x14ac:dyDescent="0.25">
      <c r="A43" t="s">
        <v>946</v>
      </c>
      <c r="B43" t="s">
        <v>6179</v>
      </c>
      <c r="C43" t="s">
        <v>26</v>
      </c>
      <c r="D43">
        <f>VLOOKUP($B43,DATADICT!$C$778:$H$842,5,FALSE)</f>
        <v>1</v>
      </c>
      <c r="E43">
        <f>VLOOKUP($B43,DATADICT!$C$778:$H$842,6,FALSE)</f>
        <v>0</v>
      </c>
      <c r="F43" t="str">
        <f t="shared" si="0"/>
        <v>WATERADEQ char(1),</v>
      </c>
      <c r="G43" t="str">
        <f t="shared" si="1"/>
        <v>@WATERADEQ,</v>
      </c>
      <c r="H43" t="str">
        <f t="shared" si="2"/>
        <v>WATERADEQ=@WATERADEQ,</v>
      </c>
      <c r="I43">
        <v>41</v>
      </c>
      <c r="J43" t="str">
        <f t="shared" si="3"/>
        <v>41,</v>
      </c>
    </row>
    <row r="44" spans="1:10" x14ac:dyDescent="0.25">
      <c r="A44" t="s">
        <v>946</v>
      </c>
      <c r="B44" t="s">
        <v>6180</v>
      </c>
      <c r="C44" t="s">
        <v>26</v>
      </c>
      <c r="D44">
        <f>VLOOKUP($B44,DATADICT!$C$778:$H$842,5,FALSE)</f>
        <v>1</v>
      </c>
      <c r="E44">
        <f>VLOOKUP($B44,DATADICT!$C$778:$H$842,6,FALSE)</f>
        <v>0</v>
      </c>
      <c r="F44" t="str">
        <f t="shared" si="0"/>
        <v>PIERPROT char(1),</v>
      </c>
      <c r="G44" t="str">
        <f t="shared" si="1"/>
        <v>@PIERPROT,</v>
      </c>
      <c r="H44" t="str">
        <f t="shared" si="2"/>
        <v>PIERPROT=@PIERPROT,</v>
      </c>
      <c r="I44">
        <v>42</v>
      </c>
      <c r="J44" t="str">
        <f t="shared" si="3"/>
        <v>42,</v>
      </c>
    </row>
    <row r="45" spans="1:10" x14ac:dyDescent="0.25">
      <c r="A45" t="s">
        <v>946</v>
      </c>
      <c r="B45" t="s">
        <v>6181</v>
      </c>
      <c r="C45" t="s">
        <v>26</v>
      </c>
      <c r="D45">
        <f>VLOOKUP($B45,DATADICT!$C$778:$H$842,5,FALSE)</f>
        <v>1</v>
      </c>
      <c r="E45">
        <f>VLOOKUP($B45,DATADICT!$C$778:$H$842,6,FALSE)</f>
        <v>0</v>
      </c>
      <c r="F45" t="str">
        <f t="shared" si="0"/>
        <v>SCOURCRIT char(1),</v>
      </c>
      <c r="G45" t="str">
        <f t="shared" si="1"/>
        <v>@SCOURCRIT,</v>
      </c>
      <c r="H45" t="str">
        <f t="shared" si="2"/>
        <v>SCOURCRIT=@SCOURCRIT,</v>
      </c>
      <c r="I45">
        <v>43</v>
      </c>
      <c r="J45" t="str">
        <f t="shared" si="3"/>
        <v>43,</v>
      </c>
    </row>
    <row r="46" spans="1:10" x14ac:dyDescent="0.25">
      <c r="A46" t="s">
        <v>946</v>
      </c>
      <c r="B46" t="s">
        <v>6182</v>
      </c>
      <c r="C46" t="s">
        <v>26</v>
      </c>
      <c r="D46">
        <f>VLOOKUP($B46,DATADICT!$C$778:$H$842,5,FALSE)</f>
        <v>1</v>
      </c>
      <c r="E46">
        <f>VLOOKUP($B46,DATADICT!$C$778:$H$842,6,FALSE)</f>
        <v>0</v>
      </c>
      <c r="F46" t="str">
        <f t="shared" si="0"/>
        <v>APPRALIGN char(1),</v>
      </c>
      <c r="G46" t="str">
        <f t="shared" si="1"/>
        <v>@APPRALIGN,</v>
      </c>
      <c r="H46" t="str">
        <f t="shared" si="2"/>
        <v>APPRALIGN=@APPRALIGN,</v>
      </c>
      <c r="I46">
        <v>44</v>
      </c>
      <c r="J46" t="str">
        <f t="shared" si="3"/>
        <v>44,</v>
      </c>
    </row>
    <row r="47" spans="1:10" x14ac:dyDescent="0.25">
      <c r="A47" t="s">
        <v>946</v>
      </c>
      <c r="B47" t="s">
        <v>6183</v>
      </c>
      <c r="C47" t="s">
        <v>26</v>
      </c>
      <c r="D47">
        <f>VLOOKUP($B47,DATADICT!$C$778:$H$842,5,FALSE)</f>
        <v>1</v>
      </c>
      <c r="E47">
        <f>VLOOKUP($B47,DATADICT!$C$778:$H$842,6,FALSE)</f>
        <v>0</v>
      </c>
      <c r="F47" t="str">
        <f t="shared" si="0"/>
        <v>DKRATING char(1),</v>
      </c>
      <c r="G47" t="str">
        <f t="shared" si="1"/>
        <v>@DKRATING,</v>
      </c>
      <c r="H47" t="str">
        <f t="shared" si="2"/>
        <v>DKRATING=@DKRATING,</v>
      </c>
      <c r="I47">
        <v>45</v>
      </c>
      <c r="J47" t="str">
        <f t="shared" si="3"/>
        <v>45,</v>
      </c>
    </row>
    <row r="48" spans="1:10" x14ac:dyDescent="0.25">
      <c r="A48" t="s">
        <v>946</v>
      </c>
      <c r="B48" t="s">
        <v>6184</v>
      </c>
      <c r="C48" t="s">
        <v>26</v>
      </c>
      <c r="D48">
        <f>VLOOKUP($B48,DATADICT!$C$778:$H$842,5,FALSE)</f>
        <v>1</v>
      </c>
      <c r="E48">
        <f>VLOOKUP($B48,DATADICT!$C$778:$H$842,6,FALSE)</f>
        <v>0</v>
      </c>
      <c r="F48" t="str">
        <f t="shared" si="0"/>
        <v>SUPRATING char(1),</v>
      </c>
      <c r="G48" t="str">
        <f t="shared" si="1"/>
        <v>@SUPRATING,</v>
      </c>
      <c r="H48" t="str">
        <f t="shared" si="2"/>
        <v>SUPRATING=@SUPRATING,</v>
      </c>
      <c r="I48">
        <v>46</v>
      </c>
      <c r="J48" t="str">
        <f t="shared" si="3"/>
        <v>46,</v>
      </c>
    </row>
    <row r="49" spans="1:10" x14ac:dyDescent="0.25">
      <c r="A49" t="s">
        <v>946</v>
      </c>
      <c r="B49" t="s">
        <v>6185</v>
      </c>
      <c r="C49" t="s">
        <v>26</v>
      </c>
      <c r="D49">
        <f>VLOOKUP($B49,DATADICT!$C$778:$H$842,5,FALSE)</f>
        <v>1</v>
      </c>
      <c r="E49">
        <f>VLOOKUP($B49,DATADICT!$C$778:$H$842,6,FALSE)</f>
        <v>0</v>
      </c>
      <c r="F49" t="str">
        <f t="shared" si="0"/>
        <v>SUBRATING char(1),</v>
      </c>
      <c r="G49" t="str">
        <f t="shared" si="1"/>
        <v>@SUBRATING,</v>
      </c>
      <c r="H49" t="str">
        <f t="shared" si="2"/>
        <v>SUBRATING=@SUBRATING,</v>
      </c>
      <c r="I49">
        <v>47</v>
      </c>
      <c r="J49" t="str">
        <f t="shared" si="3"/>
        <v>47,</v>
      </c>
    </row>
    <row r="50" spans="1:10" x14ac:dyDescent="0.25">
      <c r="A50" t="s">
        <v>946</v>
      </c>
      <c r="B50" t="s">
        <v>6186</v>
      </c>
      <c r="C50" t="s">
        <v>26</v>
      </c>
      <c r="D50">
        <f>VLOOKUP($B50,DATADICT!$C$778:$H$842,5,FALSE)</f>
        <v>1</v>
      </c>
      <c r="E50">
        <f>VLOOKUP($B50,DATADICT!$C$778:$H$842,6,FALSE)</f>
        <v>0</v>
      </c>
      <c r="F50" t="str">
        <f t="shared" si="0"/>
        <v>CHANRATING char(1),</v>
      </c>
      <c r="G50" t="str">
        <f t="shared" si="1"/>
        <v>@CHANRATING,</v>
      </c>
      <c r="H50" t="str">
        <f t="shared" si="2"/>
        <v>CHANRATING=@CHANRATING,</v>
      </c>
      <c r="I50">
        <v>48</v>
      </c>
      <c r="J50" t="str">
        <f t="shared" si="3"/>
        <v>48,</v>
      </c>
    </row>
    <row r="51" spans="1:10" x14ac:dyDescent="0.25">
      <c r="A51" t="s">
        <v>946</v>
      </c>
      <c r="B51" t="s">
        <v>6187</v>
      </c>
      <c r="C51" t="s">
        <v>26</v>
      </c>
      <c r="D51">
        <f>VLOOKUP($B51,DATADICT!$C$778:$H$842,5,FALSE)</f>
        <v>1</v>
      </c>
      <c r="E51">
        <f>VLOOKUP($B51,DATADICT!$C$778:$H$842,6,FALSE)</f>
        <v>0</v>
      </c>
      <c r="F51" t="str">
        <f t="shared" si="0"/>
        <v>CULVRATING char(1),</v>
      </c>
      <c r="G51" t="str">
        <f t="shared" si="1"/>
        <v>@CULVRATING,</v>
      </c>
      <c r="H51" t="str">
        <f t="shared" si="2"/>
        <v>CULVRATING=@CULVRATING,</v>
      </c>
      <c r="I51">
        <v>49</v>
      </c>
      <c r="J51" t="str">
        <f t="shared" si="3"/>
        <v>49,</v>
      </c>
    </row>
    <row r="52" spans="1:10" x14ac:dyDescent="0.25">
      <c r="A52" t="s">
        <v>946</v>
      </c>
      <c r="B52" t="s">
        <v>6188</v>
      </c>
      <c r="C52" t="s">
        <v>26</v>
      </c>
      <c r="D52">
        <f>VLOOKUP($B52,DATADICT!$C$778:$H$842,5,FALSE)</f>
        <v>1</v>
      </c>
      <c r="E52">
        <f>VLOOKUP($B52,DATADICT!$C$778:$H$842,6,FALSE)</f>
        <v>0</v>
      </c>
      <c r="F52" t="str">
        <f t="shared" si="0"/>
        <v>STRRATING char(1),</v>
      </c>
      <c r="G52" t="str">
        <f t="shared" si="1"/>
        <v>@STRRATING,</v>
      </c>
      <c r="H52" t="str">
        <f t="shared" si="2"/>
        <v>STRRATING=@STRRATING,</v>
      </c>
      <c r="I52">
        <v>50</v>
      </c>
      <c r="J52" t="str">
        <f t="shared" si="3"/>
        <v>50,</v>
      </c>
    </row>
    <row r="53" spans="1:10" x14ac:dyDescent="0.25">
      <c r="A53" t="s">
        <v>946</v>
      </c>
      <c r="B53" t="s">
        <v>6189</v>
      </c>
      <c r="C53" t="s">
        <v>26</v>
      </c>
      <c r="D53">
        <f>VLOOKUP($B53,DATADICT!$C$778:$H$842,5,FALSE)</f>
        <v>1</v>
      </c>
      <c r="E53">
        <f>VLOOKUP($B53,DATADICT!$C$778:$H$842,6,FALSE)</f>
        <v>0</v>
      </c>
      <c r="F53" t="str">
        <f t="shared" si="0"/>
        <v>NBI_RATING char(1),</v>
      </c>
      <c r="G53" t="str">
        <f t="shared" si="1"/>
        <v>@NBI_RATING,</v>
      </c>
      <c r="H53" t="str">
        <f t="shared" si="2"/>
        <v>NBI_RATING=@NBI_RATING,</v>
      </c>
      <c r="I53">
        <v>51</v>
      </c>
      <c r="J53" t="str">
        <f t="shared" si="3"/>
        <v>51,</v>
      </c>
    </row>
    <row r="54" spans="1:10" x14ac:dyDescent="0.25">
      <c r="A54" t="s">
        <v>946</v>
      </c>
      <c r="B54" t="s">
        <v>6190</v>
      </c>
      <c r="C54" t="s">
        <v>6251</v>
      </c>
      <c r="D54">
        <f>VLOOKUP($B54,DATADICT!$C$778:$H$842,5,FALSE)</f>
        <v>4</v>
      </c>
      <c r="E54">
        <f>VLOOKUP($B54,DATADICT!$C$778:$H$842,6,FALSE)</f>
        <v>1</v>
      </c>
      <c r="F54" t="str">
        <f t="shared" si="0"/>
        <v>SUFF_RATE decimal(4,1),</v>
      </c>
      <c r="G54" t="str">
        <f t="shared" si="1"/>
        <v>@SUFF_RATE,</v>
      </c>
      <c r="H54" t="str">
        <f t="shared" si="2"/>
        <v>SUFF_RATE=@SUFF_RATE,</v>
      </c>
      <c r="I54">
        <v>52</v>
      </c>
      <c r="J54" t="str">
        <f t="shared" si="3"/>
        <v>52,</v>
      </c>
    </row>
    <row r="55" spans="1:10" x14ac:dyDescent="0.25">
      <c r="A55" t="s">
        <v>946</v>
      </c>
      <c r="B55" t="s">
        <v>6191</v>
      </c>
      <c r="C55" t="s">
        <v>26</v>
      </c>
      <c r="D55">
        <f>VLOOKUP($B55,DATADICT!$C$778:$H$842,5,FALSE)</f>
        <v>1</v>
      </c>
      <c r="E55">
        <f>VLOOKUP($B55,DATADICT!$C$778:$H$842,6,FALSE)</f>
        <v>0</v>
      </c>
      <c r="F55" t="str">
        <f t="shared" si="0"/>
        <v>SUFF_PREFX char(1),</v>
      </c>
      <c r="G55" t="str">
        <f t="shared" si="1"/>
        <v>@SUFF_PREFX,</v>
      </c>
      <c r="H55" t="str">
        <f t="shared" si="2"/>
        <v>SUFF_PREFX=@SUFF_PREFX,</v>
      </c>
      <c r="I55">
        <v>53</v>
      </c>
      <c r="J55" t="str">
        <f t="shared" si="3"/>
        <v>53,</v>
      </c>
    </row>
    <row r="56" spans="1:10" x14ac:dyDescent="0.25">
      <c r="A56" t="s">
        <v>946</v>
      </c>
      <c r="B56" t="s">
        <v>6192</v>
      </c>
      <c r="C56" t="s">
        <v>26</v>
      </c>
      <c r="D56">
        <f>VLOOKUP($B56,DATADICT!$C$778:$H$842,5,FALSE)</f>
        <v>1</v>
      </c>
      <c r="E56">
        <f>VLOOKUP($B56,DATADICT!$C$778:$H$842,6,FALSE)</f>
        <v>0</v>
      </c>
      <c r="F56" t="str">
        <f t="shared" si="0"/>
        <v>INSPTYPE char(1),</v>
      </c>
      <c r="G56" t="str">
        <f t="shared" si="1"/>
        <v>@INSPTYPE,</v>
      </c>
      <c r="H56" t="str">
        <f t="shared" si="2"/>
        <v>INSPTYPE=@INSPTYPE,</v>
      </c>
      <c r="I56">
        <v>54</v>
      </c>
      <c r="J56" t="str">
        <f t="shared" si="3"/>
        <v>54,</v>
      </c>
    </row>
    <row r="57" spans="1:10" x14ac:dyDescent="0.25">
      <c r="A57" t="s">
        <v>946</v>
      </c>
      <c r="B57" t="s">
        <v>6193</v>
      </c>
      <c r="C57" t="s">
        <v>26</v>
      </c>
      <c r="D57">
        <f>VLOOKUP($B57,DATADICT!$C$778:$H$842,5,FALSE)</f>
        <v>1</v>
      </c>
      <c r="E57">
        <f>VLOOKUP($B57,DATADICT!$C$778:$H$842,6,FALSE)</f>
        <v>0</v>
      </c>
      <c r="F57" t="str">
        <f t="shared" si="0"/>
        <v>INSPSTAT char(1),</v>
      </c>
      <c r="G57" t="str">
        <f t="shared" si="1"/>
        <v>@INSPSTAT,</v>
      </c>
      <c r="H57" t="str">
        <f t="shared" si="2"/>
        <v>INSPSTAT=@INSPSTAT,</v>
      </c>
      <c r="I57">
        <v>55</v>
      </c>
      <c r="J57" t="str">
        <f t="shared" si="3"/>
        <v>55,</v>
      </c>
    </row>
    <row r="58" spans="1:10" x14ac:dyDescent="0.25">
      <c r="A58" t="s">
        <v>946</v>
      </c>
      <c r="B58" t="s">
        <v>6194</v>
      </c>
      <c r="C58" t="s">
        <v>6251</v>
      </c>
      <c r="D58">
        <f>VLOOKUP($B58,DATADICT!$C$778:$H$842,5,FALSE)</f>
        <v>10</v>
      </c>
      <c r="E58">
        <f>VLOOKUP($B58,DATADICT!$C$778:$H$842,6,FALSE)</f>
        <v>3</v>
      </c>
      <c r="F58" t="str">
        <f t="shared" si="0"/>
        <v>DECKDISTR decimal(10,3),</v>
      </c>
      <c r="G58" t="str">
        <f t="shared" si="1"/>
        <v>@DECKDISTR,</v>
      </c>
      <c r="H58" t="str">
        <f t="shared" si="2"/>
        <v>DECKDISTR=@DECKDISTR,</v>
      </c>
      <c r="I58">
        <v>56</v>
      </c>
      <c r="J58" t="str">
        <f t="shared" si="3"/>
        <v>56,</v>
      </c>
    </row>
    <row r="59" spans="1:10" x14ac:dyDescent="0.25">
      <c r="A59" t="s">
        <v>946</v>
      </c>
      <c r="B59" t="s">
        <v>6195</v>
      </c>
      <c r="C59" t="s">
        <v>26</v>
      </c>
      <c r="D59">
        <f>VLOOKUP($B59,DATADICT!$C$778:$H$842,5,FALSE)</f>
        <v>1</v>
      </c>
      <c r="E59">
        <f>VLOOKUP($B59,DATADICT!$C$778:$H$842,6,FALSE)</f>
        <v>0</v>
      </c>
      <c r="F59" t="str">
        <f t="shared" si="0"/>
        <v>BITRIGGER char(1),</v>
      </c>
      <c r="G59" t="str">
        <f t="shared" si="1"/>
        <v>@BITRIGGER,</v>
      </c>
      <c r="H59" t="str">
        <f t="shared" si="2"/>
        <v>BITRIGGER=@BITRIGGER,</v>
      </c>
      <c r="I59">
        <v>57</v>
      </c>
      <c r="J59" t="str">
        <f t="shared" si="3"/>
        <v>57,</v>
      </c>
    </row>
    <row r="60" spans="1:10" x14ac:dyDescent="0.25">
      <c r="A60" t="s">
        <v>946</v>
      </c>
      <c r="B60" t="s">
        <v>6196</v>
      </c>
      <c r="C60" t="s">
        <v>26</v>
      </c>
      <c r="D60">
        <f>VLOOKUP($B60,DATADICT!$C$778:$H$842,5,FALSE)</f>
        <v>1</v>
      </c>
      <c r="E60">
        <f>VLOOKUP($B60,DATADICT!$C$778:$H$842,6,FALSE)</f>
        <v>0</v>
      </c>
      <c r="F60" t="str">
        <f t="shared" si="0"/>
        <v>RECWORKFLG char(1),</v>
      </c>
      <c r="G60" t="str">
        <f t="shared" si="1"/>
        <v>@RECWORKFLG,</v>
      </c>
      <c r="H60" t="str">
        <f t="shared" si="2"/>
        <v>RECWORKFLG=@RECWORKFLG,</v>
      </c>
      <c r="I60">
        <v>58</v>
      </c>
      <c r="J60" t="str">
        <f t="shared" si="3"/>
        <v>58,</v>
      </c>
    </row>
    <row r="61" spans="1:10" x14ac:dyDescent="0.25">
      <c r="A61" t="s">
        <v>946</v>
      </c>
      <c r="B61" t="s">
        <v>6126</v>
      </c>
      <c r="C61" s="2" t="s">
        <v>6198</v>
      </c>
      <c r="D61">
        <f>VLOOKUP($B61,DATADICT!$C$778:$H$842,5,FALSE)</f>
        <v>26</v>
      </c>
      <c r="E61">
        <f>VLOOKUP($B61,DATADICT!$C$778:$H$842,6,FALSE)</f>
        <v>6</v>
      </c>
      <c r="F61" t="str">
        <f t="shared" si="0"/>
        <v>CREATEDATETIME DATETIME,</v>
      </c>
      <c r="G61" t="str">
        <f t="shared" si="1"/>
        <v>@CREATEDATETIME,</v>
      </c>
      <c r="H61" t="str">
        <f t="shared" si="2"/>
        <v>CREATEDATETIME=STR_TO_DATE(@CREATEDATETIME,  '%Y-%m-%d'),</v>
      </c>
      <c r="I61">
        <v>59</v>
      </c>
      <c r="J61" t="str">
        <f t="shared" si="3"/>
        <v>59,</v>
      </c>
    </row>
    <row r="62" spans="1:10" x14ac:dyDescent="0.25">
      <c r="A62" t="s">
        <v>946</v>
      </c>
      <c r="B62" t="s">
        <v>6127</v>
      </c>
      <c r="C62" t="s">
        <v>89</v>
      </c>
      <c r="D62">
        <f>VLOOKUP($B62,DATADICT!$C$778:$H$842,5,FALSE)</f>
        <v>4</v>
      </c>
      <c r="E62">
        <f>VLOOKUP($B62,DATADICT!$C$778:$H$842,6,FALSE)</f>
        <v>0</v>
      </c>
      <c r="F62" t="str">
        <f t="shared" si="0"/>
        <v>CREATEUSERKEY varchar(4),</v>
      </c>
      <c r="G62" t="str">
        <f t="shared" si="1"/>
        <v>@CREATEUSERKEY,</v>
      </c>
      <c r="H62" t="str">
        <f t="shared" si="2"/>
        <v>CREATEUSERKEY=@CREATEUSERKEY,</v>
      </c>
      <c r="I62">
        <v>60</v>
      </c>
      <c r="J62" t="str">
        <f t="shared" si="3"/>
        <v>60,</v>
      </c>
    </row>
    <row r="63" spans="1:10" x14ac:dyDescent="0.25">
      <c r="A63" t="s">
        <v>946</v>
      </c>
      <c r="B63" t="s">
        <v>6128</v>
      </c>
      <c r="C63" s="2" t="s">
        <v>6198</v>
      </c>
      <c r="D63">
        <f>VLOOKUP($B63,DATADICT!$C$778:$H$842,5,FALSE)</f>
        <v>26</v>
      </c>
      <c r="E63">
        <f>VLOOKUP($B63,DATADICT!$C$778:$H$842,6,FALSE)</f>
        <v>6</v>
      </c>
      <c r="F63" t="str">
        <f t="shared" si="0"/>
        <v>MODTIME DATETIME,</v>
      </c>
      <c r="G63" t="str">
        <f t="shared" si="1"/>
        <v>@MODTIME,</v>
      </c>
      <c r="H63" t="str">
        <f t="shared" si="2"/>
        <v>MODTIME=STR_TO_DATE(@MODTIME,  '%Y-%m-%d'),</v>
      </c>
      <c r="I63">
        <v>61</v>
      </c>
      <c r="J63" t="str">
        <f t="shared" si="3"/>
        <v>61,</v>
      </c>
    </row>
    <row r="64" spans="1:10" x14ac:dyDescent="0.25">
      <c r="A64" t="s">
        <v>946</v>
      </c>
      <c r="B64" t="s">
        <v>3806</v>
      </c>
      <c r="C64" t="s">
        <v>89</v>
      </c>
      <c r="D64">
        <f>VLOOKUP($B64,DATADICT!$C$778:$H$842,5,FALSE)</f>
        <v>4</v>
      </c>
      <c r="E64">
        <f>VLOOKUP($B64,DATADICT!$C$778:$H$842,6,FALSE)</f>
        <v>0</v>
      </c>
      <c r="F64" t="str">
        <f t="shared" si="0"/>
        <v>USERKEY varchar(4),</v>
      </c>
      <c r="G64" t="str">
        <f t="shared" si="1"/>
        <v>@USERKEY,</v>
      </c>
      <c r="H64" t="str">
        <f t="shared" si="2"/>
        <v>USERKEY=@USERKEY,</v>
      </c>
      <c r="I64">
        <v>62</v>
      </c>
      <c r="J64" t="str">
        <f t="shared" si="3"/>
        <v>62,</v>
      </c>
    </row>
    <row r="65" spans="1:10" x14ac:dyDescent="0.25">
      <c r="A65" t="s">
        <v>946</v>
      </c>
      <c r="B65" t="s">
        <v>5343</v>
      </c>
      <c r="C65" t="s">
        <v>89</v>
      </c>
      <c r="D65">
        <f>VLOOKUP($B65,DATADICT!$C$778:$H$842,5,FALSE)</f>
        <v>255</v>
      </c>
      <c r="E65">
        <f>VLOOKUP($B65,DATADICT!$C$778:$H$842,6,FALSE)</f>
        <v>0</v>
      </c>
      <c r="F65" t="str">
        <f t="shared" si="0"/>
        <v>DOCREFKEY varchar(255),</v>
      </c>
      <c r="G65" t="str">
        <f t="shared" si="1"/>
        <v>@DOCREFKEY,</v>
      </c>
      <c r="H65" t="str">
        <f t="shared" si="2"/>
        <v>DOCREFKEY=@DOCREFKEY,</v>
      </c>
      <c r="I65">
        <v>63</v>
      </c>
      <c r="J65" t="str">
        <f t="shared" si="3"/>
        <v>63,</v>
      </c>
    </row>
    <row r="66" spans="1:10" x14ac:dyDescent="0.25">
      <c r="A66" t="s">
        <v>946</v>
      </c>
      <c r="B66" t="s">
        <v>22</v>
      </c>
      <c r="C66" t="s">
        <v>6138</v>
      </c>
      <c r="D66">
        <f>VLOOKUP($B66,DATADICT!$C$778:$H$842,5,FALSE)</f>
        <v>2000</v>
      </c>
      <c r="E66">
        <f>VLOOKUP($B66,DATADICT!$C$778:$H$842,6,FALSE)</f>
        <v>0</v>
      </c>
      <c r="F66" t="str">
        <f t="shared" si="0"/>
        <v>NOTES TEXT(2000),</v>
      </c>
      <c r="G66" t="str">
        <f t="shared" si="1"/>
        <v>@NOTES,</v>
      </c>
      <c r="H66" t="str">
        <f t="shared" si="2"/>
        <v>NOTES=@NOTES,</v>
      </c>
      <c r="I66">
        <v>64</v>
      </c>
      <c r="J66" t="str">
        <f t="shared" si="3"/>
        <v>64,</v>
      </c>
    </row>
    <row r="67" spans="1:10" x14ac:dyDescent="0.25">
      <c r="A67" t="s">
        <v>946</v>
      </c>
      <c r="B67" t="s">
        <v>6197</v>
      </c>
      <c r="C67" t="s">
        <v>89</v>
      </c>
      <c r="D67">
        <f>VLOOKUP($B67,DATADICT!$C$778:$H$842,5,FALSE)</f>
        <v>1</v>
      </c>
      <c r="E67">
        <f>VLOOKUP($B67,DATADICT!$C$778:$H$842,6,FALSE)</f>
        <v>0</v>
      </c>
      <c r="F67" t="str">
        <f t="shared" si="0"/>
        <v>ELEMCONVERT varchar(1),</v>
      </c>
      <c r="G67" t="str">
        <f t="shared" si="1"/>
        <v>@ELEMCONVERT,</v>
      </c>
      <c r="H67" t="str">
        <f t="shared" si="2"/>
        <v>ELEMCONVERT=@ELEMCONVERT,</v>
      </c>
      <c r="I67">
        <v>65</v>
      </c>
      <c r="J67" t="str">
        <f t="shared" si="3"/>
        <v>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G15"/>
  <sheetViews>
    <sheetView workbookViewId="0">
      <selection activeCell="E15" sqref="E15"/>
    </sheetView>
  </sheetViews>
  <sheetFormatPr defaultRowHeight="15" x14ac:dyDescent="0.25"/>
  <cols>
    <col min="5" max="5" width="16.28515625" bestFit="1" customWidth="1"/>
  </cols>
  <sheetData>
    <row r="2" spans="4:7" x14ac:dyDescent="0.25">
      <c r="D2" t="s">
        <v>6139</v>
      </c>
      <c r="E2" t="s">
        <v>6044</v>
      </c>
      <c r="F2" t="s">
        <v>6140</v>
      </c>
    </row>
    <row r="3" spans="4:7" x14ac:dyDescent="0.25">
      <c r="D3" t="e">
        <f>VLOOKUP($B3,DATADICT!$C$778:$H$842,4,FALSE)</f>
        <v>#N/A</v>
      </c>
      <c r="E3" t="e">
        <f>VLOOKUP($B3,DATADICT!$C$778:$H$842,5,FALSE)</f>
        <v>#N/A</v>
      </c>
      <c r="F3" t="e">
        <f>VLOOKUP($B3,DATADICT!$C$778:$H$842,6,FALSE)</f>
        <v>#N/A</v>
      </c>
      <c r="G3" t="e">
        <f ca="1">UF(D3="DATETIME", TRIM(C3)&amp;" "&amp;TRIM(D3)&amp;",", IF(F3=0, TRIM(C3)&amp;" "&amp;TRIM(D3)&amp;"("&amp;TRIM(E3)&amp;"),", TRIM(C3)&amp;" "&amp;TRIM(D3)&amp;"("&amp;TRIM(E3)&amp;","&amp;TRIM(F3)&amp;"),"))</f>
        <v>#NAME?</v>
      </c>
    </row>
    <row r="15" spans="4:7" x14ac:dyDescent="0.25">
      <c r="E15" s="4">
        <v>309882520.45999998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DATADICT</vt:lpstr>
      <vt:lpstr>Sheet2</vt:lpstr>
      <vt:lpstr>roadway table</vt:lpstr>
      <vt:lpstr>bridge table</vt:lpstr>
      <vt:lpstr>Sheet1</vt:lpstr>
      <vt:lpstr>Inspevnt table</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Webster, MaryJo</cp:lastModifiedBy>
  <dcterms:created xsi:type="dcterms:W3CDTF">2017-06-28T15:50:34Z</dcterms:created>
  <dcterms:modified xsi:type="dcterms:W3CDTF">2017-07-14T19:46:39Z</dcterms:modified>
</cp:coreProperties>
</file>