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8195" windowHeight="7365" activeTab="1"/>
  </bookViews>
  <sheets>
    <sheet name="2004 - 2014" sheetId="1" r:id="rId1"/>
    <sheet name="Sheet1" sheetId="2" r:id="rId2"/>
  </sheets>
  <definedNames>
    <definedName name="_xlnm._FilterDatabase" localSheetId="0" hidden="1">'2004 - 2014'!$C$1:$C$147</definedName>
  </definedName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</calcChain>
</file>

<file path=xl/sharedStrings.xml><?xml version="1.0" encoding="utf-8"?>
<sst xmlns="http://schemas.openxmlformats.org/spreadsheetml/2006/main" count="631" uniqueCount="315">
  <si>
    <t>Reported</t>
  </si>
  <si>
    <t>Disposition</t>
  </si>
  <si>
    <t>Closed</t>
  </si>
  <si>
    <t>Daniel Robert Timlin</t>
  </si>
  <si>
    <t>Violation</t>
  </si>
  <si>
    <t>Failure to train</t>
  </si>
  <si>
    <t>Noncompliance</t>
  </si>
  <si>
    <t>Theft</t>
  </si>
  <si>
    <t>GM DWI</t>
  </si>
  <si>
    <t>Impersonating a peace officer</t>
  </si>
  <si>
    <t>Impersonating an officer</t>
  </si>
  <si>
    <t>Failure to comply</t>
  </si>
  <si>
    <t>3rd degree DWI</t>
  </si>
  <si>
    <t>FM DWI</t>
  </si>
  <si>
    <t>Misconduct of public official</t>
  </si>
  <si>
    <t>Harassment/stalking</t>
  </si>
  <si>
    <t>Child neglect, contributing to delinquency</t>
  </si>
  <si>
    <t>GM DUI</t>
  </si>
  <si>
    <t>Failure to train EVOC/failure to submit</t>
  </si>
  <si>
    <t>Failure to train-defensive tactics</t>
  </si>
  <si>
    <t>Failure to train-firearms</t>
  </si>
  <si>
    <t>Failure to train-defensive tactics firearms</t>
  </si>
  <si>
    <t>Failure to train-defensive tactics/low light</t>
  </si>
  <si>
    <t>Failure to train/no backgrounds</t>
  </si>
  <si>
    <t>Failure to train-firearms no backgrounds</t>
  </si>
  <si>
    <t>Licensee/Number</t>
  </si>
  <si>
    <t>Tim Clayton Weierke #12721</t>
  </si>
  <si>
    <t>Michael Carson, Chief  #14284</t>
  </si>
  <si>
    <t>Dean Albers, Sheriff  #1030</t>
  </si>
  <si>
    <t>Roger Peterson, Chief  #7804</t>
  </si>
  <si>
    <t>Steven Francis Boser, Chief #10241</t>
  </si>
  <si>
    <t>John F. Gannaway, Chief #10296</t>
  </si>
  <si>
    <t>Jeremy Daniel Buss  #17605</t>
  </si>
  <si>
    <t>Scott Bruce Mogler  #14899</t>
  </si>
  <si>
    <t>Tou Mo Cha  #11751</t>
  </si>
  <si>
    <t>Gordon Briggs, Chief   #8748</t>
  </si>
  <si>
    <t>Shawn Lawrence Peters #15812</t>
  </si>
  <si>
    <t>James Kevin Brickley  #10152</t>
  </si>
  <si>
    <t>Matthew James Siegfried  #15122</t>
  </si>
  <si>
    <t>Dallas Darby Block, Sheriff  #1338</t>
  </si>
  <si>
    <t>Scott Curtis Trautner  #8946</t>
  </si>
  <si>
    <t>Matthew Henry Nelson #84046</t>
  </si>
  <si>
    <t>Lori Elizabeth Kratzke  #9519</t>
  </si>
  <si>
    <t>Peter Allen Teigen  #514</t>
  </si>
  <si>
    <t>Brad Hughes  #12435</t>
  </si>
  <si>
    <t>Robert Michael Nielsen #11766</t>
  </si>
  <si>
    <t>Troy Freeman Schweim  #13121</t>
  </si>
  <si>
    <t>Clayton R. VanWert  #7459</t>
  </si>
  <si>
    <t>Ryan Michael Lettner  #16441</t>
  </si>
  <si>
    <t>Timothy Conrad Rehak  #9171</t>
  </si>
  <si>
    <t>Glen Allen Knippenberg  #14354</t>
  </si>
  <si>
    <t>Thomas Lane Kohrs  #9094</t>
  </si>
  <si>
    <t>Jason Patrick Marino   #16224</t>
  </si>
  <si>
    <t>Nicholas Albert Reitmeier  #17635</t>
  </si>
  <si>
    <t>Scott David Mars  #14171</t>
  </si>
  <si>
    <t>William David Thornbury  #18126</t>
  </si>
  <si>
    <t>Jeffrey David Pennaz  #19299</t>
  </si>
  <si>
    <t>Mark Robert Harig  #1020</t>
  </si>
  <si>
    <t>Alan Kenn Nielsen   #15576</t>
  </si>
  <si>
    <t xml:space="preserve"> Michael David Roberts  #7505</t>
  </si>
  <si>
    <t xml:space="preserve"> Steven Joseph Rensvold  #7477</t>
  </si>
  <si>
    <t>Joseph Alphonse Dahl  #4421</t>
  </si>
  <si>
    <t>Curt Edward Rude  #8619</t>
  </si>
  <si>
    <t>Daniel Thomas Saba  #13029</t>
  </si>
  <si>
    <t>Dale Lee Roiger  #11532</t>
  </si>
  <si>
    <t>Anthony Todd Miller  #14161</t>
  </si>
  <si>
    <t>Paul James Kezar  #16611</t>
  </si>
  <si>
    <t>Timothy Edward Carson  #19375</t>
  </si>
  <si>
    <t>Richard Glenn Miller  #13980</t>
  </si>
  <si>
    <t>Scott Charles Urdahl  #4421</t>
  </si>
  <si>
    <t>Daniel David Kahlow  #10561</t>
  </si>
  <si>
    <t>Ryan Duane Verdeck  #15747</t>
  </si>
  <si>
    <t>Travis William Lindberg  #19308</t>
  </si>
  <si>
    <t>Paul Edmund Schaefer  #14786</t>
  </si>
  <si>
    <t>Timothy Alan Campbell  #10274</t>
  </si>
  <si>
    <t>Trent MacDonald  #13263</t>
  </si>
  <si>
    <t>William Allan Jacobs  #3573</t>
  </si>
  <si>
    <t>Kyle Jay Kreun   #20048</t>
  </si>
  <si>
    <t>Joseph Lawrence Hunt  #6061</t>
  </si>
  <si>
    <t>Phillip Jerome Meemken  #12175</t>
  </si>
  <si>
    <t>David Richard Clifford  #12142</t>
  </si>
  <si>
    <t>Bryan Michael Pasek  #16085</t>
  </si>
  <si>
    <t>Bradley James Schnickel  #18116</t>
  </si>
  <si>
    <t>Aaron Edward Apitz  #11506</t>
  </si>
  <si>
    <t>Ruby Grace Diaz  #16261</t>
  </si>
  <si>
    <t>SACO-suspended 3 days, stayed 3 years</t>
  </si>
  <si>
    <t>Gregory Allen Snyder  #9463</t>
  </si>
  <si>
    <t>1/82008</t>
  </si>
  <si>
    <t>SACO-suspended 3 days, stayed 3 years, submit training</t>
  </si>
  <si>
    <t>SACO-suspended 5 days, stayed 3 years</t>
  </si>
  <si>
    <t>Jason Mindrup   #14016</t>
  </si>
  <si>
    <t>Aaron Joseph Heuer   #19611</t>
  </si>
  <si>
    <t>Glen John Pothen   #14391</t>
  </si>
  <si>
    <t>Nonpayment child support</t>
  </si>
  <si>
    <t>Roger Willard Sprick   #80652</t>
  </si>
  <si>
    <t>Wayne N. Krantz, Chief  #80363</t>
  </si>
  <si>
    <t>Phillip John Wills Chief  #14817</t>
  </si>
  <si>
    <t>William Thomas Eckles Chief  #6975</t>
  </si>
  <si>
    <t>John L. Schmidt Chief   #11009</t>
  </si>
  <si>
    <t>Robert Paul Knowles Chief  #9616</t>
  </si>
  <si>
    <t>Thomas Frank Matejka Chief  #1944</t>
  </si>
  <si>
    <t>Kristin M. Harpham Chief   #16427</t>
  </si>
  <si>
    <t>David M. McArthur  Chief  #83884</t>
  </si>
  <si>
    <t>Gregory Lee Brolsma Chief  #9014</t>
  </si>
  <si>
    <t>Brad Lee Hughes Chief   #12435</t>
  </si>
  <si>
    <t>Anthony John Nelson Chief #20189</t>
  </si>
  <si>
    <t>Todd Allan Miller  Chief #9672</t>
  </si>
  <si>
    <t>Timothy J. Schneider Chief  #12989</t>
  </si>
  <si>
    <t>Karen Lynne Johnson Chief  #17057</t>
  </si>
  <si>
    <t>Thomas Allan Kinney Chief  #8915</t>
  </si>
  <si>
    <t>Bruce William Ponath Chief #10060</t>
  </si>
  <si>
    <t xml:space="preserve"> Randall Arend Haken Chief   #6051</t>
  </si>
  <si>
    <t>Christopher W. Buerkle Chief #12278</t>
  </si>
  <si>
    <t>Jeremy Ojibway Chief  #18400</t>
  </si>
  <si>
    <t>John Wilkinson  Chief  #19616</t>
  </si>
  <si>
    <t>John Rene Spindler Chief  #14601</t>
  </si>
  <si>
    <t>Matthew J. Siegfried Chief  #15122</t>
  </si>
  <si>
    <t>James Robert Exsted  Chief #12720</t>
  </si>
  <si>
    <t>Robert Gerald Hartman Chief #11156</t>
  </si>
  <si>
    <t>Kevin S. Mershcman Chief  #10406</t>
  </si>
  <si>
    <t>Nicholas D. Hacker Chief  #18862</t>
  </si>
  <si>
    <t>Craig Michael Taylor  Chief #11897</t>
  </si>
  <si>
    <t>Alan Gene Wahl  Chief  #83259</t>
  </si>
  <si>
    <t>Felony level offense</t>
  </si>
  <si>
    <t>Criminal sexual conduct</t>
  </si>
  <si>
    <t>Gross Misdemeanor level offense</t>
  </si>
  <si>
    <t>SACO-Revocation</t>
  </si>
  <si>
    <t>SACO-suspended 5 days, stayed 3 years, submit training</t>
  </si>
  <si>
    <t>SACO-revocation</t>
  </si>
  <si>
    <t>SACO-suspended 5 years</t>
  </si>
  <si>
    <t>SACO-suspended 10 days, stayed 3 years, attend CLEO</t>
  </si>
  <si>
    <t>SACO-probation 3 years, no same or similar</t>
  </si>
  <si>
    <t>SACO-suspended 5 years of PT-PO license</t>
  </si>
  <si>
    <t>SACO-suspended 10 days, 8 days stayed for 5 years</t>
  </si>
  <si>
    <t>SACO-suspended 5 days within 90 days of signed SACO</t>
  </si>
  <si>
    <t>SACO-suspended 2 days, shall produce EVOC records</t>
  </si>
  <si>
    <t>SACO-suspended 3 days, stayed 3 years, attend CLEO</t>
  </si>
  <si>
    <t>SACO-probation 3 years, no same/similar, reimburse costs</t>
  </si>
  <si>
    <t>SACO-suspended 120 days, stayed 3 years</t>
  </si>
  <si>
    <t>SACO-suspended 120 days, stayed 3 years if probation met</t>
  </si>
  <si>
    <t>SACO-suspended 10 days, stayed 5 years</t>
  </si>
  <si>
    <t xml:space="preserve">SACO-suspended 15 days, serve 3, continued 3 years </t>
  </si>
  <si>
    <t>SACO-CLEO and officers must have U of Force for 2004</t>
  </si>
  <si>
    <t>SACO-probation 3 years, no same/similar for 3 years</t>
  </si>
  <si>
    <t xml:space="preserve"> SACO-suspended 10 days, stayed 5 years</t>
  </si>
  <si>
    <t>SACO-suspended 120 days, cont. 3 years, follow "last chance"</t>
  </si>
  <si>
    <t>SACO-suspended 1 day, stayed 3 years, submit training</t>
  </si>
  <si>
    <t>SACO-surrender license</t>
  </si>
  <si>
    <t>SACO-suspended 2 days, stayed 3 years</t>
  </si>
  <si>
    <t xml:space="preserve">SACO-suspended 2 days, stayed 3 years, submit training </t>
  </si>
  <si>
    <t>SACO-suspended 8 days, stayed 5 years, submit training</t>
  </si>
  <si>
    <t>SACO-surrender license and never reapply</t>
  </si>
  <si>
    <t>SACO-provide proof officers have Pursuit/EVO for 2004</t>
  </si>
  <si>
    <t>SACO-report training 3 years, attend CLEO/Command</t>
  </si>
  <si>
    <t>SACO-voluntary surrender, not to reinstate license</t>
  </si>
  <si>
    <t>SACO-suspended 1 day, stayed 3 years, attend CLEO</t>
  </si>
  <si>
    <t>SACO-voluntary surrender</t>
  </si>
  <si>
    <t>SACO-suspended 2 years, return 4/28/2013</t>
  </si>
  <si>
    <t>suspended until paid</t>
  </si>
  <si>
    <t xml:space="preserve">SACO-attend CLEO training, submit training records </t>
  </si>
  <si>
    <t>automatic revocation</t>
  </si>
  <si>
    <t xml:space="preserve">automatic revocation after sentencing </t>
  </si>
  <si>
    <t xml:space="preserve">SACO-suspended 3 days, stayed 3 years, submit training </t>
  </si>
  <si>
    <t>SACO-CLEO provide Use of Force records for next 3 years</t>
  </si>
  <si>
    <t>loss of license</t>
  </si>
  <si>
    <t>SACO-no same or similar violation for 3 years, no violations of rules</t>
  </si>
  <si>
    <t>DispCategory</t>
  </si>
  <si>
    <t>David E. Shaw  #17601</t>
  </si>
  <si>
    <t>Gerald Kremer #14111</t>
  </si>
  <si>
    <t xml:space="preserve">suspended </t>
  </si>
  <si>
    <t xml:space="preserve">Tim Clayton Weierke </t>
  </si>
  <si>
    <t xml:space="preserve">Roger Willard Sprick   </t>
  </si>
  <si>
    <t xml:space="preserve">Jeremy Daniel Buss  </t>
  </si>
  <si>
    <t xml:space="preserve">Tou Mo Cha  </t>
  </si>
  <si>
    <t xml:space="preserve">Scott Bruce Mogler  </t>
  </si>
  <si>
    <t xml:space="preserve">Scott Curtis Trautner  </t>
  </si>
  <si>
    <t xml:space="preserve">Shawn Lawrence Peters </t>
  </si>
  <si>
    <t xml:space="preserve">James Kevin Brickley  </t>
  </si>
  <si>
    <t xml:space="preserve">Matthew James Siegfried  </t>
  </si>
  <si>
    <t xml:space="preserve">Matthew Henry Nelson </t>
  </si>
  <si>
    <t xml:space="preserve">Jason Patrick Marino   </t>
  </si>
  <si>
    <t xml:space="preserve">Lori Elizabeth Kratzke  </t>
  </si>
  <si>
    <t xml:space="preserve">Peter Allen Teigen  </t>
  </si>
  <si>
    <t xml:space="preserve">Brad Hughes  </t>
  </si>
  <si>
    <t xml:space="preserve">Robert Michael Nielsen </t>
  </si>
  <si>
    <t xml:space="preserve">Troy Freeman Schweim  </t>
  </si>
  <si>
    <t xml:space="preserve">Glen Allen Knippenberg  </t>
  </si>
  <si>
    <t xml:space="preserve">Curt Edward Rude  </t>
  </si>
  <si>
    <t xml:space="preserve">Clayton R. VanWert  </t>
  </si>
  <si>
    <t xml:space="preserve">Timothy Conrad Rehak  </t>
  </si>
  <si>
    <t xml:space="preserve">Nicholas Albert Reitmeier  </t>
  </si>
  <si>
    <t xml:space="preserve">Joseph Alphonse Dahl  </t>
  </si>
  <si>
    <t xml:space="preserve">Scott David Mars  </t>
  </si>
  <si>
    <t xml:space="preserve">William David Thornbury  </t>
  </si>
  <si>
    <t xml:space="preserve">Ryan Michael Lettner  </t>
  </si>
  <si>
    <t xml:space="preserve">Thomas Lane Kohrs  </t>
  </si>
  <si>
    <t xml:space="preserve">Jeffrey David Pennaz  </t>
  </si>
  <si>
    <t xml:space="preserve">Anthony Todd Miller  </t>
  </si>
  <si>
    <t xml:space="preserve">Gregory Allen Snyder  </t>
  </si>
  <si>
    <t xml:space="preserve">Dale Lee Roiger  </t>
  </si>
  <si>
    <t xml:space="preserve">Mark Robert Harig  </t>
  </si>
  <si>
    <t xml:space="preserve">Daniel Thomas Saba  </t>
  </si>
  <si>
    <t xml:space="preserve"> Michael David Roberts  </t>
  </si>
  <si>
    <t xml:space="preserve">Alan Kenn Nielsen   </t>
  </si>
  <si>
    <t xml:space="preserve"> Steven Joseph Rensvold  </t>
  </si>
  <si>
    <t xml:space="preserve">Paul James Kezar  </t>
  </si>
  <si>
    <t xml:space="preserve">Timothy Edward Carson  </t>
  </si>
  <si>
    <t xml:space="preserve">William Allan Jacobs  </t>
  </si>
  <si>
    <t xml:space="preserve">Richard Glenn Miller  </t>
  </si>
  <si>
    <t xml:space="preserve">Paul Edmund Schaefer  </t>
  </si>
  <si>
    <t xml:space="preserve">Phillip Jerome Meemken  </t>
  </si>
  <si>
    <t xml:space="preserve">Scott Charles Urdahl  </t>
  </si>
  <si>
    <t xml:space="preserve">Daniel David Kahlow  </t>
  </si>
  <si>
    <t xml:space="preserve">Ryan Duane Verdeck  </t>
  </si>
  <si>
    <t xml:space="preserve">Travis William Lindberg  </t>
  </si>
  <si>
    <t xml:space="preserve">Trent MacDonald  </t>
  </si>
  <si>
    <t xml:space="preserve">Joseph Lawrence Hunt  </t>
  </si>
  <si>
    <t xml:space="preserve">Timothy Alan Campbell  </t>
  </si>
  <si>
    <t xml:space="preserve">Kyle Jay Kreun   </t>
  </si>
  <si>
    <t xml:space="preserve">David Richard Clifford  </t>
  </si>
  <si>
    <t xml:space="preserve">Bradley James Schnickel  </t>
  </si>
  <si>
    <t xml:space="preserve">Aaron Edward Apitz  </t>
  </si>
  <si>
    <t xml:space="preserve">Bryan Michael Pasek  </t>
  </si>
  <si>
    <t xml:space="preserve">Aaron Joseph Heuer   </t>
  </si>
  <si>
    <t xml:space="preserve">Ruby Grace Diaz  </t>
  </si>
  <si>
    <t xml:space="preserve">Glen John Pothen   </t>
  </si>
  <si>
    <t xml:space="preserve">Jason Mindrup   </t>
  </si>
  <si>
    <t xml:space="preserve">David E. Shaw  </t>
  </si>
  <si>
    <t xml:space="preserve">Gerald Kremer </t>
  </si>
  <si>
    <t xml:space="preserve">Michael Carson  </t>
  </si>
  <si>
    <t xml:space="preserve">Roger Peterson  </t>
  </si>
  <si>
    <t xml:space="preserve">Wayne N. Krantz  </t>
  </si>
  <si>
    <t xml:space="preserve">Steven Francis Boser </t>
  </si>
  <si>
    <t xml:space="preserve">John F. Gannaway </t>
  </si>
  <si>
    <t xml:space="preserve">Gordon Briggs   </t>
  </si>
  <si>
    <t xml:space="preserve">William Thomas Eckles  </t>
  </si>
  <si>
    <t xml:space="preserve">Dean Albers  </t>
  </si>
  <si>
    <t xml:space="preserve">Dallas Darby Block  </t>
  </si>
  <si>
    <t xml:space="preserve">Phillip John Wills  </t>
  </si>
  <si>
    <t>John L. Schmidt</t>
  </si>
  <si>
    <t>Robert Paul Knowles</t>
  </si>
  <si>
    <t>Thomas Frank Matejka</t>
  </si>
  <si>
    <t>Kristin M. Harpham</t>
  </si>
  <si>
    <t>David M. McArthur</t>
  </si>
  <si>
    <t>Anthony John Nelson</t>
  </si>
  <si>
    <t>Gregory Lee Brolsma</t>
  </si>
  <si>
    <t xml:space="preserve">Todd Allan Miller </t>
  </si>
  <si>
    <t xml:space="preserve">Brad Lee Hughes   </t>
  </si>
  <si>
    <t xml:space="preserve">Timothy J. Schneider  </t>
  </si>
  <si>
    <t xml:space="preserve">Karen Lynne Johnson  </t>
  </si>
  <si>
    <t xml:space="preserve">Bruce William Ponath </t>
  </si>
  <si>
    <t xml:space="preserve">Thomas Allan Kinney  </t>
  </si>
  <si>
    <t xml:space="preserve"> Randall Arend Haken   </t>
  </si>
  <si>
    <t xml:space="preserve">Christopher W. Buerkle </t>
  </si>
  <si>
    <t xml:space="preserve">Jeremy Ojibway  </t>
  </si>
  <si>
    <t xml:space="preserve">Matthew J. Siegfried  </t>
  </si>
  <si>
    <t xml:space="preserve">John Rene Spindler  </t>
  </si>
  <si>
    <t xml:space="preserve">John Wilkinson   </t>
  </si>
  <si>
    <t xml:space="preserve">Robert Gerald Hartman </t>
  </si>
  <si>
    <t xml:space="preserve">Kevin S. Mershcman  </t>
  </si>
  <si>
    <t xml:space="preserve">James Robert Exsted  </t>
  </si>
  <si>
    <t xml:space="preserve">Craig Michael Taylor  </t>
  </si>
  <si>
    <t xml:space="preserve">Nicholas D. Hacker  </t>
  </si>
  <si>
    <t xml:space="preserve">Alan Gene Wahl   </t>
  </si>
  <si>
    <t>POSTidnumber</t>
  </si>
  <si>
    <t>Daniel Robert Timlin  #8098</t>
  </si>
  <si>
    <t>Gregory Alan Snyder  #9463</t>
  </si>
  <si>
    <t>Scott Charles Urdahl  #12983</t>
  </si>
  <si>
    <t>Luke Gordon Nash  #11217</t>
  </si>
  <si>
    <t>Davd E. Shaw  #17601</t>
  </si>
  <si>
    <t>Lester Schneider  #11825</t>
  </si>
  <si>
    <t>Craig Canton   #17791</t>
  </si>
  <si>
    <t xml:space="preserve">Phillip John Wills Chief  </t>
  </si>
  <si>
    <t xml:space="preserve">Michael Carson, Chief  </t>
  </si>
  <si>
    <t xml:space="preserve">Dean Albers, Sheriff  </t>
  </si>
  <si>
    <t xml:space="preserve">Roger Peterson, Chief  </t>
  </si>
  <si>
    <t xml:space="preserve">Wayne N. Krantz, Chief  </t>
  </si>
  <si>
    <t xml:space="preserve">Steven Francis Boser, Chief </t>
  </si>
  <si>
    <t xml:space="preserve">John F. Gannaway, Chief </t>
  </si>
  <si>
    <t xml:space="preserve">Gordon Briggs, Chief   </t>
  </si>
  <si>
    <t xml:space="preserve">Dallas Darby Block, Sheriff  </t>
  </si>
  <si>
    <t xml:space="preserve">William Thomas Eckles Chief  </t>
  </si>
  <si>
    <t xml:space="preserve">John L. Schmidt Chief   </t>
  </si>
  <si>
    <t xml:space="preserve">Daniel Robert Timlin  </t>
  </si>
  <si>
    <t xml:space="preserve">Robert Paul Knowles Chief  </t>
  </si>
  <si>
    <t xml:space="preserve">Thomas Frank Matejka Chief  </t>
  </si>
  <si>
    <t xml:space="preserve">Kristin M. Harpham Chief   </t>
  </si>
  <si>
    <t xml:space="preserve">David M. McArthur  Chief  </t>
  </si>
  <si>
    <t xml:space="preserve">Gregory Alan Snyder  </t>
  </si>
  <si>
    <t xml:space="preserve">Luke Gordon Nash  </t>
  </si>
  <si>
    <t xml:space="preserve">Gregory Lee Brolsma Chief  </t>
  </si>
  <si>
    <t xml:space="preserve">Brad Lee Hughes Chief   </t>
  </si>
  <si>
    <t xml:space="preserve">Anthony John Nelson Chief </t>
  </si>
  <si>
    <t xml:space="preserve">Todd Allan Miller  Chief </t>
  </si>
  <si>
    <t xml:space="preserve">Timothy J. Schneider Chief  </t>
  </si>
  <si>
    <t xml:space="preserve">Karen Lynne Johnson Chief  </t>
  </si>
  <si>
    <t xml:space="preserve">Thomas Allan Kinney Chief  </t>
  </si>
  <si>
    <t xml:space="preserve">Bruce William Ponath Chief </t>
  </si>
  <si>
    <t xml:space="preserve"> Randall Arend Haken Chief   </t>
  </si>
  <si>
    <t xml:space="preserve">Christopher W. Buerkle Chief </t>
  </si>
  <si>
    <t xml:space="preserve">Jeremy Ojibway Chief  </t>
  </si>
  <si>
    <t xml:space="preserve">John Wilkinson  Chief  </t>
  </si>
  <si>
    <t xml:space="preserve">John Rene Spindler Chief  </t>
  </si>
  <si>
    <t xml:space="preserve">Matthew J. Siegfried Chief  </t>
  </si>
  <si>
    <t xml:space="preserve">James Robert Exsted  Chief </t>
  </si>
  <si>
    <t xml:space="preserve">Robert Gerald Hartman Chief </t>
  </si>
  <si>
    <t xml:space="preserve">Kevin S. Mershcman Chief  </t>
  </si>
  <si>
    <t xml:space="preserve">Nicholas D. Hacker Chief  </t>
  </si>
  <si>
    <t xml:space="preserve">Craig Michael Taylor  Chief </t>
  </si>
  <si>
    <t xml:space="preserve">Alan Gene Wahl  Chief  </t>
  </si>
  <si>
    <t xml:space="preserve">Davd E. Shaw  </t>
  </si>
  <si>
    <t xml:space="preserve">Lester Schneider  </t>
  </si>
  <si>
    <t xml:space="preserve">Craig Canton   </t>
  </si>
  <si>
    <t>IssueDate</t>
  </si>
  <si>
    <t>LicenseNumber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</si>
</sst>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0" xfId="1" applyFont="1" applyBorder="1" applyAlignment="1">
      <alignment horizontal="center"/>
    </xf>
    <xf numFmtId="14" fontId="5" fillId="0" borderId="0" xfId="1" applyNumberFormat="1" applyFont="1" applyBorder="1" applyAlignment="1">
      <alignment horizontal="left"/>
    </xf>
    <xf numFmtId="0" fontId="5" fillId="0" borderId="0" xfId="1" applyFont="1" applyBorder="1"/>
    <xf numFmtId="0" fontId="5" fillId="0" borderId="0" xfId="1" applyFont="1" applyBorder="1" applyAlignment="1">
      <alignment horizontal="left"/>
    </xf>
    <xf numFmtId="14" fontId="5" fillId="0" borderId="0" xfId="1" applyNumberFormat="1" applyFont="1" applyBorder="1" applyAlignment="1"/>
    <xf numFmtId="0" fontId="5" fillId="0" borderId="0" xfId="1" applyFont="1" applyBorder="1" applyAlignment="1"/>
    <xf numFmtId="14" fontId="5" fillId="0" borderId="0" xfId="1" applyNumberFormat="1" applyFont="1" applyBorder="1" applyAlignment="1">
      <alignment horizontal="left" vertical="top"/>
    </xf>
    <xf numFmtId="0" fontId="5" fillId="2" borderId="0" xfId="1" applyFont="1" applyFill="1" applyBorder="1"/>
    <xf numFmtId="14" fontId="5" fillId="2" borderId="0" xfId="1" applyNumberFormat="1" applyFont="1" applyFill="1" applyBorder="1" applyAlignment="1">
      <alignment horizontal="left"/>
    </xf>
    <xf numFmtId="14" fontId="5" fillId="0" borderId="0" xfId="1" applyNumberFormat="1" applyFont="1" applyBorder="1" applyAlignment="1">
      <alignment horizontal="left" vertical="center"/>
    </xf>
    <xf numFmtId="14" fontId="5" fillId="0" borderId="0" xfId="1" applyNumberFormat="1" applyFont="1" applyBorder="1"/>
    <xf numFmtId="14" fontId="3" fillId="0" borderId="0" xfId="0" applyNumberFormat="1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Fill="1" applyBorder="1"/>
    <xf numFmtId="14" fontId="5" fillId="0" borderId="0" xfId="0" applyNumberFormat="1" applyFont="1" applyAlignment="1">
      <alignment horizontal="left"/>
    </xf>
    <xf numFmtId="0" fontId="4" fillId="0" borderId="0" xfId="1" applyFont="1" applyFill="1" applyBorder="1" applyAlignment="1">
      <alignment horizontal="center"/>
    </xf>
    <xf numFmtId="14" fontId="0" fillId="0" borderId="0" xfId="0" applyNumberFormat="1"/>
    <xf numFmtId="14" fontId="3" fillId="0" borderId="0" xfId="0" applyNumberFormat="1" applyFont="1" applyBorder="1"/>
    <xf numFmtId="1" fontId="3" fillId="0" borderId="0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opLeftCell="C1" workbookViewId="0">
      <selection activeCell="C25" sqref="C25"/>
    </sheetView>
  </sheetViews>
  <sheetFormatPr defaultColWidth="33.28515625" defaultRowHeight="15" x14ac:dyDescent="0.25"/>
  <cols>
    <col min="1" max="1" width="20.5703125" style="2" customWidth="1"/>
    <col min="2" max="2" width="11" style="3" customWidth="1"/>
    <col min="3" max="3" width="34" style="2" bestFit="1" customWidth="1"/>
    <col min="4" max="4" width="21.7109375" style="2" customWidth="1"/>
    <col min="5" max="5" width="59.28515625" style="2" customWidth="1"/>
    <col min="6" max="7" width="14.28515625" style="2" customWidth="1"/>
    <col min="8" max="8" width="34" style="2" bestFit="1" customWidth="1"/>
    <col min="9" max="16384" width="33.28515625" style="2"/>
  </cols>
  <sheetData>
    <row r="1" spans="1:10" x14ac:dyDescent="0.25">
      <c r="A1" s="20" t="s">
        <v>264</v>
      </c>
      <c r="B1" s="4" t="s">
        <v>0</v>
      </c>
      <c r="C1" s="5" t="s">
        <v>25</v>
      </c>
      <c r="D1" s="1" t="s">
        <v>4</v>
      </c>
      <c r="E1" s="5" t="s">
        <v>1</v>
      </c>
      <c r="F1" s="5" t="s">
        <v>166</v>
      </c>
      <c r="G1" s="5" t="s">
        <v>2</v>
      </c>
      <c r="H1" s="5" t="s">
        <v>25</v>
      </c>
      <c r="I1" s="20" t="s">
        <v>313</v>
      </c>
      <c r="J1" s="20" t="s">
        <v>314</v>
      </c>
    </row>
    <row r="2" spans="1:10" x14ac:dyDescent="0.25">
      <c r="A2" s="2">
        <v>12721</v>
      </c>
      <c r="B2" s="6">
        <v>38176</v>
      </c>
      <c r="C2" s="7" t="s">
        <v>26</v>
      </c>
      <c r="D2" s="2" t="s">
        <v>124</v>
      </c>
      <c r="E2" s="7" t="s">
        <v>154</v>
      </c>
      <c r="F2" s="2" t="s">
        <v>164</v>
      </c>
      <c r="G2" s="6">
        <v>38561</v>
      </c>
      <c r="H2" s="7" t="s">
        <v>170</v>
      </c>
      <c r="I2" s="22">
        <f>VLOOKUP($C2,Sheet1!$A$3:$C$99, 2, FALSE)</f>
        <v>34834</v>
      </c>
      <c r="J2" s="23">
        <f>VLOOKUP($C2,Sheet1!$A$3:$C$99, 3, FALSE)</f>
        <v>12721</v>
      </c>
    </row>
    <row r="3" spans="1:10" x14ac:dyDescent="0.25">
      <c r="A3" s="2">
        <v>80652</v>
      </c>
      <c r="B3" s="6">
        <v>38205</v>
      </c>
      <c r="C3" s="7" t="s">
        <v>94</v>
      </c>
      <c r="D3" s="2" t="s">
        <v>123</v>
      </c>
      <c r="E3" s="7" t="s">
        <v>160</v>
      </c>
      <c r="F3" s="7" t="s">
        <v>164</v>
      </c>
      <c r="G3" s="6">
        <v>38205</v>
      </c>
      <c r="H3" s="7" t="s">
        <v>171</v>
      </c>
      <c r="I3" s="22">
        <f>VLOOKUP(C3,Sheet1!$A$3:$C$99, 2, FALSE)</f>
        <v>29449</v>
      </c>
      <c r="J3" s="23">
        <f>VLOOKUP($C3,Sheet1!$A$3:$C$99, 3, FALSE)</f>
        <v>80652</v>
      </c>
    </row>
    <row r="4" spans="1:10" x14ac:dyDescent="0.25">
      <c r="A4" s="2">
        <v>80363</v>
      </c>
      <c r="B4" s="6">
        <v>38260</v>
      </c>
      <c r="C4" s="7" t="s">
        <v>95</v>
      </c>
      <c r="D4" s="2" t="s">
        <v>6</v>
      </c>
      <c r="E4" s="7" t="s">
        <v>154</v>
      </c>
      <c r="F4" s="7" t="s">
        <v>164</v>
      </c>
      <c r="G4" s="6">
        <v>38379</v>
      </c>
      <c r="H4" s="7" t="s">
        <v>231</v>
      </c>
      <c r="I4" s="22">
        <f>VLOOKUP(C4,Sheet1!$A$3:$C$99, 2, FALSE)</f>
        <v>29449</v>
      </c>
      <c r="J4" s="23">
        <f>VLOOKUP($C4,Sheet1!$A$3:$C$99, 3, FALSE)</f>
        <v>80363</v>
      </c>
    </row>
    <row r="5" spans="1:10" x14ac:dyDescent="0.25">
      <c r="A5" s="2">
        <v>17605</v>
      </c>
      <c r="B5" s="6">
        <v>38323</v>
      </c>
      <c r="C5" s="7" t="s">
        <v>32</v>
      </c>
      <c r="D5" s="2" t="s">
        <v>123</v>
      </c>
      <c r="E5" s="7" t="s">
        <v>160</v>
      </c>
      <c r="F5" s="7" t="s">
        <v>164</v>
      </c>
      <c r="G5" s="6">
        <v>38491</v>
      </c>
      <c r="H5" s="7" t="s">
        <v>172</v>
      </c>
      <c r="I5" s="22">
        <f>VLOOKUP(C5,Sheet1!$A$3:$C$99, 2, FALSE)</f>
        <v>38141</v>
      </c>
      <c r="J5" s="23">
        <f>VLOOKUP($C5,Sheet1!$A$3:$C$99, 3, FALSE)</f>
        <v>17605</v>
      </c>
    </row>
    <row r="6" spans="1:10" x14ac:dyDescent="0.25">
      <c r="A6" s="2">
        <v>11751</v>
      </c>
      <c r="B6" s="6">
        <v>38391</v>
      </c>
      <c r="C6" s="7" t="s">
        <v>34</v>
      </c>
      <c r="D6" s="2" t="s">
        <v>123</v>
      </c>
      <c r="E6" s="7" t="s">
        <v>160</v>
      </c>
      <c r="F6" s="7" t="s">
        <v>164</v>
      </c>
      <c r="G6" s="6">
        <v>38496</v>
      </c>
      <c r="H6" s="7" t="s">
        <v>173</v>
      </c>
      <c r="I6" s="22">
        <f>VLOOKUP(C6,Sheet1!$A$3:$C$99, 2, FALSE)</f>
        <v>34079</v>
      </c>
      <c r="J6" s="23">
        <f>VLOOKUP($C6,Sheet1!$A$3:$C$99, 3, FALSE)</f>
        <v>11751</v>
      </c>
    </row>
    <row r="7" spans="1:10" x14ac:dyDescent="0.25">
      <c r="A7" s="2">
        <v>14899</v>
      </c>
      <c r="B7" s="6">
        <v>38407</v>
      </c>
      <c r="C7" s="7" t="s">
        <v>33</v>
      </c>
      <c r="D7" s="2" t="s">
        <v>123</v>
      </c>
      <c r="E7" s="7" t="s">
        <v>160</v>
      </c>
      <c r="F7" s="7" t="s">
        <v>164</v>
      </c>
      <c r="G7" s="6">
        <v>38491</v>
      </c>
      <c r="H7" s="7" t="s">
        <v>174</v>
      </c>
      <c r="I7" s="22">
        <f>VLOOKUP(C7,Sheet1!$A$3:$C$99, 2, FALSE)</f>
        <v>36221</v>
      </c>
      <c r="J7" s="23">
        <f>VLOOKUP($C7,Sheet1!$A$3:$C$99, 3, FALSE)</f>
        <v>14899</v>
      </c>
    </row>
    <row r="8" spans="1:10" x14ac:dyDescent="0.25">
      <c r="A8" s="2">
        <v>8946</v>
      </c>
      <c r="B8" s="6">
        <v>38516</v>
      </c>
      <c r="C8" s="7" t="s">
        <v>40</v>
      </c>
      <c r="D8" s="2" t="s">
        <v>123</v>
      </c>
      <c r="E8" s="7" t="s">
        <v>161</v>
      </c>
      <c r="F8" s="7" t="s">
        <v>164</v>
      </c>
      <c r="G8" s="6">
        <v>38932</v>
      </c>
      <c r="H8" s="7" t="s">
        <v>175</v>
      </c>
      <c r="I8" s="22">
        <f>VLOOKUP(C8,Sheet1!$A$3:$C$99, 2, FALSE)</f>
        <v>31289</v>
      </c>
      <c r="J8" s="23">
        <f>VLOOKUP($C8,Sheet1!$A$3:$C$99, 3, FALSE)</f>
        <v>8946</v>
      </c>
    </row>
    <row r="9" spans="1:10" x14ac:dyDescent="0.25">
      <c r="A9" s="2">
        <v>15812</v>
      </c>
      <c r="B9" s="6">
        <v>38618</v>
      </c>
      <c r="C9" s="7" t="s">
        <v>36</v>
      </c>
      <c r="D9" s="2" t="s">
        <v>7</v>
      </c>
      <c r="E9" s="7" t="s">
        <v>128</v>
      </c>
      <c r="F9" s="7" t="s">
        <v>164</v>
      </c>
      <c r="G9" s="6">
        <v>38743</v>
      </c>
      <c r="H9" s="7" t="s">
        <v>176</v>
      </c>
      <c r="I9" s="22">
        <f>VLOOKUP(C9,Sheet1!$A$3:$C$99, 2, FALSE)</f>
        <v>36780</v>
      </c>
      <c r="J9" s="23">
        <f>VLOOKUP($C9,Sheet1!$A$3:$C$99, 3, FALSE)</f>
        <v>15812</v>
      </c>
    </row>
    <row r="10" spans="1:10" x14ac:dyDescent="0.25">
      <c r="A10" s="2">
        <v>9519</v>
      </c>
      <c r="B10" s="6">
        <v>38932</v>
      </c>
      <c r="C10" s="7" t="s">
        <v>42</v>
      </c>
      <c r="D10" s="2" t="s">
        <v>123</v>
      </c>
      <c r="E10" s="7" t="s">
        <v>160</v>
      </c>
      <c r="F10" s="7" t="s">
        <v>164</v>
      </c>
      <c r="G10" s="6">
        <v>38932</v>
      </c>
      <c r="H10" s="7" t="s">
        <v>181</v>
      </c>
      <c r="I10" s="22">
        <f>VLOOKUP(C10,Sheet1!$A$3:$C$99, 2, FALSE)</f>
        <v>31959</v>
      </c>
      <c r="J10" s="23">
        <f>VLOOKUP($C10,Sheet1!$A$3:$C$99, 3, FALSE)</f>
        <v>9519</v>
      </c>
    </row>
    <row r="11" spans="1:10" x14ac:dyDescent="0.25">
      <c r="A11" s="2">
        <v>514</v>
      </c>
      <c r="B11" s="6">
        <v>38938</v>
      </c>
      <c r="C11" s="7" t="s">
        <v>43</v>
      </c>
      <c r="D11" s="2" t="s">
        <v>8</v>
      </c>
      <c r="E11" s="7" t="s">
        <v>151</v>
      </c>
      <c r="F11" s="7" t="s">
        <v>164</v>
      </c>
      <c r="G11" s="6">
        <v>39744</v>
      </c>
      <c r="H11" s="7" t="s">
        <v>182</v>
      </c>
      <c r="I11" s="22">
        <f>VLOOKUP(C11,Sheet1!$A$3:$C$99, 2, FALSE)</f>
        <v>28672</v>
      </c>
      <c r="J11" s="23">
        <f>VLOOKUP($C11,Sheet1!$A$3:$C$99, 3, FALSE)</f>
        <v>514</v>
      </c>
    </row>
    <row r="12" spans="1:10" x14ac:dyDescent="0.25">
      <c r="A12" s="2">
        <v>11766</v>
      </c>
      <c r="B12" s="6">
        <v>38994</v>
      </c>
      <c r="C12" s="7" t="s">
        <v>45</v>
      </c>
      <c r="D12" s="2" t="s">
        <v>123</v>
      </c>
      <c r="E12" s="7" t="s">
        <v>160</v>
      </c>
      <c r="F12" s="7" t="s">
        <v>164</v>
      </c>
      <c r="G12" s="6">
        <v>39167</v>
      </c>
      <c r="H12" s="7" t="s">
        <v>184</v>
      </c>
      <c r="I12" s="22">
        <f>VLOOKUP(C12,Sheet1!$A$3:$C$99, 2, FALSE)</f>
        <v>34081</v>
      </c>
      <c r="J12" s="23">
        <f>VLOOKUP($C12,Sheet1!$A$3:$C$99, 3, FALSE)</f>
        <v>11766</v>
      </c>
    </row>
    <row r="13" spans="1:10" x14ac:dyDescent="0.25">
      <c r="B13" s="6">
        <v>39149</v>
      </c>
      <c r="C13" t="s">
        <v>265</v>
      </c>
      <c r="D13" s="2" t="s">
        <v>123</v>
      </c>
      <c r="E13" s="7" t="s">
        <v>160</v>
      </c>
      <c r="F13" s="7" t="s">
        <v>164</v>
      </c>
      <c r="G13" s="6">
        <v>39149</v>
      </c>
      <c r="H13" s="7" t="s">
        <v>3</v>
      </c>
      <c r="I13" s="22">
        <f>VLOOKUP(C13,Sheet1!$A$3:$C$99, 2, FALSE)</f>
        <v>30256</v>
      </c>
      <c r="J13" s="23">
        <f>VLOOKUP($C13,Sheet1!$A$3:$C$99, 3, FALSE)</f>
        <v>8098</v>
      </c>
    </row>
    <row r="14" spans="1:10" x14ac:dyDescent="0.25">
      <c r="A14" s="2">
        <v>14354</v>
      </c>
      <c r="B14" s="6">
        <v>39430</v>
      </c>
      <c r="C14" s="7" t="s">
        <v>50</v>
      </c>
      <c r="D14" s="2" t="s">
        <v>123</v>
      </c>
      <c r="E14" s="7" t="s">
        <v>160</v>
      </c>
      <c r="F14" s="7" t="s">
        <v>164</v>
      </c>
      <c r="G14" s="6">
        <v>39703</v>
      </c>
      <c r="H14" s="7" t="s">
        <v>186</v>
      </c>
      <c r="I14" s="22">
        <f>VLOOKUP(C14,Sheet1!$A$3:$C$99, 2, FALSE)</f>
        <v>35916</v>
      </c>
      <c r="J14" s="23">
        <f>VLOOKUP($C14,Sheet1!$A$3:$C$99, 3, FALSE)</f>
        <v>14354</v>
      </c>
    </row>
    <row r="15" spans="1:10" x14ac:dyDescent="0.25">
      <c r="A15" s="2">
        <v>8619</v>
      </c>
      <c r="B15" s="6">
        <v>39434</v>
      </c>
      <c r="C15" s="7" t="s">
        <v>62</v>
      </c>
      <c r="D15" s="2" t="s">
        <v>123</v>
      </c>
      <c r="E15" s="7" t="s">
        <v>160</v>
      </c>
      <c r="F15" s="7" t="s">
        <v>164</v>
      </c>
      <c r="G15" s="6">
        <v>40175</v>
      </c>
      <c r="H15" s="7" t="s">
        <v>187</v>
      </c>
      <c r="I15" s="22">
        <f>VLOOKUP(C15,Sheet1!$A$3:$C$99, 2, FALSE)</f>
        <v>30944</v>
      </c>
      <c r="J15" s="23">
        <f>VLOOKUP($C15,Sheet1!$A$3:$C$99, 3, FALSE)</f>
        <v>8619</v>
      </c>
    </row>
    <row r="16" spans="1:10" x14ac:dyDescent="0.25">
      <c r="A16" s="2">
        <v>7459</v>
      </c>
      <c r="B16" s="6">
        <v>39456</v>
      </c>
      <c r="C16" s="8" t="s">
        <v>47</v>
      </c>
      <c r="D16" s="2" t="s">
        <v>125</v>
      </c>
      <c r="E16" s="7" t="s">
        <v>160</v>
      </c>
      <c r="F16" s="7" t="s">
        <v>164</v>
      </c>
      <c r="G16" s="6">
        <v>40057</v>
      </c>
      <c r="H16" s="8" t="s">
        <v>188</v>
      </c>
      <c r="I16" s="22">
        <f>VLOOKUP(C16,Sheet1!$A$3:$C$99, 2, FALSE)</f>
        <v>29570</v>
      </c>
      <c r="J16" s="23">
        <f>VLOOKUP($C16,Sheet1!$A$3:$C$99, 3, FALSE)</f>
        <v>7459</v>
      </c>
    </row>
    <row r="17" spans="1:10" x14ac:dyDescent="0.25">
      <c r="A17" s="2">
        <v>9171</v>
      </c>
      <c r="B17" s="6">
        <v>39520</v>
      </c>
      <c r="C17" s="12" t="s">
        <v>49</v>
      </c>
      <c r="D17" s="2" t="s">
        <v>123</v>
      </c>
      <c r="E17" s="7" t="s">
        <v>160</v>
      </c>
      <c r="F17" s="7" t="s">
        <v>164</v>
      </c>
      <c r="G17" s="6">
        <v>39890</v>
      </c>
      <c r="H17" s="12" t="s">
        <v>189</v>
      </c>
      <c r="I17" s="22">
        <f>VLOOKUP(C17,Sheet1!$A$3:$C$99, 2, FALSE)</f>
        <v>31611</v>
      </c>
      <c r="J17" s="23">
        <f>VLOOKUP($C17,Sheet1!$A$3:$C$99, 3, FALSE)</f>
        <v>9171</v>
      </c>
    </row>
    <row r="18" spans="1:10" x14ac:dyDescent="0.25">
      <c r="A18" s="2">
        <v>17635</v>
      </c>
      <c r="B18" s="13">
        <v>39540</v>
      </c>
      <c r="C18" s="12" t="s">
        <v>53</v>
      </c>
      <c r="D18" s="2" t="s">
        <v>123</v>
      </c>
      <c r="E18" s="7" t="s">
        <v>160</v>
      </c>
      <c r="F18" s="7" t="s">
        <v>164</v>
      </c>
      <c r="G18" s="6">
        <v>39382</v>
      </c>
      <c r="H18" s="12" t="s">
        <v>190</v>
      </c>
      <c r="I18" s="22">
        <f>VLOOKUP(C18,Sheet1!$A$3:$C$99, 2, FALSE)</f>
        <v>38170</v>
      </c>
      <c r="J18" s="23">
        <f>VLOOKUP($C18,Sheet1!$A$3:$C$99, 3, FALSE)</f>
        <v>17635</v>
      </c>
    </row>
    <row r="19" spans="1:10" x14ac:dyDescent="0.25">
      <c r="A19" s="2">
        <v>4421</v>
      </c>
      <c r="B19" s="6">
        <v>39542</v>
      </c>
      <c r="C19" s="7" t="s">
        <v>61</v>
      </c>
      <c r="D19" s="2" t="s">
        <v>123</v>
      </c>
      <c r="E19" s="7" t="s">
        <v>160</v>
      </c>
      <c r="F19" s="7" t="s">
        <v>164</v>
      </c>
      <c r="G19" s="6">
        <v>40140</v>
      </c>
      <c r="H19" s="7" t="s">
        <v>191</v>
      </c>
      <c r="I19" s="22">
        <f>VLOOKUP(C19,Sheet1!$A$3:$C$99, 2, FALSE)</f>
        <v>28672</v>
      </c>
      <c r="J19" s="23">
        <f>VLOOKUP($C19,Sheet1!$A$3:$C$99, 3, FALSE)</f>
        <v>4421</v>
      </c>
    </row>
    <row r="20" spans="1:10" x14ac:dyDescent="0.25">
      <c r="A20" s="2">
        <v>14171</v>
      </c>
      <c r="B20" s="6">
        <v>39598</v>
      </c>
      <c r="C20" s="7" t="s">
        <v>54</v>
      </c>
      <c r="D20" s="2" t="s">
        <v>123</v>
      </c>
      <c r="E20" s="7" t="s">
        <v>160</v>
      </c>
      <c r="F20" s="7" t="s">
        <v>164</v>
      </c>
      <c r="G20" s="6">
        <v>39880</v>
      </c>
      <c r="H20" s="7" t="s">
        <v>192</v>
      </c>
      <c r="I20" s="22">
        <f>VLOOKUP(C20,Sheet1!$A$3:$C$99, 2, FALSE)</f>
        <v>35746</v>
      </c>
      <c r="J20" s="23">
        <f>VLOOKUP($C20,Sheet1!$A$3:$C$99, 3, FALSE)</f>
        <v>14171</v>
      </c>
    </row>
    <row r="21" spans="1:10" x14ac:dyDescent="0.25">
      <c r="A21" s="2">
        <v>18126</v>
      </c>
      <c r="B21" s="6">
        <v>39598</v>
      </c>
      <c r="C21" s="7" t="s">
        <v>55</v>
      </c>
      <c r="D21" s="2" t="s">
        <v>123</v>
      </c>
      <c r="E21" s="7" t="s">
        <v>160</v>
      </c>
      <c r="F21" s="7" t="s">
        <v>164</v>
      </c>
      <c r="G21" s="6">
        <v>39880</v>
      </c>
      <c r="H21" s="7" t="s">
        <v>193</v>
      </c>
      <c r="I21" s="22">
        <f>VLOOKUP(C21,Sheet1!$A$3:$C$99, 2, FALSE)</f>
        <v>38517</v>
      </c>
      <c r="J21" s="23">
        <f>VLOOKUP($C21,Sheet1!$A$3:$C$99, 3, FALSE)</f>
        <v>18126</v>
      </c>
    </row>
    <row r="22" spans="1:10" x14ac:dyDescent="0.25">
      <c r="A22" s="2">
        <v>16441</v>
      </c>
      <c r="B22" s="6">
        <v>39630</v>
      </c>
      <c r="C22" s="7" t="s">
        <v>48</v>
      </c>
      <c r="D22" s="2" t="s">
        <v>123</v>
      </c>
      <c r="E22" s="7" t="s">
        <v>160</v>
      </c>
      <c r="F22" s="7" t="s">
        <v>164</v>
      </c>
      <c r="G22" s="6">
        <v>39640</v>
      </c>
      <c r="H22" s="7" t="s">
        <v>194</v>
      </c>
      <c r="I22" s="22">
        <f>VLOOKUP(C22,Sheet1!$A$3:$C$99, 2, FALSE)</f>
        <v>37193</v>
      </c>
      <c r="J22" s="23">
        <f>VLOOKUP($C22,Sheet1!$A$3:$C$99, 3, FALSE)</f>
        <v>16441</v>
      </c>
    </row>
    <row r="23" spans="1:10" x14ac:dyDescent="0.25">
      <c r="A23" s="2">
        <v>9094</v>
      </c>
      <c r="B23" s="6">
        <v>39695</v>
      </c>
      <c r="C23" s="7" t="s">
        <v>51</v>
      </c>
      <c r="D23" s="2" t="s">
        <v>12</v>
      </c>
      <c r="E23" s="7" t="s">
        <v>156</v>
      </c>
      <c r="F23" s="7" t="s">
        <v>164</v>
      </c>
      <c r="G23" s="6">
        <v>40108</v>
      </c>
      <c r="H23" s="7" t="s">
        <v>195</v>
      </c>
      <c r="I23" s="22">
        <f>VLOOKUP(C23,Sheet1!$A$3:$C$99, 2, FALSE)</f>
        <v>31568</v>
      </c>
      <c r="J23" s="23">
        <f>VLOOKUP($C23,Sheet1!$A$3:$C$99, 3, FALSE)</f>
        <v>9094</v>
      </c>
    </row>
    <row r="24" spans="1:10" x14ac:dyDescent="0.25">
      <c r="A24" s="2">
        <v>14161</v>
      </c>
      <c r="B24" s="6">
        <v>39801</v>
      </c>
      <c r="C24" s="7" t="s">
        <v>65</v>
      </c>
      <c r="D24" s="2" t="s">
        <v>123</v>
      </c>
      <c r="E24" s="7" t="s">
        <v>160</v>
      </c>
      <c r="F24" s="7" t="s">
        <v>164</v>
      </c>
      <c r="G24" s="6">
        <v>40339</v>
      </c>
      <c r="H24" s="7" t="s">
        <v>197</v>
      </c>
      <c r="I24" s="22">
        <f>VLOOKUP(C24,Sheet1!$A$3:$C$99, 2, FALSE)</f>
        <v>35744</v>
      </c>
      <c r="J24" s="23">
        <f>VLOOKUP($C24,Sheet1!$A$3:$C$99, 3, FALSE)</f>
        <v>14161</v>
      </c>
    </row>
    <row r="25" spans="1:10" x14ac:dyDescent="0.25">
      <c r="A25" s="2">
        <v>9463</v>
      </c>
      <c r="B25" s="6">
        <v>39903</v>
      </c>
      <c r="C25" s="8" t="s">
        <v>86</v>
      </c>
      <c r="D25" s="2" t="s">
        <v>123</v>
      </c>
      <c r="E25" s="7" t="s">
        <v>160</v>
      </c>
      <c r="F25" s="7" t="s">
        <v>164</v>
      </c>
      <c r="G25" s="6">
        <v>40309</v>
      </c>
      <c r="H25" s="8" t="s">
        <v>198</v>
      </c>
      <c r="I25" s="22" t="e">
        <f>VLOOKUP(C25,Sheet1!$A$3:$C$99, 2, FALSE)</f>
        <v>#N/A</v>
      </c>
      <c r="J25" s="23" t="e">
        <f>VLOOKUP($C25,Sheet1!$A$3:$C$99, 3, FALSE)</f>
        <v>#N/A</v>
      </c>
    </row>
    <row r="26" spans="1:10" x14ac:dyDescent="0.25">
      <c r="A26" s="2">
        <v>11532</v>
      </c>
      <c r="B26" s="6">
        <v>39924</v>
      </c>
      <c r="C26" s="8" t="s">
        <v>64</v>
      </c>
      <c r="D26" s="2" t="s">
        <v>14</v>
      </c>
      <c r="E26" s="7" t="s">
        <v>156</v>
      </c>
      <c r="F26" s="7" t="s">
        <v>164</v>
      </c>
      <c r="G26" s="6">
        <v>40381</v>
      </c>
      <c r="H26" s="8" t="s">
        <v>199</v>
      </c>
      <c r="I26" s="22">
        <f>VLOOKUP(C26,Sheet1!$A$3:$C$99, 2, FALSE)</f>
        <v>33900</v>
      </c>
      <c r="J26" s="23">
        <f>VLOOKUP($C26,Sheet1!$A$3:$C$99, 3, FALSE)</f>
        <v>11532</v>
      </c>
    </row>
    <row r="27" spans="1:10" x14ac:dyDescent="0.25">
      <c r="A27" s="2">
        <v>13029</v>
      </c>
      <c r="B27" s="6">
        <v>39944</v>
      </c>
      <c r="C27" s="7" t="s">
        <v>63</v>
      </c>
      <c r="D27" s="2" t="s">
        <v>123</v>
      </c>
      <c r="E27" s="7" t="s">
        <v>160</v>
      </c>
      <c r="F27" s="7" t="s">
        <v>164</v>
      </c>
      <c r="G27" s="6">
        <v>40275</v>
      </c>
      <c r="H27" s="7" t="s">
        <v>201</v>
      </c>
      <c r="I27" s="22">
        <f>VLOOKUP(C27,Sheet1!$A$3:$C$99, 2, FALSE)</f>
        <v>35006</v>
      </c>
      <c r="J27" s="23">
        <f>VLOOKUP($C27,Sheet1!$A$3:$C$99, 3, FALSE)</f>
        <v>13029</v>
      </c>
    </row>
    <row r="28" spans="1:10" x14ac:dyDescent="0.25">
      <c r="A28" s="2">
        <v>7505</v>
      </c>
      <c r="B28" s="6">
        <v>39947</v>
      </c>
      <c r="C28" s="7" t="s">
        <v>59</v>
      </c>
      <c r="D28" s="2" t="s">
        <v>123</v>
      </c>
      <c r="E28" s="7" t="s">
        <v>160</v>
      </c>
      <c r="F28" s="7" t="s">
        <v>164</v>
      </c>
      <c r="G28" s="6">
        <v>40219</v>
      </c>
      <c r="H28" s="7" t="s">
        <v>202</v>
      </c>
      <c r="I28" s="22">
        <f>VLOOKUP(C28,Sheet1!$A$3:$C$99, 2, FALSE)</f>
        <v>29556</v>
      </c>
      <c r="J28" s="23">
        <f>VLOOKUP($C28,Sheet1!$A$3:$C$99, 3, FALSE)</f>
        <v>7505</v>
      </c>
    </row>
    <row r="29" spans="1:10" x14ac:dyDescent="0.25">
      <c r="A29" s="2">
        <v>15576</v>
      </c>
      <c r="B29" s="6">
        <v>39968</v>
      </c>
      <c r="C29" s="7" t="s">
        <v>58</v>
      </c>
      <c r="D29" s="2" t="s">
        <v>123</v>
      </c>
      <c r="E29" s="7" t="s">
        <v>160</v>
      </c>
      <c r="F29" s="7" t="s">
        <v>164</v>
      </c>
      <c r="G29" s="6">
        <v>40002</v>
      </c>
      <c r="H29" s="7" t="s">
        <v>203</v>
      </c>
      <c r="I29" s="22">
        <f>VLOOKUP(C29,Sheet1!$A$3:$C$99, 2, FALSE)</f>
        <v>36648</v>
      </c>
      <c r="J29" s="23">
        <f>VLOOKUP($C29,Sheet1!$A$3:$C$99, 3, FALSE)</f>
        <v>15576</v>
      </c>
    </row>
    <row r="30" spans="1:10" x14ac:dyDescent="0.25">
      <c r="A30" s="2">
        <v>7477</v>
      </c>
      <c r="B30" s="6">
        <v>40078</v>
      </c>
      <c r="C30" s="7" t="s">
        <v>60</v>
      </c>
      <c r="D30" s="2" t="s">
        <v>5</v>
      </c>
      <c r="E30" s="7" t="s">
        <v>156</v>
      </c>
      <c r="F30" s="7" t="s">
        <v>164</v>
      </c>
      <c r="G30" s="6">
        <v>40205</v>
      </c>
      <c r="H30" s="7" t="s">
        <v>204</v>
      </c>
      <c r="I30" s="22">
        <f>VLOOKUP(C30,Sheet1!$A$3:$C$99, 2, FALSE)</f>
        <v>29556</v>
      </c>
      <c r="J30" s="23">
        <f>VLOOKUP($C30,Sheet1!$A$3:$C$99, 3, FALSE)</f>
        <v>7477</v>
      </c>
    </row>
    <row r="31" spans="1:10" x14ac:dyDescent="0.25">
      <c r="A31" s="2">
        <v>16611</v>
      </c>
      <c r="B31" s="6">
        <v>40109</v>
      </c>
      <c r="C31" s="7" t="s">
        <v>66</v>
      </c>
      <c r="D31" s="2" t="s">
        <v>123</v>
      </c>
      <c r="E31" s="7" t="s">
        <v>160</v>
      </c>
      <c r="F31" s="7" t="s">
        <v>164</v>
      </c>
      <c r="G31" s="6">
        <v>40514</v>
      </c>
      <c r="H31" s="7" t="s">
        <v>205</v>
      </c>
      <c r="I31" s="22">
        <f>VLOOKUP(C31,Sheet1!$A$3:$C$99, 2, FALSE)</f>
        <v>37344</v>
      </c>
      <c r="J31" s="23">
        <f>VLOOKUP($C31,Sheet1!$A$3:$C$99, 3, FALSE)</f>
        <v>16611</v>
      </c>
    </row>
    <row r="32" spans="1:10" x14ac:dyDescent="0.25">
      <c r="A32" s="2">
        <v>19375</v>
      </c>
      <c r="B32" s="6">
        <v>40185</v>
      </c>
      <c r="C32" s="7" t="s">
        <v>67</v>
      </c>
      <c r="D32" s="2" t="s">
        <v>123</v>
      </c>
      <c r="E32" s="7" t="s">
        <v>160</v>
      </c>
      <c r="F32" s="7" t="s">
        <v>164</v>
      </c>
      <c r="G32" s="6">
        <v>40559</v>
      </c>
      <c r="H32" s="7" t="s">
        <v>206</v>
      </c>
      <c r="I32" s="22">
        <f>VLOOKUP(C32,Sheet1!$A$3:$C$99, 2, FALSE)</f>
        <v>39261</v>
      </c>
      <c r="J32" s="23">
        <f>VLOOKUP($C32,Sheet1!$A$3:$C$99, 3, FALSE)</f>
        <v>19375</v>
      </c>
    </row>
    <row r="33" spans="1:10" x14ac:dyDescent="0.25">
      <c r="A33" s="2">
        <v>3573</v>
      </c>
      <c r="B33" s="6">
        <v>40200</v>
      </c>
      <c r="C33" s="7" t="s">
        <v>76</v>
      </c>
      <c r="D33" s="2" t="s">
        <v>123</v>
      </c>
      <c r="E33" s="7" t="s">
        <v>160</v>
      </c>
      <c r="F33" s="7" t="s">
        <v>164</v>
      </c>
      <c r="G33" s="6">
        <v>41029</v>
      </c>
      <c r="H33" s="7" t="s">
        <v>207</v>
      </c>
      <c r="I33" s="22">
        <f>VLOOKUP(C33,Sheet1!$A$3:$C$99, 2, FALSE)</f>
        <v>28672</v>
      </c>
      <c r="J33" s="23">
        <f>VLOOKUP($C33,Sheet1!$A$3:$C$99, 3, FALSE)</f>
        <v>3573</v>
      </c>
    </row>
    <row r="34" spans="1:10" x14ac:dyDescent="0.25">
      <c r="A34" s="2">
        <v>12175</v>
      </c>
      <c r="B34" s="6">
        <v>40273</v>
      </c>
      <c r="C34" s="8" t="s">
        <v>79</v>
      </c>
      <c r="D34" s="2" t="s">
        <v>123</v>
      </c>
      <c r="E34" s="8" t="s">
        <v>160</v>
      </c>
      <c r="F34" s="8" t="s">
        <v>164</v>
      </c>
      <c r="G34" s="6">
        <v>41214</v>
      </c>
      <c r="H34" s="8" t="s">
        <v>210</v>
      </c>
      <c r="I34" s="22">
        <f>VLOOKUP(C34,Sheet1!$A$3:$C$99, 2, FALSE)</f>
        <v>34428</v>
      </c>
      <c r="J34" s="23">
        <f>VLOOKUP($C34,Sheet1!$A$3:$C$99, 3, FALSE)</f>
        <v>12175</v>
      </c>
    </row>
    <row r="35" spans="1:10" x14ac:dyDescent="0.25">
      <c r="A35" s="2">
        <v>4421</v>
      </c>
      <c r="B35" s="6">
        <v>40276</v>
      </c>
      <c r="C35" s="7" t="s">
        <v>69</v>
      </c>
      <c r="D35" s="2" t="s">
        <v>123</v>
      </c>
      <c r="E35" s="7" t="s">
        <v>160</v>
      </c>
      <c r="F35" s="8" t="s">
        <v>164</v>
      </c>
      <c r="G35" s="6">
        <v>40564</v>
      </c>
      <c r="H35" s="7" t="s">
        <v>211</v>
      </c>
      <c r="I35" s="22" t="e">
        <f>VLOOKUP(C35,Sheet1!$A$3:$C$99, 2, FALSE)</f>
        <v>#N/A</v>
      </c>
      <c r="J35" s="23" t="e">
        <f>VLOOKUP($C35,Sheet1!$A$3:$C$99, 3, FALSE)</f>
        <v>#N/A</v>
      </c>
    </row>
    <row r="36" spans="1:10" x14ac:dyDescent="0.25">
      <c r="A36" s="2">
        <v>10561</v>
      </c>
      <c r="B36" s="6">
        <v>40321</v>
      </c>
      <c r="C36" s="7" t="s">
        <v>70</v>
      </c>
      <c r="D36" s="2" t="s">
        <v>123</v>
      </c>
      <c r="E36" s="7" t="s">
        <v>160</v>
      </c>
      <c r="F36" s="8" t="s">
        <v>164</v>
      </c>
      <c r="G36" s="6">
        <v>40564</v>
      </c>
      <c r="H36" s="7" t="s">
        <v>212</v>
      </c>
      <c r="I36" s="22">
        <f>VLOOKUP(C36,Sheet1!$A$3:$C$99, 2, FALSE)</f>
        <v>32924</v>
      </c>
      <c r="J36" s="23">
        <f>VLOOKUP($C36,Sheet1!$A$3:$C$99, 3, FALSE)</f>
        <v>10561</v>
      </c>
    </row>
    <row r="37" spans="1:10" x14ac:dyDescent="0.25">
      <c r="A37" s="2">
        <v>15747</v>
      </c>
      <c r="B37" s="6">
        <v>40416</v>
      </c>
      <c r="C37" s="7" t="s">
        <v>71</v>
      </c>
      <c r="D37" s="2" t="s">
        <v>125</v>
      </c>
      <c r="E37" s="7" t="s">
        <v>126</v>
      </c>
      <c r="F37" s="8" t="s">
        <v>164</v>
      </c>
      <c r="G37" s="6">
        <v>41207</v>
      </c>
      <c r="H37" s="7" t="s">
        <v>213</v>
      </c>
      <c r="I37" s="22">
        <f>VLOOKUP(C37,Sheet1!$A$3:$C$99, 2, FALSE)</f>
        <v>36742</v>
      </c>
      <c r="J37" s="23">
        <f>VLOOKUP($C37,Sheet1!$A$3:$C$99, 3, FALSE)</f>
        <v>15747</v>
      </c>
    </row>
    <row r="38" spans="1:10" x14ac:dyDescent="0.25">
      <c r="A38" s="2">
        <v>19308</v>
      </c>
      <c r="B38" s="6">
        <v>40651</v>
      </c>
      <c r="C38" s="7" t="s">
        <v>72</v>
      </c>
      <c r="D38" s="2" t="s">
        <v>123</v>
      </c>
      <c r="E38" s="7" t="s">
        <v>160</v>
      </c>
      <c r="F38" s="8" t="s">
        <v>164</v>
      </c>
      <c r="G38" s="6">
        <v>40795</v>
      </c>
      <c r="H38" s="7" t="s">
        <v>214</v>
      </c>
      <c r="I38" s="22">
        <f>VLOOKUP(C38,Sheet1!$A$3:$C$99, 2, FALSE)</f>
        <v>39226</v>
      </c>
      <c r="J38" s="23">
        <f>VLOOKUP($C38,Sheet1!$A$3:$C$99, 3, FALSE)</f>
        <v>19308</v>
      </c>
    </row>
    <row r="39" spans="1:10" x14ac:dyDescent="0.25">
      <c r="A39" s="2">
        <v>6061</v>
      </c>
      <c r="B39" s="6">
        <v>40794</v>
      </c>
      <c r="C39" s="8" t="s">
        <v>78</v>
      </c>
      <c r="D39" s="2" t="s">
        <v>123</v>
      </c>
      <c r="E39" s="8" t="s">
        <v>160</v>
      </c>
      <c r="F39" s="8" t="s">
        <v>164</v>
      </c>
      <c r="G39" s="6">
        <v>41121</v>
      </c>
      <c r="H39" s="8" t="s">
        <v>216</v>
      </c>
      <c r="I39" s="22">
        <f>VLOOKUP(C39,Sheet1!$A$3:$C$99, 2, FALSE)</f>
        <v>28672</v>
      </c>
      <c r="J39" s="23">
        <f>VLOOKUP($C39,Sheet1!$A$3:$C$99, 3, FALSE)</f>
        <v>6061</v>
      </c>
    </row>
    <row r="40" spans="1:10" x14ac:dyDescent="0.25">
      <c r="A40" s="2">
        <v>10274</v>
      </c>
      <c r="B40" s="6">
        <v>40800</v>
      </c>
      <c r="C40" s="7" t="s">
        <v>74</v>
      </c>
      <c r="D40" s="2" t="s">
        <v>123</v>
      </c>
      <c r="E40" s="7" t="s">
        <v>160</v>
      </c>
      <c r="F40" s="8" t="s">
        <v>164</v>
      </c>
      <c r="G40" s="6">
        <v>40816</v>
      </c>
      <c r="H40" s="7" t="s">
        <v>217</v>
      </c>
      <c r="I40" s="22">
        <f>VLOOKUP(C40,Sheet1!$A$3:$C$99, 2, FALSE)</f>
        <v>32664</v>
      </c>
      <c r="J40" s="23">
        <f>VLOOKUP($C40,Sheet1!$A$3:$C$99, 3, FALSE)</f>
        <v>10274</v>
      </c>
    </row>
    <row r="41" spans="1:10" x14ac:dyDescent="0.25">
      <c r="A41" s="2">
        <v>20048</v>
      </c>
      <c r="B41" s="6">
        <v>40935</v>
      </c>
      <c r="C41" s="7" t="s">
        <v>77</v>
      </c>
      <c r="D41" s="2" t="s">
        <v>16</v>
      </c>
      <c r="E41" s="7" t="s">
        <v>147</v>
      </c>
      <c r="F41" s="8" t="s">
        <v>164</v>
      </c>
      <c r="G41" s="6">
        <v>41116</v>
      </c>
      <c r="H41" s="7" t="s">
        <v>218</v>
      </c>
      <c r="I41" s="22">
        <f>VLOOKUP(C41,Sheet1!$A$3:$C$99, 2, FALSE)</f>
        <v>39694</v>
      </c>
      <c r="J41" s="23">
        <f>VLOOKUP($C41,Sheet1!$A$3:$C$99, 3, FALSE)</f>
        <v>20048</v>
      </c>
    </row>
    <row r="42" spans="1:10" x14ac:dyDescent="0.25">
      <c r="A42" s="2">
        <v>12142</v>
      </c>
      <c r="B42" s="14">
        <v>41078</v>
      </c>
      <c r="C42" s="8" t="s">
        <v>80</v>
      </c>
      <c r="D42" s="2" t="s">
        <v>123</v>
      </c>
      <c r="E42" s="7" t="s">
        <v>160</v>
      </c>
      <c r="F42" s="8" t="s">
        <v>164</v>
      </c>
      <c r="G42" s="6">
        <v>41494</v>
      </c>
      <c r="H42" s="8" t="s">
        <v>219</v>
      </c>
      <c r="I42" s="22">
        <f>VLOOKUP(C42,Sheet1!$A$3:$C$99, 2, FALSE)</f>
        <v>34411</v>
      </c>
      <c r="J42" s="23">
        <f>VLOOKUP($C42,Sheet1!$A$3:$C$99, 3, FALSE)</f>
        <v>12142</v>
      </c>
    </row>
    <row r="43" spans="1:10" x14ac:dyDescent="0.25">
      <c r="A43" s="2">
        <v>18116</v>
      </c>
      <c r="B43" s="14">
        <v>41307</v>
      </c>
      <c r="C43" s="8" t="s">
        <v>82</v>
      </c>
      <c r="D43" s="2" t="s">
        <v>123</v>
      </c>
      <c r="E43" s="7" t="s">
        <v>160</v>
      </c>
      <c r="F43" s="8" t="s">
        <v>164</v>
      </c>
      <c r="G43" s="6">
        <v>41591</v>
      </c>
      <c r="H43" s="8" t="s">
        <v>220</v>
      </c>
      <c r="I43" s="22">
        <f>VLOOKUP(C43,Sheet1!$A$3:$C$99, 2, FALSE)</f>
        <v>38511</v>
      </c>
      <c r="J43" s="23">
        <f>VLOOKUP($C43,Sheet1!$A$3:$C$99, 3, FALSE)</f>
        <v>18116</v>
      </c>
    </row>
    <row r="44" spans="1:10" x14ac:dyDescent="0.25">
      <c r="A44" s="2">
        <v>11506</v>
      </c>
      <c r="B44" s="14">
        <v>41340</v>
      </c>
      <c r="C44" s="8" t="s">
        <v>83</v>
      </c>
      <c r="D44" s="2" t="s">
        <v>123</v>
      </c>
      <c r="E44" s="7" t="s">
        <v>160</v>
      </c>
      <c r="F44" s="8" t="s">
        <v>164</v>
      </c>
      <c r="G44" s="6">
        <v>41591</v>
      </c>
      <c r="H44" s="8" t="s">
        <v>221</v>
      </c>
      <c r="I44" s="22">
        <f>VLOOKUP(C44,Sheet1!$A$3:$C$99, 2, FALSE)</f>
        <v>33884</v>
      </c>
      <c r="J44" s="23">
        <f>VLOOKUP($C44,Sheet1!$A$3:$C$99, 3, FALSE)</f>
        <v>11506</v>
      </c>
    </row>
    <row r="45" spans="1:10" x14ac:dyDescent="0.25">
      <c r="A45" s="2">
        <v>19611</v>
      </c>
      <c r="B45" s="14">
        <v>41733</v>
      </c>
      <c r="C45" s="8" t="s">
        <v>91</v>
      </c>
      <c r="D45" s="2" t="s">
        <v>123</v>
      </c>
      <c r="E45" s="8" t="s">
        <v>160</v>
      </c>
      <c r="F45" s="8" t="s">
        <v>164</v>
      </c>
      <c r="G45" s="6">
        <v>41774</v>
      </c>
      <c r="H45" s="8" t="s">
        <v>223</v>
      </c>
      <c r="I45" s="22">
        <f>VLOOKUP(C45,Sheet1!$A$3:$C$99, 2, FALSE)</f>
        <v>39385</v>
      </c>
      <c r="J45" s="23">
        <f>VLOOKUP($C45,Sheet1!$A$3:$C$99, 3, FALSE)</f>
        <v>19611</v>
      </c>
    </row>
    <row r="46" spans="1:10" x14ac:dyDescent="0.25">
      <c r="A46" s="2">
        <v>16261</v>
      </c>
      <c r="B46" s="16">
        <v>41841</v>
      </c>
      <c r="C46" s="17" t="s">
        <v>84</v>
      </c>
      <c r="D46" s="2" t="s">
        <v>123</v>
      </c>
      <c r="E46" s="2" t="s">
        <v>160</v>
      </c>
      <c r="F46" s="8" t="s">
        <v>164</v>
      </c>
      <c r="G46" s="16">
        <v>42055</v>
      </c>
      <c r="H46" s="17" t="s">
        <v>224</v>
      </c>
      <c r="I46" s="22">
        <f>VLOOKUP(C46,Sheet1!$A$3:$C$99, 2, FALSE)</f>
        <v>37091</v>
      </c>
      <c r="J46" s="23">
        <f>VLOOKUP($C46,Sheet1!$A$3:$C$99, 3, FALSE)</f>
        <v>16261</v>
      </c>
    </row>
    <row r="47" spans="1:10" x14ac:dyDescent="0.25">
      <c r="A47" s="2">
        <v>14016</v>
      </c>
      <c r="B47" s="16">
        <v>42212</v>
      </c>
      <c r="C47" s="2" t="s">
        <v>90</v>
      </c>
      <c r="D47" s="17" t="s">
        <v>123</v>
      </c>
      <c r="E47" s="2" t="s">
        <v>160</v>
      </c>
      <c r="F47" s="18" t="s">
        <v>164</v>
      </c>
      <c r="G47" s="16">
        <v>42227</v>
      </c>
      <c r="H47" s="2" t="s">
        <v>226</v>
      </c>
      <c r="I47" s="22">
        <f>VLOOKUP(C47,Sheet1!$A$3:$C$99, 2, FALSE)</f>
        <v>35657</v>
      </c>
      <c r="J47" s="23">
        <f>VLOOKUP($C47,Sheet1!$A$3:$C$99, 3, FALSE)</f>
        <v>14016</v>
      </c>
    </row>
    <row r="48" spans="1:10" x14ac:dyDescent="0.25">
      <c r="A48" s="2">
        <v>14284</v>
      </c>
      <c r="B48" s="6">
        <v>38254</v>
      </c>
      <c r="C48" s="7" t="s">
        <v>27</v>
      </c>
      <c r="D48" s="2" t="s">
        <v>5</v>
      </c>
      <c r="E48" s="7" t="s">
        <v>165</v>
      </c>
      <c r="F48" s="7"/>
      <c r="G48" s="6">
        <v>38470</v>
      </c>
      <c r="H48" s="7" t="s">
        <v>229</v>
      </c>
      <c r="I48" s="22">
        <f>VLOOKUP(C48,Sheet1!$A$3:$C$99, 2, FALSE)</f>
        <v>35836</v>
      </c>
      <c r="J48" s="23">
        <f>VLOOKUP($C48,Sheet1!$A$3:$C$99, 3, FALSE)</f>
        <v>14284</v>
      </c>
    </row>
    <row r="49" spans="1:10" x14ac:dyDescent="0.25">
      <c r="A49" s="2">
        <v>14817</v>
      </c>
      <c r="B49" s="6">
        <v>38257</v>
      </c>
      <c r="C49" s="7" t="s">
        <v>96</v>
      </c>
      <c r="D49" s="2" t="s">
        <v>5</v>
      </c>
      <c r="E49" s="7" t="s">
        <v>142</v>
      </c>
      <c r="F49" s="7"/>
      <c r="G49" s="6">
        <v>38470</v>
      </c>
      <c r="H49" s="7" t="s">
        <v>238</v>
      </c>
      <c r="I49" s="22">
        <f>VLOOKUP(C49,Sheet1!$A$3:$C$99, 2, FALSE)</f>
        <v>36157</v>
      </c>
      <c r="J49" s="23">
        <f>VLOOKUP($C49,Sheet1!$A$3:$C$99, 3, FALSE)</f>
        <v>14817</v>
      </c>
    </row>
    <row r="50" spans="1:10" x14ac:dyDescent="0.25">
      <c r="A50" s="2">
        <v>1030</v>
      </c>
      <c r="B50" s="6">
        <v>38258</v>
      </c>
      <c r="C50" s="7" t="s">
        <v>28</v>
      </c>
      <c r="D50" s="2" t="s">
        <v>5</v>
      </c>
      <c r="E50" s="7" t="s">
        <v>152</v>
      </c>
      <c r="F50" s="7"/>
      <c r="G50" s="6">
        <v>38470</v>
      </c>
      <c r="H50" s="7" t="s">
        <v>236</v>
      </c>
      <c r="I50" s="22">
        <f>VLOOKUP(C50,Sheet1!$A$3:$C$99, 2, FALSE)</f>
        <v>28672</v>
      </c>
      <c r="J50" s="23">
        <f>VLOOKUP($C50,Sheet1!$A$3:$C$99, 3, FALSE)</f>
        <v>1030</v>
      </c>
    </row>
    <row r="51" spans="1:10" x14ac:dyDescent="0.25">
      <c r="A51" s="2">
        <v>7804</v>
      </c>
      <c r="B51" s="6">
        <v>38259</v>
      </c>
      <c r="C51" s="7" t="s">
        <v>29</v>
      </c>
      <c r="D51" s="2" t="s">
        <v>6</v>
      </c>
      <c r="E51" s="7" t="s">
        <v>163</v>
      </c>
      <c r="F51" s="7"/>
      <c r="G51" s="6">
        <v>38470</v>
      </c>
      <c r="H51" s="7" t="s">
        <v>230</v>
      </c>
      <c r="I51" s="22">
        <f>VLOOKUP(C51,Sheet1!$A$3:$C$99, 2, FALSE)</f>
        <v>29830</v>
      </c>
      <c r="J51" s="23">
        <f>VLOOKUP($C51,Sheet1!$A$3:$C$99, 3, FALSE)</f>
        <v>7804</v>
      </c>
    </row>
    <row r="52" spans="1:10" x14ac:dyDescent="0.25">
      <c r="A52" s="2">
        <v>10241</v>
      </c>
      <c r="B52" s="6">
        <v>38348</v>
      </c>
      <c r="C52" s="7" t="s">
        <v>30</v>
      </c>
      <c r="D52" s="2" t="s">
        <v>6</v>
      </c>
      <c r="E52" s="7" t="s">
        <v>134</v>
      </c>
      <c r="F52" s="7"/>
      <c r="G52" s="6">
        <v>38470</v>
      </c>
      <c r="H52" s="7" t="s">
        <v>232</v>
      </c>
      <c r="I52" s="22">
        <f>VLOOKUP(C52,Sheet1!$A$3:$C$99, 2, FALSE)</f>
        <v>32633</v>
      </c>
      <c r="J52" s="23">
        <f>VLOOKUP($C52,Sheet1!$A$3:$C$99, 3, FALSE)</f>
        <v>10241</v>
      </c>
    </row>
    <row r="53" spans="1:10" x14ac:dyDescent="0.25">
      <c r="A53" s="2">
        <v>10296</v>
      </c>
      <c r="B53" s="6">
        <v>38462</v>
      </c>
      <c r="C53" s="7" t="s">
        <v>31</v>
      </c>
      <c r="D53" s="2" t="s">
        <v>5</v>
      </c>
      <c r="E53" s="7" t="s">
        <v>135</v>
      </c>
      <c r="F53" s="7"/>
      <c r="G53" s="6">
        <v>38743</v>
      </c>
      <c r="H53" s="7" t="s">
        <v>233</v>
      </c>
      <c r="I53" s="22">
        <f>VLOOKUP(C53,Sheet1!$A$3:$C$99, 2, FALSE)</f>
        <v>32678</v>
      </c>
      <c r="J53" s="23">
        <f>VLOOKUP($C53,Sheet1!$A$3:$C$99, 3, FALSE)</f>
        <v>10296</v>
      </c>
    </row>
    <row r="54" spans="1:10" x14ac:dyDescent="0.25">
      <c r="A54" s="2">
        <v>8748</v>
      </c>
      <c r="B54" s="6">
        <v>38615</v>
      </c>
      <c r="C54" s="7" t="s">
        <v>35</v>
      </c>
      <c r="D54" s="17" t="s">
        <v>5</v>
      </c>
      <c r="E54" s="7" t="s">
        <v>130</v>
      </c>
      <c r="F54" s="7"/>
      <c r="G54" s="6">
        <v>38743</v>
      </c>
      <c r="H54" s="7" t="s">
        <v>234</v>
      </c>
      <c r="I54" s="22">
        <f>VLOOKUP(C54,Sheet1!$A$3:$C$99, 2, FALSE)</f>
        <v>31125</v>
      </c>
      <c r="J54" s="23">
        <f>VLOOKUP($C54,Sheet1!$A$3:$C$99, 3, FALSE)</f>
        <v>8748</v>
      </c>
    </row>
    <row r="55" spans="1:10" x14ac:dyDescent="0.25">
      <c r="A55" s="2">
        <v>10152</v>
      </c>
      <c r="B55" s="6">
        <v>38653</v>
      </c>
      <c r="C55" s="7" t="s">
        <v>37</v>
      </c>
      <c r="D55" s="2" t="s">
        <v>8</v>
      </c>
      <c r="E55" s="7" t="s">
        <v>145</v>
      </c>
      <c r="F55" s="7"/>
      <c r="G55" s="6">
        <v>38834</v>
      </c>
      <c r="H55" s="7" t="s">
        <v>177</v>
      </c>
      <c r="I55" s="22">
        <f>VLOOKUP(C55,Sheet1!$A$3:$C$99, 2, FALSE)</f>
        <v>32548</v>
      </c>
      <c r="J55" s="23">
        <f>VLOOKUP($C55,Sheet1!$A$3:$C$99, 3, FALSE)</f>
        <v>10152</v>
      </c>
    </row>
    <row r="56" spans="1:10" x14ac:dyDescent="0.25">
      <c r="A56" s="2">
        <v>15122</v>
      </c>
      <c r="B56" s="6">
        <v>38726</v>
      </c>
      <c r="C56" s="7" t="s">
        <v>38</v>
      </c>
      <c r="D56" s="2" t="s">
        <v>8</v>
      </c>
      <c r="E56" s="7" t="s">
        <v>143</v>
      </c>
      <c r="F56" s="7"/>
      <c r="G56" s="6">
        <v>38925</v>
      </c>
      <c r="H56" s="7" t="s">
        <v>178</v>
      </c>
      <c r="I56" s="22">
        <f>VLOOKUP(C56,Sheet1!$A$3:$C$99, 2, FALSE)</f>
        <v>36342</v>
      </c>
      <c r="J56" s="23">
        <f>VLOOKUP($C56,Sheet1!$A$3:$C$99, 3, FALSE)</f>
        <v>15122</v>
      </c>
    </row>
    <row r="57" spans="1:10" x14ac:dyDescent="0.25">
      <c r="A57" s="2">
        <v>1338</v>
      </c>
      <c r="B57" s="6">
        <v>38820</v>
      </c>
      <c r="C57" s="7" t="s">
        <v>39</v>
      </c>
      <c r="D57" s="2" t="s">
        <v>5</v>
      </c>
      <c r="E57" s="7" t="s">
        <v>155</v>
      </c>
      <c r="F57" s="7"/>
      <c r="G57" s="6">
        <v>38925</v>
      </c>
      <c r="H57" s="7" t="s">
        <v>237</v>
      </c>
      <c r="I57" s="22">
        <f>VLOOKUP(C57,Sheet1!$A$3:$C$99, 2, FALSE)</f>
        <v>28672</v>
      </c>
      <c r="J57" s="23">
        <f>VLOOKUP($C57,Sheet1!$A$3:$C$99, 3, FALSE)</f>
        <v>1338</v>
      </c>
    </row>
    <row r="58" spans="1:10" x14ac:dyDescent="0.25">
      <c r="A58" s="2">
        <v>84046</v>
      </c>
      <c r="B58" s="6">
        <v>38891</v>
      </c>
      <c r="C58" s="8" t="s">
        <v>41</v>
      </c>
      <c r="D58" s="2" t="s">
        <v>9</v>
      </c>
      <c r="E58" s="7" t="s">
        <v>132</v>
      </c>
      <c r="F58" s="7"/>
      <c r="G58" s="6">
        <v>39016</v>
      </c>
      <c r="H58" s="8" t="s">
        <v>179</v>
      </c>
      <c r="I58" s="22">
        <f>VLOOKUP(C58,Sheet1!$A$3:$C$99, 2, FALSE)</f>
        <v>36341</v>
      </c>
      <c r="J58" s="23">
        <f>VLOOKUP($C58,Sheet1!$A$3:$C$99, 3, FALSE)</f>
        <v>84046</v>
      </c>
    </row>
    <row r="59" spans="1:10" x14ac:dyDescent="0.25">
      <c r="A59" s="2">
        <v>16224</v>
      </c>
      <c r="B59" s="6">
        <v>38898</v>
      </c>
      <c r="C59" s="7" t="s">
        <v>52</v>
      </c>
      <c r="D59" s="17" t="s">
        <v>14</v>
      </c>
      <c r="E59" s="7" t="s">
        <v>137</v>
      </c>
      <c r="F59" s="7"/>
      <c r="G59" s="6">
        <v>40381</v>
      </c>
      <c r="H59" s="7" t="s">
        <v>180</v>
      </c>
      <c r="I59" s="22">
        <f>VLOOKUP(C59,Sheet1!$A$3:$C$99, 2, FALSE)</f>
        <v>37074</v>
      </c>
      <c r="J59" s="23">
        <f>VLOOKUP($C59,Sheet1!$A$3:$C$99, 3, FALSE)</f>
        <v>16224</v>
      </c>
    </row>
    <row r="60" spans="1:10" x14ac:dyDescent="0.25">
      <c r="A60" s="2">
        <v>11009</v>
      </c>
      <c r="B60" s="6">
        <v>38944</v>
      </c>
      <c r="C60" s="7" t="s">
        <v>98</v>
      </c>
      <c r="D60" s="2" t="s">
        <v>5</v>
      </c>
      <c r="E60" s="7" t="s">
        <v>130</v>
      </c>
      <c r="F60" s="7"/>
      <c r="G60" s="6">
        <v>39107</v>
      </c>
      <c r="H60" s="7" t="s">
        <v>239</v>
      </c>
      <c r="I60" s="22">
        <f>VLOOKUP(C60,Sheet1!$A$3:$C$99, 2, FALSE)</f>
        <v>33351</v>
      </c>
      <c r="J60" s="23">
        <f>VLOOKUP($C60,Sheet1!$A$3:$C$99, 3, FALSE)</f>
        <v>11009</v>
      </c>
    </row>
    <row r="61" spans="1:10" x14ac:dyDescent="0.25">
      <c r="A61" s="2">
        <v>6975</v>
      </c>
      <c r="B61" s="6">
        <v>38945</v>
      </c>
      <c r="C61" s="7" t="s">
        <v>97</v>
      </c>
      <c r="D61" s="2" t="s">
        <v>5</v>
      </c>
      <c r="E61" s="7" t="s">
        <v>133</v>
      </c>
      <c r="F61" s="7"/>
      <c r="G61" s="6">
        <v>39107</v>
      </c>
      <c r="H61" s="7" t="s">
        <v>235</v>
      </c>
      <c r="I61" s="22">
        <f>VLOOKUP(C61,Sheet1!$A$3:$C$99, 2, FALSE)</f>
        <v>29465</v>
      </c>
      <c r="J61" s="23">
        <f>VLOOKUP($C61,Sheet1!$A$3:$C$99, 3, FALSE)</f>
        <v>6975</v>
      </c>
    </row>
    <row r="62" spans="1:10" x14ac:dyDescent="0.25">
      <c r="A62" s="2">
        <v>12435</v>
      </c>
      <c r="B62" s="6">
        <v>38975</v>
      </c>
      <c r="C62" s="7" t="s">
        <v>44</v>
      </c>
      <c r="D62" s="2" t="s">
        <v>8</v>
      </c>
      <c r="E62" s="7" t="s">
        <v>131</v>
      </c>
      <c r="F62" s="7"/>
      <c r="G62" s="6">
        <v>39289</v>
      </c>
      <c r="H62" s="7" t="s">
        <v>183</v>
      </c>
      <c r="I62" s="22">
        <f>VLOOKUP(C62,Sheet1!$A$3:$C$99, 2, FALSE)</f>
        <v>34618</v>
      </c>
      <c r="J62" s="23">
        <f>VLOOKUP($C62,Sheet1!$A$3:$C$99, 3, FALSE)</f>
        <v>12435</v>
      </c>
    </row>
    <row r="63" spans="1:10" x14ac:dyDescent="0.25">
      <c r="A63" s="2">
        <v>13121</v>
      </c>
      <c r="B63" s="6">
        <v>39100</v>
      </c>
      <c r="C63" s="8" t="s">
        <v>46</v>
      </c>
      <c r="D63" s="2" t="s">
        <v>10</v>
      </c>
      <c r="E63" s="9" t="s">
        <v>129</v>
      </c>
      <c r="F63" s="9"/>
      <c r="G63" s="6">
        <v>39428</v>
      </c>
      <c r="H63" s="8" t="s">
        <v>185</v>
      </c>
      <c r="I63" s="22">
        <f>VLOOKUP(C63,Sheet1!$A$3:$C$99, 2, FALSE)</f>
        <v>35081</v>
      </c>
      <c r="J63" s="23">
        <f>VLOOKUP($C63,Sheet1!$A$3:$C$99, 3, FALSE)</f>
        <v>13121</v>
      </c>
    </row>
    <row r="64" spans="1:10" x14ac:dyDescent="0.25">
      <c r="A64" s="2">
        <v>9616</v>
      </c>
      <c r="B64" s="6">
        <v>39281</v>
      </c>
      <c r="C64" s="8" t="s">
        <v>99</v>
      </c>
      <c r="D64" s="2" t="s">
        <v>5</v>
      </c>
      <c r="E64" s="10" t="s">
        <v>136</v>
      </c>
      <c r="F64" s="10"/>
      <c r="G64" s="6">
        <v>39455</v>
      </c>
      <c r="H64" s="8" t="s">
        <v>240</v>
      </c>
      <c r="I64" s="22">
        <f>VLOOKUP(C64,Sheet1!$A$3:$C$99, 2, FALSE)</f>
        <v>32049</v>
      </c>
      <c r="J64" s="23">
        <f>VLOOKUP($C64,Sheet1!$A$3:$C$99, 3, FALSE)</f>
        <v>9616</v>
      </c>
    </row>
    <row r="65" spans="1:10" x14ac:dyDescent="0.25">
      <c r="A65" s="2">
        <v>1944</v>
      </c>
      <c r="B65" s="6">
        <v>39310</v>
      </c>
      <c r="C65" s="8" t="s">
        <v>100</v>
      </c>
      <c r="D65" s="2" t="s">
        <v>5</v>
      </c>
      <c r="E65" s="10" t="s">
        <v>136</v>
      </c>
      <c r="F65" s="10"/>
      <c r="G65" s="6" t="s">
        <v>87</v>
      </c>
      <c r="H65" s="8" t="s">
        <v>241</v>
      </c>
      <c r="I65" s="22">
        <f>VLOOKUP(C65,Sheet1!$A$3:$C$99, 2, FALSE)</f>
        <v>28672</v>
      </c>
      <c r="J65" s="23">
        <f>VLOOKUP($C65,Sheet1!$A$3:$C$99, 3, FALSE)</f>
        <v>1944</v>
      </c>
    </row>
    <row r="66" spans="1:10" x14ac:dyDescent="0.25">
      <c r="A66" s="2">
        <v>16427</v>
      </c>
      <c r="B66" s="6">
        <v>39317</v>
      </c>
      <c r="C66" s="8" t="s">
        <v>101</v>
      </c>
      <c r="D66" s="2" t="s">
        <v>5</v>
      </c>
      <c r="E66" s="10" t="s">
        <v>136</v>
      </c>
      <c r="F66" s="10"/>
      <c r="G66" s="6">
        <v>39471</v>
      </c>
      <c r="H66" s="8" t="s">
        <v>242</v>
      </c>
      <c r="I66" s="22">
        <f>VLOOKUP(C66,Sheet1!$A$3:$C$99, 2, FALSE)</f>
        <v>37180</v>
      </c>
      <c r="J66" s="23">
        <f>VLOOKUP($C66,Sheet1!$A$3:$C$99, 3, FALSE)</f>
        <v>16427</v>
      </c>
    </row>
    <row r="67" spans="1:10" x14ac:dyDescent="0.25">
      <c r="A67" s="2">
        <v>83884</v>
      </c>
      <c r="B67" s="6">
        <v>39378</v>
      </c>
      <c r="C67" s="8" t="s">
        <v>102</v>
      </c>
      <c r="D67" s="2" t="s">
        <v>11</v>
      </c>
      <c r="E67" s="10" t="s">
        <v>141</v>
      </c>
      <c r="F67" s="10"/>
      <c r="G67" s="11">
        <v>39428</v>
      </c>
      <c r="H67" s="8" t="s">
        <v>243</v>
      </c>
      <c r="I67" s="22">
        <f>VLOOKUP(C67,Sheet1!$A$3:$C$99, 2, FALSE)</f>
        <v>35524</v>
      </c>
      <c r="J67" s="23">
        <f>VLOOKUP($C67,Sheet1!$A$3:$C$99, 3, FALSE)</f>
        <v>83884</v>
      </c>
    </row>
    <row r="68" spans="1:10" x14ac:dyDescent="0.25">
      <c r="A68" s="2">
        <v>19299</v>
      </c>
      <c r="B68" s="6">
        <v>39743</v>
      </c>
      <c r="C68" s="7" t="s">
        <v>56</v>
      </c>
      <c r="D68" s="2" t="s">
        <v>13</v>
      </c>
      <c r="E68" s="7" t="s">
        <v>138</v>
      </c>
      <c r="F68" s="7"/>
      <c r="G68" s="6">
        <v>40108</v>
      </c>
      <c r="H68" s="7" t="s">
        <v>196</v>
      </c>
      <c r="I68" s="22">
        <f>VLOOKUP(C68,Sheet1!$A$3:$C$99, 2, FALSE)</f>
        <v>39224</v>
      </c>
      <c r="J68" s="23">
        <f>VLOOKUP($C68,Sheet1!$A$3:$C$99, 3, FALSE)</f>
        <v>19299</v>
      </c>
    </row>
    <row r="69" spans="1:10" x14ac:dyDescent="0.25">
      <c r="A69" s="2">
        <v>1020</v>
      </c>
      <c r="B69" s="6">
        <v>39930</v>
      </c>
      <c r="C69" s="7" t="s">
        <v>57</v>
      </c>
      <c r="D69" s="2" t="s">
        <v>5</v>
      </c>
      <c r="E69" s="7" t="s">
        <v>153</v>
      </c>
      <c r="F69" s="7"/>
      <c r="G69" s="6">
        <v>40108</v>
      </c>
      <c r="H69" s="7" t="s">
        <v>200</v>
      </c>
      <c r="I69" s="22">
        <f>VLOOKUP(C69,Sheet1!$A$3:$C$99, 2, FALSE)</f>
        <v>28672</v>
      </c>
      <c r="J69" s="23">
        <f>VLOOKUP($C69,Sheet1!$A$3:$C$99, 3, FALSE)</f>
        <v>1020</v>
      </c>
    </row>
    <row r="70" spans="1:10" x14ac:dyDescent="0.25">
      <c r="A70" s="2">
        <v>13980</v>
      </c>
      <c r="B70" s="6">
        <v>40206</v>
      </c>
      <c r="C70" s="7" t="s">
        <v>68</v>
      </c>
      <c r="D70" s="2" t="s">
        <v>15</v>
      </c>
      <c r="E70" s="7" t="s">
        <v>157</v>
      </c>
      <c r="F70" s="7"/>
      <c r="G70" s="6">
        <v>40661</v>
      </c>
      <c r="H70" s="7" t="s">
        <v>208</v>
      </c>
      <c r="I70" s="22">
        <f>VLOOKUP(C70,Sheet1!$A$3:$C$99, 2, FALSE)</f>
        <v>35636</v>
      </c>
      <c r="J70" s="23">
        <f>VLOOKUP($C70,Sheet1!$A$3:$C$99, 3, FALSE)</f>
        <v>13980</v>
      </c>
    </row>
    <row r="71" spans="1:10" x14ac:dyDescent="0.25">
      <c r="A71" s="2">
        <v>14786</v>
      </c>
      <c r="B71" s="6">
        <v>40233</v>
      </c>
      <c r="C71" s="7" t="s">
        <v>73</v>
      </c>
      <c r="D71" s="2" t="s">
        <v>8</v>
      </c>
      <c r="E71" s="7" t="s">
        <v>138</v>
      </c>
      <c r="F71" s="7"/>
      <c r="G71" s="6">
        <v>41137</v>
      </c>
      <c r="H71" s="7" t="s">
        <v>209</v>
      </c>
      <c r="I71" s="22">
        <f>VLOOKUP(C71,Sheet1!$A$3:$C$99, 2, FALSE)</f>
        <v>36136</v>
      </c>
      <c r="J71" s="23">
        <f>VLOOKUP($C71,Sheet1!$A$3:$C$99, 3, FALSE)</f>
        <v>14786</v>
      </c>
    </row>
    <row r="72" spans="1:10" x14ac:dyDescent="0.25">
      <c r="A72" s="2">
        <v>13263</v>
      </c>
      <c r="B72" s="6">
        <v>40689</v>
      </c>
      <c r="C72" s="7" t="s">
        <v>75</v>
      </c>
      <c r="D72" s="2" t="s">
        <v>8</v>
      </c>
      <c r="E72" s="7" t="s">
        <v>139</v>
      </c>
      <c r="F72" s="7"/>
      <c r="G72" s="6">
        <v>41081</v>
      </c>
      <c r="H72" s="7" t="s">
        <v>215</v>
      </c>
      <c r="I72" s="22">
        <f>VLOOKUP(C72,Sheet1!$A$3:$C$99, 2, FALSE)</f>
        <v>35194</v>
      </c>
      <c r="J72" s="23">
        <f>VLOOKUP($C72,Sheet1!$A$3:$C$99, 3, FALSE)</f>
        <v>13263</v>
      </c>
    </row>
    <row r="73" spans="1:10" x14ac:dyDescent="0.25">
      <c r="A73" s="2">
        <v>12435</v>
      </c>
      <c r="B73" s="14">
        <v>41449</v>
      </c>
      <c r="C73" s="8" t="s">
        <v>104</v>
      </c>
      <c r="D73" s="2" t="s">
        <v>5</v>
      </c>
      <c r="E73" s="15" t="s">
        <v>85</v>
      </c>
      <c r="F73" s="15"/>
      <c r="G73" s="6">
        <v>41753</v>
      </c>
      <c r="H73" s="8" t="s">
        <v>247</v>
      </c>
      <c r="I73" s="22">
        <f>VLOOKUP(C73,Sheet1!$A$3:$C$99, 2, FALSE)</f>
        <v>34618</v>
      </c>
      <c r="J73" s="23">
        <f>VLOOKUP($C73,Sheet1!$A$3:$C$99, 3, FALSE)</f>
        <v>12435</v>
      </c>
    </row>
    <row r="74" spans="1:10" x14ac:dyDescent="0.25">
      <c r="A74" s="2">
        <v>20189</v>
      </c>
      <c r="B74" s="14">
        <v>41449</v>
      </c>
      <c r="C74" s="8" t="s">
        <v>105</v>
      </c>
      <c r="D74" s="2" t="s">
        <v>5</v>
      </c>
      <c r="E74" s="15" t="s">
        <v>159</v>
      </c>
      <c r="F74" s="15"/>
      <c r="G74" s="6">
        <v>41753</v>
      </c>
      <c r="H74" s="8" t="s">
        <v>244</v>
      </c>
      <c r="I74" s="22">
        <f>VLOOKUP(C74,Sheet1!$A$3:$C$99, 2, FALSE)</f>
        <v>39795</v>
      </c>
      <c r="J74" s="23">
        <f>VLOOKUP($C74,Sheet1!$A$3:$C$99, 3, FALSE)</f>
        <v>20189</v>
      </c>
    </row>
    <row r="75" spans="1:10" x14ac:dyDescent="0.25">
      <c r="A75" s="2">
        <v>9014</v>
      </c>
      <c r="B75" s="14">
        <v>41450</v>
      </c>
      <c r="C75" s="8" t="s">
        <v>103</v>
      </c>
      <c r="D75" s="2" t="s">
        <v>5</v>
      </c>
      <c r="E75" s="15" t="s">
        <v>85</v>
      </c>
      <c r="F75" s="15"/>
      <c r="G75" s="6">
        <v>41844</v>
      </c>
      <c r="H75" s="8" t="s">
        <v>245</v>
      </c>
      <c r="I75" s="22">
        <f>VLOOKUP(C75,Sheet1!$A$3:$C$99, 2, FALSE)</f>
        <v>31442</v>
      </c>
      <c r="J75" s="23">
        <f>VLOOKUP($C75,Sheet1!$A$3:$C$99, 3, FALSE)</f>
        <v>9014</v>
      </c>
    </row>
    <row r="76" spans="1:10" x14ac:dyDescent="0.25">
      <c r="A76" s="2">
        <v>16085</v>
      </c>
      <c r="B76" s="6">
        <v>41494</v>
      </c>
      <c r="C76" s="8" t="s">
        <v>81</v>
      </c>
      <c r="D76" s="17" t="s">
        <v>17</v>
      </c>
      <c r="E76" s="8" t="s">
        <v>138</v>
      </c>
      <c r="F76" s="8"/>
      <c r="G76" s="6">
        <v>41717</v>
      </c>
      <c r="H76" s="8" t="s">
        <v>222</v>
      </c>
      <c r="I76" s="22">
        <f>VLOOKUP(C76,Sheet1!$A$3:$C$99, 2, FALSE)</f>
        <v>36970</v>
      </c>
      <c r="J76" s="23">
        <f>VLOOKUP($C76,Sheet1!$A$3:$C$99, 3, FALSE)</f>
        <v>16085</v>
      </c>
    </row>
    <row r="77" spans="1:10" x14ac:dyDescent="0.25">
      <c r="A77" s="2">
        <v>9672</v>
      </c>
      <c r="B77" s="16">
        <v>41883</v>
      </c>
      <c r="C77" s="2" t="s">
        <v>106</v>
      </c>
      <c r="D77" s="17" t="s">
        <v>18</v>
      </c>
      <c r="E77" s="2" t="s">
        <v>140</v>
      </c>
      <c r="G77" s="16">
        <v>42208</v>
      </c>
      <c r="H77" s="17" t="s">
        <v>246</v>
      </c>
      <c r="I77" s="22">
        <f>VLOOKUP(C77,Sheet1!$A$3:$C$99, 2, FALSE)</f>
        <v>32111</v>
      </c>
      <c r="J77" s="23">
        <f>VLOOKUP($C77,Sheet1!$A$3:$C$99, 3, FALSE)</f>
        <v>9672</v>
      </c>
    </row>
    <row r="78" spans="1:10" x14ac:dyDescent="0.25">
      <c r="A78" s="2">
        <v>12989</v>
      </c>
      <c r="B78" s="16">
        <v>42073</v>
      </c>
      <c r="C78" s="2" t="s">
        <v>107</v>
      </c>
      <c r="D78" s="2" t="s">
        <v>20</v>
      </c>
      <c r="E78" s="2" t="s">
        <v>85</v>
      </c>
      <c r="G78" s="16">
        <v>42299</v>
      </c>
      <c r="H78" s="2" t="s">
        <v>248</v>
      </c>
      <c r="I78" s="22">
        <f>VLOOKUP(C78,Sheet1!$A$3:$C$99, 2, FALSE)</f>
        <v>34977</v>
      </c>
      <c r="J78" s="23">
        <f>VLOOKUP($C78,Sheet1!$A$3:$C$99, 3, FALSE)</f>
        <v>12989</v>
      </c>
    </row>
    <row r="79" spans="1:10" x14ac:dyDescent="0.25">
      <c r="A79" s="2">
        <v>17057</v>
      </c>
      <c r="B79" s="16">
        <v>42073</v>
      </c>
      <c r="C79" s="2" t="s">
        <v>108</v>
      </c>
      <c r="D79" s="2" t="s">
        <v>19</v>
      </c>
      <c r="E79" s="2" t="s">
        <v>88</v>
      </c>
      <c r="G79" s="16">
        <v>42299</v>
      </c>
      <c r="H79" s="2" t="s">
        <v>249</v>
      </c>
      <c r="I79" s="22">
        <f>VLOOKUP(C79,Sheet1!$A$3:$C$99, 2, FALSE)</f>
        <v>37683</v>
      </c>
      <c r="J79" s="23">
        <f>VLOOKUP($C79,Sheet1!$A$3:$C$99, 3, FALSE)</f>
        <v>17057</v>
      </c>
    </row>
    <row r="80" spans="1:10" x14ac:dyDescent="0.25">
      <c r="A80" s="2">
        <v>10060</v>
      </c>
      <c r="B80" s="16">
        <v>42108</v>
      </c>
      <c r="C80" s="2" t="s">
        <v>110</v>
      </c>
      <c r="D80" s="2" t="s">
        <v>22</v>
      </c>
      <c r="E80" s="2" t="s">
        <v>144</v>
      </c>
      <c r="G80" s="16">
        <v>42299</v>
      </c>
      <c r="H80" s="2" t="s">
        <v>250</v>
      </c>
      <c r="I80" s="22">
        <f>VLOOKUP(C80,Sheet1!$A$3:$C$99, 2, FALSE)</f>
        <v>32441</v>
      </c>
      <c r="J80" s="23">
        <f>VLOOKUP($C80,Sheet1!$A$3:$C$99, 3, FALSE)</f>
        <v>10060</v>
      </c>
    </row>
    <row r="81" spans="1:10" x14ac:dyDescent="0.25">
      <c r="A81" s="2">
        <v>8915</v>
      </c>
      <c r="B81" s="16">
        <v>42157</v>
      </c>
      <c r="C81" s="2" t="s">
        <v>109</v>
      </c>
      <c r="D81" s="2" t="s">
        <v>21</v>
      </c>
      <c r="E81" s="2" t="s">
        <v>89</v>
      </c>
      <c r="G81" s="16">
        <v>42299</v>
      </c>
      <c r="H81" s="2" t="s">
        <v>251</v>
      </c>
      <c r="I81" s="22">
        <f>VLOOKUP(C81,Sheet1!$A$3:$C$99, 2, FALSE)</f>
        <v>37683</v>
      </c>
      <c r="J81" s="23">
        <f>VLOOKUP($C81,Sheet1!$A$3:$C$99, 3, FALSE)</f>
        <v>8915</v>
      </c>
    </row>
    <row r="82" spans="1:10" x14ac:dyDescent="0.25">
      <c r="A82" s="2">
        <v>6051</v>
      </c>
      <c r="B82" s="16">
        <v>42157</v>
      </c>
      <c r="C82" s="2" t="s">
        <v>111</v>
      </c>
      <c r="D82" s="2" t="s">
        <v>19</v>
      </c>
      <c r="E82" s="2" t="s">
        <v>89</v>
      </c>
      <c r="G82" s="16">
        <v>42299</v>
      </c>
      <c r="H82" s="2" t="s">
        <v>252</v>
      </c>
      <c r="I82" s="22">
        <f>VLOOKUP(C82,Sheet1!$A$3:$C$99, 2, FALSE)</f>
        <v>28672</v>
      </c>
      <c r="J82" s="23">
        <f>VLOOKUP($C82,Sheet1!$A$3:$C$99, 3, FALSE)</f>
        <v>6051</v>
      </c>
    </row>
    <row r="83" spans="1:10" x14ac:dyDescent="0.25">
      <c r="A83" s="2">
        <v>12278</v>
      </c>
      <c r="B83" s="16">
        <v>42158</v>
      </c>
      <c r="C83" s="2" t="s">
        <v>112</v>
      </c>
      <c r="D83" s="17" t="s">
        <v>19</v>
      </c>
      <c r="E83" s="2" t="s">
        <v>89</v>
      </c>
      <c r="G83" s="16">
        <v>42299</v>
      </c>
      <c r="H83" s="2" t="s">
        <v>253</v>
      </c>
      <c r="I83" s="22">
        <f>VLOOKUP(C83,Sheet1!$A$3:$C$99, 2, FALSE)</f>
        <v>34480</v>
      </c>
      <c r="J83" s="23">
        <f>VLOOKUP($C83,Sheet1!$A$3:$C$99, 3, FALSE)</f>
        <v>12278</v>
      </c>
    </row>
    <row r="84" spans="1:10" x14ac:dyDescent="0.25">
      <c r="A84" s="2">
        <v>14391</v>
      </c>
      <c r="B84" s="16">
        <v>42163</v>
      </c>
      <c r="C84" s="2" t="s">
        <v>92</v>
      </c>
      <c r="D84" s="2" t="s">
        <v>8</v>
      </c>
      <c r="E84" s="2" t="s">
        <v>138</v>
      </c>
      <c r="G84" s="16">
        <v>42579</v>
      </c>
      <c r="H84" s="2" t="s">
        <v>225</v>
      </c>
      <c r="I84" s="22">
        <f>VLOOKUP(C84,Sheet1!$A$3:$C$99, 2, FALSE)</f>
        <v>35892</v>
      </c>
      <c r="J84" s="23">
        <f>VLOOKUP($C84,Sheet1!$A$3:$C$99, 3, FALSE)</f>
        <v>14391</v>
      </c>
    </row>
    <row r="85" spans="1:10" x14ac:dyDescent="0.25">
      <c r="A85" s="2">
        <v>18400</v>
      </c>
      <c r="B85" s="16">
        <v>42213</v>
      </c>
      <c r="C85" s="2" t="s">
        <v>113</v>
      </c>
      <c r="D85" s="2" t="s">
        <v>20</v>
      </c>
      <c r="E85" s="2" t="s">
        <v>127</v>
      </c>
      <c r="G85" s="16">
        <v>42397</v>
      </c>
      <c r="H85" s="2" t="s">
        <v>254</v>
      </c>
      <c r="I85" s="22">
        <f>VLOOKUP(C85,Sheet1!$A$3:$C$99, 2, FALSE)</f>
        <v>38659</v>
      </c>
      <c r="J85" s="23">
        <f>VLOOKUP($C85,Sheet1!$A$3:$C$99, 3, FALSE)</f>
        <v>18400</v>
      </c>
    </row>
    <row r="86" spans="1:10" x14ac:dyDescent="0.25">
      <c r="A86" s="2">
        <v>15122</v>
      </c>
      <c r="B86" s="16">
        <v>42235</v>
      </c>
      <c r="C86" s="2" t="s">
        <v>116</v>
      </c>
      <c r="D86" s="2" t="s">
        <v>23</v>
      </c>
      <c r="E86" s="2" t="s">
        <v>150</v>
      </c>
      <c r="G86" s="16">
        <v>42397</v>
      </c>
      <c r="H86" s="2" t="s">
        <v>255</v>
      </c>
      <c r="I86" s="22">
        <f>VLOOKUP(C86,Sheet1!$A$3:$C$99, 2, FALSE)</f>
        <v>36342</v>
      </c>
      <c r="J86" s="23">
        <f>VLOOKUP($C86,Sheet1!$A$3:$C$99, 3, FALSE)</f>
        <v>15122</v>
      </c>
    </row>
    <row r="87" spans="1:10" x14ac:dyDescent="0.25">
      <c r="A87" s="2">
        <v>14601</v>
      </c>
      <c r="B87" s="16">
        <v>42236</v>
      </c>
      <c r="C87" s="2" t="s">
        <v>115</v>
      </c>
      <c r="D87" s="2" t="s">
        <v>23</v>
      </c>
      <c r="E87" s="2" t="s">
        <v>127</v>
      </c>
      <c r="G87" s="16">
        <v>42397</v>
      </c>
      <c r="H87" s="2" t="s">
        <v>256</v>
      </c>
      <c r="I87" s="22">
        <f>VLOOKUP(C87,Sheet1!$A$3:$C$99, 2, FALSE)</f>
        <v>36012</v>
      </c>
      <c r="J87" s="23">
        <f>VLOOKUP($C87,Sheet1!$A$3:$C$99, 3, FALSE)</f>
        <v>14601</v>
      </c>
    </row>
    <row r="88" spans="1:10" x14ac:dyDescent="0.25">
      <c r="A88" s="2">
        <v>19616</v>
      </c>
      <c r="B88" s="16">
        <v>42242</v>
      </c>
      <c r="C88" s="2" t="s">
        <v>114</v>
      </c>
      <c r="D88" s="2" t="s">
        <v>20</v>
      </c>
      <c r="E88" s="2" t="s">
        <v>148</v>
      </c>
      <c r="G88" s="16">
        <v>42397</v>
      </c>
      <c r="H88" s="2" t="s">
        <v>257</v>
      </c>
      <c r="I88" s="22">
        <f>VLOOKUP(C88,Sheet1!$A$3:$C$99, 2, FALSE)</f>
        <v>39385</v>
      </c>
      <c r="J88" s="23">
        <f>VLOOKUP($C88,Sheet1!$A$3:$C$99, 3, FALSE)</f>
        <v>19616</v>
      </c>
    </row>
    <row r="89" spans="1:10" x14ac:dyDescent="0.25">
      <c r="A89" s="2">
        <v>11156</v>
      </c>
      <c r="B89" s="16">
        <v>42284</v>
      </c>
      <c r="C89" s="2" t="s">
        <v>118</v>
      </c>
      <c r="D89" s="2" t="s">
        <v>20</v>
      </c>
      <c r="E89" s="2" t="s">
        <v>149</v>
      </c>
      <c r="G89" s="16">
        <v>42397</v>
      </c>
      <c r="H89" s="2" t="s">
        <v>258</v>
      </c>
      <c r="I89" s="22">
        <f>VLOOKUP(C89,Sheet1!$A$3:$C$99, 2, FALSE)</f>
        <v>33536</v>
      </c>
      <c r="J89" s="23">
        <f>VLOOKUP($C89,Sheet1!$A$3:$C$99, 3, FALSE)</f>
        <v>11156</v>
      </c>
    </row>
    <row r="90" spans="1:10" x14ac:dyDescent="0.25">
      <c r="A90" s="2">
        <v>10406</v>
      </c>
      <c r="B90" s="16">
        <v>42284</v>
      </c>
      <c r="C90" s="2" t="s">
        <v>119</v>
      </c>
      <c r="D90" s="17" t="s">
        <v>19</v>
      </c>
      <c r="E90" s="2" t="s">
        <v>88</v>
      </c>
      <c r="G90" s="16">
        <v>42373</v>
      </c>
      <c r="H90" s="2" t="s">
        <v>259</v>
      </c>
      <c r="I90" s="22">
        <f>VLOOKUP(C90,Sheet1!$A$3:$C$99, 2, FALSE)</f>
        <v>32771</v>
      </c>
      <c r="J90" s="23">
        <f>VLOOKUP($C90,Sheet1!$A$3:$C$99, 3, FALSE)</f>
        <v>10406</v>
      </c>
    </row>
    <row r="91" spans="1:10" x14ac:dyDescent="0.25">
      <c r="A91" s="2">
        <v>12720</v>
      </c>
      <c r="B91" s="16">
        <v>42285</v>
      </c>
      <c r="C91" s="2" t="s">
        <v>117</v>
      </c>
      <c r="D91" s="2" t="s">
        <v>20</v>
      </c>
      <c r="E91" s="2" t="s">
        <v>88</v>
      </c>
      <c r="G91" s="16">
        <v>42397</v>
      </c>
      <c r="H91" s="2" t="s">
        <v>260</v>
      </c>
      <c r="I91" s="22">
        <f>VLOOKUP(C91,Sheet1!$A$3:$C$99, 2, FALSE)</f>
        <v>34831</v>
      </c>
      <c r="J91" s="23">
        <f>VLOOKUP($C91,Sheet1!$A$3:$C$99, 3, FALSE)</f>
        <v>12720</v>
      </c>
    </row>
    <row r="92" spans="1:10" x14ac:dyDescent="0.25">
      <c r="A92" s="2">
        <v>11897</v>
      </c>
      <c r="B92" s="16">
        <v>42307</v>
      </c>
      <c r="C92" s="2" t="s">
        <v>121</v>
      </c>
      <c r="D92" s="17" t="s">
        <v>19</v>
      </c>
      <c r="E92" s="2" t="s">
        <v>146</v>
      </c>
      <c r="G92" s="16">
        <v>42488</v>
      </c>
      <c r="H92" s="2" t="s">
        <v>261</v>
      </c>
      <c r="I92" s="22">
        <f>VLOOKUP(C92,Sheet1!$A$3:$C$99, 2, FALSE)</f>
        <v>34215</v>
      </c>
      <c r="J92" s="23">
        <f>VLOOKUP($C92,Sheet1!$A$3:$C$99, 3, FALSE)</f>
        <v>11897</v>
      </c>
    </row>
    <row r="93" spans="1:10" x14ac:dyDescent="0.25">
      <c r="A93" s="2">
        <v>18862</v>
      </c>
      <c r="B93" s="16">
        <v>42340</v>
      </c>
      <c r="C93" s="2" t="s">
        <v>120</v>
      </c>
      <c r="D93" s="2" t="s">
        <v>24</v>
      </c>
      <c r="E93" s="2" t="s">
        <v>88</v>
      </c>
      <c r="G93" s="16">
        <v>42488</v>
      </c>
      <c r="H93" s="2" t="s">
        <v>262</v>
      </c>
      <c r="I93" s="22">
        <f>VLOOKUP(C93,Sheet1!$A$3:$C$99, 2, FALSE)</f>
        <v>38952</v>
      </c>
      <c r="J93" s="23">
        <f>VLOOKUP($C93,Sheet1!$A$3:$C$99, 3, FALSE)</f>
        <v>18862</v>
      </c>
    </row>
    <row r="94" spans="1:10" x14ac:dyDescent="0.25">
      <c r="A94" s="2">
        <v>83259</v>
      </c>
      <c r="B94" s="16">
        <v>42340</v>
      </c>
      <c r="C94" s="2" t="s">
        <v>122</v>
      </c>
      <c r="D94" s="2" t="s">
        <v>20</v>
      </c>
      <c r="E94" s="2" t="s">
        <v>162</v>
      </c>
      <c r="G94" s="16">
        <v>42488</v>
      </c>
      <c r="H94" s="2" t="s">
        <v>263</v>
      </c>
      <c r="I94" s="22">
        <f>VLOOKUP(C94,Sheet1!$A$3:$C$99, 2, FALSE)</f>
        <v>32925</v>
      </c>
      <c r="J94" s="23">
        <f>VLOOKUP($C94,Sheet1!$A$3:$C$99, 3, FALSE)</f>
        <v>83259</v>
      </c>
    </row>
    <row r="95" spans="1:10" x14ac:dyDescent="0.25">
      <c r="A95" s="2">
        <v>17601</v>
      </c>
      <c r="B95" s="16">
        <v>42543</v>
      </c>
      <c r="C95" s="17" t="s">
        <v>167</v>
      </c>
      <c r="D95" s="2" t="s">
        <v>93</v>
      </c>
      <c r="E95" s="2" t="s">
        <v>158</v>
      </c>
      <c r="G95" s="16">
        <v>42548</v>
      </c>
      <c r="H95" s="17" t="s">
        <v>227</v>
      </c>
      <c r="I95" s="22" t="e">
        <f>VLOOKUP(C95,Sheet1!$A$3:$C$99, 2, FALSE)</f>
        <v>#N/A</v>
      </c>
      <c r="J95" s="23" t="e">
        <f>VLOOKUP($C95,Sheet1!$A$3:$C$99, 3, FALSE)</f>
        <v>#N/A</v>
      </c>
    </row>
    <row r="96" spans="1:10" x14ac:dyDescent="0.25">
      <c r="A96" s="2">
        <v>14111</v>
      </c>
      <c r="B96" s="19">
        <v>42207</v>
      </c>
      <c r="C96" s="18" t="s">
        <v>168</v>
      </c>
      <c r="D96" s="2" t="s">
        <v>93</v>
      </c>
      <c r="E96" s="18" t="s">
        <v>169</v>
      </c>
      <c r="H96" s="18" t="s">
        <v>228</v>
      </c>
      <c r="I96" s="22" t="e">
        <f>VLOOKUP(C96,Sheet1!$A$3:$C$99, 2, FALSE)</f>
        <v>#N/A</v>
      </c>
      <c r="J96" s="23" t="e">
        <f>VLOOKUP($C96,Sheet1!$A$3:$C$99, 3, FALSE)</f>
        <v>#N/A</v>
      </c>
    </row>
    <row r="147" spans="2:8" s="1" customFormat="1" x14ac:dyDescent="0.25">
      <c r="B147" s="3"/>
      <c r="C147" s="2"/>
      <c r="D147" s="2"/>
      <c r="E147" s="2"/>
      <c r="F147" s="2"/>
      <c r="G147" s="2"/>
      <c r="H147" s="2"/>
    </row>
  </sheetData>
  <sortState ref="B2:I96">
    <sortCondition ref="F2:F96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9"/>
  <sheetViews>
    <sheetView tabSelected="1" workbookViewId="0">
      <selection activeCell="A30" sqref="A30"/>
    </sheetView>
  </sheetViews>
  <sheetFormatPr defaultRowHeight="15" x14ac:dyDescent="0.25"/>
  <cols>
    <col min="1" max="1" width="34" bestFit="1" customWidth="1"/>
    <col min="2" max="2" width="10.7109375" bestFit="1" customWidth="1"/>
    <col min="4" max="4" width="10.7109375" bestFit="1" customWidth="1"/>
    <col min="5" max="5" width="34" bestFit="1" customWidth="1"/>
  </cols>
  <sheetData>
    <row r="3" spans="1:5" x14ac:dyDescent="0.25">
      <c r="A3" t="s">
        <v>43</v>
      </c>
      <c r="B3" s="21">
        <v>28672</v>
      </c>
      <c r="C3">
        <v>514</v>
      </c>
      <c r="D3" s="21">
        <v>38938</v>
      </c>
      <c r="E3" t="s">
        <v>182</v>
      </c>
    </row>
    <row r="4" spans="1:5" x14ac:dyDescent="0.25">
      <c r="A4" t="s">
        <v>57</v>
      </c>
      <c r="B4" s="21">
        <v>28672</v>
      </c>
      <c r="C4">
        <v>1020</v>
      </c>
      <c r="D4" s="21">
        <v>39930</v>
      </c>
      <c r="E4" t="s">
        <v>200</v>
      </c>
    </row>
    <row r="5" spans="1:5" x14ac:dyDescent="0.25">
      <c r="A5" t="s">
        <v>28</v>
      </c>
      <c r="B5" s="21">
        <v>28672</v>
      </c>
      <c r="C5">
        <v>1030</v>
      </c>
      <c r="D5" s="21">
        <v>38258</v>
      </c>
      <c r="E5" t="s">
        <v>274</v>
      </c>
    </row>
    <row r="6" spans="1:5" x14ac:dyDescent="0.25">
      <c r="A6" t="s">
        <v>39</v>
      </c>
      <c r="B6" s="21">
        <v>28672</v>
      </c>
      <c r="C6">
        <v>1338</v>
      </c>
      <c r="D6" s="21">
        <v>38820</v>
      </c>
      <c r="E6" t="s">
        <v>280</v>
      </c>
    </row>
    <row r="7" spans="1:5" x14ac:dyDescent="0.25">
      <c r="A7" t="s">
        <v>100</v>
      </c>
      <c r="B7" s="21">
        <v>28672</v>
      </c>
      <c r="C7">
        <v>1944</v>
      </c>
      <c r="D7" s="21">
        <v>39310</v>
      </c>
      <c r="E7" t="s">
        <v>285</v>
      </c>
    </row>
    <row r="8" spans="1:5" x14ac:dyDescent="0.25">
      <c r="A8" t="s">
        <v>76</v>
      </c>
      <c r="B8" s="21">
        <v>28672</v>
      </c>
      <c r="C8">
        <v>3573</v>
      </c>
      <c r="D8" s="21">
        <v>40200</v>
      </c>
      <c r="E8" t="s">
        <v>207</v>
      </c>
    </row>
    <row r="9" spans="1:5" x14ac:dyDescent="0.25">
      <c r="A9" t="s">
        <v>61</v>
      </c>
      <c r="B9" s="21">
        <v>28672</v>
      </c>
      <c r="C9">
        <v>4421</v>
      </c>
      <c r="D9" s="21">
        <v>39542</v>
      </c>
      <c r="E9" t="s">
        <v>191</v>
      </c>
    </row>
    <row r="10" spans="1:5" x14ac:dyDescent="0.25">
      <c r="A10" t="s">
        <v>111</v>
      </c>
      <c r="B10" s="21">
        <v>28672</v>
      </c>
      <c r="C10">
        <v>6051</v>
      </c>
      <c r="D10" s="21">
        <v>42157</v>
      </c>
      <c r="E10" t="s">
        <v>298</v>
      </c>
    </row>
    <row r="11" spans="1:5" x14ac:dyDescent="0.25">
      <c r="A11" t="s">
        <v>78</v>
      </c>
      <c r="B11" s="21">
        <v>28672</v>
      </c>
      <c r="C11">
        <v>6061</v>
      </c>
      <c r="D11" s="21">
        <v>40794</v>
      </c>
      <c r="E11" t="s">
        <v>216</v>
      </c>
    </row>
    <row r="12" spans="1:5" x14ac:dyDescent="0.25">
      <c r="A12" t="s">
        <v>97</v>
      </c>
      <c r="B12" s="21">
        <v>29465</v>
      </c>
      <c r="C12">
        <v>6975</v>
      </c>
      <c r="D12" s="21">
        <v>38945</v>
      </c>
      <c r="E12" t="s">
        <v>281</v>
      </c>
    </row>
    <row r="13" spans="1:5" x14ac:dyDescent="0.25">
      <c r="A13" t="s">
        <v>47</v>
      </c>
      <c r="B13" s="21">
        <v>29570</v>
      </c>
      <c r="C13">
        <v>7459</v>
      </c>
      <c r="D13" s="21">
        <v>39456</v>
      </c>
      <c r="E13" t="s">
        <v>188</v>
      </c>
    </row>
    <row r="14" spans="1:5" x14ac:dyDescent="0.25">
      <c r="A14" t="s">
        <v>60</v>
      </c>
      <c r="B14" s="21">
        <v>29556</v>
      </c>
      <c r="C14">
        <v>7477</v>
      </c>
      <c r="D14" s="21">
        <v>40078</v>
      </c>
      <c r="E14" t="s">
        <v>204</v>
      </c>
    </row>
    <row r="15" spans="1:5" x14ac:dyDescent="0.25">
      <c r="A15" t="s">
        <v>59</v>
      </c>
      <c r="B15" s="21">
        <v>29556</v>
      </c>
      <c r="C15">
        <v>7505</v>
      </c>
      <c r="D15" s="21">
        <v>39947</v>
      </c>
      <c r="E15" t="s">
        <v>202</v>
      </c>
    </row>
    <row r="16" spans="1:5" x14ac:dyDescent="0.25">
      <c r="A16" t="s">
        <v>29</v>
      </c>
      <c r="B16" s="21">
        <v>29830</v>
      </c>
      <c r="C16">
        <v>7804</v>
      </c>
      <c r="D16" s="21">
        <v>38259</v>
      </c>
      <c r="E16" t="s">
        <v>275</v>
      </c>
    </row>
    <row r="17" spans="1:5" x14ac:dyDescent="0.25">
      <c r="A17" t="s">
        <v>265</v>
      </c>
      <c r="B17" s="21">
        <v>30256</v>
      </c>
      <c r="C17">
        <v>8098</v>
      </c>
      <c r="D17" s="21">
        <v>39149</v>
      </c>
      <c r="E17" t="s">
        <v>283</v>
      </c>
    </row>
    <row r="18" spans="1:5" x14ac:dyDescent="0.25">
      <c r="A18" t="s">
        <v>62</v>
      </c>
      <c r="B18" s="21">
        <v>30944</v>
      </c>
      <c r="C18">
        <v>8619</v>
      </c>
      <c r="D18" s="21">
        <v>39434</v>
      </c>
      <c r="E18" t="s">
        <v>187</v>
      </c>
    </row>
    <row r="19" spans="1:5" x14ac:dyDescent="0.25">
      <c r="A19" t="s">
        <v>35</v>
      </c>
      <c r="B19" s="21">
        <v>31125</v>
      </c>
      <c r="C19">
        <v>8748</v>
      </c>
      <c r="D19" s="21">
        <v>38615</v>
      </c>
      <c r="E19" t="s">
        <v>279</v>
      </c>
    </row>
    <row r="20" spans="1:5" x14ac:dyDescent="0.25">
      <c r="A20" t="s">
        <v>109</v>
      </c>
      <c r="B20" s="21">
        <v>37683</v>
      </c>
      <c r="C20">
        <v>8915</v>
      </c>
      <c r="D20" s="21">
        <v>42157</v>
      </c>
      <c r="E20" t="s">
        <v>296</v>
      </c>
    </row>
    <row r="21" spans="1:5" x14ac:dyDescent="0.25">
      <c r="A21" t="s">
        <v>40</v>
      </c>
      <c r="B21" s="21">
        <v>31289</v>
      </c>
      <c r="C21">
        <v>8946</v>
      </c>
      <c r="D21" s="21">
        <v>38516</v>
      </c>
      <c r="E21" t="s">
        <v>175</v>
      </c>
    </row>
    <row r="22" spans="1:5" x14ac:dyDescent="0.25">
      <c r="A22" t="s">
        <v>103</v>
      </c>
      <c r="B22" s="21">
        <v>31442</v>
      </c>
      <c r="C22">
        <v>9014</v>
      </c>
      <c r="D22" s="21">
        <v>41450</v>
      </c>
      <c r="E22" t="s">
        <v>290</v>
      </c>
    </row>
    <row r="23" spans="1:5" x14ac:dyDescent="0.25">
      <c r="A23" t="s">
        <v>51</v>
      </c>
      <c r="B23" s="21">
        <v>31568</v>
      </c>
      <c r="C23">
        <v>9094</v>
      </c>
      <c r="D23" s="21">
        <v>39695</v>
      </c>
      <c r="E23" t="s">
        <v>195</v>
      </c>
    </row>
    <row r="24" spans="1:5" x14ac:dyDescent="0.25">
      <c r="A24" t="s">
        <v>49</v>
      </c>
      <c r="B24" s="21">
        <v>31611</v>
      </c>
      <c r="C24">
        <v>9171</v>
      </c>
      <c r="D24" s="21">
        <v>39520</v>
      </c>
      <c r="E24" t="s">
        <v>189</v>
      </c>
    </row>
    <row r="25" spans="1:5" x14ac:dyDescent="0.25">
      <c r="A25" t="s">
        <v>266</v>
      </c>
      <c r="B25" s="21">
        <v>31933</v>
      </c>
      <c r="C25">
        <v>9463</v>
      </c>
      <c r="D25" s="21">
        <v>39903</v>
      </c>
      <c r="E25" t="s">
        <v>288</v>
      </c>
    </row>
    <row r="26" spans="1:5" x14ac:dyDescent="0.25">
      <c r="A26" t="s">
        <v>42</v>
      </c>
      <c r="B26" s="21">
        <v>31959</v>
      </c>
      <c r="C26">
        <v>9519</v>
      </c>
      <c r="D26" s="21">
        <v>38932</v>
      </c>
      <c r="E26" t="s">
        <v>181</v>
      </c>
    </row>
    <row r="27" spans="1:5" x14ac:dyDescent="0.25">
      <c r="A27" t="s">
        <v>99</v>
      </c>
      <c r="B27" s="21">
        <v>32049</v>
      </c>
      <c r="C27">
        <v>9616</v>
      </c>
      <c r="D27" s="21">
        <v>39281</v>
      </c>
      <c r="E27" t="s">
        <v>284</v>
      </c>
    </row>
    <row r="28" spans="1:5" x14ac:dyDescent="0.25">
      <c r="A28" t="s">
        <v>106</v>
      </c>
      <c r="B28" s="21">
        <v>32111</v>
      </c>
      <c r="C28">
        <v>9672</v>
      </c>
      <c r="D28" s="21">
        <v>41518</v>
      </c>
      <c r="E28" t="s">
        <v>293</v>
      </c>
    </row>
    <row r="29" spans="1:5" x14ac:dyDescent="0.25">
      <c r="A29" t="s">
        <v>110</v>
      </c>
      <c r="B29" s="21">
        <v>32441</v>
      </c>
      <c r="C29">
        <v>10060</v>
      </c>
      <c r="D29" s="21">
        <v>42108</v>
      </c>
      <c r="E29" t="s">
        <v>297</v>
      </c>
    </row>
    <row r="30" spans="1:5" x14ac:dyDescent="0.25">
      <c r="A30" t="s">
        <v>37</v>
      </c>
      <c r="B30" s="21">
        <v>32548</v>
      </c>
      <c r="C30">
        <v>10152</v>
      </c>
      <c r="D30" s="21">
        <v>38653</v>
      </c>
      <c r="E30" t="s">
        <v>177</v>
      </c>
    </row>
    <row r="31" spans="1:5" x14ac:dyDescent="0.25">
      <c r="A31" t="s">
        <v>30</v>
      </c>
      <c r="B31" s="21">
        <v>32633</v>
      </c>
      <c r="C31">
        <v>10241</v>
      </c>
      <c r="D31" s="21">
        <v>38348</v>
      </c>
      <c r="E31" t="s">
        <v>277</v>
      </c>
    </row>
    <row r="32" spans="1:5" x14ac:dyDescent="0.25">
      <c r="A32" t="s">
        <v>74</v>
      </c>
      <c r="B32" s="21">
        <v>32664</v>
      </c>
      <c r="C32">
        <v>10274</v>
      </c>
      <c r="D32" s="21">
        <v>40800</v>
      </c>
      <c r="E32" t="s">
        <v>217</v>
      </c>
    </row>
    <row r="33" spans="1:5" x14ac:dyDescent="0.25">
      <c r="A33" t="s">
        <v>31</v>
      </c>
      <c r="B33" s="21">
        <v>32678</v>
      </c>
      <c r="C33">
        <v>10296</v>
      </c>
      <c r="D33" s="21">
        <v>38462</v>
      </c>
      <c r="E33" t="s">
        <v>278</v>
      </c>
    </row>
    <row r="34" spans="1:5" x14ac:dyDescent="0.25">
      <c r="A34" t="s">
        <v>119</v>
      </c>
      <c r="B34" s="21">
        <v>32771</v>
      </c>
      <c r="C34">
        <v>10406</v>
      </c>
      <c r="D34" s="21">
        <v>42284</v>
      </c>
      <c r="E34" t="s">
        <v>306</v>
      </c>
    </row>
    <row r="35" spans="1:5" x14ac:dyDescent="0.25">
      <c r="A35" t="s">
        <v>70</v>
      </c>
      <c r="B35" s="21">
        <v>32924</v>
      </c>
      <c r="C35">
        <v>10561</v>
      </c>
      <c r="D35" s="21">
        <v>40321</v>
      </c>
      <c r="E35" t="s">
        <v>212</v>
      </c>
    </row>
    <row r="36" spans="1:5" x14ac:dyDescent="0.25">
      <c r="A36" t="s">
        <v>98</v>
      </c>
      <c r="B36" s="21">
        <v>33351</v>
      </c>
      <c r="C36">
        <v>11009</v>
      </c>
      <c r="D36" s="21">
        <v>38944</v>
      </c>
      <c r="E36" t="s">
        <v>282</v>
      </c>
    </row>
    <row r="37" spans="1:5" x14ac:dyDescent="0.25">
      <c r="A37" t="s">
        <v>118</v>
      </c>
      <c r="B37" s="21">
        <v>33536</v>
      </c>
      <c r="C37">
        <v>11156</v>
      </c>
      <c r="D37" s="21">
        <v>42284</v>
      </c>
      <c r="E37" t="s">
        <v>305</v>
      </c>
    </row>
    <row r="38" spans="1:5" x14ac:dyDescent="0.25">
      <c r="A38" t="s">
        <v>268</v>
      </c>
      <c r="B38" s="21">
        <v>33595</v>
      </c>
      <c r="C38">
        <v>11217</v>
      </c>
      <c r="D38" s="21">
        <v>40827</v>
      </c>
      <c r="E38" t="s">
        <v>289</v>
      </c>
    </row>
    <row r="39" spans="1:5" x14ac:dyDescent="0.25">
      <c r="A39" t="s">
        <v>83</v>
      </c>
      <c r="B39" s="21">
        <v>33884</v>
      </c>
      <c r="C39">
        <v>11506</v>
      </c>
      <c r="D39" s="21">
        <v>41340</v>
      </c>
      <c r="E39" t="s">
        <v>221</v>
      </c>
    </row>
    <row r="40" spans="1:5" x14ac:dyDescent="0.25">
      <c r="A40" t="s">
        <v>64</v>
      </c>
      <c r="B40" s="21">
        <v>33900</v>
      </c>
      <c r="C40">
        <v>11532</v>
      </c>
      <c r="D40" s="21">
        <v>39924</v>
      </c>
      <c r="E40" t="s">
        <v>199</v>
      </c>
    </row>
    <row r="41" spans="1:5" x14ac:dyDescent="0.25">
      <c r="A41" t="s">
        <v>34</v>
      </c>
      <c r="B41" s="21">
        <v>34079</v>
      </c>
      <c r="C41">
        <v>11751</v>
      </c>
      <c r="D41" s="21">
        <v>38391</v>
      </c>
      <c r="E41" t="s">
        <v>173</v>
      </c>
    </row>
    <row r="42" spans="1:5" x14ac:dyDescent="0.25">
      <c r="A42" t="s">
        <v>45</v>
      </c>
      <c r="B42" s="21">
        <v>34081</v>
      </c>
      <c r="C42">
        <v>11766</v>
      </c>
      <c r="D42" s="21">
        <v>38994</v>
      </c>
      <c r="E42" t="s">
        <v>184</v>
      </c>
    </row>
    <row r="43" spans="1:5" x14ac:dyDescent="0.25">
      <c r="A43" t="s">
        <v>270</v>
      </c>
      <c r="B43" s="21">
        <v>34144</v>
      </c>
      <c r="C43">
        <v>11825</v>
      </c>
      <c r="D43" s="21">
        <v>42395</v>
      </c>
      <c r="E43" t="s">
        <v>311</v>
      </c>
    </row>
    <row r="44" spans="1:5" x14ac:dyDescent="0.25">
      <c r="A44" t="s">
        <v>121</v>
      </c>
      <c r="B44" s="21">
        <v>34215</v>
      </c>
      <c r="C44">
        <v>11897</v>
      </c>
      <c r="D44" s="21">
        <v>42307</v>
      </c>
      <c r="E44" t="s">
        <v>308</v>
      </c>
    </row>
    <row r="45" spans="1:5" x14ac:dyDescent="0.25">
      <c r="A45" t="s">
        <v>80</v>
      </c>
      <c r="B45" s="21">
        <v>34411</v>
      </c>
      <c r="C45">
        <v>12142</v>
      </c>
      <c r="D45" s="21">
        <v>41078</v>
      </c>
      <c r="E45" t="s">
        <v>219</v>
      </c>
    </row>
    <row r="46" spans="1:5" x14ac:dyDescent="0.25">
      <c r="A46" t="s">
        <v>79</v>
      </c>
      <c r="B46" s="21">
        <v>34428</v>
      </c>
      <c r="C46">
        <v>12175</v>
      </c>
      <c r="D46" s="21">
        <v>40273</v>
      </c>
      <c r="E46" t="s">
        <v>210</v>
      </c>
    </row>
    <row r="47" spans="1:5" x14ac:dyDescent="0.25">
      <c r="A47" t="s">
        <v>112</v>
      </c>
      <c r="B47" s="21">
        <v>34480</v>
      </c>
      <c r="C47">
        <v>12278</v>
      </c>
      <c r="D47" s="21">
        <v>42158</v>
      </c>
      <c r="E47" t="s">
        <v>299</v>
      </c>
    </row>
    <row r="48" spans="1:5" x14ac:dyDescent="0.25">
      <c r="A48" t="s">
        <v>44</v>
      </c>
      <c r="B48" s="21">
        <v>34618</v>
      </c>
      <c r="C48">
        <v>12435</v>
      </c>
      <c r="D48" s="21">
        <v>38975</v>
      </c>
      <c r="E48" t="s">
        <v>183</v>
      </c>
    </row>
    <row r="49" spans="1:5" x14ac:dyDescent="0.25">
      <c r="A49" t="s">
        <v>104</v>
      </c>
      <c r="B49" s="21">
        <v>34618</v>
      </c>
      <c r="C49">
        <v>12435</v>
      </c>
      <c r="D49" s="21">
        <v>41449</v>
      </c>
      <c r="E49" t="s">
        <v>291</v>
      </c>
    </row>
    <row r="50" spans="1:5" x14ac:dyDescent="0.25">
      <c r="A50" t="s">
        <v>117</v>
      </c>
      <c r="B50" s="21">
        <v>34831</v>
      </c>
      <c r="C50">
        <v>12720</v>
      </c>
      <c r="D50" s="21">
        <v>42285</v>
      </c>
      <c r="E50" t="s">
        <v>304</v>
      </c>
    </row>
    <row r="51" spans="1:5" x14ac:dyDescent="0.25">
      <c r="A51" t="s">
        <v>26</v>
      </c>
      <c r="B51" s="21">
        <v>34834</v>
      </c>
      <c r="C51">
        <v>12721</v>
      </c>
      <c r="D51" s="21">
        <v>38176</v>
      </c>
      <c r="E51" t="s">
        <v>170</v>
      </c>
    </row>
    <row r="52" spans="1:5" x14ac:dyDescent="0.25">
      <c r="A52" t="s">
        <v>267</v>
      </c>
      <c r="B52" s="21">
        <v>34974</v>
      </c>
      <c r="C52">
        <v>12983</v>
      </c>
      <c r="D52" s="21">
        <v>40276</v>
      </c>
      <c r="E52" t="s">
        <v>211</v>
      </c>
    </row>
    <row r="53" spans="1:5" x14ac:dyDescent="0.25">
      <c r="A53" t="s">
        <v>107</v>
      </c>
      <c r="B53" s="21">
        <v>34977</v>
      </c>
      <c r="C53">
        <v>12989</v>
      </c>
      <c r="D53" s="21">
        <v>42073</v>
      </c>
      <c r="E53" t="s">
        <v>294</v>
      </c>
    </row>
    <row r="54" spans="1:5" x14ac:dyDescent="0.25">
      <c r="A54" t="s">
        <v>63</v>
      </c>
      <c r="B54" s="21">
        <v>35006</v>
      </c>
      <c r="C54">
        <v>13029</v>
      </c>
      <c r="D54" s="21">
        <v>39944</v>
      </c>
      <c r="E54" t="s">
        <v>201</v>
      </c>
    </row>
    <row r="55" spans="1:5" x14ac:dyDescent="0.25">
      <c r="A55" t="s">
        <v>46</v>
      </c>
      <c r="B55" s="21">
        <v>35081</v>
      </c>
      <c r="C55">
        <v>13121</v>
      </c>
      <c r="D55" s="21">
        <v>39100</v>
      </c>
      <c r="E55" t="s">
        <v>185</v>
      </c>
    </row>
    <row r="56" spans="1:5" x14ac:dyDescent="0.25">
      <c r="A56" t="s">
        <v>75</v>
      </c>
      <c r="B56" s="21">
        <v>35194</v>
      </c>
      <c r="C56">
        <v>13263</v>
      </c>
      <c r="D56" s="21">
        <v>40689</v>
      </c>
      <c r="E56" t="s">
        <v>215</v>
      </c>
    </row>
    <row r="57" spans="1:5" x14ac:dyDescent="0.25">
      <c r="A57" t="s">
        <v>68</v>
      </c>
      <c r="B57" s="21">
        <v>35636</v>
      </c>
      <c r="C57">
        <v>13980</v>
      </c>
      <c r="D57" s="21">
        <v>40206</v>
      </c>
      <c r="E57" t="s">
        <v>208</v>
      </c>
    </row>
    <row r="58" spans="1:5" x14ac:dyDescent="0.25">
      <c r="A58" t="s">
        <v>90</v>
      </c>
      <c r="B58" s="21">
        <v>35657</v>
      </c>
      <c r="C58">
        <v>14016</v>
      </c>
      <c r="D58" s="21">
        <v>42212</v>
      </c>
      <c r="E58" t="s">
        <v>226</v>
      </c>
    </row>
    <row r="59" spans="1:5" x14ac:dyDescent="0.25">
      <c r="A59" t="s">
        <v>65</v>
      </c>
      <c r="B59" s="21">
        <v>35744</v>
      </c>
      <c r="C59">
        <v>14161</v>
      </c>
      <c r="D59" s="21">
        <v>39801</v>
      </c>
      <c r="E59" t="s">
        <v>197</v>
      </c>
    </row>
    <row r="60" spans="1:5" x14ac:dyDescent="0.25">
      <c r="A60" t="s">
        <v>54</v>
      </c>
      <c r="B60" s="21">
        <v>35746</v>
      </c>
      <c r="C60">
        <v>14171</v>
      </c>
      <c r="D60" s="21">
        <v>39598</v>
      </c>
      <c r="E60" t="s">
        <v>192</v>
      </c>
    </row>
    <row r="61" spans="1:5" x14ac:dyDescent="0.25">
      <c r="A61" t="s">
        <v>27</v>
      </c>
      <c r="B61" s="21">
        <v>35836</v>
      </c>
      <c r="C61">
        <v>14284</v>
      </c>
      <c r="D61" s="21">
        <v>38254</v>
      </c>
      <c r="E61" t="s">
        <v>273</v>
      </c>
    </row>
    <row r="62" spans="1:5" x14ac:dyDescent="0.25">
      <c r="A62" t="s">
        <v>50</v>
      </c>
      <c r="B62" s="21">
        <v>35916</v>
      </c>
      <c r="C62">
        <v>14354</v>
      </c>
      <c r="D62" s="21">
        <v>39430</v>
      </c>
      <c r="E62" t="s">
        <v>186</v>
      </c>
    </row>
    <row r="63" spans="1:5" x14ac:dyDescent="0.25">
      <c r="A63" t="s">
        <v>92</v>
      </c>
      <c r="B63" s="21">
        <v>35892</v>
      </c>
      <c r="C63">
        <v>14391</v>
      </c>
      <c r="D63" s="21">
        <v>42501</v>
      </c>
      <c r="E63" t="s">
        <v>225</v>
      </c>
    </row>
    <row r="64" spans="1:5" x14ac:dyDescent="0.25">
      <c r="A64" t="s">
        <v>115</v>
      </c>
      <c r="B64" s="21">
        <v>36012</v>
      </c>
      <c r="C64">
        <v>14601</v>
      </c>
      <c r="D64" s="21">
        <v>42236</v>
      </c>
      <c r="E64" t="s">
        <v>302</v>
      </c>
    </row>
    <row r="65" spans="1:5" x14ac:dyDescent="0.25">
      <c r="A65" t="s">
        <v>73</v>
      </c>
      <c r="B65" s="21">
        <v>36136</v>
      </c>
      <c r="C65">
        <v>14786</v>
      </c>
      <c r="D65" s="21">
        <v>40233</v>
      </c>
      <c r="E65" t="s">
        <v>209</v>
      </c>
    </row>
    <row r="66" spans="1:5" x14ac:dyDescent="0.25">
      <c r="A66" t="s">
        <v>96</v>
      </c>
      <c r="B66" s="21">
        <v>36157</v>
      </c>
      <c r="C66">
        <v>14817</v>
      </c>
      <c r="D66" s="21">
        <v>38257</v>
      </c>
      <c r="E66" t="s">
        <v>272</v>
      </c>
    </row>
    <row r="67" spans="1:5" x14ac:dyDescent="0.25">
      <c r="A67" t="s">
        <v>33</v>
      </c>
      <c r="B67" s="21">
        <v>36221</v>
      </c>
      <c r="C67">
        <v>14899</v>
      </c>
      <c r="D67" s="21">
        <v>38407</v>
      </c>
      <c r="E67" t="s">
        <v>174</v>
      </c>
    </row>
    <row r="68" spans="1:5" x14ac:dyDescent="0.25">
      <c r="A68" t="s">
        <v>38</v>
      </c>
      <c r="B68" s="21">
        <v>36342</v>
      </c>
      <c r="C68">
        <v>15122</v>
      </c>
      <c r="D68" s="21">
        <v>38726</v>
      </c>
      <c r="E68" t="s">
        <v>178</v>
      </c>
    </row>
    <row r="69" spans="1:5" x14ac:dyDescent="0.25">
      <c r="A69" t="s">
        <v>116</v>
      </c>
      <c r="B69" s="21">
        <v>36342</v>
      </c>
      <c r="C69">
        <v>15122</v>
      </c>
      <c r="D69" s="21">
        <v>42235</v>
      </c>
      <c r="E69" t="s">
        <v>303</v>
      </c>
    </row>
    <row r="70" spans="1:5" x14ac:dyDescent="0.25">
      <c r="A70" t="s">
        <v>58</v>
      </c>
      <c r="B70" s="21">
        <v>36648</v>
      </c>
      <c r="C70">
        <v>15576</v>
      </c>
      <c r="D70" s="21">
        <v>39968</v>
      </c>
      <c r="E70" t="s">
        <v>203</v>
      </c>
    </row>
    <row r="71" spans="1:5" x14ac:dyDescent="0.25">
      <c r="A71" t="s">
        <v>71</v>
      </c>
      <c r="B71" s="21">
        <v>36742</v>
      </c>
      <c r="C71">
        <v>15747</v>
      </c>
      <c r="D71" s="21">
        <v>40416</v>
      </c>
      <c r="E71" t="s">
        <v>213</v>
      </c>
    </row>
    <row r="72" spans="1:5" x14ac:dyDescent="0.25">
      <c r="A72" t="s">
        <v>36</v>
      </c>
      <c r="B72" s="21">
        <v>36780</v>
      </c>
      <c r="C72">
        <v>15812</v>
      </c>
      <c r="D72" s="21">
        <v>38618</v>
      </c>
      <c r="E72" t="s">
        <v>176</v>
      </c>
    </row>
    <row r="73" spans="1:5" x14ac:dyDescent="0.25">
      <c r="A73" t="s">
        <v>81</v>
      </c>
      <c r="B73" s="21">
        <v>36970</v>
      </c>
      <c r="C73">
        <v>16085</v>
      </c>
      <c r="D73" s="21">
        <v>41494</v>
      </c>
      <c r="E73" t="s">
        <v>222</v>
      </c>
    </row>
    <row r="74" spans="1:5" x14ac:dyDescent="0.25">
      <c r="A74" t="s">
        <v>52</v>
      </c>
      <c r="B74" s="21">
        <v>37074</v>
      </c>
      <c r="C74">
        <v>16224</v>
      </c>
      <c r="D74" s="21">
        <v>38898</v>
      </c>
      <c r="E74" t="s">
        <v>180</v>
      </c>
    </row>
    <row r="75" spans="1:5" x14ac:dyDescent="0.25">
      <c r="A75" t="s">
        <v>84</v>
      </c>
      <c r="B75" s="21">
        <v>37091</v>
      </c>
      <c r="C75">
        <v>16261</v>
      </c>
      <c r="D75" s="21">
        <v>41841</v>
      </c>
      <c r="E75" t="s">
        <v>224</v>
      </c>
    </row>
    <row r="76" spans="1:5" x14ac:dyDescent="0.25">
      <c r="A76" t="s">
        <v>101</v>
      </c>
      <c r="B76" s="21">
        <v>37180</v>
      </c>
      <c r="C76">
        <v>16427</v>
      </c>
      <c r="D76" s="21">
        <v>39317</v>
      </c>
      <c r="E76" t="s">
        <v>286</v>
      </c>
    </row>
    <row r="77" spans="1:5" x14ac:dyDescent="0.25">
      <c r="A77" t="s">
        <v>48</v>
      </c>
      <c r="B77" s="21">
        <v>37193</v>
      </c>
      <c r="C77">
        <v>16441</v>
      </c>
      <c r="D77" s="21">
        <v>39630</v>
      </c>
      <c r="E77" t="s">
        <v>194</v>
      </c>
    </row>
    <row r="78" spans="1:5" x14ac:dyDescent="0.25">
      <c r="A78" t="s">
        <v>66</v>
      </c>
      <c r="B78" s="21">
        <v>37344</v>
      </c>
      <c r="C78">
        <v>16611</v>
      </c>
      <c r="D78" s="21">
        <v>40109</v>
      </c>
      <c r="E78" t="s">
        <v>205</v>
      </c>
    </row>
    <row r="79" spans="1:5" x14ac:dyDescent="0.25">
      <c r="A79" t="s">
        <v>108</v>
      </c>
      <c r="B79" s="21">
        <v>37683</v>
      </c>
      <c r="C79">
        <v>17057</v>
      </c>
      <c r="D79" s="21">
        <v>42073</v>
      </c>
      <c r="E79" t="s">
        <v>295</v>
      </c>
    </row>
    <row r="80" spans="1:5" x14ac:dyDescent="0.25">
      <c r="A80" t="s">
        <v>269</v>
      </c>
      <c r="B80" s="21">
        <v>38141</v>
      </c>
      <c r="C80">
        <v>17601</v>
      </c>
      <c r="D80" s="21">
        <v>42163</v>
      </c>
      <c r="E80" t="s">
        <v>310</v>
      </c>
    </row>
    <row r="81" spans="1:5" x14ac:dyDescent="0.25">
      <c r="A81" t="s">
        <v>32</v>
      </c>
      <c r="B81" s="21">
        <v>38141</v>
      </c>
      <c r="C81">
        <v>17605</v>
      </c>
      <c r="D81" s="21">
        <v>38323</v>
      </c>
      <c r="E81" t="s">
        <v>172</v>
      </c>
    </row>
    <row r="82" spans="1:5" x14ac:dyDescent="0.25">
      <c r="A82" t="s">
        <v>53</v>
      </c>
      <c r="B82" s="21">
        <v>38170</v>
      </c>
      <c r="C82">
        <v>17635</v>
      </c>
      <c r="D82" s="21">
        <v>39540</v>
      </c>
      <c r="E82" t="s">
        <v>190</v>
      </c>
    </row>
    <row r="83" spans="1:5" x14ac:dyDescent="0.25">
      <c r="A83" t="s">
        <v>271</v>
      </c>
      <c r="B83" s="21">
        <v>38271</v>
      </c>
      <c r="C83">
        <v>17791</v>
      </c>
      <c r="D83" s="21">
        <v>42641</v>
      </c>
      <c r="E83" t="s">
        <v>312</v>
      </c>
    </row>
    <row r="84" spans="1:5" x14ac:dyDescent="0.25">
      <c r="A84" t="s">
        <v>82</v>
      </c>
      <c r="B84" s="21">
        <v>38511</v>
      </c>
      <c r="C84">
        <v>18116</v>
      </c>
      <c r="D84" s="21">
        <v>41307</v>
      </c>
      <c r="E84" t="s">
        <v>220</v>
      </c>
    </row>
    <row r="85" spans="1:5" x14ac:dyDescent="0.25">
      <c r="A85" t="s">
        <v>55</v>
      </c>
      <c r="B85" s="21">
        <v>38517</v>
      </c>
      <c r="C85">
        <v>18126</v>
      </c>
      <c r="D85" s="21">
        <v>39598</v>
      </c>
      <c r="E85" t="s">
        <v>193</v>
      </c>
    </row>
    <row r="86" spans="1:5" x14ac:dyDescent="0.25">
      <c r="A86" t="s">
        <v>113</v>
      </c>
      <c r="B86" s="21">
        <v>38659</v>
      </c>
      <c r="C86">
        <v>18400</v>
      </c>
      <c r="D86" s="21">
        <v>42213</v>
      </c>
      <c r="E86" t="s">
        <v>300</v>
      </c>
    </row>
    <row r="87" spans="1:5" x14ac:dyDescent="0.25">
      <c r="A87" t="s">
        <v>120</v>
      </c>
      <c r="B87" s="21">
        <v>38952</v>
      </c>
      <c r="C87">
        <v>18862</v>
      </c>
      <c r="D87" s="21">
        <v>42340</v>
      </c>
      <c r="E87" t="s">
        <v>307</v>
      </c>
    </row>
    <row r="88" spans="1:5" x14ac:dyDescent="0.25">
      <c r="A88" t="s">
        <v>56</v>
      </c>
      <c r="B88" s="21">
        <v>39224</v>
      </c>
      <c r="C88">
        <v>19299</v>
      </c>
      <c r="D88" s="21">
        <v>39743</v>
      </c>
      <c r="E88" t="s">
        <v>196</v>
      </c>
    </row>
    <row r="89" spans="1:5" x14ac:dyDescent="0.25">
      <c r="A89" t="s">
        <v>72</v>
      </c>
      <c r="B89" s="21">
        <v>39226</v>
      </c>
      <c r="C89">
        <v>19308</v>
      </c>
      <c r="D89" s="21">
        <v>40651</v>
      </c>
      <c r="E89" t="s">
        <v>214</v>
      </c>
    </row>
    <row r="90" spans="1:5" x14ac:dyDescent="0.25">
      <c r="A90" t="s">
        <v>67</v>
      </c>
      <c r="B90" s="21">
        <v>39261</v>
      </c>
      <c r="C90">
        <v>19375</v>
      </c>
      <c r="D90" s="21">
        <v>40185</v>
      </c>
      <c r="E90" t="s">
        <v>206</v>
      </c>
    </row>
    <row r="91" spans="1:5" x14ac:dyDescent="0.25">
      <c r="A91" t="s">
        <v>91</v>
      </c>
      <c r="B91" s="21">
        <v>39385</v>
      </c>
      <c r="C91">
        <v>19611</v>
      </c>
      <c r="D91" s="21">
        <v>41733</v>
      </c>
      <c r="E91" t="s">
        <v>223</v>
      </c>
    </row>
    <row r="92" spans="1:5" x14ac:dyDescent="0.25">
      <c r="A92" t="s">
        <v>114</v>
      </c>
      <c r="B92" s="21">
        <v>39385</v>
      </c>
      <c r="C92">
        <v>19616</v>
      </c>
      <c r="D92" s="21">
        <v>42242</v>
      </c>
      <c r="E92" t="s">
        <v>301</v>
      </c>
    </row>
    <row r="93" spans="1:5" x14ac:dyDescent="0.25">
      <c r="A93" t="s">
        <v>77</v>
      </c>
      <c r="B93" s="21">
        <v>39694</v>
      </c>
      <c r="C93">
        <v>20048</v>
      </c>
      <c r="D93" s="21">
        <v>40935</v>
      </c>
      <c r="E93" t="s">
        <v>218</v>
      </c>
    </row>
    <row r="94" spans="1:5" x14ac:dyDescent="0.25">
      <c r="A94" t="s">
        <v>105</v>
      </c>
      <c r="B94" s="21">
        <v>39795</v>
      </c>
      <c r="C94">
        <v>20189</v>
      </c>
      <c r="D94" s="21">
        <v>41449</v>
      </c>
      <c r="E94" t="s">
        <v>292</v>
      </c>
    </row>
    <row r="95" spans="1:5" x14ac:dyDescent="0.25">
      <c r="A95" t="s">
        <v>95</v>
      </c>
      <c r="B95" s="21">
        <v>29449</v>
      </c>
      <c r="C95">
        <v>80363</v>
      </c>
      <c r="D95" s="21">
        <v>38260</v>
      </c>
      <c r="E95" t="s">
        <v>276</v>
      </c>
    </row>
    <row r="96" spans="1:5" x14ac:dyDescent="0.25">
      <c r="A96" t="s">
        <v>94</v>
      </c>
      <c r="B96" s="21">
        <v>29449</v>
      </c>
      <c r="C96">
        <v>80652</v>
      </c>
      <c r="D96" s="21">
        <v>38205</v>
      </c>
      <c r="E96" t="s">
        <v>171</v>
      </c>
    </row>
    <row r="97" spans="1:5" x14ac:dyDescent="0.25">
      <c r="A97" t="s">
        <v>122</v>
      </c>
      <c r="B97" s="21">
        <v>32925</v>
      </c>
      <c r="C97">
        <v>83259</v>
      </c>
      <c r="D97" s="21">
        <v>42340</v>
      </c>
      <c r="E97" t="s">
        <v>309</v>
      </c>
    </row>
    <row r="98" spans="1:5" x14ac:dyDescent="0.25">
      <c r="A98" t="s">
        <v>102</v>
      </c>
      <c r="B98" s="21">
        <v>35524</v>
      </c>
      <c r="C98">
        <v>83884</v>
      </c>
      <c r="D98" s="21">
        <v>39378</v>
      </c>
      <c r="E98" t="s">
        <v>287</v>
      </c>
    </row>
    <row r="99" spans="1:5" x14ac:dyDescent="0.25">
      <c r="A99" t="s">
        <v>41</v>
      </c>
      <c r="B99" s="21">
        <v>36341</v>
      </c>
      <c r="C99">
        <v>84046</v>
      </c>
      <c r="D99" s="21">
        <v>38891</v>
      </c>
      <c r="E99" t="s">
        <v>179</v>
      </c>
    </row>
  </sheetData>
  <sortState ref="C3:G99">
    <sortCondition ref="C3:C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2004 - 2014</vt:lpstr>
      <vt:lpstr>Sheet1</vt:lpstr>
    </vt:vector>
  </TitlesOfParts>
  <Company>Dps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Bjornberg, Mary</dc:creator>
  <cp:lastModifiedBy>Webster, MaryJo</cp:lastModifiedBy>
  <cp:lastPrinted>2016-09-13T17:07:21Z</cp:lastPrinted>
  <dcterms:created xsi:type="dcterms:W3CDTF">2014-10-07T17:38:51Z</dcterms:created>
  <dcterms:modified xsi:type="dcterms:W3CDTF">2017-01-25T22:35:40Z</dcterms:modified>
</cp:coreProperties>
</file>