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805"/>
  </bookViews>
  <sheets>
    <sheet name="Sheet1" sheetId="1" r:id="rId1"/>
    <sheet name="Sheet2" sheetId="2" r:id="rId2"/>
    <sheet name="mAKE MAIN TABLE" sheetId="3" r:id="rId3"/>
    <sheet name="Sheet4" sheetId="4" r:id="rId4"/>
    <sheet name="Sheet5" sheetId="5" r:id="rId5"/>
  </sheets>
  <definedNames>
    <definedName name="_xlnm._FilterDatabase" localSheetId="0" hidden="1">Sheet1!$A$1:$G$330</definedName>
  </definedNames>
  <calcPr calcId="145621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6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4" i="4"/>
  <c r="H6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2" i="3"/>
  <c r="I63" i="3"/>
  <c r="I64" i="3"/>
  <c r="I65" i="3"/>
  <c r="I66" i="3"/>
  <c r="I67" i="3"/>
  <c r="I68" i="3"/>
  <c r="I69" i="3"/>
  <c r="I70" i="3"/>
  <c r="I71" i="3"/>
  <c r="I73" i="3"/>
  <c r="I7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" i="3"/>
</calcChain>
</file>

<file path=xl/sharedStrings.xml><?xml version="1.0" encoding="utf-8"?>
<sst xmlns="http://schemas.openxmlformats.org/spreadsheetml/2006/main" count="2661" uniqueCount="482">
  <si>
    <t>ST_FILE_NBR</t>
  </si>
  <si>
    <t>DECD_FRST_NME</t>
  </si>
  <si>
    <t>DECD_MIDD_NME</t>
  </si>
  <si>
    <t>DECD_LST_NME</t>
  </si>
  <si>
    <t>DECD_MAIDN_NME</t>
  </si>
  <si>
    <t>DECD_SUFX</t>
  </si>
  <si>
    <t>ALIAS_FRST_NME</t>
  </si>
  <si>
    <t>ALIAS_MIDD_NME</t>
  </si>
  <si>
    <t>ALIAS_LST_NME</t>
  </si>
  <si>
    <t>ALIAS_SUFX</t>
  </si>
  <si>
    <t>DECD_SEX</t>
  </si>
  <si>
    <t>DECD_AGE_TYPE</t>
  </si>
  <si>
    <t>DECD_AGE_YR</t>
  </si>
  <si>
    <t>DECD_AGE_MON</t>
  </si>
  <si>
    <t>DECD_AGE_DAY</t>
  </si>
  <si>
    <t>DECD_AGE_HR</t>
  </si>
  <si>
    <t>DECD_AGE_MIN</t>
  </si>
  <si>
    <t>DECD_BRTH_DT</t>
  </si>
  <si>
    <t>DECD_BRTH_CNTRY</t>
  </si>
  <si>
    <t>DECD_BRTH_CNTRY_FIPS_CD</t>
  </si>
  <si>
    <t>DECD_BRTH_ST</t>
  </si>
  <si>
    <t>DECD_BRTH_ST_FIPS_CD</t>
  </si>
  <si>
    <t>DECD_BRTH_CTY</t>
  </si>
  <si>
    <t>DECD_BRTH_CTY_FIPS_CD</t>
  </si>
  <si>
    <t>DECD_RES_NURSING</t>
  </si>
  <si>
    <t>DECD_RES_FCLTY</t>
  </si>
  <si>
    <t>DECD_RES_STRT</t>
  </si>
  <si>
    <t>DECD_RES_MLTIUNIT</t>
  </si>
  <si>
    <t>DECD_RES_CNTRY</t>
  </si>
  <si>
    <t>DECD_RES_CNTRY_FIPS_CD</t>
  </si>
  <si>
    <t>DECD_RES_ST</t>
  </si>
  <si>
    <t>DECD_RES_ST_FIPS_CD</t>
  </si>
  <si>
    <t>DECD_RES_CNTY</t>
  </si>
  <si>
    <t>DECD_RES_CNTY_FIPS_CD</t>
  </si>
  <si>
    <t>DECD_RES_CTY</t>
  </si>
  <si>
    <t>DECD_RES_CTY_FIPS_CD</t>
  </si>
  <si>
    <t>DECD_RES_ZIP5</t>
  </si>
  <si>
    <t>DECD_RES_ZIP4</t>
  </si>
  <si>
    <t>DECD_RES_INTL_FL</t>
  </si>
  <si>
    <t>DECD_RES_INTL_CD</t>
  </si>
  <si>
    <t>DECD_RES_CTY_TWNSHP_LIMITS</t>
  </si>
  <si>
    <t>DECD_ARMF_FL</t>
  </si>
  <si>
    <t>DECD_MRTL_STATUS_CD</t>
  </si>
  <si>
    <t>DECD_MRTL_STATUS</t>
  </si>
  <si>
    <t>SPS_FRST_NME</t>
  </si>
  <si>
    <t>SPS_MIDD_NME</t>
  </si>
  <si>
    <t>SPS_LST_NME</t>
  </si>
  <si>
    <t>FTHR_FRST_NME</t>
  </si>
  <si>
    <t>FTHR_MIDD_NME</t>
  </si>
  <si>
    <t>FTHR_LST_NME</t>
  </si>
  <si>
    <t>FTHR_SFX_NME</t>
  </si>
  <si>
    <t>MTHR_FRST_NME</t>
  </si>
  <si>
    <t>MTHR_MIDD_NME</t>
  </si>
  <si>
    <t>MTHR_MAIDN_NME</t>
  </si>
  <si>
    <t>MTHR_SFX_NME</t>
  </si>
  <si>
    <t>IFRMT_TYPE</t>
  </si>
  <si>
    <t>IFRMT_FRST_NME</t>
  </si>
  <si>
    <t>IFRMT_MIDD_NME</t>
  </si>
  <si>
    <t>IFRMT_LST_NME</t>
  </si>
  <si>
    <t>IFRMT_ENTITY</t>
  </si>
  <si>
    <t>IFRMT_SFX_NME</t>
  </si>
  <si>
    <t>IFRMT_RLSHP</t>
  </si>
  <si>
    <t>IFRMT_ADDR_SAME_AS_DECD</t>
  </si>
  <si>
    <t>IFRMT_ADDR_STRT</t>
  </si>
  <si>
    <t>IFRMT_ADDR_MLTIUNIT</t>
  </si>
  <si>
    <t>IFRMT_ADDR_CNTRY</t>
  </si>
  <si>
    <t>IFRMT_ADDR_CNTRY_FIPS_CD</t>
  </si>
  <si>
    <t>IFRMT_ADDR_ST</t>
  </si>
  <si>
    <t>IFRMT_ADDR_ST_FIPS_CD</t>
  </si>
  <si>
    <t>IFRMT_ADDR_CTY</t>
  </si>
  <si>
    <t>IFRMT_ADDR_CTY_FIPS_CD</t>
  </si>
  <si>
    <t>IFRMT_ADDR_ZIP5</t>
  </si>
  <si>
    <t>IFRMT_ADDR_ZIP4</t>
  </si>
  <si>
    <t>IFRMT_ADDR_INTL_FL</t>
  </si>
  <si>
    <t>IFRMT_ADDR_INTL_CD</t>
  </si>
  <si>
    <t>DECD_PLCE_DTH_TYP</t>
  </si>
  <si>
    <t>DECD_PLCE_DTH_TYP_CD</t>
  </si>
  <si>
    <t>DECD_PLCE_DTH_OTHR</t>
  </si>
  <si>
    <t>DECD_DTH_FCLTY</t>
  </si>
  <si>
    <t>DECD_DTH_FCLTY_ID</t>
  </si>
  <si>
    <t>DECD_DTH_FCLTY_OTHR</t>
  </si>
  <si>
    <t>DECD_DTH_STRT</t>
  </si>
  <si>
    <t>DECD_DTH_MLTIUNIT</t>
  </si>
  <si>
    <t>DECD_DTH_CNTRY</t>
  </si>
  <si>
    <t>DECD_DTH_CNTRY_FIPS_CD</t>
  </si>
  <si>
    <t>DECD_DTH_ST</t>
  </si>
  <si>
    <t>DECD_DTH_ST_FIPS_ALPHA_CD</t>
  </si>
  <si>
    <t>DECD_DTH_CTY</t>
  </si>
  <si>
    <t>DECD_DTH_CTY_FIPS_CD</t>
  </si>
  <si>
    <t>DECD_DTH_ZIP5</t>
  </si>
  <si>
    <t>DECD_DTH_ZIP4</t>
  </si>
  <si>
    <t>DECD_DTH_INTL_FL</t>
  </si>
  <si>
    <t>DECD_DTH_INTL_CD</t>
  </si>
  <si>
    <t>DECD_DTH_CNTY</t>
  </si>
  <si>
    <t>DECD_DTH_CNTY_FIPS_CD</t>
  </si>
  <si>
    <t>DISP_MTHD_BURIAL</t>
  </si>
  <si>
    <t>DISP_MTHD_ENT</t>
  </si>
  <si>
    <t>DISP_MTHD_DON</t>
  </si>
  <si>
    <t>DISP_MTHD_CREM</t>
  </si>
  <si>
    <t>DISP_MTHD_RMVL_FRM_ST</t>
  </si>
  <si>
    <t>DISP_MTHD_OTHR</t>
  </si>
  <si>
    <t>DISP_MTHD_OTHR_TEXT</t>
  </si>
  <si>
    <t>DISP_MTHD_UNKN</t>
  </si>
  <si>
    <t>DISP_CMTRY_PLCE</t>
  </si>
  <si>
    <t>DISP_CMTRY_PLCE_OTHR</t>
  </si>
  <si>
    <t>DISP_CMTRY_CNTRY</t>
  </si>
  <si>
    <t>DISP_CMTRY_ST</t>
  </si>
  <si>
    <t>DISP_CMTRY_CTY</t>
  </si>
  <si>
    <t>CREM_NME</t>
  </si>
  <si>
    <t>CREM_NME_OTHR</t>
  </si>
  <si>
    <t>CREM_CNTRY</t>
  </si>
  <si>
    <t>CREM_ST</t>
  </si>
  <si>
    <t>CREM_CTY</t>
  </si>
  <si>
    <t>AUTHR_LIC_NBR</t>
  </si>
  <si>
    <t>AUTHR_FRST_NME</t>
  </si>
  <si>
    <t>AUTHR_MIDD_NME</t>
  </si>
  <si>
    <t>AUTHR_LST_NME</t>
  </si>
  <si>
    <t>AUTHR_TITLE</t>
  </si>
  <si>
    <t>INSTITUTION_TYPE</t>
  </si>
  <si>
    <t>FD_FH_ESTAB_NBR</t>
  </si>
  <si>
    <t>FD_FH_NME</t>
  </si>
  <si>
    <t xml:space="preserve">FD_FH_LOC_STRT         </t>
  </si>
  <si>
    <t xml:space="preserve">FD_FH_LOC_MLTIUNIT     </t>
  </si>
  <si>
    <t xml:space="preserve">FD_FH_LOC_CTY          </t>
  </si>
  <si>
    <t xml:space="preserve">FD_FH_LOC_ST           </t>
  </si>
  <si>
    <t>FD_FH_LOC_ST_FIPS_CD</t>
  </si>
  <si>
    <t xml:space="preserve">FD_FH_LOC_ZIP5         </t>
  </si>
  <si>
    <t xml:space="preserve">FD_FH_LOC_ZIP4         </t>
  </si>
  <si>
    <t xml:space="preserve">FD_FH_LOC_INTL_FL      </t>
  </si>
  <si>
    <t xml:space="preserve">FD_FH_LOC_INTL_CD      </t>
  </si>
  <si>
    <t>FD_FH_LOC_CNTRY</t>
  </si>
  <si>
    <t>FD_LIC_NBR</t>
  </si>
  <si>
    <t>FD_FRST_NME</t>
  </si>
  <si>
    <t>FD_MIDD_NME</t>
  </si>
  <si>
    <t>FD_LST_NME</t>
  </si>
  <si>
    <t>FD_SFX_NME</t>
  </si>
  <si>
    <t>DECD_DTH_DT</t>
  </si>
  <si>
    <t>DECD_DTH_DT_MODIFIER</t>
  </si>
  <si>
    <t>DECD_DTH_TM</t>
  </si>
  <si>
    <t>DECD_DTH_TM_MODIFIER</t>
  </si>
  <si>
    <t>ME_CONTACTED</t>
  </si>
  <si>
    <t>CA_DISPOSITION_POSTPONE</t>
  </si>
  <si>
    <t>CA_DISPOSITION_POSTPONE_REASON</t>
  </si>
  <si>
    <t>CA_INJURY_OR_TRAUMA</t>
  </si>
  <si>
    <t>CA_INJURY_OR_TRAUMA_DESCRIBE</t>
  </si>
  <si>
    <t>DT_LAST_SEEN_DAY</t>
  </si>
  <si>
    <t>DT_LAST_SEEN_MONTH</t>
  </si>
  <si>
    <t>DT_LAST_SEEN_YEAR</t>
  </si>
  <si>
    <t>CAUSE_DTH_A</t>
  </si>
  <si>
    <t>CAUSE_INTRVL_A</t>
  </si>
  <si>
    <t>CAUSE_DTH_B</t>
  </si>
  <si>
    <t>CAUSE_INTRVL_B</t>
  </si>
  <si>
    <t>CAUSE_DTH_C</t>
  </si>
  <si>
    <t>CAUSE_INTRVL_C</t>
  </si>
  <si>
    <t>CAUSE_DTH_D</t>
  </si>
  <si>
    <t>CAUSE_INTRVL_D</t>
  </si>
  <si>
    <t>CAUSE_DTH_OTHR</t>
  </si>
  <si>
    <t>ME_AUTPSY</t>
  </si>
  <si>
    <t>ME_AUTPSY_RES_AVLBL</t>
  </si>
  <si>
    <t>TOBACCO_CONTRIBUTED</t>
  </si>
  <si>
    <t>DECD_PREG_DESC</t>
  </si>
  <si>
    <t>DECD_PREG_CD</t>
  </si>
  <si>
    <t>CERTFR_MANNER_DTH</t>
  </si>
  <si>
    <t>CERTFR_MANNER_DTH_CD</t>
  </si>
  <si>
    <t>INJURY_FL</t>
  </si>
  <si>
    <t>INJURY_DT</t>
  </si>
  <si>
    <t>INJURY_DT_CANNOT_DETERMINE</t>
  </si>
  <si>
    <t>INJURY_TM</t>
  </si>
  <si>
    <t>INJURY_TM_CANNOT_DETERMINE</t>
  </si>
  <si>
    <t>INJURY_PLCE_TYP</t>
  </si>
  <si>
    <t>INJURY_WORK</t>
  </si>
  <si>
    <t>INJURY_LOC_STRT</t>
  </si>
  <si>
    <t>INJURY_LOC_MLTIUNIT</t>
  </si>
  <si>
    <t>INJURY_LOC_ST</t>
  </si>
  <si>
    <t>INJURY_LOC_ST_FIPS_CD</t>
  </si>
  <si>
    <t>INJURY_LOC_CNTY</t>
  </si>
  <si>
    <t>INJURY_LOC_CNTY_FIPS_CD</t>
  </si>
  <si>
    <t>INJURY_LOC_CNTRY</t>
  </si>
  <si>
    <t>INJURY_LOC_CNTRY_FIPS_CD</t>
  </si>
  <si>
    <t>INJURY_LOC_CTY</t>
  </si>
  <si>
    <t>INJURY_LOC_CTY_FIPS_CD</t>
  </si>
  <si>
    <t>INJURY_LOC_ZIP5</t>
  </si>
  <si>
    <t>INJURY_LOC_ZIP4</t>
  </si>
  <si>
    <t>INJURY_LOC_INTL_FL</t>
  </si>
  <si>
    <t>INJURY_LOC_INTL_CD</t>
  </si>
  <si>
    <t>INJURY_DESC</t>
  </si>
  <si>
    <t>INJURY_LOC_TRANSPORT</t>
  </si>
  <si>
    <t>INJURY_LOC_TRANSPORT_CD</t>
  </si>
  <si>
    <t>CERTFR_FRST_NME</t>
  </si>
  <si>
    <t>CERTFR_MIDD_NME</t>
  </si>
  <si>
    <t>CERTFR_LST_NME</t>
  </si>
  <si>
    <t>CERTFR_SFX_NME</t>
  </si>
  <si>
    <t>CERTFR_ADDR_STRT</t>
  </si>
  <si>
    <t>CERTFR_ADDR_MLTIUNIT</t>
  </si>
  <si>
    <t xml:space="preserve">CERTFR_ADDR_CNTRY </t>
  </si>
  <si>
    <t xml:space="preserve">CERTFR_ADDR_CNTRY_FIPS_CD </t>
  </si>
  <si>
    <t>CERTFR_ADDR_ST</t>
  </si>
  <si>
    <t>CERTFR_ADDR_ST_FIPS_CD</t>
  </si>
  <si>
    <t>CERTFR_ADDR_CTY</t>
  </si>
  <si>
    <t>CERTFR_ADDR_CTY_FIPS_CD</t>
  </si>
  <si>
    <t>CERTFR_ADDR_ZIP5</t>
  </si>
  <si>
    <t>CERTFR_ADDR_ZIP4</t>
  </si>
  <si>
    <t>CERTFR_ADDR_INTL_FL</t>
  </si>
  <si>
    <t>CERTFR_ADDR_INTL_CD</t>
  </si>
  <si>
    <t>CERTFR_TITLE</t>
  </si>
  <si>
    <t>CERTFR_LIC_NBR</t>
  </si>
  <si>
    <t>CERTFR_NPI_CD</t>
  </si>
  <si>
    <t>DT_FILED_MED</t>
  </si>
  <si>
    <t>DT_FILED_LEGL</t>
  </si>
  <si>
    <t>CMPLT_FL</t>
  </si>
  <si>
    <t>DECD_EDUC_CD</t>
  </si>
  <si>
    <t>DECD_EDUC</t>
  </si>
  <si>
    <t>DECD_OCPTN</t>
  </si>
  <si>
    <t>DECD_IDSTY</t>
  </si>
  <si>
    <t>SUBJECT_NOT_HISPANIC</t>
  </si>
  <si>
    <t>SUBJECT_MEXICAN</t>
  </si>
  <si>
    <t>SUBJECT_PUERTO_RICAN</t>
  </si>
  <si>
    <t>SUBJECT_CUBAN</t>
  </si>
  <si>
    <t>SUBJECT_OTHER_SPANISH</t>
  </si>
  <si>
    <t>SUBJECT_OTHR_SPAN_TXT</t>
  </si>
  <si>
    <t>SUBJECT_REFUSED_HISPANIC</t>
  </si>
  <si>
    <t>SUBJECT_UNKNOWN_HISPANIC</t>
  </si>
  <si>
    <t>SUBJECT_NOTOBTAINABLE_HISPANIC</t>
  </si>
  <si>
    <t>SUBJECT_WHITE</t>
  </si>
  <si>
    <t>SUBJECT_AFRICAN_AMERICAN</t>
  </si>
  <si>
    <t>SUBJECT_SOMALI</t>
  </si>
  <si>
    <t>SUBJECT_ETHIOPIAN</t>
  </si>
  <si>
    <t>SUBJECT_LIBERIAN</t>
  </si>
  <si>
    <t>SUBJECT_KENYAN</t>
  </si>
  <si>
    <t>SUBJECT_SUDANESE</t>
  </si>
  <si>
    <t>SUBJECT_NIGERIAN</t>
  </si>
  <si>
    <t>SUBJECT_GHANIAN</t>
  </si>
  <si>
    <t>SUBJECT_OTHER_AFRICAN</t>
  </si>
  <si>
    <t>SUBJECT_OTHER_AFRICAN_TXT</t>
  </si>
  <si>
    <t>SUBJECT_AMERICAN_INDIAN</t>
  </si>
  <si>
    <t>SUBJECT_TRIBE_TXT1</t>
  </si>
  <si>
    <t>SUBJECT_TRIBE_TXT2</t>
  </si>
  <si>
    <t>SUBJECT_ASIAN_INDIAN</t>
  </si>
  <si>
    <t>SUBJECT_CHINESE</t>
  </si>
  <si>
    <t>SUBJECT_FILIPINO</t>
  </si>
  <si>
    <t>SUBJECT_JAPANESE</t>
  </si>
  <si>
    <t>SUBJECT_KOREAN</t>
  </si>
  <si>
    <t>SUBJECT_VIETNAMESE</t>
  </si>
  <si>
    <t>SUBJECT_HMONG</t>
  </si>
  <si>
    <t>SUBJECT_CAMBODIAN</t>
  </si>
  <si>
    <t>SUBJECT_LAOTIAN</t>
  </si>
  <si>
    <t>SUBJECT_OTHER_ASIAN</t>
  </si>
  <si>
    <t>SUBJECT_OTHR_ASN_TXT1</t>
  </si>
  <si>
    <t>SUBJECT_OTHR_ASN_TXT2</t>
  </si>
  <si>
    <t>SUBJECT_HAWAIIAN</t>
  </si>
  <si>
    <t>SUBJECT_GUAMANIAN_CHAMORRO</t>
  </si>
  <si>
    <t>SUBJECT_SAMOAN</t>
  </si>
  <si>
    <t>SUBJECT_OTHER_PACIFIC_ISLANDER</t>
  </si>
  <si>
    <t>SUBJECT_OTHR_PAC_ISLE_TXT1</t>
  </si>
  <si>
    <t>SUBJECT_OTHR_PAC_ISLE_TXT2</t>
  </si>
  <si>
    <t>SUBJECT_OTHER</t>
  </si>
  <si>
    <t>SUBJECT_OTHR_TXT1</t>
  </si>
  <si>
    <t>SUBJECT_OTHR_TXT2</t>
  </si>
  <si>
    <t>SUBJECT_REFUSED_RACE</t>
  </si>
  <si>
    <t>SUBJECT_UNKNOWN</t>
  </si>
  <si>
    <t>SUBJECT_NOTOBTAINABLE_RACE</t>
  </si>
  <si>
    <t>SUBJECT_RACE_MVR</t>
  </si>
  <si>
    <t>SUBJECT_RACE1E</t>
  </si>
  <si>
    <t>SUBJECT_RACE2E</t>
  </si>
  <si>
    <t>SUBJECT_RACE3E</t>
  </si>
  <si>
    <t>SUBJECT_RACE4E</t>
  </si>
  <si>
    <t>SUBJECT_RACE5E</t>
  </si>
  <si>
    <t>SUBJECT_RACE6E</t>
  </si>
  <si>
    <t>SUBJECT_RACE7E</t>
  </si>
  <si>
    <t>SUBJECT_RACE8E</t>
  </si>
  <si>
    <t>SUBJECT_RACE16C</t>
  </si>
  <si>
    <t>SUBJECT_RACE17C</t>
  </si>
  <si>
    <t>SUBJECT_RACE18C</t>
  </si>
  <si>
    <t>SUBJECT_RACE19C</t>
  </si>
  <si>
    <t>SUBJECT_RACE20C</t>
  </si>
  <si>
    <t>SUBJECT_RACE21C</t>
  </si>
  <si>
    <t>SUBJECT_RACE22C</t>
  </si>
  <si>
    <t>SUBJECT_RACE23C</t>
  </si>
  <si>
    <t>SUBJECT_ETHNICE</t>
  </si>
  <si>
    <t>SUBJECT_ETHNIC5C</t>
  </si>
  <si>
    <t>SUBJECT_RACEBRG</t>
  </si>
  <si>
    <t>RAC_ICD01</t>
  </si>
  <si>
    <t>RAC_CREATED01</t>
  </si>
  <si>
    <t>RAC_ICD02</t>
  </si>
  <si>
    <t>RAC_CREATED02</t>
  </si>
  <si>
    <t>RAC_ICD03</t>
  </si>
  <si>
    <t>RAC_CREATED03</t>
  </si>
  <si>
    <t>RAC_ICD04</t>
  </si>
  <si>
    <t>RAC_CREATED04</t>
  </si>
  <si>
    <t>RAC_ICD05</t>
  </si>
  <si>
    <t>RAC_CREATED05</t>
  </si>
  <si>
    <t>RAC_ICD06</t>
  </si>
  <si>
    <t>RAC_CREATED06</t>
  </si>
  <si>
    <t>RAC_ICD07</t>
  </si>
  <si>
    <t>RAC_CREATED07</t>
  </si>
  <si>
    <t>RAC_ICD08</t>
  </si>
  <si>
    <t>RAC_CREATED08</t>
  </si>
  <si>
    <t>RAC_ICD09</t>
  </si>
  <si>
    <t>RAC_CREATED09</t>
  </si>
  <si>
    <t>RAC_ICD10</t>
  </si>
  <si>
    <t>RAC_CREATED10</t>
  </si>
  <si>
    <t>RAC_ICD11</t>
  </si>
  <si>
    <t>RAC_CREATED11</t>
  </si>
  <si>
    <t>RAC_ICD12</t>
  </si>
  <si>
    <t>RAC_CREATED12</t>
  </si>
  <si>
    <t>RAC_ICD13</t>
  </si>
  <si>
    <t>RAC_CREATED13</t>
  </si>
  <si>
    <t>RAC_ICD14</t>
  </si>
  <si>
    <t>RAC_CREATED14</t>
  </si>
  <si>
    <t>RAC_ICD15</t>
  </si>
  <si>
    <t>RAC_CREATED15</t>
  </si>
  <si>
    <t>RAC_ICD16</t>
  </si>
  <si>
    <t>RAC_CREATED16</t>
  </si>
  <si>
    <t>RAC_ICD17</t>
  </si>
  <si>
    <t>RAC_CREATED17</t>
  </si>
  <si>
    <t>RAC_ICD18</t>
  </si>
  <si>
    <t>RAC_CREATED18</t>
  </si>
  <si>
    <t>RAC_ICD19</t>
  </si>
  <si>
    <t>RAC_CREATED19</t>
  </si>
  <si>
    <t>RAC_ICD20</t>
  </si>
  <si>
    <t>RAC_CREATED20</t>
  </si>
  <si>
    <t>ACME_UNLY_CAUSE_DTH</t>
  </si>
  <si>
    <t>MNL_UNLY_CAUSE_DTH</t>
  </si>
  <si>
    <t>varchar</t>
  </si>
  <si>
    <t>int</t>
  </si>
  <si>
    <t>datetime</t>
  </si>
  <si>
    <t>all tables</t>
  </si>
  <si>
    <t>DMAIN</t>
  </si>
  <si>
    <t>FIRSTNAME</t>
  </si>
  <si>
    <t>MIDDLENAME</t>
  </si>
  <si>
    <t>LASTNAME</t>
  </si>
  <si>
    <t>SUFFIX</t>
  </si>
  <si>
    <t>LDCERT</t>
  </si>
  <si>
    <t>GENDER</t>
  </si>
  <si>
    <t>AGE_TYPE</t>
  </si>
  <si>
    <t>AGEYEARS</t>
  </si>
  <si>
    <t>dmain</t>
  </si>
  <si>
    <t>BIRTHDATE</t>
  </si>
  <si>
    <t>BIRTHCITY</t>
  </si>
  <si>
    <t>BIRTHSTATE</t>
  </si>
  <si>
    <t>MOTHERMAIDEN</t>
  </si>
  <si>
    <t>DEATHCOUNTY</t>
  </si>
  <si>
    <t>DEATHDATE</t>
  </si>
  <si>
    <t>RACE</t>
  </si>
  <si>
    <t>HISPANICETHNICITY</t>
  </si>
  <si>
    <t>STRIBIMPORTDATE</t>
  </si>
  <si>
    <t>YR</t>
  </si>
  <si>
    <t>SOURCECODE</t>
  </si>
  <si>
    <t>MAIDENNAME</t>
  </si>
  <si>
    <t>BIRTHCOUNTRY</t>
  </si>
  <si>
    <t>LCAUSE</t>
  </si>
  <si>
    <t>CAUSEA</t>
  </si>
  <si>
    <t>INTERVALA</t>
  </si>
  <si>
    <t>CAUSEB</t>
  </si>
  <si>
    <t>INTERVALB</t>
  </si>
  <si>
    <t>CAUSEC</t>
  </si>
  <si>
    <t>INTERVALC</t>
  </si>
  <si>
    <t>CAUSED</t>
  </si>
  <si>
    <t>INTERVALD</t>
  </si>
  <si>
    <t>CAUSEOTHER</t>
  </si>
  <si>
    <t>ALIASFIRST</t>
  </si>
  <si>
    <t>ALIASMIDDLE</t>
  </si>
  <si>
    <t>ALIASLAST</t>
  </si>
  <si>
    <t>ALIASSUFFIX</t>
  </si>
  <si>
    <t>NEED TO ADD THIS TO LDCERT</t>
  </si>
  <si>
    <t>AGEMONTHS</t>
  </si>
  <si>
    <t>AGEDAYS</t>
  </si>
  <si>
    <t>AGEHOURS</t>
  </si>
  <si>
    <t>AGEMINUTES</t>
  </si>
  <si>
    <t>FATHERFIRST</t>
  </si>
  <si>
    <t>FATHERMIDDLE</t>
  </si>
  <si>
    <t>FATHERLAST</t>
  </si>
  <si>
    <t>FATHERSUFFIX</t>
  </si>
  <si>
    <t>MOTHERFIRST</t>
  </si>
  <si>
    <t>MOTHERMIDDLE</t>
  </si>
  <si>
    <t>MARITALSTATUS</t>
  </si>
  <si>
    <t>SPOUSEFIRST</t>
  </si>
  <si>
    <t>SPOUSEMIDDLE</t>
  </si>
  <si>
    <t>SPOUSELAST</t>
  </si>
  <si>
    <t>YEARSEDUCATION</t>
  </si>
  <si>
    <t>CHECK TO MAKE SURE THIS MATCHES UP</t>
  </si>
  <si>
    <t>OCCUPATION</t>
  </si>
  <si>
    <t>INDUSTRY</t>
  </si>
  <si>
    <t>ARMEDFORCES</t>
  </si>
  <si>
    <t>RESCOUNTRY</t>
  </si>
  <si>
    <t>RESSTATE</t>
  </si>
  <si>
    <t>RESCOUNTY</t>
  </si>
  <si>
    <t>RESCITY</t>
  </si>
  <si>
    <t>ZIP</t>
  </si>
  <si>
    <t>RESADDRESS</t>
  </si>
  <si>
    <t>CITYLIMITS</t>
  </si>
  <si>
    <t>DEATHCOUNTRY</t>
  </si>
  <si>
    <t>DEATHSTATE</t>
  </si>
  <si>
    <t>DEATHCITY</t>
  </si>
  <si>
    <t>DEATHADDRESS</t>
  </si>
  <si>
    <t>DEATHZIP</t>
  </si>
  <si>
    <t>PLACETYPE</t>
  </si>
  <si>
    <t>PLACEOTHER</t>
  </si>
  <si>
    <t>FACILITY</t>
  </si>
  <si>
    <t>FACILITYOTHER</t>
  </si>
  <si>
    <t>NURSHOME</t>
  </si>
  <si>
    <t>CHECK THAT THIS MATCHES</t>
  </si>
  <si>
    <t>INFRMTFIRST</t>
  </si>
  <si>
    <t>INFRMTMID</t>
  </si>
  <si>
    <t>INFRMTLAST</t>
  </si>
  <si>
    <t>INFRMTRELATIONSHIP</t>
  </si>
  <si>
    <t>INFRMTCOUNTRY</t>
  </si>
  <si>
    <t>INFRMTSTATE</t>
  </si>
  <si>
    <t>INFORMANTCITY</t>
  </si>
  <si>
    <t>INFORMANTADDR</t>
  </si>
  <si>
    <t>INFORMANTZIP</t>
  </si>
  <si>
    <t>BURIAL</t>
  </si>
  <si>
    <t>ENTOMBED</t>
  </si>
  <si>
    <t>DONATION</t>
  </si>
  <si>
    <t>CREMATION</t>
  </si>
  <si>
    <t>METHODREMOVAL</t>
  </si>
  <si>
    <t>OTHERDISPOSITION</t>
  </si>
  <si>
    <t>DISPOSITIONTEXT</t>
  </si>
  <si>
    <t>CEMETERY</t>
  </si>
  <si>
    <t>CEMSTATE</t>
  </si>
  <si>
    <t>CEMCITY</t>
  </si>
  <si>
    <t>CREMATORIUM</t>
  </si>
  <si>
    <t>AUTHFIRST</t>
  </si>
  <si>
    <t>AUTHMID</t>
  </si>
  <si>
    <t>AUTHLAST</t>
  </si>
  <si>
    <t>AUTHTITLE</t>
  </si>
  <si>
    <t>FHNAME</t>
  </si>
  <si>
    <t>FHNUMBER</t>
  </si>
  <si>
    <t>FDFIRST</t>
  </si>
  <si>
    <t>FDMIDD</t>
  </si>
  <si>
    <t>FDLAST</t>
  </si>
  <si>
    <t>FDNUMBER</t>
  </si>
  <si>
    <t>CERTFIRST</t>
  </si>
  <si>
    <t>CERTMIDDLE</t>
  </si>
  <si>
    <t>CERTLAST</t>
  </si>
  <si>
    <t>CERTITLE</t>
  </si>
  <si>
    <t>CERTNUMBER</t>
  </si>
  <si>
    <t>CERTADDRESS</t>
  </si>
  <si>
    <t>CERTCITY</t>
  </si>
  <si>
    <t>CERTSTATE</t>
  </si>
  <si>
    <t>CERTZIP</t>
  </si>
  <si>
    <t>PREGNANT</t>
  </si>
  <si>
    <t>MANNERDEATH</t>
  </si>
  <si>
    <t>AUTOPSY</t>
  </si>
  <si>
    <t>AUTOPSYAVAILABLE</t>
  </si>
  <si>
    <t>CONVERT ALL OF THESE TO NORMALIZED TABLE</t>
  </si>
  <si>
    <t>LINJURY</t>
  </si>
  <si>
    <t>INJURY_DATE</t>
  </si>
  <si>
    <t>INJURYDATE</t>
  </si>
  <si>
    <t>INJURYTIME</t>
  </si>
  <si>
    <t>INJURYPLACE</t>
  </si>
  <si>
    <t>INJURYWORK</t>
  </si>
  <si>
    <t>INJURYADDRESS</t>
  </si>
  <si>
    <t>INJURYSTATE</t>
  </si>
  <si>
    <t>INJURYCOUNTY</t>
  </si>
  <si>
    <t>NEED TO ADD TO LINJURY</t>
  </si>
  <si>
    <t>INJURYCITY</t>
  </si>
  <si>
    <t>INJURYZIP</t>
  </si>
  <si>
    <t>INJURYDESC</t>
  </si>
  <si>
    <t>NEED TO ADD</t>
  </si>
  <si>
    <t>Notes</t>
  </si>
  <si>
    <t>Uniquery</t>
  </si>
  <si>
    <t>TABLE</t>
  </si>
  <si>
    <t>TYPE</t>
  </si>
  <si>
    <t>MDH FIELD NAME</t>
  </si>
  <si>
    <t>STRIB FIELD NAME</t>
  </si>
  <si>
    <t>STATEID</t>
  </si>
  <si>
    <t>DEATHYEAR</t>
  </si>
  <si>
    <t>X</t>
  </si>
  <si>
    <t>RESFACILITY</t>
  </si>
  <si>
    <t>INJURYCOUNTRY</t>
  </si>
  <si>
    <t>IMPORTDATE</t>
  </si>
  <si>
    <t>NEW TABLE</t>
  </si>
  <si>
    <t>deaths_main</t>
  </si>
  <si>
    <t>deaths_ICD</t>
  </si>
  <si>
    <t>UNLYCAUSE</t>
  </si>
  <si>
    <t>ORDER</t>
  </si>
  <si>
    <t>deaths_other</t>
  </si>
  <si>
    <t>MEREFERRAL</t>
  </si>
  <si>
    <t>DIAGNOSISDEFERRED</t>
  </si>
  <si>
    <t>FDMID</t>
  </si>
  <si>
    <t>OTHRDISPOSITION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</si>
</sst>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abSelected="1" topLeftCell="A292" workbookViewId="0">
      <selection activeCell="F307" sqref="F307"/>
    </sheetView>
  </sheetViews>
  <sheetFormatPr defaultRowHeight="15" x14ac:dyDescent="0.25"/>
  <cols>
    <col min="2" max="2" width="35.5703125" bestFit="1" customWidth="1"/>
    <col min="4" max="4" width="22.140625" bestFit="1" customWidth="1"/>
    <col min="5" max="5" width="20.85546875" bestFit="1" customWidth="1"/>
    <col min="6" max="6" width="43.28515625" bestFit="1" customWidth="1"/>
    <col min="7" max="7" width="10.7109375" customWidth="1"/>
  </cols>
  <sheetData>
    <row r="1" spans="1:7" x14ac:dyDescent="0.25">
      <c r="A1" t="s">
        <v>476</v>
      </c>
      <c r="B1" t="s">
        <v>464</v>
      </c>
      <c r="C1" t="s">
        <v>463</v>
      </c>
      <c r="D1" t="s">
        <v>462</v>
      </c>
      <c r="E1" t="s">
        <v>465</v>
      </c>
      <c r="F1" t="s">
        <v>460</v>
      </c>
      <c r="G1" t="s">
        <v>472</v>
      </c>
    </row>
    <row r="2" spans="1:7" ht="28.5" customHeight="1" x14ac:dyDescent="0.25">
      <c r="A2">
        <v>1</v>
      </c>
      <c r="B2" s="1" t="s">
        <v>0</v>
      </c>
      <c r="C2" s="1" t="s">
        <v>323</v>
      </c>
      <c r="D2" t="s">
        <v>326</v>
      </c>
      <c r="E2" t="s">
        <v>466</v>
      </c>
      <c r="G2" t="s">
        <v>473</v>
      </c>
    </row>
    <row r="3" spans="1:7" x14ac:dyDescent="0.25">
      <c r="A3">
        <v>2</v>
      </c>
      <c r="B3" t="s">
        <v>1</v>
      </c>
      <c r="C3" t="s">
        <v>323</v>
      </c>
      <c r="D3" t="s">
        <v>327</v>
      </c>
      <c r="E3" t="s">
        <v>328</v>
      </c>
      <c r="G3" t="s">
        <v>473</v>
      </c>
    </row>
    <row r="4" spans="1:7" x14ac:dyDescent="0.25">
      <c r="A4">
        <v>3</v>
      </c>
      <c r="B4" t="s">
        <v>2</v>
      </c>
      <c r="C4" t="s">
        <v>323</v>
      </c>
      <c r="D4" t="s">
        <v>327</v>
      </c>
      <c r="E4" t="s">
        <v>329</v>
      </c>
      <c r="G4" t="s">
        <v>473</v>
      </c>
    </row>
    <row r="5" spans="1:7" x14ac:dyDescent="0.25">
      <c r="A5">
        <v>4</v>
      </c>
      <c r="B5" t="s">
        <v>3</v>
      </c>
      <c r="C5" t="s">
        <v>323</v>
      </c>
      <c r="D5" t="s">
        <v>327</v>
      </c>
      <c r="E5" t="s">
        <v>330</v>
      </c>
      <c r="G5" t="s">
        <v>473</v>
      </c>
    </row>
    <row r="6" spans="1:7" x14ac:dyDescent="0.25">
      <c r="A6">
        <v>5</v>
      </c>
      <c r="B6" t="s">
        <v>4</v>
      </c>
      <c r="C6" t="s">
        <v>323</v>
      </c>
      <c r="D6" t="s">
        <v>327</v>
      </c>
      <c r="E6" t="s">
        <v>348</v>
      </c>
      <c r="G6" t="s">
        <v>473</v>
      </c>
    </row>
    <row r="7" spans="1:7" x14ac:dyDescent="0.25">
      <c r="A7">
        <v>6</v>
      </c>
      <c r="B7" t="s">
        <v>5</v>
      </c>
      <c r="C7" t="s">
        <v>323</v>
      </c>
      <c r="D7" t="s">
        <v>327</v>
      </c>
      <c r="E7" t="s">
        <v>331</v>
      </c>
      <c r="G7" t="s">
        <v>473</v>
      </c>
    </row>
    <row r="8" spans="1:7" x14ac:dyDescent="0.25">
      <c r="A8">
        <v>7</v>
      </c>
      <c r="B8" t="s">
        <v>6</v>
      </c>
      <c r="C8" t="s">
        <v>323</v>
      </c>
      <c r="D8" t="s">
        <v>332</v>
      </c>
      <c r="E8" t="s">
        <v>360</v>
      </c>
      <c r="G8" s="2" t="s">
        <v>477</v>
      </c>
    </row>
    <row r="9" spans="1:7" x14ac:dyDescent="0.25">
      <c r="A9">
        <v>8</v>
      </c>
      <c r="B9" t="s">
        <v>7</v>
      </c>
      <c r="C9" t="s">
        <v>323</v>
      </c>
      <c r="D9" t="s">
        <v>332</v>
      </c>
      <c r="E9" t="s">
        <v>361</v>
      </c>
      <c r="G9" s="2" t="s">
        <v>477</v>
      </c>
    </row>
    <row r="10" spans="1:7" x14ac:dyDescent="0.25">
      <c r="A10">
        <v>9</v>
      </c>
      <c r="B10" t="s">
        <v>8</v>
      </c>
      <c r="C10" t="s">
        <v>323</v>
      </c>
      <c r="D10" t="s">
        <v>332</v>
      </c>
      <c r="E10" t="s">
        <v>362</v>
      </c>
      <c r="G10" s="2" t="s">
        <v>477</v>
      </c>
    </row>
    <row r="11" spans="1:7" x14ac:dyDescent="0.25">
      <c r="A11">
        <v>10</v>
      </c>
      <c r="B11" t="s">
        <v>9</v>
      </c>
      <c r="C11" t="s">
        <v>323</v>
      </c>
      <c r="D11" t="s">
        <v>332</v>
      </c>
      <c r="E11" t="s">
        <v>363</v>
      </c>
      <c r="G11" s="2" t="s">
        <v>477</v>
      </c>
    </row>
    <row r="12" spans="1:7" x14ac:dyDescent="0.25">
      <c r="A12">
        <v>11</v>
      </c>
      <c r="B12" t="s">
        <v>10</v>
      </c>
      <c r="C12" t="s">
        <v>323</v>
      </c>
      <c r="D12" t="s">
        <v>332</v>
      </c>
      <c r="E12" t="s">
        <v>333</v>
      </c>
      <c r="G12" t="s">
        <v>473</v>
      </c>
    </row>
    <row r="13" spans="1:7" x14ac:dyDescent="0.25">
      <c r="A13">
        <v>12</v>
      </c>
      <c r="B13" t="s">
        <v>11</v>
      </c>
      <c r="C13" t="s">
        <v>323</v>
      </c>
      <c r="D13" t="s">
        <v>332</v>
      </c>
      <c r="E13" t="s">
        <v>334</v>
      </c>
      <c r="F13" s="1" t="s">
        <v>364</v>
      </c>
      <c r="G13" t="s">
        <v>473</v>
      </c>
    </row>
    <row r="14" spans="1:7" x14ac:dyDescent="0.25">
      <c r="A14">
        <v>13</v>
      </c>
      <c r="B14" t="s">
        <v>12</v>
      </c>
      <c r="C14" t="s">
        <v>324</v>
      </c>
      <c r="D14" t="s">
        <v>332</v>
      </c>
      <c r="E14" t="s">
        <v>335</v>
      </c>
      <c r="F14" s="2"/>
      <c r="G14" s="2" t="s">
        <v>473</v>
      </c>
    </row>
    <row r="15" spans="1:7" x14ac:dyDescent="0.25">
      <c r="A15">
        <v>14</v>
      </c>
      <c r="B15" t="s">
        <v>13</v>
      </c>
      <c r="C15" t="s">
        <v>324</v>
      </c>
      <c r="D15" t="s">
        <v>332</v>
      </c>
      <c r="E15" t="s">
        <v>365</v>
      </c>
      <c r="F15" s="2"/>
      <c r="G15" s="2" t="s">
        <v>473</v>
      </c>
    </row>
    <row r="16" spans="1:7" x14ac:dyDescent="0.25">
      <c r="A16">
        <v>15</v>
      </c>
      <c r="B16" t="s">
        <v>14</v>
      </c>
      <c r="C16" t="s">
        <v>324</v>
      </c>
      <c r="D16" t="s">
        <v>332</v>
      </c>
      <c r="E16" t="s">
        <v>366</v>
      </c>
      <c r="F16" s="2"/>
      <c r="G16" s="2" t="s">
        <v>473</v>
      </c>
    </row>
    <row r="17" spans="1:7" x14ac:dyDescent="0.25">
      <c r="A17">
        <v>16</v>
      </c>
      <c r="B17" t="s">
        <v>15</v>
      </c>
      <c r="C17" t="s">
        <v>324</v>
      </c>
      <c r="D17" t="s">
        <v>332</v>
      </c>
      <c r="E17" t="s">
        <v>367</v>
      </c>
      <c r="F17" s="2"/>
      <c r="G17" s="2" t="s">
        <v>473</v>
      </c>
    </row>
    <row r="18" spans="1:7" x14ac:dyDescent="0.25">
      <c r="A18">
        <v>17</v>
      </c>
      <c r="B18" t="s">
        <v>16</v>
      </c>
      <c r="C18" t="s">
        <v>324</v>
      </c>
      <c r="D18" t="s">
        <v>332</v>
      </c>
      <c r="E18" t="s">
        <v>368</v>
      </c>
      <c r="F18" s="2"/>
      <c r="G18" s="2" t="s">
        <v>473</v>
      </c>
    </row>
    <row r="19" spans="1:7" x14ac:dyDescent="0.25">
      <c r="A19">
        <v>18</v>
      </c>
      <c r="B19" t="s">
        <v>17</v>
      </c>
      <c r="C19" t="s">
        <v>325</v>
      </c>
      <c r="D19" t="s">
        <v>327</v>
      </c>
      <c r="E19" t="s">
        <v>337</v>
      </c>
      <c r="G19" s="2" t="s">
        <v>473</v>
      </c>
    </row>
    <row r="20" spans="1:7" x14ac:dyDescent="0.25">
      <c r="A20">
        <v>19</v>
      </c>
      <c r="B20" t="s">
        <v>18</v>
      </c>
      <c r="C20" t="s">
        <v>323</v>
      </c>
      <c r="D20" t="s">
        <v>327</v>
      </c>
      <c r="E20" t="s">
        <v>349</v>
      </c>
      <c r="G20" s="2" t="s">
        <v>473</v>
      </c>
    </row>
    <row r="21" spans="1:7" x14ac:dyDescent="0.25">
      <c r="A21">
        <v>20</v>
      </c>
      <c r="B21" t="s">
        <v>19</v>
      </c>
      <c r="C21" t="s">
        <v>323</v>
      </c>
      <c r="G21" s="2" t="s">
        <v>477</v>
      </c>
    </row>
    <row r="22" spans="1:7" x14ac:dyDescent="0.25">
      <c r="A22">
        <v>21</v>
      </c>
      <c r="B22" t="s">
        <v>20</v>
      </c>
      <c r="C22" t="s">
        <v>323</v>
      </c>
      <c r="D22" t="s">
        <v>327</v>
      </c>
      <c r="E22" t="s">
        <v>339</v>
      </c>
      <c r="G22" t="s">
        <v>473</v>
      </c>
    </row>
    <row r="23" spans="1:7" x14ac:dyDescent="0.25">
      <c r="A23">
        <v>22</v>
      </c>
      <c r="B23" t="s">
        <v>21</v>
      </c>
      <c r="C23" t="s">
        <v>323</v>
      </c>
      <c r="G23" s="2" t="s">
        <v>477</v>
      </c>
    </row>
    <row r="24" spans="1:7" x14ac:dyDescent="0.25">
      <c r="A24">
        <v>23</v>
      </c>
      <c r="B24" t="s">
        <v>22</v>
      </c>
      <c r="C24" t="s">
        <v>323</v>
      </c>
      <c r="D24" t="s">
        <v>327</v>
      </c>
      <c r="E24" t="s">
        <v>338</v>
      </c>
      <c r="G24" t="s">
        <v>473</v>
      </c>
    </row>
    <row r="25" spans="1:7" x14ac:dyDescent="0.25">
      <c r="A25">
        <v>24</v>
      </c>
      <c r="B25" t="s">
        <v>23</v>
      </c>
      <c r="C25" t="s">
        <v>323</v>
      </c>
      <c r="G25" s="2" t="s">
        <v>477</v>
      </c>
    </row>
    <row r="26" spans="1:7" x14ac:dyDescent="0.25">
      <c r="A26">
        <v>25</v>
      </c>
      <c r="B26" t="s">
        <v>24</v>
      </c>
      <c r="C26" t="s">
        <v>323</v>
      </c>
      <c r="D26" t="s">
        <v>332</v>
      </c>
      <c r="E26" t="s">
        <v>400</v>
      </c>
      <c r="F26" t="s">
        <v>401</v>
      </c>
      <c r="G26" t="s">
        <v>473</v>
      </c>
    </row>
    <row r="27" spans="1:7" s="3" customFormat="1" x14ac:dyDescent="0.25">
      <c r="A27">
        <v>26</v>
      </c>
      <c r="B27" s="3" t="s">
        <v>25</v>
      </c>
      <c r="C27" s="3" t="s">
        <v>323</v>
      </c>
      <c r="G27" s="3" t="s">
        <v>473</v>
      </c>
    </row>
    <row r="28" spans="1:7" x14ac:dyDescent="0.25">
      <c r="A28">
        <v>27</v>
      </c>
      <c r="B28" t="s">
        <v>26</v>
      </c>
      <c r="C28" t="s">
        <v>323</v>
      </c>
      <c r="D28" t="s">
        <v>332</v>
      </c>
      <c r="E28" t="s">
        <v>389</v>
      </c>
      <c r="G28" t="s">
        <v>473</v>
      </c>
    </row>
    <row r="29" spans="1:7" x14ac:dyDescent="0.25">
      <c r="A29">
        <v>28</v>
      </c>
      <c r="B29" t="s">
        <v>27</v>
      </c>
      <c r="C29" t="s">
        <v>323</v>
      </c>
      <c r="G29" s="2" t="s">
        <v>477</v>
      </c>
    </row>
    <row r="30" spans="1:7" x14ac:dyDescent="0.25">
      <c r="A30">
        <v>29</v>
      </c>
      <c r="B30" t="s">
        <v>28</v>
      </c>
      <c r="C30" t="s">
        <v>323</v>
      </c>
      <c r="D30" t="s">
        <v>332</v>
      </c>
      <c r="E30" t="s">
        <v>384</v>
      </c>
      <c r="G30" t="s">
        <v>473</v>
      </c>
    </row>
    <row r="31" spans="1:7" x14ac:dyDescent="0.25">
      <c r="A31">
        <v>30</v>
      </c>
      <c r="B31" t="s">
        <v>29</v>
      </c>
      <c r="C31" t="s">
        <v>323</v>
      </c>
      <c r="G31" s="2" t="s">
        <v>477</v>
      </c>
    </row>
    <row r="32" spans="1:7" x14ac:dyDescent="0.25">
      <c r="A32">
        <v>31</v>
      </c>
      <c r="B32" t="s">
        <v>30</v>
      </c>
      <c r="C32" t="s">
        <v>323</v>
      </c>
      <c r="D32" t="s">
        <v>332</v>
      </c>
      <c r="E32" t="s">
        <v>385</v>
      </c>
      <c r="G32" t="s">
        <v>473</v>
      </c>
    </row>
    <row r="33" spans="1:7" x14ac:dyDescent="0.25">
      <c r="A33">
        <v>32</v>
      </c>
      <c r="B33" t="s">
        <v>31</v>
      </c>
      <c r="C33" t="s">
        <v>323</v>
      </c>
      <c r="G33" s="2" t="s">
        <v>477</v>
      </c>
    </row>
    <row r="34" spans="1:7" x14ac:dyDescent="0.25">
      <c r="A34">
        <v>33</v>
      </c>
      <c r="B34" t="s">
        <v>32</v>
      </c>
      <c r="C34" t="s">
        <v>323</v>
      </c>
      <c r="D34" t="s">
        <v>332</v>
      </c>
      <c r="E34" t="s">
        <v>386</v>
      </c>
      <c r="G34" t="s">
        <v>473</v>
      </c>
    </row>
    <row r="35" spans="1:7" x14ac:dyDescent="0.25">
      <c r="A35">
        <v>34</v>
      </c>
      <c r="B35" t="s">
        <v>33</v>
      </c>
      <c r="C35" t="s">
        <v>323</v>
      </c>
      <c r="G35" s="2" t="s">
        <v>477</v>
      </c>
    </row>
    <row r="36" spans="1:7" x14ac:dyDescent="0.25">
      <c r="A36">
        <v>35</v>
      </c>
      <c r="B36" t="s">
        <v>34</v>
      </c>
      <c r="C36" t="s">
        <v>323</v>
      </c>
      <c r="D36" t="s">
        <v>332</v>
      </c>
      <c r="E36" t="s">
        <v>387</v>
      </c>
      <c r="G36" t="s">
        <v>473</v>
      </c>
    </row>
    <row r="37" spans="1:7" x14ac:dyDescent="0.25">
      <c r="A37">
        <v>36</v>
      </c>
      <c r="B37" t="s">
        <v>35</v>
      </c>
      <c r="C37" t="s">
        <v>323</v>
      </c>
      <c r="G37" s="2" t="s">
        <v>477</v>
      </c>
    </row>
    <row r="38" spans="1:7" x14ac:dyDescent="0.25">
      <c r="A38">
        <v>37</v>
      </c>
      <c r="B38" t="s">
        <v>36</v>
      </c>
      <c r="C38" t="s">
        <v>323</v>
      </c>
      <c r="D38" t="s">
        <v>332</v>
      </c>
      <c r="E38" t="s">
        <v>388</v>
      </c>
      <c r="G38" t="s">
        <v>473</v>
      </c>
    </row>
    <row r="39" spans="1:7" x14ac:dyDescent="0.25">
      <c r="A39">
        <v>38</v>
      </c>
      <c r="B39" t="s">
        <v>37</v>
      </c>
      <c r="C39" t="s">
        <v>323</v>
      </c>
      <c r="G39" s="2" t="s">
        <v>477</v>
      </c>
    </row>
    <row r="40" spans="1:7" x14ac:dyDescent="0.25">
      <c r="A40">
        <v>39</v>
      </c>
      <c r="B40" t="s">
        <v>38</v>
      </c>
      <c r="C40" t="s">
        <v>323</v>
      </c>
      <c r="G40" s="2" t="s">
        <v>477</v>
      </c>
    </row>
    <row r="41" spans="1:7" x14ac:dyDescent="0.25">
      <c r="A41">
        <v>40</v>
      </c>
      <c r="B41" t="s">
        <v>39</v>
      </c>
      <c r="C41" t="s">
        <v>323</v>
      </c>
      <c r="G41" s="2" t="s">
        <v>477</v>
      </c>
    </row>
    <row r="42" spans="1:7" x14ac:dyDescent="0.25">
      <c r="A42">
        <v>41</v>
      </c>
      <c r="B42" t="s">
        <v>40</v>
      </c>
      <c r="C42" t="s">
        <v>323</v>
      </c>
      <c r="D42" t="s">
        <v>332</v>
      </c>
      <c r="E42" t="s">
        <v>390</v>
      </c>
      <c r="G42" s="2" t="s">
        <v>477</v>
      </c>
    </row>
    <row r="43" spans="1:7" x14ac:dyDescent="0.25">
      <c r="A43">
        <v>42</v>
      </c>
      <c r="B43" t="s">
        <v>41</v>
      </c>
      <c r="C43" t="s">
        <v>323</v>
      </c>
      <c r="D43" t="s">
        <v>332</v>
      </c>
      <c r="E43" t="s">
        <v>383</v>
      </c>
      <c r="G43" t="s">
        <v>473</v>
      </c>
    </row>
    <row r="44" spans="1:7" x14ac:dyDescent="0.25">
      <c r="A44">
        <v>43</v>
      </c>
      <c r="B44" t="s">
        <v>42</v>
      </c>
      <c r="C44" t="s">
        <v>323</v>
      </c>
      <c r="G44" s="2" t="s">
        <v>477</v>
      </c>
    </row>
    <row r="45" spans="1:7" x14ac:dyDescent="0.25">
      <c r="A45">
        <v>44</v>
      </c>
      <c r="B45" t="s">
        <v>43</v>
      </c>
      <c r="C45" t="s">
        <v>323</v>
      </c>
      <c r="D45" t="s">
        <v>332</v>
      </c>
      <c r="E45" t="s">
        <v>375</v>
      </c>
      <c r="G45" t="s">
        <v>473</v>
      </c>
    </row>
    <row r="46" spans="1:7" x14ac:dyDescent="0.25">
      <c r="A46">
        <v>45</v>
      </c>
      <c r="B46" t="s">
        <v>44</v>
      </c>
      <c r="C46" t="s">
        <v>323</v>
      </c>
      <c r="D46" t="s">
        <v>332</v>
      </c>
      <c r="E46" t="s">
        <v>376</v>
      </c>
      <c r="G46" t="s">
        <v>473</v>
      </c>
    </row>
    <row r="47" spans="1:7" x14ac:dyDescent="0.25">
      <c r="A47">
        <v>46</v>
      </c>
      <c r="B47" t="s">
        <v>45</v>
      </c>
      <c r="C47" t="s">
        <v>323</v>
      </c>
      <c r="D47" t="s">
        <v>332</v>
      </c>
      <c r="E47" t="s">
        <v>377</v>
      </c>
      <c r="G47" t="s">
        <v>473</v>
      </c>
    </row>
    <row r="48" spans="1:7" x14ac:dyDescent="0.25">
      <c r="A48">
        <v>47</v>
      </c>
      <c r="B48" t="s">
        <v>46</v>
      </c>
      <c r="C48" t="s">
        <v>323</v>
      </c>
      <c r="D48" t="s">
        <v>332</v>
      </c>
      <c r="E48" t="s">
        <v>378</v>
      </c>
      <c r="G48" t="s">
        <v>473</v>
      </c>
    </row>
    <row r="49" spans="1:7" x14ac:dyDescent="0.25">
      <c r="A49">
        <v>48</v>
      </c>
      <c r="B49" t="s">
        <v>47</v>
      </c>
      <c r="C49" t="s">
        <v>323</v>
      </c>
      <c r="D49" t="s">
        <v>332</v>
      </c>
      <c r="E49" t="s">
        <v>369</v>
      </c>
      <c r="G49" t="s">
        <v>473</v>
      </c>
    </row>
    <row r="50" spans="1:7" x14ac:dyDescent="0.25">
      <c r="A50">
        <v>49</v>
      </c>
      <c r="B50" t="s">
        <v>48</v>
      </c>
      <c r="C50" t="s">
        <v>323</v>
      </c>
      <c r="D50" t="s">
        <v>332</v>
      </c>
      <c r="E50" t="s">
        <v>370</v>
      </c>
      <c r="G50" t="s">
        <v>473</v>
      </c>
    </row>
    <row r="51" spans="1:7" x14ac:dyDescent="0.25">
      <c r="A51">
        <v>50</v>
      </c>
      <c r="B51" t="s">
        <v>49</v>
      </c>
      <c r="C51" t="s">
        <v>323</v>
      </c>
      <c r="D51" t="s">
        <v>332</v>
      </c>
      <c r="E51" t="s">
        <v>371</v>
      </c>
      <c r="G51" t="s">
        <v>473</v>
      </c>
    </row>
    <row r="52" spans="1:7" x14ac:dyDescent="0.25">
      <c r="A52">
        <v>51</v>
      </c>
      <c r="B52" t="s">
        <v>50</v>
      </c>
      <c r="C52" t="s">
        <v>323</v>
      </c>
      <c r="D52" t="s">
        <v>332</v>
      </c>
      <c r="E52" t="s">
        <v>372</v>
      </c>
      <c r="F52" t="s">
        <v>364</v>
      </c>
      <c r="G52" t="s">
        <v>473</v>
      </c>
    </row>
    <row r="53" spans="1:7" x14ac:dyDescent="0.25">
      <c r="A53">
        <v>52</v>
      </c>
      <c r="B53" t="s">
        <v>51</v>
      </c>
      <c r="C53" t="s">
        <v>323</v>
      </c>
      <c r="D53" t="s">
        <v>332</v>
      </c>
      <c r="E53" t="s">
        <v>373</v>
      </c>
      <c r="G53" t="s">
        <v>473</v>
      </c>
    </row>
    <row r="54" spans="1:7" x14ac:dyDescent="0.25">
      <c r="A54">
        <v>53</v>
      </c>
      <c r="B54" t="s">
        <v>52</v>
      </c>
      <c r="C54" t="s">
        <v>323</v>
      </c>
      <c r="D54" t="s">
        <v>332</v>
      </c>
      <c r="E54" t="s">
        <v>374</v>
      </c>
      <c r="G54" t="s">
        <v>473</v>
      </c>
    </row>
    <row r="55" spans="1:7" x14ac:dyDescent="0.25">
      <c r="A55">
        <v>54</v>
      </c>
      <c r="B55" t="s">
        <v>53</v>
      </c>
      <c r="C55" t="s">
        <v>323</v>
      </c>
      <c r="D55" t="s">
        <v>327</v>
      </c>
      <c r="E55" t="s">
        <v>340</v>
      </c>
      <c r="G55" t="s">
        <v>473</v>
      </c>
    </row>
    <row r="56" spans="1:7" s="3" customFormat="1" x14ac:dyDescent="0.25">
      <c r="A56">
        <v>55</v>
      </c>
      <c r="B56" s="3" t="s">
        <v>54</v>
      </c>
      <c r="C56" s="3" t="s">
        <v>323</v>
      </c>
      <c r="G56" s="2" t="s">
        <v>477</v>
      </c>
    </row>
    <row r="57" spans="1:7" s="3" customFormat="1" x14ac:dyDescent="0.25">
      <c r="A57">
        <v>56</v>
      </c>
      <c r="B57" s="3" t="s">
        <v>55</v>
      </c>
      <c r="C57" s="3" t="s">
        <v>323</v>
      </c>
      <c r="G57" s="2" t="s">
        <v>477</v>
      </c>
    </row>
    <row r="58" spans="1:7" x14ac:dyDescent="0.25">
      <c r="A58">
        <v>57</v>
      </c>
      <c r="B58" t="s">
        <v>56</v>
      </c>
      <c r="C58" t="s">
        <v>323</v>
      </c>
      <c r="D58" t="s">
        <v>332</v>
      </c>
      <c r="E58" t="s">
        <v>402</v>
      </c>
      <c r="G58" s="2" t="s">
        <v>477</v>
      </c>
    </row>
    <row r="59" spans="1:7" x14ac:dyDescent="0.25">
      <c r="A59">
        <v>58</v>
      </c>
      <c r="B59" t="s">
        <v>57</v>
      </c>
      <c r="C59" t="s">
        <v>323</v>
      </c>
      <c r="D59" t="s">
        <v>332</v>
      </c>
      <c r="E59" t="s">
        <v>403</v>
      </c>
      <c r="G59" s="2" t="s">
        <v>477</v>
      </c>
    </row>
    <row r="60" spans="1:7" x14ac:dyDescent="0.25">
      <c r="A60">
        <v>59</v>
      </c>
      <c r="B60" t="s">
        <v>58</v>
      </c>
      <c r="C60" t="s">
        <v>323</v>
      </c>
      <c r="D60" t="s">
        <v>332</v>
      </c>
      <c r="E60" t="s">
        <v>404</v>
      </c>
      <c r="G60" s="2" t="s">
        <v>477</v>
      </c>
    </row>
    <row r="61" spans="1:7" s="3" customFormat="1" x14ac:dyDescent="0.25">
      <c r="A61">
        <v>60</v>
      </c>
      <c r="B61" s="3" t="s">
        <v>59</v>
      </c>
      <c r="C61" s="3" t="s">
        <v>323</v>
      </c>
      <c r="F61" s="3" t="s">
        <v>364</v>
      </c>
      <c r="G61" s="2" t="s">
        <v>477</v>
      </c>
    </row>
    <row r="62" spans="1:7" s="3" customFormat="1" x14ac:dyDescent="0.25">
      <c r="A62">
        <v>61</v>
      </c>
      <c r="B62" s="3" t="s">
        <v>60</v>
      </c>
      <c r="C62" s="3" t="s">
        <v>323</v>
      </c>
      <c r="G62" s="2" t="s">
        <v>477</v>
      </c>
    </row>
    <row r="63" spans="1:7" x14ac:dyDescent="0.25">
      <c r="A63">
        <v>62</v>
      </c>
      <c r="B63" t="s">
        <v>61</v>
      </c>
      <c r="C63" t="s">
        <v>323</v>
      </c>
      <c r="D63" t="s">
        <v>332</v>
      </c>
      <c r="E63" t="s">
        <v>405</v>
      </c>
      <c r="G63" s="2" t="s">
        <v>477</v>
      </c>
    </row>
    <row r="64" spans="1:7" x14ac:dyDescent="0.25">
      <c r="A64">
        <v>63</v>
      </c>
      <c r="B64" t="s">
        <v>62</v>
      </c>
      <c r="C64" t="s">
        <v>323</v>
      </c>
      <c r="G64" s="2" t="s">
        <v>477</v>
      </c>
    </row>
    <row r="65" spans="1:7" x14ac:dyDescent="0.25">
      <c r="A65">
        <v>64</v>
      </c>
      <c r="B65" t="s">
        <v>63</v>
      </c>
      <c r="C65" t="s">
        <v>323</v>
      </c>
      <c r="D65" t="s">
        <v>332</v>
      </c>
      <c r="E65" t="s">
        <v>409</v>
      </c>
      <c r="G65" s="2" t="s">
        <v>477</v>
      </c>
    </row>
    <row r="66" spans="1:7" x14ac:dyDescent="0.25">
      <c r="A66">
        <v>65</v>
      </c>
      <c r="B66" t="s">
        <v>64</v>
      </c>
      <c r="C66" t="s">
        <v>323</v>
      </c>
      <c r="G66" s="2" t="s">
        <v>477</v>
      </c>
    </row>
    <row r="67" spans="1:7" x14ac:dyDescent="0.25">
      <c r="A67">
        <v>66</v>
      </c>
      <c r="B67" t="s">
        <v>65</v>
      </c>
      <c r="C67" t="s">
        <v>323</v>
      </c>
      <c r="D67" t="s">
        <v>332</v>
      </c>
      <c r="E67" t="s">
        <v>406</v>
      </c>
      <c r="G67" s="2" t="s">
        <v>477</v>
      </c>
    </row>
    <row r="68" spans="1:7" x14ac:dyDescent="0.25">
      <c r="A68">
        <v>67</v>
      </c>
      <c r="B68" t="s">
        <v>66</v>
      </c>
      <c r="C68" t="s">
        <v>323</v>
      </c>
      <c r="G68" s="2" t="s">
        <v>477</v>
      </c>
    </row>
    <row r="69" spans="1:7" x14ac:dyDescent="0.25">
      <c r="A69">
        <v>68</v>
      </c>
      <c r="B69" t="s">
        <v>67</v>
      </c>
      <c r="C69" t="s">
        <v>323</v>
      </c>
      <c r="D69" t="s">
        <v>332</v>
      </c>
      <c r="E69" t="s">
        <v>407</v>
      </c>
      <c r="G69" s="2" t="s">
        <v>477</v>
      </c>
    </row>
    <row r="70" spans="1:7" x14ac:dyDescent="0.25">
      <c r="A70">
        <v>69</v>
      </c>
      <c r="B70" t="s">
        <v>68</v>
      </c>
      <c r="C70" t="s">
        <v>323</v>
      </c>
      <c r="G70" s="2" t="s">
        <v>477</v>
      </c>
    </row>
    <row r="71" spans="1:7" x14ac:dyDescent="0.25">
      <c r="A71">
        <v>70</v>
      </c>
      <c r="B71" t="s">
        <v>69</v>
      </c>
      <c r="C71" t="s">
        <v>323</v>
      </c>
      <c r="D71" t="s">
        <v>332</v>
      </c>
      <c r="E71" t="s">
        <v>408</v>
      </c>
      <c r="G71" s="2" t="s">
        <v>477</v>
      </c>
    </row>
    <row r="72" spans="1:7" x14ac:dyDescent="0.25">
      <c r="A72">
        <v>71</v>
      </c>
      <c r="B72" t="s">
        <v>70</v>
      </c>
      <c r="C72" t="s">
        <v>323</v>
      </c>
      <c r="G72" s="2" t="s">
        <v>477</v>
      </c>
    </row>
    <row r="73" spans="1:7" x14ac:dyDescent="0.25">
      <c r="A73">
        <v>72</v>
      </c>
      <c r="B73" t="s">
        <v>71</v>
      </c>
      <c r="C73" t="s">
        <v>323</v>
      </c>
      <c r="D73" t="s">
        <v>332</v>
      </c>
      <c r="E73" t="s">
        <v>410</v>
      </c>
      <c r="G73" s="2" t="s">
        <v>477</v>
      </c>
    </row>
    <row r="74" spans="1:7" x14ac:dyDescent="0.25">
      <c r="A74">
        <v>73</v>
      </c>
      <c r="B74" t="s">
        <v>72</v>
      </c>
      <c r="C74" t="s">
        <v>323</v>
      </c>
      <c r="G74" s="2" t="s">
        <v>477</v>
      </c>
    </row>
    <row r="75" spans="1:7" x14ac:dyDescent="0.25">
      <c r="A75">
        <v>74</v>
      </c>
      <c r="B75" t="s">
        <v>73</v>
      </c>
      <c r="C75" t="s">
        <v>323</v>
      </c>
      <c r="G75" s="2" t="s">
        <v>477</v>
      </c>
    </row>
    <row r="76" spans="1:7" x14ac:dyDescent="0.25">
      <c r="A76">
        <v>75</v>
      </c>
      <c r="B76" t="s">
        <v>74</v>
      </c>
      <c r="C76" t="s">
        <v>323</v>
      </c>
      <c r="G76" s="2" t="s">
        <v>477</v>
      </c>
    </row>
    <row r="77" spans="1:7" x14ac:dyDescent="0.25">
      <c r="A77">
        <v>76</v>
      </c>
      <c r="B77" t="s">
        <v>75</v>
      </c>
      <c r="C77" t="s">
        <v>323</v>
      </c>
      <c r="D77" t="s">
        <v>332</v>
      </c>
      <c r="E77" t="s">
        <v>396</v>
      </c>
      <c r="G77" t="s">
        <v>473</v>
      </c>
    </row>
    <row r="78" spans="1:7" x14ac:dyDescent="0.25">
      <c r="A78">
        <v>77</v>
      </c>
      <c r="B78" t="s">
        <v>76</v>
      </c>
      <c r="C78" t="s">
        <v>323</v>
      </c>
      <c r="G78" s="2" t="s">
        <v>477</v>
      </c>
    </row>
    <row r="79" spans="1:7" x14ac:dyDescent="0.25">
      <c r="A79">
        <v>78</v>
      </c>
      <c r="B79" t="s">
        <v>77</v>
      </c>
      <c r="C79" t="s">
        <v>323</v>
      </c>
      <c r="D79" t="s">
        <v>332</v>
      </c>
      <c r="E79" t="s">
        <v>397</v>
      </c>
      <c r="G79" t="s">
        <v>473</v>
      </c>
    </row>
    <row r="80" spans="1:7" x14ac:dyDescent="0.25">
      <c r="A80">
        <v>79</v>
      </c>
      <c r="B80" t="s">
        <v>78</v>
      </c>
      <c r="C80" t="s">
        <v>323</v>
      </c>
      <c r="D80" t="s">
        <v>332</v>
      </c>
      <c r="E80" t="s">
        <v>398</v>
      </c>
      <c r="G80" t="s">
        <v>473</v>
      </c>
    </row>
    <row r="81" spans="1:7" x14ac:dyDescent="0.25">
      <c r="A81">
        <v>80</v>
      </c>
      <c r="B81" t="s">
        <v>79</v>
      </c>
      <c r="C81" t="s">
        <v>323</v>
      </c>
      <c r="G81" s="2" t="s">
        <v>477</v>
      </c>
    </row>
    <row r="82" spans="1:7" x14ac:dyDescent="0.25">
      <c r="A82">
        <v>81</v>
      </c>
      <c r="B82" t="s">
        <v>80</v>
      </c>
      <c r="C82" t="s">
        <v>323</v>
      </c>
      <c r="D82" t="s">
        <v>332</v>
      </c>
      <c r="E82" t="s">
        <v>399</v>
      </c>
      <c r="G82" t="s">
        <v>473</v>
      </c>
    </row>
    <row r="83" spans="1:7" x14ac:dyDescent="0.25">
      <c r="A83">
        <v>82</v>
      </c>
      <c r="B83" t="s">
        <v>81</v>
      </c>
      <c r="C83" t="s">
        <v>323</v>
      </c>
      <c r="D83" t="s">
        <v>332</v>
      </c>
      <c r="E83" t="s">
        <v>394</v>
      </c>
      <c r="G83" t="s">
        <v>473</v>
      </c>
    </row>
    <row r="84" spans="1:7" x14ac:dyDescent="0.25">
      <c r="A84">
        <v>83</v>
      </c>
      <c r="B84" t="s">
        <v>82</v>
      </c>
      <c r="C84" t="s">
        <v>323</v>
      </c>
      <c r="G84" s="2" t="s">
        <v>477</v>
      </c>
    </row>
    <row r="85" spans="1:7" x14ac:dyDescent="0.25">
      <c r="A85">
        <v>84</v>
      </c>
      <c r="B85" t="s">
        <v>83</v>
      </c>
      <c r="C85" t="s">
        <v>323</v>
      </c>
      <c r="D85" t="s">
        <v>332</v>
      </c>
      <c r="E85" t="s">
        <v>391</v>
      </c>
      <c r="G85" t="s">
        <v>473</v>
      </c>
    </row>
    <row r="86" spans="1:7" x14ac:dyDescent="0.25">
      <c r="A86">
        <v>85</v>
      </c>
      <c r="B86" t="s">
        <v>84</v>
      </c>
      <c r="C86" t="s">
        <v>323</v>
      </c>
      <c r="G86" s="2" t="s">
        <v>477</v>
      </c>
    </row>
    <row r="87" spans="1:7" x14ac:dyDescent="0.25">
      <c r="A87">
        <v>86</v>
      </c>
      <c r="B87" t="s">
        <v>85</v>
      </c>
      <c r="C87" t="s">
        <v>323</v>
      </c>
      <c r="D87" t="s">
        <v>332</v>
      </c>
      <c r="E87" t="s">
        <v>392</v>
      </c>
      <c r="G87" t="s">
        <v>473</v>
      </c>
    </row>
    <row r="88" spans="1:7" x14ac:dyDescent="0.25">
      <c r="A88">
        <v>87</v>
      </c>
      <c r="B88" t="s">
        <v>86</v>
      </c>
      <c r="C88" t="s">
        <v>323</v>
      </c>
      <c r="G88" s="2" t="s">
        <v>477</v>
      </c>
    </row>
    <row r="89" spans="1:7" x14ac:dyDescent="0.25">
      <c r="A89">
        <v>88</v>
      </c>
      <c r="B89" t="s">
        <v>87</v>
      </c>
      <c r="C89" t="s">
        <v>323</v>
      </c>
      <c r="D89" t="s">
        <v>332</v>
      </c>
      <c r="E89" t="s">
        <v>393</v>
      </c>
      <c r="G89" t="s">
        <v>473</v>
      </c>
    </row>
    <row r="90" spans="1:7" x14ac:dyDescent="0.25">
      <c r="A90">
        <v>89</v>
      </c>
      <c r="B90" t="s">
        <v>88</v>
      </c>
      <c r="C90" t="s">
        <v>323</v>
      </c>
      <c r="G90" s="2" t="s">
        <v>477</v>
      </c>
    </row>
    <row r="91" spans="1:7" x14ac:dyDescent="0.25">
      <c r="A91">
        <v>90</v>
      </c>
      <c r="B91" t="s">
        <v>89</v>
      </c>
      <c r="C91" t="s">
        <v>323</v>
      </c>
      <c r="D91" t="s">
        <v>332</v>
      </c>
      <c r="E91" t="s">
        <v>395</v>
      </c>
      <c r="G91" t="s">
        <v>473</v>
      </c>
    </row>
    <row r="92" spans="1:7" x14ac:dyDescent="0.25">
      <c r="A92">
        <v>91</v>
      </c>
      <c r="B92" t="s">
        <v>90</v>
      </c>
      <c r="C92" t="s">
        <v>323</v>
      </c>
      <c r="G92" s="2" t="s">
        <v>477</v>
      </c>
    </row>
    <row r="93" spans="1:7" x14ac:dyDescent="0.25">
      <c r="A93">
        <v>92</v>
      </c>
      <c r="B93" t="s">
        <v>91</v>
      </c>
      <c r="C93" t="s">
        <v>323</v>
      </c>
      <c r="G93" s="2" t="s">
        <v>477</v>
      </c>
    </row>
    <row r="94" spans="1:7" x14ac:dyDescent="0.25">
      <c r="A94">
        <v>93</v>
      </c>
      <c r="B94" t="s">
        <v>92</v>
      </c>
      <c r="C94" t="s">
        <v>323</v>
      </c>
      <c r="G94" s="2" t="s">
        <v>477</v>
      </c>
    </row>
    <row r="95" spans="1:7" x14ac:dyDescent="0.25">
      <c r="A95">
        <v>94</v>
      </c>
      <c r="B95" t="s">
        <v>93</v>
      </c>
      <c r="C95" t="s">
        <v>323</v>
      </c>
      <c r="D95" t="s">
        <v>327</v>
      </c>
      <c r="E95" t="s">
        <v>341</v>
      </c>
      <c r="G95" t="s">
        <v>473</v>
      </c>
    </row>
    <row r="96" spans="1:7" x14ac:dyDescent="0.25">
      <c r="A96">
        <v>95</v>
      </c>
      <c r="B96" t="s">
        <v>94</v>
      </c>
      <c r="C96" t="s">
        <v>323</v>
      </c>
      <c r="G96" s="2" t="s">
        <v>477</v>
      </c>
    </row>
    <row r="97" spans="1:7" x14ac:dyDescent="0.25">
      <c r="A97">
        <v>96</v>
      </c>
      <c r="B97" t="s">
        <v>95</v>
      </c>
      <c r="C97" t="s">
        <v>323</v>
      </c>
      <c r="D97" t="s">
        <v>332</v>
      </c>
      <c r="E97" t="s">
        <v>411</v>
      </c>
      <c r="G97" s="2" t="s">
        <v>477</v>
      </c>
    </row>
    <row r="98" spans="1:7" x14ac:dyDescent="0.25">
      <c r="A98">
        <v>97</v>
      </c>
      <c r="B98" t="s">
        <v>96</v>
      </c>
      <c r="C98" t="s">
        <v>323</v>
      </c>
      <c r="D98" t="s">
        <v>332</v>
      </c>
      <c r="E98" t="s">
        <v>412</v>
      </c>
      <c r="G98" s="2" t="s">
        <v>477</v>
      </c>
    </row>
    <row r="99" spans="1:7" x14ac:dyDescent="0.25">
      <c r="A99">
        <v>98</v>
      </c>
      <c r="B99" t="s">
        <v>97</v>
      </c>
      <c r="C99" t="s">
        <v>323</v>
      </c>
      <c r="D99" t="s">
        <v>332</v>
      </c>
      <c r="E99" t="s">
        <v>413</v>
      </c>
      <c r="G99" s="2" t="s">
        <v>477</v>
      </c>
    </row>
    <row r="100" spans="1:7" x14ac:dyDescent="0.25">
      <c r="A100">
        <v>99</v>
      </c>
      <c r="B100" t="s">
        <v>98</v>
      </c>
      <c r="C100" t="s">
        <v>323</v>
      </c>
      <c r="D100" t="s">
        <v>332</v>
      </c>
      <c r="E100" t="s">
        <v>414</v>
      </c>
      <c r="G100" s="2" t="s">
        <v>477</v>
      </c>
    </row>
    <row r="101" spans="1:7" x14ac:dyDescent="0.25">
      <c r="A101">
        <v>100</v>
      </c>
      <c r="B101" t="s">
        <v>99</v>
      </c>
      <c r="C101" t="s">
        <v>323</v>
      </c>
      <c r="D101" t="s">
        <v>332</v>
      </c>
      <c r="E101" t="s">
        <v>415</v>
      </c>
      <c r="F101" s="2"/>
      <c r="G101" s="2" t="s">
        <v>477</v>
      </c>
    </row>
    <row r="102" spans="1:7" x14ac:dyDescent="0.25">
      <c r="A102">
        <v>101</v>
      </c>
      <c r="B102" t="s">
        <v>100</v>
      </c>
      <c r="C102" t="s">
        <v>323</v>
      </c>
      <c r="D102" t="s">
        <v>332</v>
      </c>
      <c r="E102" t="s">
        <v>416</v>
      </c>
      <c r="G102" s="2" t="s">
        <v>477</v>
      </c>
    </row>
    <row r="103" spans="1:7" x14ac:dyDescent="0.25">
      <c r="A103">
        <v>102</v>
      </c>
      <c r="B103" t="s">
        <v>101</v>
      </c>
      <c r="C103" t="s">
        <v>323</v>
      </c>
      <c r="D103" t="s">
        <v>332</v>
      </c>
      <c r="E103" t="s">
        <v>417</v>
      </c>
      <c r="F103" t="s">
        <v>401</v>
      </c>
      <c r="G103" s="2" t="s">
        <v>477</v>
      </c>
    </row>
    <row r="104" spans="1:7" s="3" customFormat="1" x14ac:dyDescent="0.25">
      <c r="A104">
        <v>103</v>
      </c>
      <c r="B104" s="3" t="s">
        <v>102</v>
      </c>
      <c r="C104" s="3" t="s">
        <v>323</v>
      </c>
      <c r="G104" s="2" t="s">
        <v>477</v>
      </c>
    </row>
    <row r="105" spans="1:7" x14ac:dyDescent="0.25">
      <c r="A105">
        <v>104</v>
      </c>
      <c r="B105" t="s">
        <v>103</v>
      </c>
      <c r="C105" t="s">
        <v>323</v>
      </c>
      <c r="D105" t="s">
        <v>332</v>
      </c>
      <c r="E105" t="s">
        <v>418</v>
      </c>
      <c r="G105" s="2" t="s">
        <v>477</v>
      </c>
    </row>
    <row r="106" spans="1:7" x14ac:dyDescent="0.25">
      <c r="A106">
        <v>105</v>
      </c>
      <c r="B106" t="s">
        <v>104</v>
      </c>
      <c r="C106" t="s">
        <v>323</v>
      </c>
      <c r="G106" s="2" t="s">
        <v>477</v>
      </c>
    </row>
    <row r="107" spans="1:7" x14ac:dyDescent="0.25">
      <c r="A107">
        <v>106</v>
      </c>
      <c r="B107" t="s">
        <v>105</v>
      </c>
      <c r="C107" t="s">
        <v>323</v>
      </c>
      <c r="G107" s="2" t="s">
        <v>477</v>
      </c>
    </row>
    <row r="108" spans="1:7" x14ac:dyDescent="0.25">
      <c r="A108">
        <v>107</v>
      </c>
      <c r="B108" t="s">
        <v>106</v>
      </c>
      <c r="C108" t="s">
        <v>323</v>
      </c>
      <c r="D108" t="s">
        <v>332</v>
      </c>
      <c r="E108" t="s">
        <v>419</v>
      </c>
      <c r="G108" s="2" t="s">
        <v>477</v>
      </c>
    </row>
    <row r="109" spans="1:7" x14ac:dyDescent="0.25">
      <c r="A109">
        <v>108</v>
      </c>
      <c r="B109" t="s">
        <v>107</v>
      </c>
      <c r="C109" t="s">
        <v>323</v>
      </c>
      <c r="D109" t="s">
        <v>332</v>
      </c>
      <c r="E109" t="s">
        <v>420</v>
      </c>
      <c r="G109" s="2" t="s">
        <v>477</v>
      </c>
    </row>
    <row r="110" spans="1:7" x14ac:dyDescent="0.25">
      <c r="A110">
        <v>109</v>
      </c>
      <c r="B110" t="s">
        <v>108</v>
      </c>
      <c r="C110" t="s">
        <v>323</v>
      </c>
      <c r="D110" t="s">
        <v>332</v>
      </c>
      <c r="E110" t="s">
        <v>421</v>
      </c>
      <c r="G110" s="2" t="s">
        <v>477</v>
      </c>
    </row>
    <row r="111" spans="1:7" x14ac:dyDescent="0.25">
      <c r="A111">
        <v>110</v>
      </c>
      <c r="B111" t="s">
        <v>109</v>
      </c>
      <c r="C111" t="s">
        <v>323</v>
      </c>
      <c r="G111" s="2" t="s">
        <v>477</v>
      </c>
    </row>
    <row r="112" spans="1:7" x14ac:dyDescent="0.25">
      <c r="A112">
        <v>111</v>
      </c>
      <c r="B112" t="s">
        <v>110</v>
      </c>
      <c r="C112" t="s">
        <v>323</v>
      </c>
      <c r="G112" s="2" t="s">
        <v>477</v>
      </c>
    </row>
    <row r="113" spans="1:7" x14ac:dyDescent="0.25">
      <c r="A113">
        <v>112</v>
      </c>
      <c r="B113" t="s">
        <v>111</v>
      </c>
      <c r="C113" t="s">
        <v>323</v>
      </c>
      <c r="G113" s="2" t="s">
        <v>477</v>
      </c>
    </row>
    <row r="114" spans="1:7" x14ac:dyDescent="0.25">
      <c r="A114">
        <v>113</v>
      </c>
      <c r="B114" t="s">
        <v>112</v>
      </c>
      <c r="C114" t="s">
        <v>323</v>
      </c>
      <c r="G114" s="2" t="s">
        <v>477</v>
      </c>
    </row>
    <row r="115" spans="1:7" x14ac:dyDescent="0.25">
      <c r="A115">
        <v>114</v>
      </c>
      <c r="B115" t="s">
        <v>113</v>
      </c>
      <c r="C115" t="s">
        <v>323</v>
      </c>
      <c r="G115" s="2" t="s">
        <v>477</v>
      </c>
    </row>
    <row r="116" spans="1:7" x14ac:dyDescent="0.25">
      <c r="A116">
        <v>115</v>
      </c>
      <c r="B116" t="s">
        <v>114</v>
      </c>
      <c r="C116" t="s">
        <v>323</v>
      </c>
      <c r="D116" t="s">
        <v>332</v>
      </c>
      <c r="E116" t="s">
        <v>422</v>
      </c>
      <c r="G116" s="2" t="s">
        <v>477</v>
      </c>
    </row>
    <row r="117" spans="1:7" x14ac:dyDescent="0.25">
      <c r="A117">
        <v>116</v>
      </c>
      <c r="B117" t="s">
        <v>115</v>
      </c>
      <c r="C117" t="s">
        <v>323</v>
      </c>
      <c r="D117" t="s">
        <v>332</v>
      </c>
      <c r="E117" t="s">
        <v>423</v>
      </c>
      <c r="G117" s="2" t="s">
        <v>477</v>
      </c>
    </row>
    <row r="118" spans="1:7" x14ac:dyDescent="0.25">
      <c r="A118">
        <v>117</v>
      </c>
      <c r="B118" t="s">
        <v>116</v>
      </c>
      <c r="C118" t="s">
        <v>323</v>
      </c>
      <c r="D118" t="s">
        <v>332</v>
      </c>
      <c r="E118" t="s">
        <v>424</v>
      </c>
      <c r="G118" s="2" t="s">
        <v>477</v>
      </c>
    </row>
    <row r="119" spans="1:7" x14ac:dyDescent="0.25">
      <c r="A119">
        <v>118</v>
      </c>
      <c r="B119" t="s">
        <v>117</v>
      </c>
      <c r="C119" t="s">
        <v>323</v>
      </c>
      <c r="D119" t="s">
        <v>332</v>
      </c>
      <c r="E119" t="s">
        <v>425</v>
      </c>
      <c r="G119" s="2" t="s">
        <v>477</v>
      </c>
    </row>
    <row r="120" spans="1:7" x14ac:dyDescent="0.25">
      <c r="A120">
        <v>119</v>
      </c>
      <c r="B120" t="s">
        <v>118</v>
      </c>
      <c r="C120" t="s">
        <v>323</v>
      </c>
      <c r="G120" s="2" t="s">
        <v>477</v>
      </c>
    </row>
    <row r="121" spans="1:7" x14ac:dyDescent="0.25">
      <c r="A121">
        <v>120</v>
      </c>
      <c r="B121" t="s">
        <v>119</v>
      </c>
      <c r="C121" t="s">
        <v>323</v>
      </c>
      <c r="D121" t="s">
        <v>332</v>
      </c>
      <c r="E121" t="s">
        <v>427</v>
      </c>
      <c r="G121" s="2" t="s">
        <v>477</v>
      </c>
    </row>
    <row r="122" spans="1:7" x14ac:dyDescent="0.25">
      <c r="A122">
        <v>121</v>
      </c>
      <c r="B122" t="s">
        <v>120</v>
      </c>
      <c r="C122" t="s">
        <v>323</v>
      </c>
      <c r="D122" t="s">
        <v>332</v>
      </c>
      <c r="E122" t="s">
        <v>426</v>
      </c>
      <c r="G122" s="2" t="s">
        <v>477</v>
      </c>
    </row>
    <row r="123" spans="1:7" x14ac:dyDescent="0.25">
      <c r="A123">
        <v>122</v>
      </c>
      <c r="B123" t="s">
        <v>121</v>
      </c>
      <c r="C123" t="s">
        <v>323</v>
      </c>
      <c r="G123" s="2" t="s">
        <v>477</v>
      </c>
    </row>
    <row r="124" spans="1:7" x14ac:dyDescent="0.25">
      <c r="A124">
        <v>123</v>
      </c>
      <c r="B124" t="s">
        <v>122</v>
      </c>
      <c r="C124" t="s">
        <v>323</v>
      </c>
      <c r="G124" s="2" t="s">
        <v>477</v>
      </c>
    </row>
    <row r="125" spans="1:7" x14ac:dyDescent="0.25">
      <c r="A125">
        <v>124</v>
      </c>
      <c r="B125" t="s">
        <v>123</v>
      </c>
      <c r="C125" t="s">
        <v>323</v>
      </c>
      <c r="G125" s="2" t="s">
        <v>477</v>
      </c>
    </row>
    <row r="126" spans="1:7" x14ac:dyDescent="0.25">
      <c r="A126">
        <v>125</v>
      </c>
      <c r="B126" t="s">
        <v>124</v>
      </c>
      <c r="C126" t="s">
        <v>323</v>
      </c>
      <c r="G126" s="2" t="s">
        <v>477</v>
      </c>
    </row>
    <row r="127" spans="1:7" x14ac:dyDescent="0.25">
      <c r="A127">
        <v>126</v>
      </c>
      <c r="B127" t="s">
        <v>125</v>
      </c>
      <c r="C127" t="s">
        <v>323</v>
      </c>
      <c r="G127" s="2" t="s">
        <v>477</v>
      </c>
    </row>
    <row r="128" spans="1:7" x14ac:dyDescent="0.25">
      <c r="A128">
        <v>127</v>
      </c>
      <c r="B128" t="s">
        <v>126</v>
      </c>
      <c r="C128" t="s">
        <v>323</v>
      </c>
      <c r="G128" s="2" t="s">
        <v>477</v>
      </c>
    </row>
    <row r="129" spans="1:7" x14ac:dyDescent="0.25">
      <c r="A129">
        <v>128</v>
      </c>
      <c r="B129" t="s">
        <v>127</v>
      </c>
      <c r="C129" t="s">
        <v>323</v>
      </c>
      <c r="G129" s="2" t="s">
        <v>477</v>
      </c>
    </row>
    <row r="130" spans="1:7" x14ac:dyDescent="0.25">
      <c r="A130">
        <v>129</v>
      </c>
      <c r="B130" t="s">
        <v>128</v>
      </c>
      <c r="C130" t="s">
        <v>323</v>
      </c>
      <c r="G130" s="2" t="s">
        <v>477</v>
      </c>
    </row>
    <row r="131" spans="1:7" x14ac:dyDescent="0.25">
      <c r="A131">
        <v>130</v>
      </c>
      <c r="B131" t="s">
        <v>129</v>
      </c>
      <c r="C131" t="s">
        <v>323</v>
      </c>
      <c r="G131" s="2" t="s">
        <v>477</v>
      </c>
    </row>
    <row r="132" spans="1:7" x14ac:dyDescent="0.25">
      <c r="A132">
        <v>131</v>
      </c>
      <c r="B132" t="s">
        <v>130</v>
      </c>
      <c r="C132" t="s">
        <v>323</v>
      </c>
      <c r="G132" s="2" t="s">
        <v>477</v>
      </c>
    </row>
    <row r="133" spans="1:7" x14ac:dyDescent="0.25">
      <c r="A133">
        <v>132</v>
      </c>
      <c r="B133" t="s">
        <v>131</v>
      </c>
      <c r="C133" t="s">
        <v>323</v>
      </c>
      <c r="D133" t="s">
        <v>332</v>
      </c>
      <c r="E133" t="s">
        <v>431</v>
      </c>
      <c r="G133" s="2" t="s">
        <v>477</v>
      </c>
    </row>
    <row r="134" spans="1:7" x14ac:dyDescent="0.25">
      <c r="A134">
        <v>133</v>
      </c>
      <c r="B134" t="s">
        <v>132</v>
      </c>
      <c r="C134" t="s">
        <v>323</v>
      </c>
      <c r="D134" t="s">
        <v>332</v>
      </c>
      <c r="E134" t="s">
        <v>428</v>
      </c>
      <c r="G134" s="2" t="s">
        <v>477</v>
      </c>
    </row>
    <row r="135" spans="1:7" x14ac:dyDescent="0.25">
      <c r="A135">
        <v>134</v>
      </c>
      <c r="B135" t="s">
        <v>133</v>
      </c>
      <c r="C135" t="s">
        <v>323</v>
      </c>
      <c r="D135" t="s">
        <v>332</v>
      </c>
      <c r="E135" t="s">
        <v>429</v>
      </c>
      <c r="G135" s="2" t="s">
        <v>477</v>
      </c>
    </row>
    <row r="136" spans="1:7" x14ac:dyDescent="0.25">
      <c r="A136">
        <v>135</v>
      </c>
      <c r="B136" t="s">
        <v>134</v>
      </c>
      <c r="C136" t="s">
        <v>323</v>
      </c>
      <c r="D136" t="s">
        <v>332</v>
      </c>
      <c r="E136" t="s">
        <v>430</v>
      </c>
      <c r="G136" s="2" t="s">
        <v>477</v>
      </c>
    </row>
    <row r="137" spans="1:7" x14ac:dyDescent="0.25">
      <c r="A137">
        <v>136</v>
      </c>
      <c r="B137" t="s">
        <v>135</v>
      </c>
      <c r="C137" t="s">
        <v>323</v>
      </c>
      <c r="G137" s="2" t="s">
        <v>477</v>
      </c>
    </row>
    <row r="138" spans="1:7" x14ac:dyDescent="0.25">
      <c r="A138">
        <v>137</v>
      </c>
      <c r="B138" t="s">
        <v>136</v>
      </c>
      <c r="C138" t="s">
        <v>323</v>
      </c>
      <c r="D138" t="s">
        <v>327</v>
      </c>
      <c r="E138" t="s">
        <v>342</v>
      </c>
      <c r="G138" t="s">
        <v>473</v>
      </c>
    </row>
    <row r="139" spans="1:7" x14ac:dyDescent="0.25">
      <c r="A139">
        <v>138</v>
      </c>
      <c r="B139" t="s">
        <v>137</v>
      </c>
      <c r="C139" t="s">
        <v>323</v>
      </c>
      <c r="G139" s="2" t="s">
        <v>477</v>
      </c>
    </row>
    <row r="140" spans="1:7" x14ac:dyDescent="0.25">
      <c r="A140">
        <v>139</v>
      </c>
      <c r="B140" t="s">
        <v>138</v>
      </c>
      <c r="C140" t="s">
        <v>323</v>
      </c>
      <c r="G140" s="2" t="s">
        <v>477</v>
      </c>
    </row>
    <row r="141" spans="1:7" x14ac:dyDescent="0.25">
      <c r="A141">
        <v>140</v>
      </c>
      <c r="B141" t="s">
        <v>139</v>
      </c>
      <c r="C141" t="s">
        <v>323</v>
      </c>
      <c r="G141" s="2" t="s">
        <v>477</v>
      </c>
    </row>
    <row r="142" spans="1:7" x14ac:dyDescent="0.25">
      <c r="A142">
        <v>141</v>
      </c>
      <c r="B142" t="s">
        <v>140</v>
      </c>
      <c r="C142" t="s">
        <v>323</v>
      </c>
      <c r="D142" t="s">
        <v>332</v>
      </c>
      <c r="E142" t="s">
        <v>478</v>
      </c>
      <c r="G142" s="2" t="s">
        <v>477</v>
      </c>
    </row>
    <row r="143" spans="1:7" x14ac:dyDescent="0.25">
      <c r="A143">
        <v>142</v>
      </c>
      <c r="B143" t="s">
        <v>141</v>
      </c>
      <c r="C143" t="s">
        <v>323</v>
      </c>
      <c r="D143" t="s">
        <v>332</v>
      </c>
      <c r="E143" t="s">
        <v>479</v>
      </c>
      <c r="G143" s="2" t="s">
        <v>477</v>
      </c>
    </row>
    <row r="144" spans="1:7" x14ac:dyDescent="0.25">
      <c r="A144">
        <v>143</v>
      </c>
      <c r="B144" t="s">
        <v>142</v>
      </c>
      <c r="C144" t="s">
        <v>323</v>
      </c>
      <c r="G144" s="2" t="s">
        <v>477</v>
      </c>
    </row>
    <row r="145" spans="1:7" x14ac:dyDescent="0.25">
      <c r="A145">
        <v>144</v>
      </c>
      <c r="B145" t="s">
        <v>143</v>
      </c>
      <c r="C145" t="s">
        <v>323</v>
      </c>
      <c r="G145" s="2" t="s">
        <v>477</v>
      </c>
    </row>
    <row r="146" spans="1:7" x14ac:dyDescent="0.25">
      <c r="A146">
        <v>145</v>
      </c>
      <c r="B146" t="s">
        <v>144</v>
      </c>
      <c r="C146" t="s">
        <v>323</v>
      </c>
      <c r="G146" s="2" t="s">
        <v>477</v>
      </c>
    </row>
    <row r="147" spans="1:7" x14ac:dyDescent="0.25">
      <c r="A147">
        <v>146</v>
      </c>
      <c r="B147" t="s">
        <v>145</v>
      </c>
      <c r="C147" t="s">
        <v>323</v>
      </c>
      <c r="G147" s="2" t="s">
        <v>477</v>
      </c>
    </row>
    <row r="148" spans="1:7" x14ac:dyDescent="0.25">
      <c r="A148">
        <v>147</v>
      </c>
      <c r="B148" t="s">
        <v>146</v>
      </c>
      <c r="C148" t="s">
        <v>323</v>
      </c>
      <c r="G148" s="2" t="s">
        <v>477</v>
      </c>
    </row>
    <row r="149" spans="1:7" x14ac:dyDescent="0.25">
      <c r="A149">
        <v>148</v>
      </c>
      <c r="B149" t="s">
        <v>147</v>
      </c>
      <c r="C149" t="s">
        <v>323</v>
      </c>
      <c r="G149" s="2" t="s">
        <v>477</v>
      </c>
    </row>
    <row r="150" spans="1:7" x14ac:dyDescent="0.25">
      <c r="A150">
        <v>149</v>
      </c>
      <c r="B150" t="s">
        <v>148</v>
      </c>
      <c r="C150" t="s">
        <v>323</v>
      </c>
      <c r="D150" t="s">
        <v>350</v>
      </c>
      <c r="E150" t="s">
        <v>351</v>
      </c>
      <c r="G150" t="s">
        <v>473</v>
      </c>
    </row>
    <row r="151" spans="1:7" x14ac:dyDescent="0.25">
      <c r="A151">
        <v>150</v>
      </c>
      <c r="B151" t="s">
        <v>149</v>
      </c>
      <c r="C151" t="s">
        <v>323</v>
      </c>
      <c r="D151" t="s">
        <v>350</v>
      </c>
      <c r="E151" t="s">
        <v>352</v>
      </c>
      <c r="G151" s="2" t="s">
        <v>477</v>
      </c>
    </row>
    <row r="152" spans="1:7" x14ac:dyDescent="0.25">
      <c r="A152">
        <v>151</v>
      </c>
      <c r="B152" t="s">
        <v>150</v>
      </c>
      <c r="C152" t="s">
        <v>323</v>
      </c>
      <c r="D152" t="s">
        <v>350</v>
      </c>
      <c r="E152" t="s">
        <v>353</v>
      </c>
      <c r="G152" t="s">
        <v>473</v>
      </c>
    </row>
    <row r="153" spans="1:7" x14ac:dyDescent="0.25">
      <c r="A153">
        <v>152</v>
      </c>
      <c r="B153" t="s">
        <v>151</v>
      </c>
      <c r="C153" t="s">
        <v>323</v>
      </c>
      <c r="D153" t="s">
        <v>350</v>
      </c>
      <c r="E153" t="s">
        <v>354</v>
      </c>
      <c r="G153" s="2" t="s">
        <v>477</v>
      </c>
    </row>
    <row r="154" spans="1:7" x14ac:dyDescent="0.25">
      <c r="A154">
        <v>153</v>
      </c>
      <c r="B154" t="s">
        <v>152</v>
      </c>
      <c r="C154" t="s">
        <v>323</v>
      </c>
      <c r="D154" t="s">
        <v>350</v>
      </c>
      <c r="E154" t="s">
        <v>355</v>
      </c>
      <c r="G154" t="s">
        <v>473</v>
      </c>
    </row>
    <row r="155" spans="1:7" x14ac:dyDescent="0.25">
      <c r="A155">
        <v>154</v>
      </c>
      <c r="B155" t="s">
        <v>153</v>
      </c>
      <c r="C155" t="s">
        <v>323</v>
      </c>
      <c r="D155" t="s">
        <v>350</v>
      </c>
      <c r="E155" t="s">
        <v>356</v>
      </c>
      <c r="G155" s="2" t="s">
        <v>477</v>
      </c>
    </row>
    <row r="156" spans="1:7" x14ac:dyDescent="0.25">
      <c r="A156">
        <v>155</v>
      </c>
      <c r="B156" t="s">
        <v>154</v>
      </c>
      <c r="C156" t="s">
        <v>323</v>
      </c>
      <c r="D156" t="s">
        <v>350</v>
      </c>
      <c r="E156" t="s">
        <v>357</v>
      </c>
      <c r="G156" t="s">
        <v>473</v>
      </c>
    </row>
    <row r="157" spans="1:7" x14ac:dyDescent="0.25">
      <c r="A157">
        <v>156</v>
      </c>
      <c r="B157" t="s">
        <v>155</v>
      </c>
      <c r="C157" t="s">
        <v>323</v>
      </c>
      <c r="D157" t="s">
        <v>350</v>
      </c>
      <c r="E157" t="s">
        <v>358</v>
      </c>
      <c r="G157" s="2" t="s">
        <v>477</v>
      </c>
    </row>
    <row r="158" spans="1:7" x14ac:dyDescent="0.25">
      <c r="A158">
        <v>157</v>
      </c>
      <c r="B158" t="s">
        <v>156</v>
      </c>
      <c r="C158" t="s">
        <v>323</v>
      </c>
      <c r="D158" t="s">
        <v>350</v>
      </c>
      <c r="E158" t="s">
        <v>359</v>
      </c>
      <c r="G158" t="s">
        <v>473</v>
      </c>
    </row>
    <row r="159" spans="1:7" x14ac:dyDescent="0.25">
      <c r="A159">
        <v>158</v>
      </c>
      <c r="B159" t="s">
        <v>157</v>
      </c>
      <c r="C159" t="s">
        <v>323</v>
      </c>
      <c r="D159" t="s">
        <v>332</v>
      </c>
      <c r="E159" t="s">
        <v>443</v>
      </c>
      <c r="G159" s="2" t="s">
        <v>477</v>
      </c>
    </row>
    <row r="160" spans="1:7" x14ac:dyDescent="0.25">
      <c r="A160">
        <v>159</v>
      </c>
      <c r="B160" t="s">
        <v>158</v>
      </c>
      <c r="C160" t="s">
        <v>323</v>
      </c>
      <c r="D160" t="s">
        <v>332</v>
      </c>
      <c r="E160" t="s">
        <v>444</v>
      </c>
      <c r="G160" s="2" t="s">
        <v>477</v>
      </c>
    </row>
    <row r="161" spans="1:7" x14ac:dyDescent="0.25">
      <c r="A161">
        <v>160</v>
      </c>
      <c r="B161" t="s">
        <v>159</v>
      </c>
      <c r="C161" t="s">
        <v>323</v>
      </c>
      <c r="G161" s="2" t="s">
        <v>477</v>
      </c>
    </row>
    <row r="162" spans="1:7" x14ac:dyDescent="0.25">
      <c r="A162">
        <v>161</v>
      </c>
      <c r="B162" t="s">
        <v>160</v>
      </c>
      <c r="C162" t="s">
        <v>323</v>
      </c>
      <c r="D162" t="s">
        <v>332</v>
      </c>
      <c r="E162" t="s">
        <v>441</v>
      </c>
      <c r="F162" t="s">
        <v>401</v>
      </c>
      <c r="G162" s="2" t="s">
        <v>477</v>
      </c>
    </row>
    <row r="163" spans="1:7" x14ac:dyDescent="0.25">
      <c r="A163">
        <v>162</v>
      </c>
      <c r="B163" t="s">
        <v>161</v>
      </c>
      <c r="C163" t="s">
        <v>323</v>
      </c>
      <c r="G163" s="2" t="s">
        <v>477</v>
      </c>
    </row>
    <row r="164" spans="1:7" x14ac:dyDescent="0.25">
      <c r="A164">
        <v>163</v>
      </c>
      <c r="B164" t="s">
        <v>162</v>
      </c>
      <c r="C164" t="s">
        <v>323</v>
      </c>
      <c r="D164" t="s">
        <v>332</v>
      </c>
      <c r="E164" t="s">
        <v>442</v>
      </c>
      <c r="G164" t="s">
        <v>473</v>
      </c>
    </row>
    <row r="165" spans="1:7" x14ac:dyDescent="0.25">
      <c r="A165">
        <v>164</v>
      </c>
      <c r="B165" t="s">
        <v>163</v>
      </c>
      <c r="C165" t="s">
        <v>323</v>
      </c>
      <c r="G165" s="2" t="s">
        <v>477</v>
      </c>
    </row>
    <row r="166" spans="1:7" x14ac:dyDescent="0.25">
      <c r="A166">
        <v>165</v>
      </c>
      <c r="B166" t="s">
        <v>164</v>
      </c>
      <c r="C166" t="s">
        <v>323</v>
      </c>
      <c r="G166" s="2" t="s">
        <v>477</v>
      </c>
    </row>
    <row r="167" spans="1:7" x14ac:dyDescent="0.25">
      <c r="A167">
        <v>166</v>
      </c>
      <c r="B167" t="s">
        <v>165</v>
      </c>
      <c r="C167" t="s">
        <v>323</v>
      </c>
      <c r="G167" s="2" t="s">
        <v>477</v>
      </c>
    </row>
    <row r="168" spans="1:7" x14ac:dyDescent="0.25">
      <c r="A168">
        <v>167</v>
      </c>
      <c r="B168" t="s">
        <v>166</v>
      </c>
      <c r="C168" t="s">
        <v>323</v>
      </c>
      <c r="G168" s="2" t="s">
        <v>477</v>
      </c>
    </row>
    <row r="169" spans="1:7" x14ac:dyDescent="0.25">
      <c r="A169">
        <v>168</v>
      </c>
      <c r="B169" t="s">
        <v>167</v>
      </c>
      <c r="C169" t="s">
        <v>323</v>
      </c>
      <c r="D169" t="s">
        <v>446</v>
      </c>
      <c r="E169" t="s">
        <v>449</v>
      </c>
      <c r="G169" s="2" t="s">
        <v>477</v>
      </c>
    </row>
    <row r="170" spans="1:7" x14ac:dyDescent="0.25">
      <c r="A170">
        <v>169</v>
      </c>
      <c r="B170" t="s">
        <v>168</v>
      </c>
      <c r="C170" t="s">
        <v>323</v>
      </c>
      <c r="G170" s="2" t="s">
        <v>477</v>
      </c>
    </row>
    <row r="171" spans="1:7" x14ac:dyDescent="0.25">
      <c r="A171">
        <v>170</v>
      </c>
      <c r="B171" t="s">
        <v>169</v>
      </c>
      <c r="C171" t="s">
        <v>323</v>
      </c>
      <c r="D171" t="s">
        <v>446</v>
      </c>
      <c r="E171" t="s">
        <v>450</v>
      </c>
      <c r="G171" t="s">
        <v>473</v>
      </c>
    </row>
    <row r="172" spans="1:7" x14ac:dyDescent="0.25">
      <c r="A172">
        <v>171</v>
      </c>
      <c r="B172" t="s">
        <v>170</v>
      </c>
      <c r="C172" t="s">
        <v>323</v>
      </c>
      <c r="D172" t="s">
        <v>446</v>
      </c>
      <c r="E172" t="s">
        <v>451</v>
      </c>
      <c r="G172" t="s">
        <v>473</v>
      </c>
    </row>
    <row r="173" spans="1:7" x14ac:dyDescent="0.25">
      <c r="A173">
        <v>172</v>
      </c>
      <c r="B173" t="s">
        <v>171</v>
      </c>
      <c r="C173" t="s">
        <v>323</v>
      </c>
      <c r="D173" t="s">
        <v>446</v>
      </c>
      <c r="E173" t="s">
        <v>452</v>
      </c>
      <c r="G173" t="s">
        <v>473</v>
      </c>
    </row>
    <row r="174" spans="1:7" x14ac:dyDescent="0.25">
      <c r="A174">
        <v>173</v>
      </c>
      <c r="B174" t="s">
        <v>172</v>
      </c>
      <c r="C174" t="s">
        <v>323</v>
      </c>
      <c r="G174" s="2" t="s">
        <v>477</v>
      </c>
    </row>
    <row r="175" spans="1:7" x14ac:dyDescent="0.25">
      <c r="A175">
        <v>174</v>
      </c>
      <c r="B175" t="s">
        <v>173</v>
      </c>
      <c r="C175" t="s">
        <v>323</v>
      </c>
      <c r="D175" t="s">
        <v>446</v>
      </c>
      <c r="E175" t="s">
        <v>453</v>
      </c>
      <c r="G175" t="s">
        <v>473</v>
      </c>
    </row>
    <row r="176" spans="1:7" x14ac:dyDescent="0.25">
      <c r="A176">
        <v>175</v>
      </c>
      <c r="B176" t="s">
        <v>174</v>
      </c>
      <c r="C176" t="s">
        <v>323</v>
      </c>
      <c r="G176" s="2" t="s">
        <v>477</v>
      </c>
    </row>
    <row r="177" spans="1:7" x14ac:dyDescent="0.25">
      <c r="A177">
        <v>176</v>
      </c>
      <c r="B177" t="s">
        <v>175</v>
      </c>
      <c r="C177" t="s">
        <v>323</v>
      </c>
      <c r="D177" t="s">
        <v>446</v>
      </c>
      <c r="E177" t="s">
        <v>454</v>
      </c>
      <c r="G177" t="s">
        <v>473</v>
      </c>
    </row>
    <row r="178" spans="1:7" x14ac:dyDescent="0.25">
      <c r="A178">
        <v>177</v>
      </c>
      <c r="B178" t="s">
        <v>176</v>
      </c>
      <c r="C178" t="s">
        <v>323</v>
      </c>
      <c r="G178" s="2" t="s">
        <v>477</v>
      </c>
    </row>
    <row r="179" spans="1:7" x14ac:dyDescent="0.25">
      <c r="A179">
        <v>178</v>
      </c>
      <c r="B179" t="s">
        <v>177</v>
      </c>
      <c r="C179" t="s">
        <v>323</v>
      </c>
      <c r="D179" t="s">
        <v>446</v>
      </c>
      <c r="F179" t="s">
        <v>455</v>
      </c>
      <c r="G179" t="s">
        <v>473</v>
      </c>
    </row>
    <row r="180" spans="1:7" x14ac:dyDescent="0.25">
      <c r="A180">
        <v>179</v>
      </c>
      <c r="B180" t="s">
        <v>178</v>
      </c>
      <c r="C180" t="s">
        <v>323</v>
      </c>
      <c r="G180" s="2" t="s">
        <v>477</v>
      </c>
    </row>
    <row r="181" spans="1:7" x14ac:dyDescent="0.25">
      <c r="A181">
        <v>180</v>
      </c>
      <c r="B181" t="s">
        <v>179</v>
      </c>
      <c r="C181" t="s">
        <v>323</v>
      </c>
      <c r="D181" t="s">
        <v>446</v>
      </c>
      <c r="E181" t="s">
        <v>456</v>
      </c>
      <c r="G181" t="s">
        <v>473</v>
      </c>
    </row>
    <row r="182" spans="1:7" x14ac:dyDescent="0.25">
      <c r="A182">
        <v>181</v>
      </c>
      <c r="B182" t="s">
        <v>180</v>
      </c>
      <c r="C182" t="s">
        <v>323</v>
      </c>
      <c r="G182" s="2" t="s">
        <v>477</v>
      </c>
    </row>
    <row r="183" spans="1:7" x14ac:dyDescent="0.25">
      <c r="A183">
        <v>182</v>
      </c>
      <c r="B183" t="s">
        <v>181</v>
      </c>
      <c r="C183" t="s">
        <v>323</v>
      </c>
      <c r="D183" t="s">
        <v>446</v>
      </c>
      <c r="E183" t="s">
        <v>457</v>
      </c>
      <c r="G183" t="s">
        <v>473</v>
      </c>
    </row>
    <row r="184" spans="1:7" x14ac:dyDescent="0.25">
      <c r="A184">
        <v>183</v>
      </c>
      <c r="B184" t="s">
        <v>182</v>
      </c>
      <c r="C184" t="s">
        <v>323</v>
      </c>
      <c r="G184" s="2" t="s">
        <v>477</v>
      </c>
    </row>
    <row r="185" spans="1:7" x14ac:dyDescent="0.25">
      <c r="A185">
        <v>184</v>
      </c>
      <c r="B185" t="s">
        <v>183</v>
      </c>
      <c r="C185" t="s">
        <v>323</v>
      </c>
      <c r="G185" s="2" t="s">
        <v>477</v>
      </c>
    </row>
    <row r="186" spans="1:7" x14ac:dyDescent="0.25">
      <c r="A186">
        <v>185</v>
      </c>
      <c r="B186" t="s">
        <v>184</v>
      </c>
      <c r="C186" t="s">
        <v>323</v>
      </c>
      <c r="G186" s="2" t="s">
        <v>477</v>
      </c>
    </row>
    <row r="187" spans="1:7" x14ac:dyDescent="0.25">
      <c r="A187">
        <v>186</v>
      </c>
      <c r="B187" t="s">
        <v>185</v>
      </c>
      <c r="C187" t="s">
        <v>323</v>
      </c>
      <c r="D187" t="s">
        <v>446</v>
      </c>
      <c r="E187" t="s">
        <v>458</v>
      </c>
      <c r="G187" t="s">
        <v>473</v>
      </c>
    </row>
    <row r="188" spans="1:7" x14ac:dyDescent="0.25">
      <c r="A188">
        <v>187</v>
      </c>
      <c r="B188" t="s">
        <v>186</v>
      </c>
      <c r="C188" t="s">
        <v>323</v>
      </c>
      <c r="G188" s="2" t="s">
        <v>477</v>
      </c>
    </row>
    <row r="189" spans="1:7" x14ac:dyDescent="0.25">
      <c r="A189">
        <v>188</v>
      </c>
      <c r="B189" t="s">
        <v>187</v>
      </c>
      <c r="C189" t="s">
        <v>323</v>
      </c>
      <c r="G189" s="2" t="s">
        <v>477</v>
      </c>
    </row>
    <row r="190" spans="1:7" x14ac:dyDescent="0.25">
      <c r="A190">
        <v>189</v>
      </c>
      <c r="B190" t="s">
        <v>188</v>
      </c>
      <c r="C190" t="s">
        <v>323</v>
      </c>
      <c r="D190" t="s">
        <v>332</v>
      </c>
      <c r="E190" t="s">
        <v>432</v>
      </c>
      <c r="G190" s="2" t="s">
        <v>477</v>
      </c>
    </row>
    <row r="191" spans="1:7" x14ac:dyDescent="0.25">
      <c r="A191">
        <v>190</v>
      </c>
      <c r="B191" t="s">
        <v>189</v>
      </c>
      <c r="C191" t="s">
        <v>323</v>
      </c>
      <c r="D191" t="s">
        <v>332</v>
      </c>
      <c r="E191" t="s">
        <v>433</v>
      </c>
      <c r="G191" s="2" t="s">
        <v>477</v>
      </c>
    </row>
    <row r="192" spans="1:7" x14ac:dyDescent="0.25">
      <c r="A192">
        <v>191</v>
      </c>
      <c r="B192" t="s">
        <v>190</v>
      </c>
      <c r="C192" t="s">
        <v>323</v>
      </c>
      <c r="D192" t="s">
        <v>332</v>
      </c>
      <c r="E192" t="s">
        <v>434</v>
      </c>
      <c r="G192" s="2" t="s">
        <v>477</v>
      </c>
    </row>
    <row r="193" spans="1:7" x14ac:dyDescent="0.25">
      <c r="A193">
        <v>192</v>
      </c>
      <c r="B193" t="s">
        <v>191</v>
      </c>
      <c r="C193" t="s">
        <v>323</v>
      </c>
      <c r="G193" s="2" t="s">
        <v>477</v>
      </c>
    </row>
    <row r="194" spans="1:7" x14ac:dyDescent="0.25">
      <c r="A194">
        <v>193</v>
      </c>
      <c r="B194" t="s">
        <v>192</v>
      </c>
      <c r="C194" t="s">
        <v>323</v>
      </c>
      <c r="D194" t="s">
        <v>332</v>
      </c>
      <c r="E194" t="s">
        <v>437</v>
      </c>
      <c r="G194" s="2" t="s">
        <v>477</v>
      </c>
    </row>
    <row r="195" spans="1:7" x14ac:dyDescent="0.25">
      <c r="A195">
        <v>194</v>
      </c>
      <c r="B195" t="s">
        <v>193</v>
      </c>
      <c r="C195" t="s">
        <v>323</v>
      </c>
      <c r="G195" s="2" t="s">
        <v>477</v>
      </c>
    </row>
    <row r="196" spans="1:7" x14ac:dyDescent="0.25">
      <c r="A196">
        <v>195</v>
      </c>
      <c r="B196" t="s">
        <v>194</v>
      </c>
      <c r="C196" t="s">
        <v>323</v>
      </c>
      <c r="G196" s="2" t="s">
        <v>477</v>
      </c>
    </row>
    <row r="197" spans="1:7" x14ac:dyDescent="0.25">
      <c r="A197">
        <v>196</v>
      </c>
      <c r="B197" t="s">
        <v>195</v>
      </c>
      <c r="C197" t="s">
        <v>323</v>
      </c>
      <c r="G197" s="2" t="s">
        <v>477</v>
      </c>
    </row>
    <row r="198" spans="1:7" x14ac:dyDescent="0.25">
      <c r="A198">
        <v>197</v>
      </c>
      <c r="B198" t="s">
        <v>196</v>
      </c>
      <c r="C198" t="s">
        <v>323</v>
      </c>
      <c r="D198" t="s">
        <v>332</v>
      </c>
      <c r="E198" t="s">
        <v>439</v>
      </c>
      <c r="G198" s="2" t="s">
        <v>477</v>
      </c>
    </row>
    <row r="199" spans="1:7" x14ac:dyDescent="0.25">
      <c r="A199">
        <v>198</v>
      </c>
      <c r="B199" t="s">
        <v>197</v>
      </c>
      <c r="C199" t="s">
        <v>323</v>
      </c>
      <c r="G199" s="2" t="s">
        <v>477</v>
      </c>
    </row>
    <row r="200" spans="1:7" x14ac:dyDescent="0.25">
      <c r="A200">
        <v>199</v>
      </c>
      <c r="B200" t="s">
        <v>198</v>
      </c>
      <c r="C200" t="s">
        <v>323</v>
      </c>
      <c r="D200" t="s">
        <v>332</v>
      </c>
      <c r="E200" t="s">
        <v>438</v>
      </c>
      <c r="G200" s="2" t="s">
        <v>477</v>
      </c>
    </row>
    <row r="201" spans="1:7" x14ac:dyDescent="0.25">
      <c r="A201">
        <v>200</v>
      </c>
      <c r="B201" t="s">
        <v>199</v>
      </c>
      <c r="C201" t="s">
        <v>323</v>
      </c>
      <c r="G201" s="2" t="s">
        <v>477</v>
      </c>
    </row>
    <row r="202" spans="1:7" x14ac:dyDescent="0.25">
      <c r="A202">
        <v>201</v>
      </c>
      <c r="B202" t="s">
        <v>200</v>
      </c>
      <c r="C202" t="s">
        <v>323</v>
      </c>
      <c r="D202" t="s">
        <v>332</v>
      </c>
      <c r="E202" t="s">
        <v>440</v>
      </c>
      <c r="G202" s="2" t="s">
        <v>477</v>
      </c>
    </row>
    <row r="203" spans="1:7" x14ac:dyDescent="0.25">
      <c r="A203">
        <v>202</v>
      </c>
      <c r="B203" t="s">
        <v>201</v>
      </c>
      <c r="C203" t="s">
        <v>323</v>
      </c>
      <c r="G203" s="2" t="s">
        <v>477</v>
      </c>
    </row>
    <row r="204" spans="1:7" x14ac:dyDescent="0.25">
      <c r="A204">
        <v>203</v>
      </c>
      <c r="B204" t="s">
        <v>202</v>
      </c>
      <c r="C204" t="s">
        <v>323</v>
      </c>
      <c r="G204" s="2" t="s">
        <v>477</v>
      </c>
    </row>
    <row r="205" spans="1:7" x14ac:dyDescent="0.25">
      <c r="A205">
        <v>204</v>
      </c>
      <c r="B205" t="s">
        <v>203</v>
      </c>
      <c r="C205" t="s">
        <v>323</v>
      </c>
      <c r="G205" s="2" t="s">
        <v>477</v>
      </c>
    </row>
    <row r="206" spans="1:7" x14ac:dyDescent="0.25">
      <c r="A206">
        <v>205</v>
      </c>
      <c r="B206" t="s">
        <v>204</v>
      </c>
      <c r="C206" t="s">
        <v>323</v>
      </c>
      <c r="D206" t="s">
        <v>332</v>
      </c>
      <c r="E206" t="s">
        <v>435</v>
      </c>
      <c r="G206" s="2" t="s">
        <v>477</v>
      </c>
    </row>
    <row r="207" spans="1:7" x14ac:dyDescent="0.25">
      <c r="A207">
        <v>206</v>
      </c>
      <c r="B207" t="s">
        <v>205</v>
      </c>
      <c r="C207" t="s">
        <v>323</v>
      </c>
      <c r="D207" t="s">
        <v>332</v>
      </c>
      <c r="E207" t="s">
        <v>436</v>
      </c>
      <c r="G207" s="2" t="s">
        <v>477</v>
      </c>
    </row>
    <row r="208" spans="1:7" x14ac:dyDescent="0.25">
      <c r="A208">
        <v>207</v>
      </c>
      <c r="B208" t="s">
        <v>206</v>
      </c>
      <c r="C208" t="s">
        <v>323</v>
      </c>
      <c r="G208" s="2" t="s">
        <v>477</v>
      </c>
    </row>
    <row r="209" spans="1:7" x14ac:dyDescent="0.25">
      <c r="A209">
        <v>208</v>
      </c>
      <c r="B209" t="s">
        <v>207</v>
      </c>
      <c r="C209" t="s">
        <v>323</v>
      </c>
      <c r="G209" s="2" t="s">
        <v>477</v>
      </c>
    </row>
    <row r="210" spans="1:7" x14ac:dyDescent="0.25">
      <c r="A210">
        <v>209</v>
      </c>
      <c r="B210" t="s">
        <v>208</v>
      </c>
      <c r="C210" t="s">
        <v>323</v>
      </c>
      <c r="G210" s="2" t="s">
        <v>477</v>
      </c>
    </row>
    <row r="211" spans="1:7" x14ac:dyDescent="0.25">
      <c r="A211">
        <v>210</v>
      </c>
      <c r="B211" t="s">
        <v>209</v>
      </c>
      <c r="C211" t="s">
        <v>323</v>
      </c>
      <c r="G211" s="2" t="s">
        <v>477</v>
      </c>
    </row>
    <row r="212" spans="1:7" x14ac:dyDescent="0.25">
      <c r="A212">
        <v>211</v>
      </c>
      <c r="B212" t="s">
        <v>210</v>
      </c>
      <c r="C212" t="s">
        <v>323</v>
      </c>
      <c r="G212" s="2" t="s">
        <v>477</v>
      </c>
    </row>
    <row r="213" spans="1:7" x14ac:dyDescent="0.25">
      <c r="A213">
        <v>212</v>
      </c>
      <c r="B213" t="s">
        <v>211</v>
      </c>
      <c r="C213" t="s">
        <v>323</v>
      </c>
      <c r="D213" t="s">
        <v>332</v>
      </c>
      <c r="E213" t="s">
        <v>379</v>
      </c>
      <c r="F213" t="s">
        <v>380</v>
      </c>
      <c r="G213" t="s">
        <v>473</v>
      </c>
    </row>
    <row r="214" spans="1:7" x14ac:dyDescent="0.25">
      <c r="A214">
        <v>213</v>
      </c>
      <c r="B214" t="s">
        <v>212</v>
      </c>
      <c r="C214" t="s">
        <v>323</v>
      </c>
      <c r="D214" t="s">
        <v>332</v>
      </c>
      <c r="E214" t="s">
        <v>381</v>
      </c>
      <c r="G214" t="s">
        <v>473</v>
      </c>
    </row>
    <row r="215" spans="1:7" x14ac:dyDescent="0.25">
      <c r="A215">
        <v>214</v>
      </c>
      <c r="B215" t="s">
        <v>213</v>
      </c>
      <c r="C215" t="s">
        <v>323</v>
      </c>
      <c r="D215" t="s">
        <v>332</v>
      </c>
      <c r="E215" t="s">
        <v>382</v>
      </c>
      <c r="G215" t="s">
        <v>473</v>
      </c>
    </row>
    <row r="216" spans="1:7" x14ac:dyDescent="0.25">
      <c r="A216">
        <v>215</v>
      </c>
      <c r="B216" t="s">
        <v>214</v>
      </c>
      <c r="C216" t="s">
        <v>323</v>
      </c>
      <c r="G216" s="2" t="s">
        <v>477</v>
      </c>
    </row>
    <row r="217" spans="1:7" x14ac:dyDescent="0.25">
      <c r="A217">
        <v>216</v>
      </c>
      <c r="B217" t="s">
        <v>215</v>
      </c>
      <c r="C217" t="s">
        <v>323</v>
      </c>
      <c r="G217" s="2" t="s">
        <v>477</v>
      </c>
    </row>
    <row r="218" spans="1:7" x14ac:dyDescent="0.25">
      <c r="A218">
        <v>217</v>
      </c>
      <c r="B218" t="s">
        <v>216</v>
      </c>
      <c r="C218" t="s">
        <v>323</v>
      </c>
      <c r="G218" s="2" t="s">
        <v>477</v>
      </c>
    </row>
    <row r="219" spans="1:7" x14ac:dyDescent="0.25">
      <c r="A219">
        <v>218</v>
      </c>
      <c r="B219" t="s">
        <v>217</v>
      </c>
      <c r="C219" t="s">
        <v>323</v>
      </c>
      <c r="G219" s="2" t="s">
        <v>477</v>
      </c>
    </row>
    <row r="220" spans="1:7" x14ac:dyDescent="0.25">
      <c r="A220">
        <v>219</v>
      </c>
      <c r="B220" t="s">
        <v>218</v>
      </c>
      <c r="C220" t="s">
        <v>323</v>
      </c>
      <c r="G220" s="2" t="s">
        <v>477</v>
      </c>
    </row>
    <row r="221" spans="1:7" x14ac:dyDescent="0.25">
      <c r="A221">
        <v>220</v>
      </c>
      <c r="B221" t="s">
        <v>219</v>
      </c>
      <c r="C221" t="s">
        <v>323</v>
      </c>
      <c r="G221" s="2" t="s">
        <v>477</v>
      </c>
    </row>
    <row r="222" spans="1:7" x14ac:dyDescent="0.25">
      <c r="A222">
        <v>221</v>
      </c>
      <c r="B222" t="s">
        <v>220</v>
      </c>
      <c r="C222" t="s">
        <v>323</v>
      </c>
      <c r="G222" s="2" t="s">
        <v>477</v>
      </c>
    </row>
    <row r="223" spans="1:7" x14ac:dyDescent="0.25">
      <c r="A223">
        <v>222</v>
      </c>
      <c r="B223" t="s">
        <v>221</v>
      </c>
      <c r="C223" t="s">
        <v>323</v>
      </c>
      <c r="G223" s="2" t="s">
        <v>477</v>
      </c>
    </row>
    <row r="224" spans="1:7" x14ac:dyDescent="0.25">
      <c r="A224">
        <v>223</v>
      </c>
      <c r="B224" t="s">
        <v>222</v>
      </c>
      <c r="C224" t="s">
        <v>323</v>
      </c>
      <c r="G224" s="2" t="s">
        <v>477</v>
      </c>
    </row>
    <row r="225" spans="1:7" x14ac:dyDescent="0.25">
      <c r="A225">
        <v>224</v>
      </c>
      <c r="B225" t="s">
        <v>223</v>
      </c>
      <c r="C225" t="s">
        <v>323</v>
      </c>
      <c r="G225" s="2" t="s">
        <v>477</v>
      </c>
    </row>
    <row r="226" spans="1:7" x14ac:dyDescent="0.25">
      <c r="A226">
        <v>225</v>
      </c>
      <c r="B226" t="s">
        <v>224</v>
      </c>
      <c r="C226" t="s">
        <v>323</v>
      </c>
      <c r="G226" s="2" t="s">
        <v>477</v>
      </c>
    </row>
    <row r="227" spans="1:7" x14ac:dyDescent="0.25">
      <c r="A227">
        <v>226</v>
      </c>
      <c r="B227" t="s">
        <v>225</v>
      </c>
      <c r="C227" t="s">
        <v>323</v>
      </c>
      <c r="G227" s="2" t="s">
        <v>477</v>
      </c>
    </row>
    <row r="228" spans="1:7" x14ac:dyDescent="0.25">
      <c r="A228">
        <v>227</v>
      </c>
      <c r="B228" t="s">
        <v>226</v>
      </c>
      <c r="C228" t="s">
        <v>323</v>
      </c>
      <c r="G228" s="2" t="s">
        <v>477</v>
      </c>
    </row>
    <row r="229" spans="1:7" x14ac:dyDescent="0.25">
      <c r="A229">
        <v>228</v>
      </c>
      <c r="B229" t="s">
        <v>227</v>
      </c>
      <c r="C229" t="s">
        <v>323</v>
      </c>
      <c r="G229" s="2" t="s">
        <v>477</v>
      </c>
    </row>
    <row r="230" spans="1:7" x14ac:dyDescent="0.25">
      <c r="A230">
        <v>229</v>
      </c>
      <c r="B230" t="s">
        <v>228</v>
      </c>
      <c r="C230" t="s">
        <v>323</v>
      </c>
      <c r="G230" s="2" t="s">
        <v>477</v>
      </c>
    </row>
    <row r="231" spans="1:7" x14ac:dyDescent="0.25">
      <c r="A231">
        <v>230</v>
      </c>
      <c r="B231" t="s">
        <v>229</v>
      </c>
      <c r="C231" t="s">
        <v>323</v>
      </c>
      <c r="G231" s="2" t="s">
        <v>477</v>
      </c>
    </row>
    <row r="232" spans="1:7" x14ac:dyDescent="0.25">
      <c r="A232">
        <v>231</v>
      </c>
      <c r="B232" t="s">
        <v>230</v>
      </c>
      <c r="C232" t="s">
        <v>323</v>
      </c>
      <c r="G232" s="2" t="s">
        <v>477</v>
      </c>
    </row>
    <row r="233" spans="1:7" x14ac:dyDescent="0.25">
      <c r="A233">
        <v>232</v>
      </c>
      <c r="B233" t="s">
        <v>231</v>
      </c>
      <c r="C233" t="s">
        <v>323</v>
      </c>
      <c r="G233" s="2" t="s">
        <v>477</v>
      </c>
    </row>
    <row r="234" spans="1:7" x14ac:dyDescent="0.25">
      <c r="A234">
        <v>233</v>
      </c>
      <c r="B234" t="s">
        <v>232</v>
      </c>
      <c r="C234" t="s">
        <v>323</v>
      </c>
      <c r="G234" s="2" t="s">
        <v>477</v>
      </c>
    </row>
    <row r="235" spans="1:7" x14ac:dyDescent="0.25">
      <c r="A235">
        <v>234</v>
      </c>
      <c r="B235" t="s">
        <v>233</v>
      </c>
      <c r="C235" t="s">
        <v>323</v>
      </c>
      <c r="G235" s="2" t="s">
        <v>477</v>
      </c>
    </row>
    <row r="236" spans="1:7" x14ac:dyDescent="0.25">
      <c r="A236">
        <v>235</v>
      </c>
      <c r="B236" t="s">
        <v>234</v>
      </c>
      <c r="C236" t="s">
        <v>323</v>
      </c>
      <c r="G236" s="2" t="s">
        <v>477</v>
      </c>
    </row>
    <row r="237" spans="1:7" x14ac:dyDescent="0.25">
      <c r="A237">
        <v>236</v>
      </c>
      <c r="B237" t="s">
        <v>235</v>
      </c>
      <c r="C237" t="s">
        <v>323</v>
      </c>
      <c r="G237" s="2" t="s">
        <v>477</v>
      </c>
    </row>
    <row r="238" spans="1:7" x14ac:dyDescent="0.25">
      <c r="A238">
        <v>237</v>
      </c>
      <c r="B238" t="s">
        <v>236</v>
      </c>
      <c r="C238" t="s">
        <v>323</v>
      </c>
      <c r="G238" s="2" t="s">
        <v>477</v>
      </c>
    </row>
    <row r="239" spans="1:7" x14ac:dyDescent="0.25">
      <c r="A239">
        <v>238</v>
      </c>
      <c r="B239" t="s">
        <v>237</v>
      </c>
      <c r="C239" t="s">
        <v>323</v>
      </c>
      <c r="G239" s="2" t="s">
        <v>477</v>
      </c>
    </row>
    <row r="240" spans="1:7" x14ac:dyDescent="0.25">
      <c r="A240">
        <v>239</v>
      </c>
      <c r="B240" t="s">
        <v>238</v>
      </c>
      <c r="C240" t="s">
        <v>323</v>
      </c>
      <c r="G240" s="2" t="s">
        <v>477</v>
      </c>
    </row>
    <row r="241" spans="1:7" x14ac:dyDescent="0.25">
      <c r="A241">
        <v>240</v>
      </c>
      <c r="B241" t="s">
        <v>239</v>
      </c>
      <c r="C241" t="s">
        <v>323</v>
      </c>
      <c r="G241" s="2" t="s">
        <v>477</v>
      </c>
    </row>
    <row r="242" spans="1:7" x14ac:dyDescent="0.25">
      <c r="A242">
        <v>241</v>
      </c>
      <c r="B242" t="s">
        <v>240</v>
      </c>
      <c r="C242" t="s">
        <v>323</v>
      </c>
      <c r="G242" s="2" t="s">
        <v>477</v>
      </c>
    </row>
    <row r="243" spans="1:7" x14ac:dyDescent="0.25">
      <c r="A243">
        <v>242</v>
      </c>
      <c r="B243" t="s">
        <v>241</v>
      </c>
      <c r="C243" t="s">
        <v>323</v>
      </c>
      <c r="G243" s="2" t="s">
        <v>477</v>
      </c>
    </row>
    <row r="244" spans="1:7" x14ac:dyDescent="0.25">
      <c r="A244">
        <v>243</v>
      </c>
      <c r="B244" t="s">
        <v>242</v>
      </c>
      <c r="C244" t="s">
        <v>323</v>
      </c>
      <c r="G244" s="2" t="s">
        <v>477</v>
      </c>
    </row>
    <row r="245" spans="1:7" x14ac:dyDescent="0.25">
      <c r="A245">
        <v>244</v>
      </c>
      <c r="B245" t="s">
        <v>243</v>
      </c>
      <c r="C245" t="s">
        <v>323</v>
      </c>
      <c r="G245" s="2" t="s">
        <v>477</v>
      </c>
    </row>
    <row r="246" spans="1:7" x14ac:dyDescent="0.25">
      <c r="A246">
        <v>245</v>
      </c>
      <c r="B246" t="s">
        <v>244</v>
      </c>
      <c r="C246" t="s">
        <v>323</v>
      </c>
      <c r="G246" s="2" t="s">
        <v>477</v>
      </c>
    </row>
    <row r="247" spans="1:7" x14ac:dyDescent="0.25">
      <c r="A247">
        <v>246</v>
      </c>
      <c r="B247" t="s">
        <v>245</v>
      </c>
      <c r="C247" t="s">
        <v>323</v>
      </c>
      <c r="G247" s="2" t="s">
        <v>477</v>
      </c>
    </row>
    <row r="248" spans="1:7" x14ac:dyDescent="0.25">
      <c r="A248">
        <v>247</v>
      </c>
      <c r="B248" t="s">
        <v>246</v>
      </c>
      <c r="C248" t="s">
        <v>323</v>
      </c>
      <c r="G248" s="2" t="s">
        <v>477</v>
      </c>
    </row>
    <row r="249" spans="1:7" x14ac:dyDescent="0.25">
      <c r="A249">
        <v>248</v>
      </c>
      <c r="B249" t="s">
        <v>247</v>
      </c>
      <c r="C249" t="s">
        <v>323</v>
      </c>
      <c r="G249" s="2" t="s">
        <v>477</v>
      </c>
    </row>
    <row r="250" spans="1:7" x14ac:dyDescent="0.25">
      <c r="A250">
        <v>249</v>
      </c>
      <c r="B250" t="s">
        <v>248</v>
      </c>
      <c r="C250" t="s">
        <v>323</v>
      </c>
      <c r="G250" s="2" t="s">
        <v>477</v>
      </c>
    </row>
    <row r="251" spans="1:7" x14ac:dyDescent="0.25">
      <c r="A251">
        <v>250</v>
      </c>
      <c r="B251" t="s">
        <v>249</v>
      </c>
      <c r="C251" t="s">
        <v>323</v>
      </c>
      <c r="G251" s="2" t="s">
        <v>477</v>
      </c>
    </row>
    <row r="252" spans="1:7" x14ac:dyDescent="0.25">
      <c r="A252">
        <v>251</v>
      </c>
      <c r="B252" t="s">
        <v>250</v>
      </c>
      <c r="C252" t="s">
        <v>323</v>
      </c>
      <c r="G252" s="2" t="s">
        <v>477</v>
      </c>
    </row>
    <row r="253" spans="1:7" x14ac:dyDescent="0.25">
      <c r="A253">
        <v>252</v>
      </c>
      <c r="B253" t="s">
        <v>251</v>
      </c>
      <c r="C253" t="s">
        <v>323</v>
      </c>
      <c r="G253" s="2" t="s">
        <v>477</v>
      </c>
    </row>
    <row r="254" spans="1:7" x14ac:dyDescent="0.25">
      <c r="A254">
        <v>253</v>
      </c>
      <c r="B254" t="s">
        <v>252</v>
      </c>
      <c r="C254" t="s">
        <v>323</v>
      </c>
      <c r="G254" s="2" t="s">
        <v>477</v>
      </c>
    </row>
    <row r="255" spans="1:7" x14ac:dyDescent="0.25">
      <c r="A255">
        <v>254</v>
      </c>
      <c r="B255" t="s">
        <v>253</v>
      </c>
      <c r="C255" t="s">
        <v>323</v>
      </c>
      <c r="G255" s="2" t="s">
        <v>477</v>
      </c>
    </row>
    <row r="256" spans="1:7" x14ac:dyDescent="0.25">
      <c r="A256">
        <v>255</v>
      </c>
      <c r="B256" t="s">
        <v>254</v>
      </c>
      <c r="C256" t="s">
        <v>323</v>
      </c>
      <c r="G256" s="2" t="s">
        <v>477</v>
      </c>
    </row>
    <row r="257" spans="1:7" x14ac:dyDescent="0.25">
      <c r="A257">
        <v>256</v>
      </c>
      <c r="B257" t="s">
        <v>255</v>
      </c>
      <c r="C257" t="s">
        <v>323</v>
      </c>
      <c r="G257" s="2" t="s">
        <v>477</v>
      </c>
    </row>
    <row r="258" spans="1:7" x14ac:dyDescent="0.25">
      <c r="A258">
        <v>257</v>
      </c>
      <c r="B258" t="s">
        <v>256</v>
      </c>
      <c r="C258" t="s">
        <v>323</v>
      </c>
      <c r="G258" s="2" t="s">
        <v>477</v>
      </c>
    </row>
    <row r="259" spans="1:7" x14ac:dyDescent="0.25">
      <c r="A259">
        <v>258</v>
      </c>
      <c r="B259" t="s">
        <v>257</v>
      </c>
      <c r="C259" t="s">
        <v>323</v>
      </c>
      <c r="G259" s="2" t="s">
        <v>477</v>
      </c>
    </row>
    <row r="260" spans="1:7" x14ac:dyDescent="0.25">
      <c r="A260">
        <v>259</v>
      </c>
      <c r="B260" t="s">
        <v>258</v>
      </c>
      <c r="C260" t="s">
        <v>323</v>
      </c>
      <c r="G260" s="2" t="s">
        <v>477</v>
      </c>
    </row>
    <row r="261" spans="1:7" x14ac:dyDescent="0.25">
      <c r="A261">
        <v>260</v>
      </c>
      <c r="B261" t="s">
        <v>259</v>
      </c>
      <c r="C261" t="s">
        <v>323</v>
      </c>
      <c r="G261" s="2" t="s">
        <v>477</v>
      </c>
    </row>
    <row r="262" spans="1:7" x14ac:dyDescent="0.25">
      <c r="A262">
        <v>261</v>
      </c>
      <c r="B262" t="s">
        <v>260</v>
      </c>
      <c r="C262" t="s">
        <v>323</v>
      </c>
      <c r="G262" s="2" t="s">
        <v>477</v>
      </c>
    </row>
    <row r="263" spans="1:7" x14ac:dyDescent="0.25">
      <c r="A263">
        <v>262</v>
      </c>
      <c r="B263" t="s">
        <v>261</v>
      </c>
      <c r="C263" t="s">
        <v>323</v>
      </c>
      <c r="G263" s="2" t="s">
        <v>477</v>
      </c>
    </row>
    <row r="264" spans="1:7" x14ac:dyDescent="0.25">
      <c r="A264">
        <v>263</v>
      </c>
      <c r="B264" t="s">
        <v>262</v>
      </c>
      <c r="C264" t="s">
        <v>323</v>
      </c>
      <c r="G264" s="2" t="s">
        <v>477</v>
      </c>
    </row>
    <row r="265" spans="1:7" x14ac:dyDescent="0.25">
      <c r="A265">
        <v>264</v>
      </c>
      <c r="B265" t="s">
        <v>263</v>
      </c>
      <c r="C265" t="s">
        <v>323</v>
      </c>
      <c r="G265" s="2" t="s">
        <v>477</v>
      </c>
    </row>
    <row r="266" spans="1:7" x14ac:dyDescent="0.25">
      <c r="A266">
        <v>265</v>
      </c>
      <c r="B266" t="s">
        <v>264</v>
      </c>
      <c r="C266" t="s">
        <v>323</v>
      </c>
      <c r="G266" s="2" t="s">
        <v>477</v>
      </c>
    </row>
    <row r="267" spans="1:7" x14ac:dyDescent="0.25">
      <c r="A267">
        <v>266</v>
      </c>
      <c r="B267" t="s">
        <v>265</v>
      </c>
      <c r="C267" t="s">
        <v>323</v>
      </c>
      <c r="G267" s="2" t="s">
        <v>477</v>
      </c>
    </row>
    <row r="268" spans="1:7" x14ac:dyDescent="0.25">
      <c r="A268">
        <v>267</v>
      </c>
      <c r="B268" t="s">
        <v>266</v>
      </c>
      <c r="C268" t="s">
        <v>323</v>
      </c>
      <c r="G268" s="2" t="s">
        <v>477</v>
      </c>
    </row>
    <row r="269" spans="1:7" x14ac:dyDescent="0.25">
      <c r="A269">
        <v>268</v>
      </c>
      <c r="B269" t="s">
        <v>267</v>
      </c>
      <c r="C269" t="s">
        <v>323</v>
      </c>
      <c r="G269" s="2" t="s">
        <v>477</v>
      </c>
    </row>
    <row r="270" spans="1:7" x14ac:dyDescent="0.25">
      <c r="A270">
        <v>269</v>
      </c>
      <c r="B270" t="s">
        <v>268</v>
      </c>
      <c r="C270" t="s">
        <v>323</v>
      </c>
      <c r="G270" s="2" t="s">
        <v>477</v>
      </c>
    </row>
    <row r="271" spans="1:7" x14ac:dyDescent="0.25">
      <c r="A271">
        <v>270</v>
      </c>
      <c r="B271" t="s">
        <v>269</v>
      </c>
      <c r="C271" t="s">
        <v>323</v>
      </c>
      <c r="G271" s="2" t="s">
        <v>477</v>
      </c>
    </row>
    <row r="272" spans="1:7" x14ac:dyDescent="0.25">
      <c r="A272">
        <v>271</v>
      </c>
      <c r="B272" t="s">
        <v>270</v>
      </c>
      <c r="C272" t="s">
        <v>323</v>
      </c>
      <c r="G272" s="2" t="s">
        <v>477</v>
      </c>
    </row>
    <row r="273" spans="1:7" x14ac:dyDescent="0.25">
      <c r="A273">
        <v>272</v>
      </c>
      <c r="B273" t="s">
        <v>271</v>
      </c>
      <c r="C273" t="s">
        <v>323</v>
      </c>
      <c r="G273" s="2" t="s">
        <v>477</v>
      </c>
    </row>
    <row r="274" spans="1:7" x14ac:dyDescent="0.25">
      <c r="A274">
        <v>273</v>
      </c>
      <c r="B274" t="s">
        <v>272</v>
      </c>
      <c r="C274" t="s">
        <v>323</v>
      </c>
      <c r="G274" s="2" t="s">
        <v>477</v>
      </c>
    </row>
    <row r="275" spans="1:7" x14ac:dyDescent="0.25">
      <c r="A275">
        <v>274</v>
      </c>
      <c r="B275" t="s">
        <v>273</v>
      </c>
      <c r="C275" t="s">
        <v>323</v>
      </c>
      <c r="G275" s="2" t="s">
        <v>477</v>
      </c>
    </row>
    <row r="276" spans="1:7" x14ac:dyDescent="0.25">
      <c r="A276">
        <v>275</v>
      </c>
      <c r="B276" t="s">
        <v>274</v>
      </c>
      <c r="C276" t="s">
        <v>323</v>
      </c>
      <c r="G276" s="2" t="s">
        <v>477</v>
      </c>
    </row>
    <row r="277" spans="1:7" x14ac:dyDescent="0.25">
      <c r="A277">
        <v>276</v>
      </c>
      <c r="B277" t="s">
        <v>275</v>
      </c>
      <c r="C277" t="s">
        <v>323</v>
      </c>
      <c r="G277" s="2" t="s">
        <v>477</v>
      </c>
    </row>
    <row r="278" spans="1:7" x14ac:dyDescent="0.25">
      <c r="A278">
        <v>277</v>
      </c>
      <c r="B278" t="s">
        <v>276</v>
      </c>
      <c r="C278" t="s">
        <v>323</v>
      </c>
      <c r="G278" s="2" t="s">
        <v>477</v>
      </c>
    </row>
    <row r="279" spans="1:7" x14ac:dyDescent="0.25">
      <c r="A279">
        <v>278</v>
      </c>
      <c r="B279" t="s">
        <v>277</v>
      </c>
      <c r="C279" t="s">
        <v>323</v>
      </c>
      <c r="G279" s="2" t="s">
        <v>477</v>
      </c>
    </row>
    <row r="280" spans="1:7" x14ac:dyDescent="0.25">
      <c r="A280">
        <v>279</v>
      </c>
      <c r="B280" t="s">
        <v>278</v>
      </c>
      <c r="C280" t="s">
        <v>323</v>
      </c>
      <c r="G280" s="2" t="s">
        <v>477</v>
      </c>
    </row>
    <row r="281" spans="1:7" x14ac:dyDescent="0.25">
      <c r="A281">
        <v>280</v>
      </c>
      <c r="B281" t="s">
        <v>279</v>
      </c>
      <c r="C281" t="s">
        <v>323</v>
      </c>
      <c r="G281" s="2" t="s">
        <v>477</v>
      </c>
    </row>
    <row r="282" spans="1:7" x14ac:dyDescent="0.25">
      <c r="A282">
        <v>281</v>
      </c>
      <c r="B282" t="s">
        <v>280</v>
      </c>
      <c r="C282" t="s">
        <v>323</v>
      </c>
      <c r="G282" s="2" t="s">
        <v>477</v>
      </c>
    </row>
    <row r="283" spans="1:7" x14ac:dyDescent="0.25">
      <c r="A283">
        <v>282</v>
      </c>
      <c r="B283" t="s">
        <v>281</v>
      </c>
      <c r="C283" t="s">
        <v>323</v>
      </c>
      <c r="F283" s="1" t="s">
        <v>445</v>
      </c>
      <c r="G283" t="s">
        <v>474</v>
      </c>
    </row>
    <row r="284" spans="1:7" x14ac:dyDescent="0.25">
      <c r="A284">
        <v>283</v>
      </c>
      <c r="B284" t="s">
        <v>282</v>
      </c>
      <c r="C284" t="s">
        <v>323</v>
      </c>
    </row>
    <row r="285" spans="1:7" x14ac:dyDescent="0.25">
      <c r="A285">
        <v>284</v>
      </c>
      <c r="B285" t="s">
        <v>283</v>
      </c>
      <c r="C285" t="s">
        <v>323</v>
      </c>
      <c r="G285" t="s">
        <v>474</v>
      </c>
    </row>
    <row r="286" spans="1:7" x14ac:dyDescent="0.25">
      <c r="A286">
        <v>285</v>
      </c>
      <c r="B286" t="s">
        <v>284</v>
      </c>
      <c r="C286" t="s">
        <v>323</v>
      </c>
    </row>
    <row r="287" spans="1:7" x14ac:dyDescent="0.25">
      <c r="A287">
        <v>286</v>
      </c>
      <c r="B287" t="s">
        <v>285</v>
      </c>
      <c r="C287" t="s">
        <v>323</v>
      </c>
      <c r="G287" t="s">
        <v>474</v>
      </c>
    </row>
    <row r="288" spans="1:7" x14ac:dyDescent="0.25">
      <c r="A288">
        <v>287</v>
      </c>
      <c r="B288" t="s">
        <v>286</v>
      </c>
      <c r="C288" t="s">
        <v>323</v>
      </c>
    </row>
    <row r="289" spans="1:7" x14ac:dyDescent="0.25">
      <c r="A289">
        <v>288</v>
      </c>
      <c r="B289" t="s">
        <v>287</v>
      </c>
      <c r="C289" t="s">
        <v>323</v>
      </c>
      <c r="G289" t="s">
        <v>474</v>
      </c>
    </row>
    <row r="290" spans="1:7" x14ac:dyDescent="0.25">
      <c r="A290">
        <v>289</v>
      </c>
      <c r="B290" t="s">
        <v>288</v>
      </c>
      <c r="C290" t="s">
        <v>323</v>
      </c>
    </row>
    <row r="291" spans="1:7" x14ac:dyDescent="0.25">
      <c r="A291">
        <v>290</v>
      </c>
      <c r="B291" t="s">
        <v>289</v>
      </c>
      <c r="C291" t="s">
        <v>323</v>
      </c>
      <c r="G291" t="s">
        <v>474</v>
      </c>
    </row>
    <row r="292" spans="1:7" x14ac:dyDescent="0.25">
      <c r="A292">
        <v>291</v>
      </c>
      <c r="B292" t="s">
        <v>290</v>
      </c>
      <c r="C292" t="s">
        <v>323</v>
      </c>
    </row>
    <row r="293" spans="1:7" x14ac:dyDescent="0.25">
      <c r="A293">
        <v>292</v>
      </c>
      <c r="B293" t="s">
        <v>291</v>
      </c>
      <c r="C293" t="s">
        <v>323</v>
      </c>
      <c r="G293" t="s">
        <v>474</v>
      </c>
    </row>
    <row r="294" spans="1:7" x14ac:dyDescent="0.25">
      <c r="A294">
        <v>293</v>
      </c>
      <c r="B294" t="s">
        <v>292</v>
      </c>
      <c r="C294" t="s">
        <v>323</v>
      </c>
    </row>
    <row r="295" spans="1:7" x14ac:dyDescent="0.25">
      <c r="A295">
        <v>294</v>
      </c>
      <c r="B295" t="s">
        <v>293</v>
      </c>
      <c r="C295" t="s">
        <v>323</v>
      </c>
      <c r="G295" t="s">
        <v>474</v>
      </c>
    </row>
    <row r="296" spans="1:7" x14ac:dyDescent="0.25">
      <c r="A296">
        <v>295</v>
      </c>
      <c r="B296" t="s">
        <v>294</v>
      </c>
      <c r="C296" t="s">
        <v>323</v>
      </c>
    </row>
    <row r="297" spans="1:7" x14ac:dyDescent="0.25">
      <c r="A297">
        <v>296</v>
      </c>
      <c r="B297" t="s">
        <v>295</v>
      </c>
      <c r="C297" t="s">
        <v>323</v>
      </c>
      <c r="G297" t="s">
        <v>474</v>
      </c>
    </row>
    <row r="298" spans="1:7" x14ac:dyDescent="0.25">
      <c r="A298">
        <v>297</v>
      </c>
      <c r="B298" t="s">
        <v>296</v>
      </c>
      <c r="C298" t="s">
        <v>323</v>
      </c>
    </row>
    <row r="299" spans="1:7" x14ac:dyDescent="0.25">
      <c r="A299">
        <v>298</v>
      </c>
      <c r="B299" t="s">
        <v>297</v>
      </c>
      <c r="C299" t="s">
        <v>323</v>
      </c>
      <c r="G299" t="s">
        <v>474</v>
      </c>
    </row>
    <row r="300" spans="1:7" x14ac:dyDescent="0.25">
      <c r="A300">
        <v>299</v>
      </c>
      <c r="B300" t="s">
        <v>298</v>
      </c>
      <c r="C300" t="s">
        <v>323</v>
      </c>
    </row>
    <row r="301" spans="1:7" x14ac:dyDescent="0.25">
      <c r="A301">
        <v>300</v>
      </c>
      <c r="B301" t="s">
        <v>299</v>
      </c>
      <c r="C301" t="s">
        <v>323</v>
      </c>
      <c r="G301" t="s">
        <v>474</v>
      </c>
    </row>
    <row r="302" spans="1:7" x14ac:dyDescent="0.25">
      <c r="A302">
        <v>301</v>
      </c>
      <c r="B302" t="s">
        <v>300</v>
      </c>
      <c r="C302" t="s">
        <v>323</v>
      </c>
    </row>
    <row r="303" spans="1:7" x14ac:dyDescent="0.25">
      <c r="A303">
        <v>302</v>
      </c>
      <c r="B303" t="s">
        <v>301</v>
      </c>
      <c r="C303" t="s">
        <v>323</v>
      </c>
      <c r="G303" t="s">
        <v>474</v>
      </c>
    </row>
    <row r="304" spans="1:7" x14ac:dyDescent="0.25">
      <c r="A304">
        <v>303</v>
      </c>
      <c r="B304" t="s">
        <v>302</v>
      </c>
      <c r="C304" t="s">
        <v>323</v>
      </c>
    </row>
    <row r="305" spans="1:7" x14ac:dyDescent="0.25">
      <c r="A305">
        <v>304</v>
      </c>
      <c r="B305" t="s">
        <v>303</v>
      </c>
      <c r="C305" t="s">
        <v>323</v>
      </c>
      <c r="G305" t="s">
        <v>474</v>
      </c>
    </row>
    <row r="306" spans="1:7" x14ac:dyDescent="0.25">
      <c r="A306">
        <v>305</v>
      </c>
      <c r="B306" t="s">
        <v>304</v>
      </c>
      <c r="C306" t="s">
        <v>323</v>
      </c>
    </row>
    <row r="307" spans="1:7" x14ac:dyDescent="0.25">
      <c r="A307">
        <v>306</v>
      </c>
      <c r="B307" t="s">
        <v>305</v>
      </c>
      <c r="C307" t="s">
        <v>323</v>
      </c>
      <c r="G307" t="s">
        <v>474</v>
      </c>
    </row>
    <row r="308" spans="1:7" x14ac:dyDescent="0.25">
      <c r="A308">
        <v>307</v>
      </c>
      <c r="B308" t="s">
        <v>306</v>
      </c>
      <c r="C308" t="s">
        <v>323</v>
      </c>
    </row>
    <row r="309" spans="1:7" x14ac:dyDescent="0.25">
      <c r="A309">
        <v>308</v>
      </c>
      <c r="B309" t="s">
        <v>307</v>
      </c>
      <c r="C309" t="s">
        <v>323</v>
      </c>
      <c r="G309" t="s">
        <v>474</v>
      </c>
    </row>
    <row r="310" spans="1:7" x14ac:dyDescent="0.25">
      <c r="A310">
        <v>309</v>
      </c>
      <c r="B310" t="s">
        <v>308</v>
      </c>
      <c r="C310" t="s">
        <v>323</v>
      </c>
    </row>
    <row r="311" spans="1:7" x14ac:dyDescent="0.25">
      <c r="A311">
        <v>310</v>
      </c>
      <c r="B311" t="s">
        <v>309</v>
      </c>
      <c r="C311" t="s">
        <v>323</v>
      </c>
      <c r="G311" t="s">
        <v>474</v>
      </c>
    </row>
    <row r="312" spans="1:7" x14ac:dyDescent="0.25">
      <c r="A312">
        <v>311</v>
      </c>
      <c r="B312" t="s">
        <v>310</v>
      </c>
      <c r="C312" t="s">
        <v>323</v>
      </c>
    </row>
    <row r="313" spans="1:7" x14ac:dyDescent="0.25">
      <c r="A313">
        <v>312</v>
      </c>
      <c r="B313" t="s">
        <v>311</v>
      </c>
      <c r="C313" t="s">
        <v>323</v>
      </c>
      <c r="G313" t="s">
        <v>474</v>
      </c>
    </row>
    <row r="314" spans="1:7" x14ac:dyDescent="0.25">
      <c r="A314">
        <v>313</v>
      </c>
      <c r="B314" t="s">
        <v>312</v>
      </c>
      <c r="C314" t="s">
        <v>323</v>
      </c>
    </row>
    <row r="315" spans="1:7" x14ac:dyDescent="0.25">
      <c r="A315">
        <v>314</v>
      </c>
      <c r="B315" t="s">
        <v>313</v>
      </c>
      <c r="C315" t="s">
        <v>323</v>
      </c>
      <c r="G315" t="s">
        <v>474</v>
      </c>
    </row>
    <row r="316" spans="1:7" x14ac:dyDescent="0.25">
      <c r="A316">
        <v>315</v>
      </c>
      <c r="B316" t="s">
        <v>314</v>
      </c>
      <c r="C316" t="s">
        <v>323</v>
      </c>
    </row>
    <row r="317" spans="1:7" x14ac:dyDescent="0.25">
      <c r="A317">
        <v>316</v>
      </c>
      <c r="B317" t="s">
        <v>315</v>
      </c>
      <c r="C317" t="s">
        <v>323</v>
      </c>
      <c r="G317" t="s">
        <v>474</v>
      </c>
    </row>
    <row r="318" spans="1:7" x14ac:dyDescent="0.25">
      <c r="A318">
        <v>317</v>
      </c>
      <c r="B318" t="s">
        <v>316</v>
      </c>
      <c r="C318" t="s">
        <v>323</v>
      </c>
    </row>
    <row r="319" spans="1:7" x14ac:dyDescent="0.25">
      <c r="A319">
        <v>318</v>
      </c>
      <c r="B319" t="s">
        <v>317</v>
      </c>
      <c r="C319" t="s">
        <v>323</v>
      </c>
      <c r="G319" t="s">
        <v>474</v>
      </c>
    </row>
    <row r="320" spans="1:7" x14ac:dyDescent="0.25">
      <c r="A320">
        <v>319</v>
      </c>
      <c r="B320" t="s">
        <v>318</v>
      </c>
      <c r="C320" t="s">
        <v>323</v>
      </c>
    </row>
    <row r="321" spans="1:7" x14ac:dyDescent="0.25">
      <c r="A321">
        <v>320</v>
      </c>
      <c r="B321" t="s">
        <v>319</v>
      </c>
      <c r="C321" t="s">
        <v>323</v>
      </c>
      <c r="G321" t="s">
        <v>474</v>
      </c>
    </row>
    <row r="322" spans="1:7" x14ac:dyDescent="0.25">
      <c r="A322">
        <v>321</v>
      </c>
      <c r="B322" t="s">
        <v>320</v>
      </c>
      <c r="C322" t="s">
        <v>323</v>
      </c>
    </row>
    <row r="323" spans="1:7" s="3" customFormat="1" x14ac:dyDescent="0.25">
      <c r="A323">
        <v>322</v>
      </c>
      <c r="B323" s="3" t="s">
        <v>321</v>
      </c>
      <c r="C323" s="3" t="s">
        <v>323</v>
      </c>
      <c r="D323" s="3" t="s">
        <v>350</v>
      </c>
      <c r="F323" s="3" t="s">
        <v>459</v>
      </c>
      <c r="G323" s="3" t="s">
        <v>473</v>
      </c>
    </row>
    <row r="324" spans="1:7" s="3" customFormat="1" x14ac:dyDescent="0.25">
      <c r="A324">
        <v>323</v>
      </c>
      <c r="B324" s="3" t="s">
        <v>322</v>
      </c>
      <c r="C324" s="3" t="s">
        <v>323</v>
      </c>
      <c r="F324" s="3" t="s">
        <v>459</v>
      </c>
      <c r="G324" s="2" t="s">
        <v>477</v>
      </c>
    </row>
    <row r="325" spans="1:7" x14ac:dyDescent="0.25">
      <c r="A325">
        <v>324</v>
      </c>
      <c r="B325" t="s">
        <v>343</v>
      </c>
      <c r="D325" t="s">
        <v>332</v>
      </c>
      <c r="E325" t="s">
        <v>343</v>
      </c>
      <c r="G325" t="s">
        <v>473</v>
      </c>
    </row>
    <row r="326" spans="1:7" x14ac:dyDescent="0.25">
      <c r="A326">
        <v>325</v>
      </c>
      <c r="B326" t="s">
        <v>344</v>
      </c>
      <c r="D326" t="s">
        <v>332</v>
      </c>
      <c r="E326" t="s">
        <v>344</v>
      </c>
      <c r="G326" t="s">
        <v>473</v>
      </c>
    </row>
    <row r="327" spans="1:7" s="3" customFormat="1" x14ac:dyDescent="0.25">
      <c r="A327">
        <v>326</v>
      </c>
      <c r="B327" s="3" t="s">
        <v>345</v>
      </c>
      <c r="G327" s="3" t="s">
        <v>473</v>
      </c>
    </row>
    <row r="328" spans="1:7" s="3" customFormat="1" x14ac:dyDescent="0.25">
      <c r="A328">
        <v>327</v>
      </c>
      <c r="B328" s="3" t="s">
        <v>346</v>
      </c>
      <c r="D328" s="3" t="s">
        <v>327</v>
      </c>
      <c r="E328" s="3" t="s">
        <v>467</v>
      </c>
      <c r="G328" s="3" t="s">
        <v>473</v>
      </c>
    </row>
    <row r="329" spans="1:7" x14ac:dyDescent="0.25">
      <c r="A329">
        <v>328</v>
      </c>
      <c r="B329" t="s">
        <v>347</v>
      </c>
      <c r="D329" t="s">
        <v>327</v>
      </c>
      <c r="E329" t="s">
        <v>347</v>
      </c>
      <c r="G329" s="3" t="s">
        <v>473</v>
      </c>
    </row>
    <row r="330" spans="1:7" x14ac:dyDescent="0.25">
      <c r="A330">
        <v>329</v>
      </c>
      <c r="B330" t="s">
        <v>447</v>
      </c>
      <c r="D330" t="s">
        <v>446</v>
      </c>
      <c r="E330" t="s">
        <v>448</v>
      </c>
      <c r="G330" t="s">
        <v>473</v>
      </c>
    </row>
  </sheetData>
  <autoFilter ref="A1:G330">
    <sortState ref="A2:G330">
      <sortCondition ref="A2:A330"/>
    </sortState>
  </autoFilter>
  <sortState ref="A2:G330">
    <sortCondition ref="G2:G3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D8" sqref="D8"/>
    </sheetView>
  </sheetViews>
  <sheetFormatPr defaultRowHeight="15" x14ac:dyDescent="0.25"/>
  <cols>
    <col min="1" max="1" width="22.5703125" bestFit="1" customWidth="1"/>
    <col min="3" max="3" width="9" bestFit="1" customWidth="1"/>
    <col min="4" max="4" width="18.7109375" bestFit="1" customWidth="1"/>
    <col min="5" max="5" width="36.85546875" bestFit="1" customWidth="1"/>
    <col min="8" max="8" width="48.28515625" bestFit="1" customWidth="1"/>
  </cols>
  <sheetData>
    <row r="1" spans="1:9" x14ac:dyDescent="0.25">
      <c r="A1" t="s">
        <v>464</v>
      </c>
      <c r="B1" t="s">
        <v>463</v>
      </c>
      <c r="C1" t="s">
        <v>462</v>
      </c>
      <c r="D1" t="s">
        <v>465</v>
      </c>
      <c r="E1" t="s">
        <v>460</v>
      </c>
      <c r="F1" t="s">
        <v>461</v>
      </c>
    </row>
    <row r="2" spans="1:9" x14ac:dyDescent="0.25">
      <c r="A2" s="1" t="s">
        <v>0</v>
      </c>
      <c r="B2" s="1" t="s">
        <v>323</v>
      </c>
      <c r="C2" t="s">
        <v>336</v>
      </c>
      <c r="D2" t="s">
        <v>466</v>
      </c>
      <c r="F2" t="s">
        <v>468</v>
      </c>
      <c r="H2" t="str">
        <f>"RTRIM("&amp;A2&amp;") AS "&amp;TRIM(D2)&amp;", "</f>
        <v xml:space="preserve">RTRIM(ST_FILE_NBR) AS STATEID, </v>
      </c>
      <c r="I2" t="str">
        <f>C2&amp;"."&amp;D2&amp;", "</f>
        <v xml:space="preserve">dmain.STATEID, </v>
      </c>
    </row>
    <row r="3" spans="1:9" x14ac:dyDescent="0.25">
      <c r="A3" t="s">
        <v>1</v>
      </c>
      <c r="B3" t="s">
        <v>323</v>
      </c>
      <c r="C3" t="s">
        <v>327</v>
      </c>
      <c r="D3" t="s">
        <v>328</v>
      </c>
      <c r="F3" t="s">
        <v>468</v>
      </c>
      <c r="H3" t="str">
        <f t="shared" ref="H3:H67" si="0">"RTRIM("&amp;A3&amp;") AS "&amp;TRIM(D3)&amp;", "</f>
        <v xml:space="preserve">RTRIM(DECD_FRST_NME) AS FIRSTNAME, </v>
      </c>
      <c r="I3" t="str">
        <f t="shared" ref="I3:I67" si="1">C3&amp;"."&amp;D3&amp;", "</f>
        <v xml:space="preserve">DMAIN.FIRSTNAME, </v>
      </c>
    </row>
    <row r="4" spans="1:9" x14ac:dyDescent="0.25">
      <c r="A4" t="s">
        <v>2</v>
      </c>
      <c r="B4" t="s">
        <v>323</v>
      </c>
      <c r="C4" t="s">
        <v>327</v>
      </c>
      <c r="D4" t="s">
        <v>329</v>
      </c>
      <c r="F4" t="s">
        <v>468</v>
      </c>
      <c r="H4" t="str">
        <f t="shared" si="0"/>
        <v xml:space="preserve">RTRIM(DECD_MIDD_NME) AS MIDDLENAME, </v>
      </c>
      <c r="I4" t="str">
        <f t="shared" si="1"/>
        <v xml:space="preserve">DMAIN.MIDDLENAME, </v>
      </c>
    </row>
    <row r="5" spans="1:9" x14ac:dyDescent="0.25">
      <c r="A5" t="s">
        <v>3</v>
      </c>
      <c r="B5" t="s">
        <v>323</v>
      </c>
      <c r="C5" t="s">
        <v>327</v>
      </c>
      <c r="D5" t="s">
        <v>330</v>
      </c>
      <c r="F5" t="s">
        <v>468</v>
      </c>
      <c r="H5" t="str">
        <f t="shared" si="0"/>
        <v xml:space="preserve">RTRIM(DECD_LST_NME) AS LASTNAME, </v>
      </c>
      <c r="I5" t="str">
        <f t="shared" si="1"/>
        <v xml:space="preserve">DMAIN.LASTNAME, </v>
      </c>
    </row>
    <row r="6" spans="1:9" x14ac:dyDescent="0.25">
      <c r="A6" t="s">
        <v>4</v>
      </c>
      <c r="B6" t="s">
        <v>323</v>
      </c>
      <c r="C6" t="s">
        <v>327</v>
      </c>
      <c r="D6" t="s">
        <v>348</v>
      </c>
      <c r="F6" t="s">
        <v>468</v>
      </c>
      <c r="H6" t="str">
        <f t="shared" si="0"/>
        <v xml:space="preserve">RTRIM(DECD_MAIDN_NME) AS MAIDENNAME, </v>
      </c>
      <c r="I6" t="str">
        <f t="shared" si="1"/>
        <v xml:space="preserve">DMAIN.MAIDENNAME, </v>
      </c>
    </row>
    <row r="7" spans="1:9" x14ac:dyDescent="0.25">
      <c r="A7" t="s">
        <v>5</v>
      </c>
      <c r="B7" t="s">
        <v>323</v>
      </c>
      <c r="C7" t="s">
        <v>327</v>
      </c>
      <c r="D7" t="s">
        <v>331</v>
      </c>
      <c r="F7" t="s">
        <v>468</v>
      </c>
      <c r="H7" t="str">
        <f t="shared" si="0"/>
        <v xml:space="preserve">RTRIM(DECD_SUFX) AS SUFFIX, </v>
      </c>
      <c r="I7" t="str">
        <f t="shared" si="1"/>
        <v xml:space="preserve">DMAIN.SUFFIX, </v>
      </c>
    </row>
    <row r="8" spans="1:9" x14ac:dyDescent="0.25">
      <c r="A8" t="s">
        <v>17</v>
      </c>
      <c r="B8" t="s">
        <v>325</v>
      </c>
      <c r="C8" t="s">
        <v>327</v>
      </c>
      <c r="D8" t="s">
        <v>337</v>
      </c>
      <c r="F8" s="2" t="s">
        <v>468</v>
      </c>
      <c r="H8" t="str">
        <f t="shared" si="0"/>
        <v xml:space="preserve">RTRIM(DECD_BRTH_DT) AS BIRTHDATE, </v>
      </c>
      <c r="I8" t="str">
        <f t="shared" si="1"/>
        <v xml:space="preserve">DMAIN.BIRTHDATE, </v>
      </c>
    </row>
    <row r="9" spans="1:9" x14ac:dyDescent="0.25">
      <c r="A9" t="s">
        <v>136</v>
      </c>
      <c r="B9" t="s">
        <v>323</v>
      </c>
      <c r="C9" t="s">
        <v>327</v>
      </c>
      <c r="D9" t="s">
        <v>342</v>
      </c>
      <c r="F9" t="s">
        <v>468</v>
      </c>
      <c r="H9" t="str">
        <f t="shared" si="0"/>
        <v xml:space="preserve">RTRIM(DECD_DTH_DT) AS DEATHDATE, </v>
      </c>
      <c r="I9" t="str">
        <f t="shared" si="1"/>
        <v xml:space="preserve">DMAIN.DEATHDATE, </v>
      </c>
    </row>
    <row r="10" spans="1:9" x14ac:dyDescent="0.25">
      <c r="A10" t="s">
        <v>10</v>
      </c>
      <c r="B10" t="s">
        <v>323</v>
      </c>
      <c r="C10" t="s">
        <v>332</v>
      </c>
      <c r="D10" t="s">
        <v>333</v>
      </c>
      <c r="F10" t="s">
        <v>468</v>
      </c>
      <c r="H10" t="str">
        <f t="shared" si="0"/>
        <v xml:space="preserve">RTRIM(DECD_SEX) AS GENDER, </v>
      </c>
      <c r="I10" t="str">
        <f t="shared" si="1"/>
        <v xml:space="preserve">LDCERT.GENDER, </v>
      </c>
    </row>
    <row r="11" spans="1:9" x14ac:dyDescent="0.25">
      <c r="A11" t="s">
        <v>343</v>
      </c>
      <c r="C11" t="s">
        <v>332</v>
      </c>
      <c r="D11" t="s">
        <v>343</v>
      </c>
      <c r="F11" t="s">
        <v>468</v>
      </c>
      <c r="H11" t="str">
        <f t="shared" si="0"/>
        <v xml:space="preserve">RTRIM(RACE) AS RACE, </v>
      </c>
      <c r="I11" t="str">
        <f t="shared" si="1"/>
        <v xml:space="preserve">LDCERT.RACE, </v>
      </c>
    </row>
    <row r="12" spans="1:9" x14ac:dyDescent="0.25">
      <c r="A12" t="s">
        <v>344</v>
      </c>
      <c r="C12" t="s">
        <v>332</v>
      </c>
      <c r="D12" t="s">
        <v>344</v>
      </c>
      <c r="F12" t="s">
        <v>468</v>
      </c>
      <c r="H12" t="str">
        <f t="shared" si="0"/>
        <v xml:space="preserve">RTRIM(HISPANICETHNICITY) AS HISPANICETHNICITY, </v>
      </c>
      <c r="I12" t="str">
        <f t="shared" si="1"/>
        <v xml:space="preserve">LDCERT.HISPANICETHNICITY, </v>
      </c>
    </row>
    <row r="13" spans="1:9" x14ac:dyDescent="0.25">
      <c r="A13" t="s">
        <v>11</v>
      </c>
      <c r="B13" t="s">
        <v>323</v>
      </c>
      <c r="C13" t="s">
        <v>332</v>
      </c>
      <c r="D13" t="s">
        <v>334</v>
      </c>
      <c r="E13" s="1" t="s">
        <v>364</v>
      </c>
      <c r="F13" t="s">
        <v>468</v>
      </c>
      <c r="H13" t="str">
        <f t="shared" si="0"/>
        <v xml:space="preserve">RTRIM(DECD_AGE_TYPE) AS AGE_TYPE, </v>
      </c>
      <c r="I13" t="str">
        <f t="shared" si="1"/>
        <v xml:space="preserve">LDCERT.AGE_TYPE, </v>
      </c>
    </row>
    <row r="14" spans="1:9" x14ac:dyDescent="0.25">
      <c r="A14" t="s">
        <v>12</v>
      </c>
      <c r="B14" t="s">
        <v>324</v>
      </c>
      <c r="C14" t="s">
        <v>332</v>
      </c>
      <c r="D14" t="s">
        <v>335</v>
      </c>
      <c r="E14" s="2"/>
      <c r="F14" s="2" t="s">
        <v>468</v>
      </c>
      <c r="H14" t="str">
        <f t="shared" si="0"/>
        <v xml:space="preserve">RTRIM(DECD_AGE_YR) AS AGEYEARS, </v>
      </c>
      <c r="I14" t="str">
        <f t="shared" si="1"/>
        <v xml:space="preserve">LDCERT.AGEYEARS, </v>
      </c>
    </row>
    <row r="15" spans="1:9" x14ac:dyDescent="0.25">
      <c r="A15" t="s">
        <v>13</v>
      </c>
      <c r="B15" t="s">
        <v>324</v>
      </c>
      <c r="C15" t="s">
        <v>332</v>
      </c>
      <c r="D15" t="s">
        <v>365</v>
      </c>
      <c r="E15" s="2"/>
      <c r="F15" s="2" t="s">
        <v>468</v>
      </c>
      <c r="H15" t="str">
        <f t="shared" si="0"/>
        <v xml:space="preserve">RTRIM(DECD_AGE_MON) AS AGEMONTHS, </v>
      </c>
      <c r="I15" t="str">
        <f t="shared" si="1"/>
        <v xml:space="preserve">LDCERT.AGEMONTHS, </v>
      </c>
    </row>
    <row r="16" spans="1:9" x14ac:dyDescent="0.25">
      <c r="A16" t="s">
        <v>14</v>
      </c>
      <c r="B16" t="s">
        <v>324</v>
      </c>
      <c r="C16" t="s">
        <v>332</v>
      </c>
      <c r="D16" t="s">
        <v>366</v>
      </c>
      <c r="E16" s="2"/>
      <c r="F16" s="2" t="s">
        <v>468</v>
      </c>
      <c r="H16" t="str">
        <f t="shared" si="0"/>
        <v xml:space="preserve">RTRIM(DECD_AGE_DAY) AS AGEDAYS, </v>
      </c>
      <c r="I16" t="str">
        <f t="shared" si="1"/>
        <v xml:space="preserve">LDCERT.AGEDAYS, </v>
      </c>
    </row>
    <row r="17" spans="1:9" x14ac:dyDescent="0.25">
      <c r="A17" t="s">
        <v>15</v>
      </c>
      <c r="B17" t="s">
        <v>324</v>
      </c>
      <c r="C17" t="s">
        <v>332</v>
      </c>
      <c r="D17" t="s">
        <v>367</v>
      </c>
      <c r="E17" s="2"/>
      <c r="F17" s="2" t="s">
        <v>468</v>
      </c>
      <c r="H17" t="str">
        <f t="shared" si="0"/>
        <v xml:space="preserve">RTRIM(DECD_AGE_HR) AS AGEHOURS, </v>
      </c>
      <c r="I17" t="str">
        <f t="shared" si="1"/>
        <v xml:space="preserve">LDCERT.AGEHOURS, </v>
      </c>
    </row>
    <row r="18" spans="1:9" x14ac:dyDescent="0.25">
      <c r="A18" t="s">
        <v>16</v>
      </c>
      <c r="B18" t="s">
        <v>324</v>
      </c>
      <c r="C18" t="s">
        <v>332</v>
      </c>
      <c r="D18" t="s">
        <v>368</v>
      </c>
      <c r="E18" s="2"/>
      <c r="F18" s="2" t="s">
        <v>468</v>
      </c>
      <c r="H18" t="str">
        <f t="shared" si="0"/>
        <v xml:space="preserve">RTRIM(DECD_AGE_MIN) AS AGEMINUTES, </v>
      </c>
      <c r="I18" t="str">
        <f t="shared" si="1"/>
        <v xml:space="preserve">LDCERT.AGEMINUTES, </v>
      </c>
    </row>
    <row r="19" spans="1:9" x14ac:dyDescent="0.25">
      <c r="A19" t="s">
        <v>18</v>
      </c>
      <c r="B19" t="s">
        <v>323</v>
      </c>
      <c r="C19" t="s">
        <v>327</v>
      </c>
      <c r="D19" t="s">
        <v>349</v>
      </c>
      <c r="F19" s="2" t="s">
        <v>468</v>
      </c>
      <c r="H19" t="str">
        <f t="shared" si="0"/>
        <v xml:space="preserve">RTRIM(DECD_BRTH_CNTRY) AS BIRTHCOUNTRY, </v>
      </c>
      <c r="I19" t="str">
        <f t="shared" si="1"/>
        <v xml:space="preserve">DMAIN.BIRTHCOUNTRY, </v>
      </c>
    </row>
    <row r="20" spans="1:9" x14ac:dyDescent="0.25">
      <c r="A20" t="s">
        <v>20</v>
      </c>
      <c r="B20" t="s">
        <v>323</v>
      </c>
      <c r="C20" t="s">
        <v>327</v>
      </c>
      <c r="D20" t="s">
        <v>339</v>
      </c>
      <c r="F20" t="s">
        <v>468</v>
      </c>
      <c r="H20" t="str">
        <f t="shared" si="0"/>
        <v xml:space="preserve">RTRIM(DECD_BRTH_ST) AS BIRTHSTATE, </v>
      </c>
      <c r="I20" t="str">
        <f t="shared" si="1"/>
        <v xml:space="preserve">DMAIN.BIRTHSTATE, </v>
      </c>
    </row>
    <row r="21" spans="1:9" x14ac:dyDescent="0.25">
      <c r="A21" t="s">
        <v>22</v>
      </c>
      <c r="B21" t="s">
        <v>323</v>
      </c>
      <c r="C21" t="s">
        <v>327</v>
      </c>
      <c r="D21" t="s">
        <v>338</v>
      </c>
      <c r="F21" t="s">
        <v>468</v>
      </c>
      <c r="H21" t="str">
        <f t="shared" si="0"/>
        <v xml:space="preserve">RTRIM(DECD_BRTH_CTY) AS BIRTHCITY, </v>
      </c>
      <c r="I21" t="str">
        <f t="shared" si="1"/>
        <v xml:space="preserve">DMAIN.BIRTHCITY, </v>
      </c>
    </row>
    <row r="22" spans="1:9" x14ac:dyDescent="0.25">
      <c r="A22" t="s">
        <v>24</v>
      </c>
      <c r="B22" t="s">
        <v>323</v>
      </c>
      <c r="C22" t="s">
        <v>332</v>
      </c>
      <c r="D22" t="s">
        <v>400</v>
      </c>
      <c r="E22" t="s">
        <v>401</v>
      </c>
      <c r="F22" t="s">
        <v>468</v>
      </c>
      <c r="H22" t="str">
        <f t="shared" si="0"/>
        <v xml:space="preserve">RTRIM(DECD_RES_NURSING) AS NURSHOME, </v>
      </c>
      <c r="I22" t="str">
        <f t="shared" si="1"/>
        <v xml:space="preserve">LDCERT.NURSHOME, </v>
      </c>
    </row>
    <row r="23" spans="1:9" x14ac:dyDescent="0.25">
      <c r="A23" s="3" t="s">
        <v>25</v>
      </c>
      <c r="B23" s="3" t="s">
        <v>323</v>
      </c>
      <c r="C23" s="3"/>
      <c r="D23" s="3" t="s">
        <v>469</v>
      </c>
      <c r="E23" s="3"/>
      <c r="F23" s="3" t="s">
        <v>468</v>
      </c>
      <c r="H23" t="str">
        <f t="shared" si="0"/>
        <v xml:space="preserve">RTRIM(DECD_RES_FCLTY) AS RESFACILITY, </v>
      </c>
    </row>
    <row r="24" spans="1:9" x14ac:dyDescent="0.25">
      <c r="A24" t="s">
        <v>26</v>
      </c>
      <c r="B24" t="s">
        <v>323</v>
      </c>
      <c r="C24" t="s">
        <v>332</v>
      </c>
      <c r="D24" t="s">
        <v>389</v>
      </c>
      <c r="F24" t="s">
        <v>468</v>
      </c>
      <c r="H24" t="str">
        <f t="shared" si="0"/>
        <v xml:space="preserve">RTRIM(DECD_RES_STRT) AS RESADDRESS, </v>
      </c>
      <c r="I24" t="str">
        <f t="shared" si="1"/>
        <v xml:space="preserve">LDCERT.RESADDRESS, </v>
      </c>
    </row>
    <row r="25" spans="1:9" x14ac:dyDescent="0.25">
      <c r="A25" t="s">
        <v>28</v>
      </c>
      <c r="B25" t="s">
        <v>323</v>
      </c>
      <c r="C25" t="s">
        <v>332</v>
      </c>
      <c r="D25" t="s">
        <v>384</v>
      </c>
      <c r="F25" t="s">
        <v>468</v>
      </c>
      <c r="H25" t="str">
        <f t="shared" si="0"/>
        <v xml:space="preserve">RTRIM(DECD_RES_CNTRY) AS RESCOUNTRY, </v>
      </c>
      <c r="I25" t="str">
        <f t="shared" si="1"/>
        <v xml:space="preserve">LDCERT.RESCOUNTRY, </v>
      </c>
    </row>
    <row r="26" spans="1:9" x14ac:dyDescent="0.25">
      <c r="A26" t="s">
        <v>30</v>
      </c>
      <c r="B26" t="s">
        <v>323</v>
      </c>
      <c r="C26" t="s">
        <v>332</v>
      </c>
      <c r="D26" t="s">
        <v>385</v>
      </c>
      <c r="F26" t="s">
        <v>468</v>
      </c>
      <c r="H26" t="str">
        <f t="shared" si="0"/>
        <v xml:space="preserve">RTRIM(DECD_RES_ST) AS RESSTATE, </v>
      </c>
      <c r="I26" t="str">
        <f t="shared" si="1"/>
        <v xml:space="preserve">LDCERT.RESSTATE, </v>
      </c>
    </row>
    <row r="27" spans="1:9" x14ac:dyDescent="0.25">
      <c r="A27" t="s">
        <v>32</v>
      </c>
      <c r="B27" t="s">
        <v>323</v>
      </c>
      <c r="C27" t="s">
        <v>332</v>
      </c>
      <c r="D27" t="s">
        <v>386</v>
      </c>
      <c r="F27" t="s">
        <v>468</v>
      </c>
      <c r="H27" t="str">
        <f t="shared" si="0"/>
        <v xml:space="preserve">RTRIM(DECD_RES_CNTY) AS RESCOUNTY, </v>
      </c>
      <c r="I27" t="str">
        <f t="shared" si="1"/>
        <v xml:space="preserve">LDCERT.RESCOUNTY, </v>
      </c>
    </row>
    <row r="28" spans="1:9" x14ac:dyDescent="0.25">
      <c r="A28" t="s">
        <v>34</v>
      </c>
      <c r="B28" t="s">
        <v>323</v>
      </c>
      <c r="C28" t="s">
        <v>332</v>
      </c>
      <c r="D28" t="s">
        <v>387</v>
      </c>
      <c r="F28" t="s">
        <v>468</v>
      </c>
      <c r="H28" t="str">
        <f t="shared" si="0"/>
        <v xml:space="preserve">RTRIM(DECD_RES_CTY) AS RESCITY, </v>
      </c>
      <c r="I28" t="str">
        <f t="shared" si="1"/>
        <v xml:space="preserve">LDCERT.RESCITY, </v>
      </c>
    </row>
    <row r="29" spans="1:9" x14ac:dyDescent="0.25">
      <c r="A29" t="s">
        <v>36</v>
      </c>
      <c r="B29" t="s">
        <v>323</v>
      </c>
      <c r="C29" t="s">
        <v>332</v>
      </c>
      <c r="D29" t="s">
        <v>388</v>
      </c>
      <c r="F29" t="s">
        <v>468</v>
      </c>
      <c r="H29" t="str">
        <f t="shared" si="0"/>
        <v xml:space="preserve">RTRIM(DECD_RES_ZIP5) AS ZIP, </v>
      </c>
      <c r="I29" t="str">
        <f t="shared" si="1"/>
        <v xml:space="preserve">LDCERT.ZIP, </v>
      </c>
    </row>
    <row r="30" spans="1:9" x14ac:dyDescent="0.25">
      <c r="A30" t="s">
        <v>41</v>
      </c>
      <c r="B30" t="s">
        <v>323</v>
      </c>
      <c r="C30" t="s">
        <v>332</v>
      </c>
      <c r="D30" t="s">
        <v>383</v>
      </c>
      <c r="F30" t="s">
        <v>468</v>
      </c>
      <c r="H30" t="str">
        <f t="shared" si="0"/>
        <v xml:space="preserve">RTRIM(DECD_ARMF_FL) AS ARMEDFORCES, </v>
      </c>
      <c r="I30" t="str">
        <f t="shared" si="1"/>
        <v xml:space="preserve">LDCERT.ARMEDFORCES, </v>
      </c>
    </row>
    <row r="31" spans="1:9" x14ac:dyDescent="0.25">
      <c r="A31" t="s">
        <v>211</v>
      </c>
      <c r="B31" t="s">
        <v>323</v>
      </c>
      <c r="C31" t="s">
        <v>332</v>
      </c>
      <c r="D31" t="s">
        <v>379</v>
      </c>
      <c r="E31" t="s">
        <v>380</v>
      </c>
      <c r="F31" t="s">
        <v>468</v>
      </c>
      <c r="H31" t="str">
        <f t="shared" si="0"/>
        <v xml:space="preserve">RTRIM(DECD_EDUC) AS YEARSEDUCATION, </v>
      </c>
      <c r="I31" t="str">
        <f t="shared" si="1"/>
        <v xml:space="preserve">LDCERT.YEARSEDUCATION, </v>
      </c>
    </row>
    <row r="32" spans="1:9" x14ac:dyDescent="0.25">
      <c r="A32" t="s">
        <v>212</v>
      </c>
      <c r="B32" t="s">
        <v>323</v>
      </c>
      <c r="C32" t="s">
        <v>332</v>
      </c>
      <c r="D32" t="s">
        <v>381</v>
      </c>
      <c r="F32" t="s">
        <v>468</v>
      </c>
      <c r="H32" t="str">
        <f t="shared" si="0"/>
        <v xml:space="preserve">RTRIM(DECD_OCPTN) AS OCCUPATION, </v>
      </c>
      <c r="I32" t="str">
        <f t="shared" si="1"/>
        <v xml:space="preserve">LDCERT.OCCUPATION, </v>
      </c>
    </row>
    <row r="33" spans="1:9" x14ac:dyDescent="0.25">
      <c r="A33" t="s">
        <v>213</v>
      </c>
      <c r="B33" t="s">
        <v>323</v>
      </c>
      <c r="C33" t="s">
        <v>332</v>
      </c>
      <c r="D33" t="s">
        <v>382</v>
      </c>
      <c r="F33" t="s">
        <v>468</v>
      </c>
      <c r="H33" t="str">
        <f t="shared" si="0"/>
        <v xml:space="preserve">RTRIM(DECD_IDSTY) AS INDUSTRY, </v>
      </c>
      <c r="I33" t="str">
        <f t="shared" si="1"/>
        <v xml:space="preserve">LDCERT.INDUSTRY, </v>
      </c>
    </row>
    <row r="34" spans="1:9" x14ac:dyDescent="0.25">
      <c r="A34" t="s">
        <v>43</v>
      </c>
      <c r="B34" t="s">
        <v>323</v>
      </c>
      <c r="C34" t="s">
        <v>332</v>
      </c>
      <c r="D34" t="s">
        <v>375</v>
      </c>
      <c r="F34" t="s">
        <v>468</v>
      </c>
      <c r="H34" t="str">
        <f t="shared" si="0"/>
        <v xml:space="preserve">RTRIM(DECD_MRTL_STATUS) AS MARITALSTATUS, </v>
      </c>
      <c r="I34" t="str">
        <f t="shared" si="1"/>
        <v xml:space="preserve">LDCERT.MARITALSTATUS, </v>
      </c>
    </row>
    <row r="35" spans="1:9" x14ac:dyDescent="0.25">
      <c r="A35" t="s">
        <v>44</v>
      </c>
      <c r="B35" t="s">
        <v>323</v>
      </c>
      <c r="C35" t="s">
        <v>332</v>
      </c>
      <c r="D35" t="s">
        <v>376</v>
      </c>
      <c r="F35" t="s">
        <v>468</v>
      </c>
      <c r="H35" t="str">
        <f t="shared" si="0"/>
        <v xml:space="preserve">RTRIM(SPS_FRST_NME) AS SPOUSEFIRST, </v>
      </c>
      <c r="I35" t="str">
        <f t="shared" si="1"/>
        <v xml:space="preserve">LDCERT.SPOUSEFIRST, </v>
      </c>
    </row>
    <row r="36" spans="1:9" x14ac:dyDescent="0.25">
      <c r="A36" t="s">
        <v>45</v>
      </c>
      <c r="B36" t="s">
        <v>323</v>
      </c>
      <c r="C36" t="s">
        <v>332</v>
      </c>
      <c r="D36" t="s">
        <v>377</v>
      </c>
      <c r="F36" t="s">
        <v>468</v>
      </c>
      <c r="H36" t="str">
        <f t="shared" si="0"/>
        <v xml:space="preserve">RTRIM(SPS_MIDD_NME) AS SPOUSEMIDDLE, </v>
      </c>
      <c r="I36" t="str">
        <f t="shared" si="1"/>
        <v xml:space="preserve">LDCERT.SPOUSEMIDDLE, </v>
      </c>
    </row>
    <row r="37" spans="1:9" x14ac:dyDescent="0.25">
      <c r="A37" t="s">
        <v>46</v>
      </c>
      <c r="B37" t="s">
        <v>323</v>
      </c>
      <c r="C37" t="s">
        <v>332</v>
      </c>
      <c r="D37" t="s">
        <v>378</v>
      </c>
      <c r="F37" t="s">
        <v>468</v>
      </c>
      <c r="H37" t="str">
        <f t="shared" si="0"/>
        <v xml:space="preserve">RTRIM(SPS_LST_NME) AS SPOUSELAST, </v>
      </c>
      <c r="I37" t="str">
        <f t="shared" si="1"/>
        <v xml:space="preserve">LDCERT.SPOUSELAST, </v>
      </c>
    </row>
    <row r="38" spans="1:9" x14ac:dyDescent="0.25">
      <c r="A38" t="s">
        <v>47</v>
      </c>
      <c r="B38" t="s">
        <v>323</v>
      </c>
      <c r="C38" t="s">
        <v>332</v>
      </c>
      <c r="D38" t="s">
        <v>369</v>
      </c>
      <c r="F38" t="s">
        <v>468</v>
      </c>
      <c r="H38" t="str">
        <f t="shared" si="0"/>
        <v xml:space="preserve">RTRIM(FTHR_FRST_NME) AS FATHERFIRST, </v>
      </c>
      <c r="I38" t="str">
        <f t="shared" si="1"/>
        <v xml:space="preserve">LDCERT.FATHERFIRST, </v>
      </c>
    </row>
    <row r="39" spans="1:9" x14ac:dyDescent="0.25">
      <c r="A39" t="s">
        <v>48</v>
      </c>
      <c r="B39" t="s">
        <v>323</v>
      </c>
      <c r="C39" t="s">
        <v>332</v>
      </c>
      <c r="D39" t="s">
        <v>370</v>
      </c>
      <c r="F39" t="s">
        <v>468</v>
      </c>
      <c r="H39" t="str">
        <f t="shared" si="0"/>
        <v xml:space="preserve">RTRIM(FTHR_MIDD_NME) AS FATHERMIDDLE, </v>
      </c>
      <c r="I39" t="str">
        <f t="shared" si="1"/>
        <v xml:space="preserve">LDCERT.FATHERMIDDLE, </v>
      </c>
    </row>
    <row r="40" spans="1:9" x14ac:dyDescent="0.25">
      <c r="A40" t="s">
        <v>49</v>
      </c>
      <c r="B40" t="s">
        <v>323</v>
      </c>
      <c r="C40" t="s">
        <v>332</v>
      </c>
      <c r="D40" t="s">
        <v>371</v>
      </c>
      <c r="F40" t="s">
        <v>468</v>
      </c>
      <c r="H40" t="str">
        <f t="shared" si="0"/>
        <v xml:space="preserve">RTRIM(FTHR_LST_NME) AS FATHERLAST, </v>
      </c>
      <c r="I40" t="str">
        <f t="shared" si="1"/>
        <v xml:space="preserve">LDCERT.FATHERLAST, </v>
      </c>
    </row>
    <row r="41" spans="1:9" x14ac:dyDescent="0.25">
      <c r="A41" t="s">
        <v>50</v>
      </c>
      <c r="B41" t="s">
        <v>323</v>
      </c>
      <c r="C41" t="s">
        <v>332</v>
      </c>
      <c r="D41" t="s">
        <v>372</v>
      </c>
      <c r="E41" t="s">
        <v>364</v>
      </c>
      <c r="F41" t="s">
        <v>468</v>
      </c>
      <c r="H41" t="str">
        <f t="shared" si="0"/>
        <v xml:space="preserve">RTRIM(FTHR_SFX_NME) AS FATHERSUFFIX, </v>
      </c>
      <c r="I41" t="str">
        <f t="shared" si="1"/>
        <v xml:space="preserve">LDCERT.FATHERSUFFIX, </v>
      </c>
    </row>
    <row r="42" spans="1:9" x14ac:dyDescent="0.25">
      <c r="A42" t="s">
        <v>51</v>
      </c>
      <c r="B42" t="s">
        <v>323</v>
      </c>
      <c r="C42" t="s">
        <v>332</v>
      </c>
      <c r="D42" t="s">
        <v>373</v>
      </c>
      <c r="F42" t="s">
        <v>468</v>
      </c>
      <c r="H42" t="str">
        <f t="shared" si="0"/>
        <v xml:space="preserve">RTRIM(MTHR_FRST_NME) AS MOTHERFIRST, </v>
      </c>
      <c r="I42" t="str">
        <f t="shared" si="1"/>
        <v xml:space="preserve">LDCERT.MOTHERFIRST, </v>
      </c>
    </row>
    <row r="43" spans="1:9" x14ac:dyDescent="0.25">
      <c r="A43" t="s">
        <v>52</v>
      </c>
      <c r="B43" t="s">
        <v>323</v>
      </c>
      <c r="C43" t="s">
        <v>332</v>
      </c>
      <c r="D43" t="s">
        <v>374</v>
      </c>
      <c r="F43" t="s">
        <v>468</v>
      </c>
      <c r="H43" t="str">
        <f t="shared" si="0"/>
        <v xml:space="preserve">RTRIM(MTHR_MIDD_NME) AS MOTHERMIDDLE, </v>
      </c>
      <c r="I43" t="str">
        <f t="shared" si="1"/>
        <v xml:space="preserve">LDCERT.MOTHERMIDDLE, </v>
      </c>
    </row>
    <row r="44" spans="1:9" x14ac:dyDescent="0.25">
      <c r="A44" t="s">
        <v>53</v>
      </c>
      <c r="B44" t="s">
        <v>323</v>
      </c>
      <c r="C44" t="s">
        <v>327</v>
      </c>
      <c r="D44" t="s">
        <v>340</v>
      </c>
      <c r="F44" t="s">
        <v>468</v>
      </c>
      <c r="H44" t="str">
        <f t="shared" si="0"/>
        <v xml:space="preserve">RTRIM(MTHR_MAIDN_NME) AS MOTHERMAIDEN, </v>
      </c>
      <c r="I44" t="str">
        <f t="shared" si="1"/>
        <v xml:space="preserve">DMAIN.MOTHERMAIDEN, </v>
      </c>
    </row>
    <row r="45" spans="1:9" x14ac:dyDescent="0.25">
      <c r="A45" t="s">
        <v>75</v>
      </c>
      <c r="B45" t="s">
        <v>323</v>
      </c>
      <c r="C45" t="s">
        <v>332</v>
      </c>
      <c r="D45" t="s">
        <v>396</v>
      </c>
      <c r="F45" t="s">
        <v>468</v>
      </c>
      <c r="H45" t="str">
        <f t="shared" si="0"/>
        <v xml:space="preserve">RTRIM(DECD_PLCE_DTH_TYP) AS PLACETYPE, </v>
      </c>
      <c r="I45" t="str">
        <f t="shared" si="1"/>
        <v xml:space="preserve">LDCERT.PLACETYPE, </v>
      </c>
    </row>
    <row r="46" spans="1:9" x14ac:dyDescent="0.25">
      <c r="A46" t="s">
        <v>77</v>
      </c>
      <c r="B46" t="s">
        <v>323</v>
      </c>
      <c r="C46" t="s">
        <v>332</v>
      </c>
      <c r="D46" t="s">
        <v>397</v>
      </c>
      <c r="F46" t="s">
        <v>468</v>
      </c>
      <c r="H46" t="str">
        <f t="shared" si="0"/>
        <v xml:space="preserve">RTRIM(DECD_PLCE_DTH_OTHR) AS PLACEOTHER, </v>
      </c>
      <c r="I46" t="str">
        <f t="shared" si="1"/>
        <v xml:space="preserve">LDCERT.PLACEOTHER, </v>
      </c>
    </row>
    <row r="47" spans="1:9" x14ac:dyDescent="0.25">
      <c r="A47" t="s">
        <v>78</v>
      </c>
      <c r="B47" t="s">
        <v>323</v>
      </c>
      <c r="C47" t="s">
        <v>332</v>
      </c>
      <c r="D47" t="s">
        <v>398</v>
      </c>
      <c r="F47" t="s">
        <v>468</v>
      </c>
      <c r="H47" t="str">
        <f t="shared" si="0"/>
        <v xml:space="preserve">RTRIM(DECD_DTH_FCLTY) AS FACILITY, </v>
      </c>
      <c r="I47" t="str">
        <f t="shared" si="1"/>
        <v xml:space="preserve">LDCERT.FACILITY, </v>
      </c>
    </row>
    <row r="48" spans="1:9" x14ac:dyDescent="0.25">
      <c r="A48" t="s">
        <v>80</v>
      </c>
      <c r="B48" t="s">
        <v>323</v>
      </c>
      <c r="C48" t="s">
        <v>332</v>
      </c>
      <c r="D48" t="s">
        <v>399</v>
      </c>
      <c r="F48" t="s">
        <v>468</v>
      </c>
      <c r="H48" t="str">
        <f t="shared" si="0"/>
        <v xml:space="preserve">RTRIM(DECD_DTH_FCLTY_OTHR) AS FACILITYOTHER, </v>
      </c>
      <c r="I48" t="str">
        <f t="shared" si="1"/>
        <v xml:space="preserve">LDCERT.FACILITYOTHER, </v>
      </c>
    </row>
    <row r="49" spans="1:9" x14ac:dyDescent="0.25">
      <c r="A49" t="s">
        <v>81</v>
      </c>
      <c r="B49" t="s">
        <v>323</v>
      </c>
      <c r="C49" t="s">
        <v>332</v>
      </c>
      <c r="D49" t="s">
        <v>394</v>
      </c>
      <c r="F49" t="s">
        <v>468</v>
      </c>
      <c r="H49" t="str">
        <f t="shared" si="0"/>
        <v xml:space="preserve">RTRIM(DECD_DTH_STRT) AS DEATHADDRESS, </v>
      </c>
      <c r="I49" t="str">
        <f t="shared" si="1"/>
        <v xml:space="preserve">LDCERT.DEATHADDRESS, </v>
      </c>
    </row>
    <row r="50" spans="1:9" x14ac:dyDescent="0.25">
      <c r="A50" t="s">
        <v>83</v>
      </c>
      <c r="B50" t="s">
        <v>323</v>
      </c>
      <c r="C50" t="s">
        <v>332</v>
      </c>
      <c r="D50" t="s">
        <v>391</v>
      </c>
      <c r="F50" t="s">
        <v>468</v>
      </c>
      <c r="H50" t="str">
        <f t="shared" si="0"/>
        <v xml:space="preserve">RTRIM(DECD_DTH_CNTRY) AS DEATHCOUNTRY, </v>
      </c>
      <c r="I50" t="str">
        <f t="shared" si="1"/>
        <v xml:space="preserve">LDCERT.DEATHCOUNTRY, </v>
      </c>
    </row>
    <row r="51" spans="1:9" x14ac:dyDescent="0.25">
      <c r="A51" t="s">
        <v>85</v>
      </c>
      <c r="B51" t="s">
        <v>323</v>
      </c>
      <c r="C51" t="s">
        <v>332</v>
      </c>
      <c r="D51" t="s">
        <v>392</v>
      </c>
      <c r="F51" t="s">
        <v>468</v>
      </c>
      <c r="H51" t="str">
        <f t="shared" si="0"/>
        <v xml:space="preserve">RTRIM(DECD_DTH_ST) AS DEATHSTATE, </v>
      </c>
      <c r="I51" t="str">
        <f t="shared" si="1"/>
        <v xml:space="preserve">LDCERT.DEATHSTATE, </v>
      </c>
    </row>
    <row r="52" spans="1:9" x14ac:dyDescent="0.25">
      <c r="A52" t="s">
        <v>87</v>
      </c>
      <c r="B52" t="s">
        <v>323</v>
      </c>
      <c r="C52" t="s">
        <v>332</v>
      </c>
      <c r="D52" t="s">
        <v>393</v>
      </c>
      <c r="F52" t="s">
        <v>468</v>
      </c>
      <c r="H52" t="str">
        <f t="shared" si="0"/>
        <v xml:space="preserve">RTRIM(DECD_DTH_CTY) AS DEATHCITY, </v>
      </c>
      <c r="I52" t="str">
        <f t="shared" si="1"/>
        <v xml:space="preserve">LDCERT.DEATHCITY, </v>
      </c>
    </row>
    <row r="53" spans="1:9" x14ac:dyDescent="0.25">
      <c r="A53" t="s">
        <v>89</v>
      </c>
      <c r="B53" t="s">
        <v>323</v>
      </c>
      <c r="C53" t="s">
        <v>332</v>
      </c>
      <c r="D53" t="s">
        <v>395</v>
      </c>
      <c r="F53" t="s">
        <v>468</v>
      </c>
      <c r="H53" t="str">
        <f t="shared" si="0"/>
        <v xml:space="preserve">RTRIM(DECD_DTH_ZIP5) AS DEATHZIP, </v>
      </c>
      <c r="I53" t="str">
        <f t="shared" si="1"/>
        <v xml:space="preserve">LDCERT.DEATHZIP, </v>
      </c>
    </row>
    <row r="54" spans="1:9" x14ac:dyDescent="0.25">
      <c r="A54" t="s">
        <v>93</v>
      </c>
      <c r="B54" t="s">
        <v>323</v>
      </c>
      <c r="C54" t="s">
        <v>327</v>
      </c>
      <c r="D54" t="s">
        <v>341</v>
      </c>
      <c r="F54" t="s">
        <v>468</v>
      </c>
      <c r="H54" t="str">
        <f t="shared" si="0"/>
        <v xml:space="preserve">RTRIM(DECD_DTH_CNTY) AS DEATHCOUNTY, </v>
      </c>
      <c r="I54" t="str">
        <f t="shared" si="1"/>
        <v xml:space="preserve">DMAIN.DEATHCOUNTY, </v>
      </c>
    </row>
    <row r="55" spans="1:9" x14ac:dyDescent="0.25">
      <c r="A55" t="s">
        <v>148</v>
      </c>
      <c r="B55" t="s">
        <v>323</v>
      </c>
      <c r="C55" t="s">
        <v>350</v>
      </c>
      <c r="D55" t="s">
        <v>351</v>
      </c>
      <c r="F55" t="s">
        <v>468</v>
      </c>
      <c r="H55" t="str">
        <f t="shared" si="0"/>
        <v xml:space="preserve">RTRIM(CAUSE_DTH_A) AS CAUSEA, </v>
      </c>
      <c r="I55" t="str">
        <f t="shared" si="1"/>
        <v xml:space="preserve">LCAUSE.CAUSEA, </v>
      </c>
    </row>
    <row r="56" spans="1:9" x14ac:dyDescent="0.25">
      <c r="A56" t="s">
        <v>150</v>
      </c>
      <c r="B56" t="s">
        <v>323</v>
      </c>
      <c r="C56" t="s">
        <v>350</v>
      </c>
      <c r="D56" t="s">
        <v>353</v>
      </c>
      <c r="F56" t="s">
        <v>468</v>
      </c>
      <c r="H56" t="str">
        <f t="shared" si="0"/>
        <v xml:space="preserve">RTRIM(CAUSE_DTH_B) AS CAUSEB, </v>
      </c>
      <c r="I56" t="str">
        <f t="shared" si="1"/>
        <v xml:space="preserve">LCAUSE.CAUSEB, </v>
      </c>
    </row>
    <row r="57" spans="1:9" x14ac:dyDescent="0.25">
      <c r="A57" t="s">
        <v>152</v>
      </c>
      <c r="B57" t="s">
        <v>323</v>
      </c>
      <c r="C57" t="s">
        <v>350</v>
      </c>
      <c r="D57" t="s">
        <v>355</v>
      </c>
      <c r="F57" t="s">
        <v>468</v>
      </c>
      <c r="H57" t="str">
        <f t="shared" si="0"/>
        <v xml:space="preserve">RTRIM(CAUSE_DTH_C) AS CAUSEC, </v>
      </c>
      <c r="I57" t="str">
        <f t="shared" si="1"/>
        <v xml:space="preserve">LCAUSE.CAUSEC, </v>
      </c>
    </row>
    <row r="58" spans="1:9" x14ac:dyDescent="0.25">
      <c r="A58" t="s">
        <v>154</v>
      </c>
      <c r="B58" t="s">
        <v>323</v>
      </c>
      <c r="C58" t="s">
        <v>350</v>
      </c>
      <c r="D58" t="s">
        <v>357</v>
      </c>
      <c r="F58" t="s">
        <v>468</v>
      </c>
      <c r="H58" t="str">
        <f t="shared" si="0"/>
        <v xml:space="preserve">RTRIM(CAUSE_DTH_D) AS CAUSED, </v>
      </c>
      <c r="I58" t="str">
        <f t="shared" si="1"/>
        <v xml:space="preserve">LCAUSE.CAUSED, </v>
      </c>
    </row>
    <row r="59" spans="1:9" x14ac:dyDescent="0.25">
      <c r="A59" t="s">
        <v>156</v>
      </c>
      <c r="B59" t="s">
        <v>323</v>
      </c>
      <c r="C59" t="s">
        <v>350</v>
      </c>
      <c r="D59" t="s">
        <v>359</v>
      </c>
      <c r="F59" t="s">
        <v>468</v>
      </c>
      <c r="H59" t="str">
        <f t="shared" si="0"/>
        <v xml:space="preserve">RTRIM(CAUSE_DTH_OTHR) AS CAUSEOTHER, </v>
      </c>
      <c r="I59" t="str">
        <f t="shared" si="1"/>
        <v xml:space="preserve">LCAUSE.CAUSEOTHER, </v>
      </c>
    </row>
    <row r="60" spans="1:9" x14ac:dyDescent="0.25">
      <c r="A60" t="s">
        <v>162</v>
      </c>
      <c r="B60" t="s">
        <v>323</v>
      </c>
      <c r="C60" t="s">
        <v>332</v>
      </c>
      <c r="D60" t="s">
        <v>442</v>
      </c>
      <c r="F60" t="s">
        <v>468</v>
      </c>
      <c r="H60" t="str">
        <f t="shared" si="0"/>
        <v xml:space="preserve">RTRIM(CERTFR_MANNER_DTH) AS MANNERDEATH, </v>
      </c>
      <c r="I60" t="str">
        <f t="shared" si="1"/>
        <v xml:space="preserve">LDCERT.MANNERDEATH, </v>
      </c>
    </row>
    <row r="61" spans="1:9" x14ac:dyDescent="0.25">
      <c r="A61" s="3" t="s">
        <v>321</v>
      </c>
      <c r="B61" s="3" t="s">
        <v>323</v>
      </c>
      <c r="C61" s="3" t="s">
        <v>350</v>
      </c>
      <c r="D61" s="3" t="s">
        <v>475</v>
      </c>
      <c r="H61" t="str">
        <f t="shared" si="0"/>
        <v xml:space="preserve">RTRIM(ACME_UNLY_CAUSE_DTH) AS UNLYCAUSE, </v>
      </c>
    </row>
    <row r="62" spans="1:9" x14ac:dyDescent="0.25">
      <c r="A62" t="s">
        <v>447</v>
      </c>
      <c r="C62" t="s">
        <v>446</v>
      </c>
      <c r="D62" t="s">
        <v>448</v>
      </c>
      <c r="F62" t="s">
        <v>468</v>
      </c>
      <c r="H62" t="str">
        <f t="shared" si="0"/>
        <v xml:space="preserve">RTRIM(INJURY_DATE) AS INJURYDATE, </v>
      </c>
      <c r="I62" t="str">
        <f t="shared" si="1"/>
        <v xml:space="preserve">LINJURY.INJURYDATE, </v>
      </c>
    </row>
    <row r="63" spans="1:9" x14ac:dyDescent="0.25">
      <c r="A63" t="s">
        <v>169</v>
      </c>
      <c r="B63" t="s">
        <v>323</v>
      </c>
      <c r="C63" t="s">
        <v>446</v>
      </c>
      <c r="D63" t="s">
        <v>450</v>
      </c>
      <c r="F63" t="s">
        <v>468</v>
      </c>
      <c r="H63" t="str">
        <f t="shared" si="0"/>
        <v xml:space="preserve">RTRIM(INJURY_PLCE_TYP) AS INJURYPLACE, </v>
      </c>
      <c r="I63" t="str">
        <f t="shared" si="1"/>
        <v xml:space="preserve">LINJURY.INJURYPLACE, </v>
      </c>
    </row>
    <row r="64" spans="1:9" x14ac:dyDescent="0.25">
      <c r="A64" t="s">
        <v>170</v>
      </c>
      <c r="B64" t="s">
        <v>323</v>
      </c>
      <c r="C64" t="s">
        <v>446</v>
      </c>
      <c r="D64" t="s">
        <v>451</v>
      </c>
      <c r="F64" t="s">
        <v>468</v>
      </c>
      <c r="H64" t="str">
        <f t="shared" si="0"/>
        <v xml:space="preserve">RTRIM(INJURY_WORK) AS INJURYWORK, </v>
      </c>
      <c r="I64" t="str">
        <f t="shared" si="1"/>
        <v xml:space="preserve">LINJURY.INJURYWORK, </v>
      </c>
    </row>
    <row r="65" spans="1:9" x14ac:dyDescent="0.25">
      <c r="A65" t="s">
        <v>171</v>
      </c>
      <c r="B65" t="s">
        <v>323</v>
      </c>
      <c r="C65" t="s">
        <v>446</v>
      </c>
      <c r="D65" t="s">
        <v>452</v>
      </c>
      <c r="F65" t="s">
        <v>468</v>
      </c>
      <c r="H65" t="str">
        <f t="shared" si="0"/>
        <v xml:space="preserve">RTRIM(INJURY_LOC_STRT) AS INJURYADDRESS, </v>
      </c>
      <c r="I65" t="str">
        <f t="shared" si="1"/>
        <v xml:space="preserve">LINJURY.INJURYADDRESS, </v>
      </c>
    </row>
    <row r="66" spans="1:9" x14ac:dyDescent="0.25">
      <c r="A66" t="s">
        <v>173</v>
      </c>
      <c r="B66" t="s">
        <v>323</v>
      </c>
      <c r="C66" t="s">
        <v>446</v>
      </c>
      <c r="D66" t="s">
        <v>453</v>
      </c>
      <c r="F66" t="s">
        <v>468</v>
      </c>
      <c r="H66" t="str">
        <f t="shared" si="0"/>
        <v xml:space="preserve">RTRIM(INJURY_LOC_ST) AS INJURYSTATE, </v>
      </c>
      <c r="I66" t="str">
        <f t="shared" si="1"/>
        <v xml:space="preserve">LINJURY.INJURYSTATE, </v>
      </c>
    </row>
    <row r="67" spans="1:9" x14ac:dyDescent="0.25">
      <c r="A67" t="s">
        <v>175</v>
      </c>
      <c r="B67" t="s">
        <v>323</v>
      </c>
      <c r="C67" t="s">
        <v>446</v>
      </c>
      <c r="D67" t="s">
        <v>454</v>
      </c>
      <c r="F67" t="s">
        <v>468</v>
      </c>
      <c r="H67" t="str">
        <f t="shared" si="0"/>
        <v xml:space="preserve">RTRIM(INJURY_LOC_CNTY) AS INJURYCOUNTY, </v>
      </c>
      <c r="I67" t="str">
        <f t="shared" si="1"/>
        <v xml:space="preserve">LINJURY.INJURYCOUNTY, </v>
      </c>
    </row>
    <row r="68" spans="1:9" x14ac:dyDescent="0.25">
      <c r="A68" t="s">
        <v>177</v>
      </c>
      <c r="B68" t="s">
        <v>323</v>
      </c>
      <c r="C68" t="s">
        <v>446</v>
      </c>
      <c r="D68" t="s">
        <v>470</v>
      </c>
      <c r="E68" t="s">
        <v>455</v>
      </c>
      <c r="F68" t="s">
        <v>468</v>
      </c>
      <c r="H68" t="str">
        <f t="shared" ref="H68:H74" si="2">"RTRIM("&amp;A68&amp;") AS "&amp;TRIM(D68)&amp;", "</f>
        <v xml:space="preserve">RTRIM(INJURY_LOC_CNTRY) AS INJURYCOUNTRY, </v>
      </c>
      <c r="I68" t="str">
        <f t="shared" ref="I68:I74" si="3">C68&amp;"."&amp;D68&amp;", "</f>
        <v xml:space="preserve">LINJURY.INJURYCOUNTRY, </v>
      </c>
    </row>
    <row r="69" spans="1:9" x14ac:dyDescent="0.25">
      <c r="A69" t="s">
        <v>179</v>
      </c>
      <c r="B69" t="s">
        <v>323</v>
      </c>
      <c r="C69" t="s">
        <v>446</v>
      </c>
      <c r="D69" t="s">
        <v>456</v>
      </c>
      <c r="F69" t="s">
        <v>468</v>
      </c>
      <c r="H69" t="str">
        <f t="shared" si="2"/>
        <v xml:space="preserve">RTRIM(INJURY_LOC_CTY) AS INJURYCITY, </v>
      </c>
      <c r="I69" t="str">
        <f t="shared" si="3"/>
        <v xml:space="preserve">LINJURY.INJURYCITY, </v>
      </c>
    </row>
    <row r="70" spans="1:9" x14ac:dyDescent="0.25">
      <c r="A70" t="s">
        <v>181</v>
      </c>
      <c r="B70" t="s">
        <v>323</v>
      </c>
      <c r="C70" t="s">
        <v>446</v>
      </c>
      <c r="D70" t="s">
        <v>457</v>
      </c>
      <c r="F70" t="s">
        <v>468</v>
      </c>
      <c r="H70" t="str">
        <f t="shared" si="2"/>
        <v xml:space="preserve">RTRIM(INJURY_LOC_ZIP5) AS INJURYZIP, </v>
      </c>
      <c r="I70" t="str">
        <f t="shared" si="3"/>
        <v xml:space="preserve">LINJURY.INJURYZIP, </v>
      </c>
    </row>
    <row r="71" spans="1:9" x14ac:dyDescent="0.25">
      <c r="A71" t="s">
        <v>185</v>
      </c>
      <c r="B71" t="s">
        <v>323</v>
      </c>
      <c r="C71" t="s">
        <v>446</v>
      </c>
      <c r="D71" t="s">
        <v>458</v>
      </c>
      <c r="F71" t="s">
        <v>468</v>
      </c>
      <c r="H71" t="str">
        <f t="shared" si="2"/>
        <v xml:space="preserve">RTRIM(INJURY_DESC) AS INJURYDESC, </v>
      </c>
      <c r="I71" t="str">
        <f t="shared" si="3"/>
        <v xml:space="preserve">LINJURY.INJURYDESC, </v>
      </c>
    </row>
    <row r="72" spans="1:9" x14ac:dyDescent="0.25">
      <c r="A72" s="3" t="s">
        <v>345</v>
      </c>
      <c r="B72" s="3"/>
      <c r="C72" s="3"/>
      <c r="D72" s="3" t="s">
        <v>471</v>
      </c>
      <c r="E72" s="3"/>
      <c r="F72" s="3" t="s">
        <v>468</v>
      </c>
      <c r="H72" t="str">
        <f t="shared" si="2"/>
        <v xml:space="preserve">RTRIM(STRIBIMPORTDATE) AS IMPORTDATE, </v>
      </c>
    </row>
    <row r="73" spans="1:9" x14ac:dyDescent="0.25">
      <c r="A73" s="3" t="s">
        <v>346</v>
      </c>
      <c r="B73" s="3"/>
      <c r="C73" s="3" t="s">
        <v>327</v>
      </c>
      <c r="D73" s="3" t="s">
        <v>467</v>
      </c>
      <c r="E73" s="3"/>
      <c r="F73" s="3" t="s">
        <v>468</v>
      </c>
      <c r="H73" t="str">
        <f t="shared" si="2"/>
        <v xml:space="preserve">RTRIM(YR) AS DEATHYEAR, </v>
      </c>
      <c r="I73" t="str">
        <f t="shared" si="3"/>
        <v xml:space="preserve">DMAIN.DEATHYEAR, </v>
      </c>
    </row>
    <row r="74" spans="1:9" x14ac:dyDescent="0.25">
      <c r="A74" t="s">
        <v>347</v>
      </c>
      <c r="C74" t="s">
        <v>327</v>
      </c>
      <c r="D74" t="s">
        <v>347</v>
      </c>
      <c r="F74" s="3" t="s">
        <v>468</v>
      </c>
      <c r="H74" t="str">
        <f t="shared" si="2"/>
        <v xml:space="preserve">RTRIM(SOURCECODE) AS SOURCECODE, </v>
      </c>
      <c r="I74" t="str">
        <f t="shared" si="3"/>
        <v xml:space="preserve">DMAIN.SOURCECODE,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9"/>
  <sheetViews>
    <sheetView workbookViewId="0">
      <selection activeCell="E13" sqref="E13"/>
    </sheetView>
  </sheetViews>
  <sheetFormatPr defaultRowHeight="15" x14ac:dyDescent="0.25"/>
  <cols>
    <col min="1" max="1" width="7" bestFit="1" customWidth="1"/>
    <col min="2" max="2" width="30.140625" bestFit="1" customWidth="1"/>
    <col min="3" max="3" width="7.42578125" bestFit="1" customWidth="1"/>
    <col min="4" max="4" width="8" bestFit="1" customWidth="1"/>
    <col min="5" max="5" width="20.85546875" bestFit="1" customWidth="1"/>
    <col min="6" max="6" width="25.28515625" bestFit="1" customWidth="1"/>
    <col min="7" max="7" width="12.85546875" bestFit="1" customWidth="1"/>
  </cols>
  <sheetData>
    <row r="3" spans="1:8" x14ac:dyDescent="0.25">
      <c r="A3" t="s">
        <v>476</v>
      </c>
      <c r="B3" t="s">
        <v>464</v>
      </c>
      <c r="C3" t="s">
        <v>463</v>
      </c>
      <c r="D3" t="s">
        <v>462</v>
      </c>
      <c r="E3" t="s">
        <v>465</v>
      </c>
      <c r="F3" t="s">
        <v>460</v>
      </c>
      <c r="G3" t="s">
        <v>472</v>
      </c>
    </row>
    <row r="4" spans="1:8" x14ac:dyDescent="0.25">
      <c r="A4">
        <v>7</v>
      </c>
      <c r="B4" t="s">
        <v>6</v>
      </c>
      <c r="C4" t="s">
        <v>323</v>
      </c>
      <c r="D4" t="s">
        <v>332</v>
      </c>
      <c r="E4" t="s">
        <v>360</v>
      </c>
      <c r="G4" s="2" t="s">
        <v>477</v>
      </c>
      <c r="H4" t="str">
        <f>D4&amp;"."&amp;E4&amp;" AS "&amp;B4&amp;", "</f>
        <v xml:space="preserve">LDCERT.ALIASFIRST AS ALIAS_FRST_NME, </v>
      </c>
    </row>
    <row r="5" spans="1:8" x14ac:dyDescent="0.25">
      <c r="A5">
        <v>8</v>
      </c>
      <c r="B5" t="s">
        <v>7</v>
      </c>
      <c r="C5" t="s">
        <v>323</v>
      </c>
      <c r="D5" t="s">
        <v>332</v>
      </c>
      <c r="E5" t="s">
        <v>361</v>
      </c>
      <c r="G5" s="2" t="s">
        <v>477</v>
      </c>
      <c r="H5" t="str">
        <f t="shared" ref="H5:H57" si="0">D5&amp;"."&amp;E5&amp;" AS "&amp;B5&amp;", "</f>
        <v xml:space="preserve">LDCERT.ALIASMIDDLE AS ALIAS_MIDD_NME, </v>
      </c>
    </row>
    <row r="6" spans="1:8" x14ac:dyDescent="0.25">
      <c r="A6">
        <v>9</v>
      </c>
      <c r="B6" t="s">
        <v>8</v>
      </c>
      <c r="C6" t="s">
        <v>323</v>
      </c>
      <c r="D6" t="s">
        <v>332</v>
      </c>
      <c r="E6" t="s">
        <v>362</v>
      </c>
      <c r="G6" s="2" t="s">
        <v>477</v>
      </c>
      <c r="H6" t="str">
        <f t="shared" si="0"/>
        <v xml:space="preserve">LDCERT.ALIASLAST AS ALIAS_LST_NME, </v>
      </c>
    </row>
    <row r="7" spans="1:8" x14ac:dyDescent="0.25">
      <c r="A7">
        <v>10</v>
      </c>
      <c r="B7" t="s">
        <v>9</v>
      </c>
      <c r="C7" t="s">
        <v>323</v>
      </c>
      <c r="D7" t="s">
        <v>332</v>
      </c>
      <c r="E7" t="s">
        <v>363</v>
      </c>
      <c r="G7" s="2" t="s">
        <v>477</v>
      </c>
      <c r="H7" t="str">
        <f t="shared" si="0"/>
        <v xml:space="preserve">LDCERT.ALIASSUFFIX AS ALIAS_SUFX, </v>
      </c>
    </row>
    <row r="8" spans="1:8" x14ac:dyDescent="0.25">
      <c r="A8">
        <v>41</v>
      </c>
      <c r="B8" t="s">
        <v>40</v>
      </c>
      <c r="C8" t="s">
        <v>323</v>
      </c>
      <c r="D8" t="s">
        <v>332</v>
      </c>
      <c r="E8" t="s">
        <v>390</v>
      </c>
      <c r="G8" s="2" t="s">
        <v>477</v>
      </c>
      <c r="H8" t="str">
        <f t="shared" si="0"/>
        <v xml:space="preserve">LDCERT.CITYLIMITS AS DECD_RES_CTY_TWNSHP_LIMITS, </v>
      </c>
    </row>
    <row r="9" spans="1:8" x14ac:dyDescent="0.25">
      <c r="A9">
        <v>57</v>
      </c>
      <c r="B9" t="s">
        <v>56</v>
      </c>
      <c r="C9" t="s">
        <v>323</v>
      </c>
      <c r="D9" t="s">
        <v>332</v>
      </c>
      <c r="E9" t="s">
        <v>402</v>
      </c>
      <c r="G9" s="2" t="s">
        <v>477</v>
      </c>
      <c r="H9" t="str">
        <f t="shared" si="0"/>
        <v xml:space="preserve">LDCERT.INFRMTFIRST AS IFRMT_FRST_NME, </v>
      </c>
    </row>
    <row r="10" spans="1:8" x14ac:dyDescent="0.25">
      <c r="A10">
        <v>58</v>
      </c>
      <c r="B10" t="s">
        <v>57</v>
      </c>
      <c r="C10" t="s">
        <v>323</v>
      </c>
      <c r="D10" t="s">
        <v>332</v>
      </c>
      <c r="E10" t="s">
        <v>403</v>
      </c>
      <c r="G10" s="2" t="s">
        <v>477</v>
      </c>
      <c r="H10" t="str">
        <f t="shared" si="0"/>
        <v xml:space="preserve">LDCERT.INFRMTMID AS IFRMT_MIDD_NME, </v>
      </c>
    </row>
    <row r="11" spans="1:8" x14ac:dyDescent="0.25">
      <c r="A11">
        <v>59</v>
      </c>
      <c r="B11" t="s">
        <v>58</v>
      </c>
      <c r="C11" t="s">
        <v>323</v>
      </c>
      <c r="D11" t="s">
        <v>332</v>
      </c>
      <c r="E11" t="s">
        <v>404</v>
      </c>
      <c r="G11" s="2" t="s">
        <v>477</v>
      </c>
      <c r="H11" t="str">
        <f t="shared" si="0"/>
        <v xml:space="preserve">LDCERT.INFRMTLAST AS IFRMT_LST_NME, </v>
      </c>
    </row>
    <row r="12" spans="1:8" x14ac:dyDescent="0.25">
      <c r="A12">
        <v>62</v>
      </c>
      <c r="B12" t="s">
        <v>61</v>
      </c>
      <c r="C12" t="s">
        <v>323</v>
      </c>
      <c r="D12" t="s">
        <v>332</v>
      </c>
      <c r="E12" t="s">
        <v>405</v>
      </c>
      <c r="G12" s="2" t="s">
        <v>477</v>
      </c>
      <c r="H12" t="str">
        <f t="shared" si="0"/>
        <v xml:space="preserve">LDCERT.INFRMTRELATIONSHIP AS IFRMT_RLSHP, </v>
      </c>
    </row>
    <row r="13" spans="1:8" x14ac:dyDescent="0.25">
      <c r="A13">
        <v>64</v>
      </c>
      <c r="B13" t="s">
        <v>63</v>
      </c>
      <c r="C13" t="s">
        <v>323</v>
      </c>
      <c r="D13" t="s">
        <v>332</v>
      </c>
      <c r="E13" t="s">
        <v>409</v>
      </c>
      <c r="G13" s="2" t="s">
        <v>477</v>
      </c>
      <c r="H13" t="str">
        <f t="shared" si="0"/>
        <v xml:space="preserve">LDCERT.INFORMANTADDR AS IFRMT_ADDR_STRT, </v>
      </c>
    </row>
    <row r="14" spans="1:8" x14ac:dyDescent="0.25">
      <c r="A14">
        <v>66</v>
      </c>
      <c r="B14" t="s">
        <v>65</v>
      </c>
      <c r="C14" t="s">
        <v>323</v>
      </c>
      <c r="D14" t="s">
        <v>332</v>
      </c>
      <c r="E14" t="s">
        <v>406</v>
      </c>
      <c r="G14" s="2" t="s">
        <v>477</v>
      </c>
      <c r="H14" t="str">
        <f t="shared" si="0"/>
        <v xml:space="preserve">LDCERT.INFRMTCOUNTRY AS IFRMT_ADDR_CNTRY, </v>
      </c>
    </row>
    <row r="15" spans="1:8" x14ac:dyDescent="0.25">
      <c r="A15">
        <v>68</v>
      </c>
      <c r="B15" t="s">
        <v>67</v>
      </c>
      <c r="C15" t="s">
        <v>323</v>
      </c>
      <c r="D15" t="s">
        <v>332</v>
      </c>
      <c r="E15" t="s">
        <v>407</v>
      </c>
      <c r="G15" s="2" t="s">
        <v>477</v>
      </c>
      <c r="H15" t="str">
        <f t="shared" si="0"/>
        <v xml:space="preserve">LDCERT.INFRMTSTATE AS IFRMT_ADDR_ST, </v>
      </c>
    </row>
    <row r="16" spans="1:8" x14ac:dyDescent="0.25">
      <c r="A16">
        <v>70</v>
      </c>
      <c r="B16" t="s">
        <v>69</v>
      </c>
      <c r="C16" t="s">
        <v>323</v>
      </c>
      <c r="D16" t="s">
        <v>332</v>
      </c>
      <c r="E16" t="s">
        <v>408</v>
      </c>
      <c r="G16" s="2" t="s">
        <v>477</v>
      </c>
      <c r="H16" t="str">
        <f t="shared" si="0"/>
        <v xml:space="preserve">LDCERT.INFORMANTCITY AS IFRMT_ADDR_CTY, </v>
      </c>
    </row>
    <row r="17" spans="1:8" x14ac:dyDescent="0.25">
      <c r="A17">
        <v>72</v>
      </c>
      <c r="B17" t="s">
        <v>71</v>
      </c>
      <c r="C17" t="s">
        <v>323</v>
      </c>
      <c r="D17" t="s">
        <v>332</v>
      </c>
      <c r="E17" t="s">
        <v>410</v>
      </c>
      <c r="G17" s="2" t="s">
        <v>477</v>
      </c>
      <c r="H17" t="str">
        <f t="shared" si="0"/>
        <v xml:space="preserve">LDCERT.INFORMANTZIP AS IFRMT_ADDR_ZIP5, </v>
      </c>
    </row>
    <row r="18" spans="1:8" x14ac:dyDescent="0.25">
      <c r="A18">
        <v>96</v>
      </c>
      <c r="B18" t="s">
        <v>95</v>
      </c>
      <c r="C18" t="s">
        <v>323</v>
      </c>
      <c r="D18" t="s">
        <v>332</v>
      </c>
      <c r="E18" t="s">
        <v>411</v>
      </c>
      <c r="G18" s="2" t="s">
        <v>477</v>
      </c>
      <c r="H18" t="str">
        <f t="shared" si="0"/>
        <v xml:space="preserve">LDCERT.BURIAL AS DISP_MTHD_BURIAL, </v>
      </c>
    </row>
    <row r="19" spans="1:8" x14ac:dyDescent="0.25">
      <c r="A19">
        <v>97</v>
      </c>
      <c r="B19" t="s">
        <v>96</v>
      </c>
      <c r="C19" t="s">
        <v>323</v>
      </c>
      <c r="D19" t="s">
        <v>332</v>
      </c>
      <c r="E19" t="s">
        <v>412</v>
      </c>
      <c r="G19" s="2" t="s">
        <v>477</v>
      </c>
      <c r="H19" t="str">
        <f t="shared" si="0"/>
        <v xml:space="preserve">LDCERT.ENTOMBED AS DISP_MTHD_ENT, </v>
      </c>
    </row>
    <row r="20" spans="1:8" x14ac:dyDescent="0.25">
      <c r="A20">
        <v>98</v>
      </c>
      <c r="B20" t="s">
        <v>97</v>
      </c>
      <c r="C20" t="s">
        <v>323</v>
      </c>
      <c r="D20" t="s">
        <v>332</v>
      </c>
      <c r="E20" t="s">
        <v>413</v>
      </c>
      <c r="G20" s="2" t="s">
        <v>477</v>
      </c>
      <c r="H20" t="str">
        <f t="shared" si="0"/>
        <v xml:space="preserve">LDCERT.DONATION AS DISP_MTHD_DON, </v>
      </c>
    </row>
    <row r="21" spans="1:8" x14ac:dyDescent="0.25">
      <c r="A21">
        <v>99</v>
      </c>
      <c r="B21" t="s">
        <v>98</v>
      </c>
      <c r="C21" t="s">
        <v>323</v>
      </c>
      <c r="D21" t="s">
        <v>332</v>
      </c>
      <c r="E21" t="s">
        <v>414</v>
      </c>
      <c r="G21" s="2" t="s">
        <v>477</v>
      </c>
      <c r="H21" t="str">
        <f t="shared" si="0"/>
        <v xml:space="preserve">LDCERT.CREMATION AS DISP_MTHD_CREM, </v>
      </c>
    </row>
    <row r="22" spans="1:8" x14ac:dyDescent="0.25">
      <c r="A22">
        <v>100</v>
      </c>
      <c r="B22" t="s">
        <v>99</v>
      </c>
      <c r="C22" t="s">
        <v>323</v>
      </c>
      <c r="D22" t="s">
        <v>332</v>
      </c>
      <c r="E22" t="s">
        <v>415</v>
      </c>
      <c r="F22" s="2"/>
      <c r="G22" s="2" t="s">
        <v>477</v>
      </c>
      <c r="H22" t="str">
        <f t="shared" si="0"/>
        <v xml:space="preserve">LDCERT.METHODREMOVAL AS DISP_MTHD_RMVL_FRM_ST, </v>
      </c>
    </row>
    <row r="23" spans="1:8" x14ac:dyDescent="0.25">
      <c r="A23">
        <v>101</v>
      </c>
      <c r="B23" t="s">
        <v>100</v>
      </c>
      <c r="C23" t="s">
        <v>323</v>
      </c>
      <c r="D23" t="s">
        <v>332</v>
      </c>
      <c r="E23" t="s">
        <v>481</v>
      </c>
      <c r="G23" s="2" t="s">
        <v>477</v>
      </c>
      <c r="H23" t="str">
        <f t="shared" si="0"/>
        <v xml:space="preserve">LDCERT.OTHRDISPOSITION AS DISP_MTHD_OTHR, </v>
      </c>
    </row>
    <row r="24" spans="1:8" x14ac:dyDescent="0.25">
      <c r="A24">
        <v>102</v>
      </c>
      <c r="B24" t="s">
        <v>101</v>
      </c>
      <c r="C24" t="s">
        <v>323</v>
      </c>
      <c r="D24" t="s">
        <v>332</v>
      </c>
      <c r="E24" t="s">
        <v>417</v>
      </c>
      <c r="F24" t="s">
        <v>401</v>
      </c>
      <c r="G24" s="2" t="s">
        <v>477</v>
      </c>
      <c r="H24" t="str">
        <f t="shared" si="0"/>
        <v xml:space="preserve">LDCERT.DISPOSITIONTEXT AS DISP_MTHD_OTHR_TEXT, </v>
      </c>
    </row>
    <row r="25" spans="1:8" x14ac:dyDescent="0.25">
      <c r="A25">
        <v>104</v>
      </c>
      <c r="B25" t="s">
        <v>103</v>
      </c>
      <c r="C25" t="s">
        <v>323</v>
      </c>
      <c r="D25" t="s">
        <v>332</v>
      </c>
      <c r="E25" t="s">
        <v>418</v>
      </c>
      <c r="G25" s="2" t="s">
        <v>477</v>
      </c>
      <c r="H25" t="str">
        <f t="shared" si="0"/>
        <v xml:space="preserve">LDCERT.CEMETERY AS DISP_CMTRY_PLCE, </v>
      </c>
    </row>
    <row r="26" spans="1:8" x14ac:dyDescent="0.25">
      <c r="A26">
        <v>107</v>
      </c>
      <c r="B26" t="s">
        <v>106</v>
      </c>
      <c r="C26" t="s">
        <v>323</v>
      </c>
      <c r="D26" t="s">
        <v>332</v>
      </c>
      <c r="E26" t="s">
        <v>419</v>
      </c>
      <c r="G26" s="2" t="s">
        <v>477</v>
      </c>
      <c r="H26" t="str">
        <f t="shared" si="0"/>
        <v xml:space="preserve">LDCERT.CEMSTATE AS DISP_CMTRY_ST, </v>
      </c>
    </row>
    <row r="27" spans="1:8" x14ac:dyDescent="0.25">
      <c r="A27">
        <v>108</v>
      </c>
      <c r="B27" t="s">
        <v>107</v>
      </c>
      <c r="C27" t="s">
        <v>323</v>
      </c>
      <c r="D27" t="s">
        <v>332</v>
      </c>
      <c r="E27" t="s">
        <v>420</v>
      </c>
      <c r="G27" s="2" t="s">
        <v>477</v>
      </c>
      <c r="H27" t="str">
        <f t="shared" si="0"/>
        <v xml:space="preserve">LDCERT.CEMCITY AS DISP_CMTRY_CTY, </v>
      </c>
    </row>
    <row r="28" spans="1:8" x14ac:dyDescent="0.25">
      <c r="A28">
        <v>109</v>
      </c>
      <c r="B28" t="s">
        <v>108</v>
      </c>
      <c r="C28" t="s">
        <v>323</v>
      </c>
      <c r="D28" t="s">
        <v>332</v>
      </c>
      <c r="E28" t="s">
        <v>421</v>
      </c>
      <c r="G28" s="2" t="s">
        <v>477</v>
      </c>
      <c r="H28" t="str">
        <f t="shared" si="0"/>
        <v xml:space="preserve">LDCERT.CREMATORIUM AS CREM_NME, </v>
      </c>
    </row>
    <row r="29" spans="1:8" x14ac:dyDescent="0.25">
      <c r="A29">
        <v>115</v>
      </c>
      <c r="B29" t="s">
        <v>114</v>
      </c>
      <c r="C29" t="s">
        <v>323</v>
      </c>
      <c r="D29" t="s">
        <v>332</v>
      </c>
      <c r="E29" t="s">
        <v>422</v>
      </c>
      <c r="G29" s="2" t="s">
        <v>477</v>
      </c>
      <c r="H29" t="str">
        <f t="shared" si="0"/>
        <v xml:space="preserve">LDCERT.AUTHFIRST AS AUTHR_FRST_NME, </v>
      </c>
    </row>
    <row r="30" spans="1:8" x14ac:dyDescent="0.25">
      <c r="A30">
        <v>116</v>
      </c>
      <c r="B30" t="s">
        <v>115</v>
      </c>
      <c r="C30" t="s">
        <v>323</v>
      </c>
      <c r="D30" t="s">
        <v>332</v>
      </c>
      <c r="E30" t="s">
        <v>423</v>
      </c>
      <c r="G30" s="2" t="s">
        <v>477</v>
      </c>
      <c r="H30" t="str">
        <f t="shared" si="0"/>
        <v xml:space="preserve">LDCERT.AUTHMID AS AUTHR_MIDD_NME, </v>
      </c>
    </row>
    <row r="31" spans="1:8" x14ac:dyDescent="0.25">
      <c r="A31">
        <v>117</v>
      </c>
      <c r="B31" t="s">
        <v>116</v>
      </c>
      <c r="C31" t="s">
        <v>323</v>
      </c>
      <c r="D31" t="s">
        <v>332</v>
      </c>
      <c r="E31" t="s">
        <v>424</v>
      </c>
      <c r="G31" s="2" t="s">
        <v>477</v>
      </c>
      <c r="H31" t="str">
        <f t="shared" si="0"/>
        <v xml:space="preserve">LDCERT.AUTHLAST AS AUTHR_LST_NME, </v>
      </c>
    </row>
    <row r="32" spans="1:8" x14ac:dyDescent="0.25">
      <c r="A32">
        <v>118</v>
      </c>
      <c r="B32" t="s">
        <v>117</v>
      </c>
      <c r="C32" t="s">
        <v>323</v>
      </c>
      <c r="D32" t="s">
        <v>332</v>
      </c>
      <c r="E32" t="s">
        <v>425</v>
      </c>
      <c r="G32" s="2" t="s">
        <v>477</v>
      </c>
      <c r="H32" t="str">
        <f t="shared" si="0"/>
        <v xml:space="preserve">LDCERT.AUTHTITLE AS AUTHR_TITLE, </v>
      </c>
    </row>
    <row r="33" spans="1:8" x14ac:dyDescent="0.25">
      <c r="A33">
        <v>120</v>
      </c>
      <c r="B33" t="s">
        <v>119</v>
      </c>
      <c r="C33" t="s">
        <v>323</v>
      </c>
      <c r="D33" t="s">
        <v>332</v>
      </c>
      <c r="E33" t="s">
        <v>427</v>
      </c>
      <c r="G33" s="2" t="s">
        <v>477</v>
      </c>
      <c r="H33" t="str">
        <f t="shared" si="0"/>
        <v xml:space="preserve">LDCERT.FHNUMBER AS FD_FH_ESTAB_NBR, </v>
      </c>
    </row>
    <row r="34" spans="1:8" x14ac:dyDescent="0.25">
      <c r="A34">
        <v>121</v>
      </c>
      <c r="B34" t="s">
        <v>120</v>
      </c>
      <c r="C34" t="s">
        <v>323</v>
      </c>
      <c r="D34" t="s">
        <v>332</v>
      </c>
      <c r="E34" t="s">
        <v>426</v>
      </c>
      <c r="G34" s="2" t="s">
        <v>477</v>
      </c>
      <c r="H34" t="str">
        <f t="shared" si="0"/>
        <v xml:space="preserve">LDCERT.FHNAME AS FD_FH_NME, </v>
      </c>
    </row>
    <row r="35" spans="1:8" x14ac:dyDescent="0.25">
      <c r="A35">
        <v>132</v>
      </c>
      <c r="B35" t="s">
        <v>131</v>
      </c>
      <c r="C35" t="s">
        <v>323</v>
      </c>
      <c r="D35" t="s">
        <v>332</v>
      </c>
      <c r="E35" t="s">
        <v>431</v>
      </c>
      <c r="G35" s="2" t="s">
        <v>477</v>
      </c>
      <c r="H35" t="str">
        <f t="shared" si="0"/>
        <v xml:space="preserve">LDCERT.FDNUMBER AS FD_LIC_NBR, </v>
      </c>
    </row>
    <row r="36" spans="1:8" x14ac:dyDescent="0.25">
      <c r="A36">
        <v>133</v>
      </c>
      <c r="B36" t="s">
        <v>132</v>
      </c>
      <c r="C36" t="s">
        <v>323</v>
      </c>
      <c r="D36" t="s">
        <v>332</v>
      </c>
      <c r="E36" t="s">
        <v>428</v>
      </c>
      <c r="G36" s="2" t="s">
        <v>477</v>
      </c>
      <c r="H36" t="str">
        <f t="shared" si="0"/>
        <v xml:space="preserve">LDCERT.FDFIRST AS FD_FRST_NME, </v>
      </c>
    </row>
    <row r="37" spans="1:8" x14ac:dyDescent="0.25">
      <c r="A37">
        <v>134</v>
      </c>
      <c r="B37" t="s">
        <v>133</v>
      </c>
      <c r="C37" t="s">
        <v>323</v>
      </c>
      <c r="D37" t="s">
        <v>332</v>
      </c>
      <c r="E37" t="s">
        <v>480</v>
      </c>
      <c r="G37" s="2" t="s">
        <v>477</v>
      </c>
      <c r="H37" t="str">
        <f t="shared" si="0"/>
        <v xml:space="preserve">LDCERT.FDMID AS FD_MIDD_NME, </v>
      </c>
    </row>
    <row r="38" spans="1:8" x14ac:dyDescent="0.25">
      <c r="A38">
        <v>135</v>
      </c>
      <c r="B38" t="s">
        <v>134</v>
      </c>
      <c r="C38" t="s">
        <v>323</v>
      </c>
      <c r="D38" t="s">
        <v>332</v>
      </c>
      <c r="E38" t="s">
        <v>430</v>
      </c>
      <c r="G38" s="2" t="s">
        <v>477</v>
      </c>
      <c r="H38" t="str">
        <f t="shared" si="0"/>
        <v xml:space="preserve">LDCERT.FDLAST AS FD_LST_NME, </v>
      </c>
    </row>
    <row r="39" spans="1:8" x14ac:dyDescent="0.25">
      <c r="A39">
        <v>141</v>
      </c>
      <c r="B39" t="s">
        <v>140</v>
      </c>
      <c r="C39" t="s">
        <v>323</v>
      </c>
      <c r="D39" t="s">
        <v>332</v>
      </c>
      <c r="E39" t="s">
        <v>478</v>
      </c>
      <c r="G39" s="2" t="s">
        <v>477</v>
      </c>
      <c r="H39" t="str">
        <f t="shared" si="0"/>
        <v xml:space="preserve">LDCERT.MEREFERRAL AS ME_CONTACTED, </v>
      </c>
    </row>
    <row r="40" spans="1:8" x14ac:dyDescent="0.25">
      <c r="A40">
        <v>142</v>
      </c>
      <c r="B40" t="s">
        <v>141</v>
      </c>
      <c r="C40" t="s">
        <v>323</v>
      </c>
      <c r="D40" t="s">
        <v>332</v>
      </c>
      <c r="E40" t="s">
        <v>479</v>
      </c>
      <c r="G40" s="2" t="s">
        <v>477</v>
      </c>
      <c r="H40" t="str">
        <f t="shared" si="0"/>
        <v xml:space="preserve">LDCERT.DIAGNOSISDEFERRED AS CA_DISPOSITION_POSTPONE, </v>
      </c>
    </row>
    <row r="41" spans="1:8" x14ac:dyDescent="0.25">
      <c r="A41">
        <v>150</v>
      </c>
      <c r="B41" t="s">
        <v>149</v>
      </c>
      <c r="C41" t="s">
        <v>323</v>
      </c>
      <c r="D41" t="s">
        <v>350</v>
      </c>
      <c r="E41" t="s">
        <v>352</v>
      </c>
      <c r="G41" s="2" t="s">
        <v>477</v>
      </c>
      <c r="H41" t="str">
        <f t="shared" si="0"/>
        <v xml:space="preserve">LCAUSE.INTERVALA AS CAUSE_INTRVL_A, </v>
      </c>
    </row>
    <row r="42" spans="1:8" x14ac:dyDescent="0.25">
      <c r="A42">
        <v>152</v>
      </c>
      <c r="B42" t="s">
        <v>151</v>
      </c>
      <c r="C42" t="s">
        <v>323</v>
      </c>
      <c r="D42" t="s">
        <v>350</v>
      </c>
      <c r="E42" t="s">
        <v>354</v>
      </c>
      <c r="G42" s="2" t="s">
        <v>477</v>
      </c>
      <c r="H42" t="str">
        <f t="shared" si="0"/>
        <v xml:space="preserve">LCAUSE.INTERVALB AS CAUSE_INTRVL_B, </v>
      </c>
    </row>
    <row r="43" spans="1:8" x14ac:dyDescent="0.25">
      <c r="A43">
        <v>154</v>
      </c>
      <c r="B43" t="s">
        <v>153</v>
      </c>
      <c r="C43" t="s">
        <v>323</v>
      </c>
      <c r="D43" t="s">
        <v>350</v>
      </c>
      <c r="E43" t="s">
        <v>356</v>
      </c>
      <c r="G43" s="2" t="s">
        <v>477</v>
      </c>
      <c r="H43" t="str">
        <f t="shared" si="0"/>
        <v xml:space="preserve">LCAUSE.INTERVALC AS CAUSE_INTRVL_C, </v>
      </c>
    </row>
    <row r="44" spans="1:8" x14ac:dyDescent="0.25">
      <c r="A44">
        <v>156</v>
      </c>
      <c r="B44" t="s">
        <v>155</v>
      </c>
      <c r="C44" t="s">
        <v>323</v>
      </c>
      <c r="D44" t="s">
        <v>350</v>
      </c>
      <c r="E44" t="s">
        <v>358</v>
      </c>
      <c r="G44" s="2" t="s">
        <v>477</v>
      </c>
      <c r="H44" t="str">
        <f t="shared" si="0"/>
        <v xml:space="preserve">LCAUSE.INTERVALD AS CAUSE_INTRVL_D, </v>
      </c>
    </row>
    <row r="45" spans="1:8" x14ac:dyDescent="0.25">
      <c r="A45">
        <v>158</v>
      </c>
      <c r="B45" t="s">
        <v>157</v>
      </c>
      <c r="C45" t="s">
        <v>323</v>
      </c>
      <c r="D45" t="s">
        <v>332</v>
      </c>
      <c r="E45" t="s">
        <v>443</v>
      </c>
      <c r="G45" s="2" t="s">
        <v>477</v>
      </c>
      <c r="H45" t="str">
        <f t="shared" si="0"/>
        <v xml:space="preserve">LDCERT.AUTOPSY AS ME_AUTPSY, </v>
      </c>
    </row>
    <row r="46" spans="1:8" x14ac:dyDescent="0.25">
      <c r="A46">
        <v>159</v>
      </c>
      <c r="B46" t="s">
        <v>158</v>
      </c>
      <c r="C46" t="s">
        <v>323</v>
      </c>
      <c r="D46" t="s">
        <v>332</v>
      </c>
      <c r="E46" t="s">
        <v>444</v>
      </c>
      <c r="G46" s="2" t="s">
        <v>477</v>
      </c>
      <c r="H46" t="str">
        <f t="shared" si="0"/>
        <v xml:space="preserve">LDCERT.AUTOPSYAVAILABLE AS ME_AUTPSY_RES_AVLBL, </v>
      </c>
    </row>
    <row r="47" spans="1:8" x14ac:dyDescent="0.25">
      <c r="A47">
        <v>161</v>
      </c>
      <c r="B47" t="s">
        <v>160</v>
      </c>
      <c r="C47" t="s">
        <v>323</v>
      </c>
      <c r="D47" t="s">
        <v>332</v>
      </c>
      <c r="E47" t="s">
        <v>441</v>
      </c>
      <c r="F47" t="s">
        <v>401</v>
      </c>
      <c r="G47" s="2" t="s">
        <v>477</v>
      </c>
      <c r="H47" t="str">
        <f t="shared" si="0"/>
        <v xml:space="preserve">LDCERT.PREGNANT AS DECD_PREG_DESC, </v>
      </c>
    </row>
    <row r="48" spans="1:8" x14ac:dyDescent="0.25">
      <c r="A48">
        <v>168</v>
      </c>
      <c r="B48" t="s">
        <v>167</v>
      </c>
      <c r="C48" t="s">
        <v>323</v>
      </c>
      <c r="D48" t="s">
        <v>446</v>
      </c>
      <c r="E48" t="s">
        <v>449</v>
      </c>
      <c r="G48" s="2" t="s">
        <v>477</v>
      </c>
      <c r="H48" t="str">
        <f t="shared" si="0"/>
        <v xml:space="preserve">LINJURY.INJURYTIME AS INJURY_TM, </v>
      </c>
    </row>
    <row r="49" spans="1:8" x14ac:dyDescent="0.25">
      <c r="A49">
        <v>189</v>
      </c>
      <c r="B49" t="s">
        <v>188</v>
      </c>
      <c r="C49" t="s">
        <v>323</v>
      </c>
      <c r="D49" t="s">
        <v>332</v>
      </c>
      <c r="E49" t="s">
        <v>432</v>
      </c>
      <c r="G49" s="2" t="s">
        <v>477</v>
      </c>
      <c r="H49" t="str">
        <f t="shared" si="0"/>
        <v xml:space="preserve">LDCERT.CERTFIRST AS CERTFR_FRST_NME, </v>
      </c>
    </row>
    <row r="50" spans="1:8" x14ac:dyDescent="0.25">
      <c r="A50">
        <v>190</v>
      </c>
      <c r="B50" t="s">
        <v>189</v>
      </c>
      <c r="C50" t="s">
        <v>323</v>
      </c>
      <c r="D50" t="s">
        <v>332</v>
      </c>
      <c r="E50" t="s">
        <v>433</v>
      </c>
      <c r="G50" s="2" t="s">
        <v>477</v>
      </c>
      <c r="H50" t="str">
        <f t="shared" si="0"/>
        <v xml:space="preserve">LDCERT.CERTMIDDLE AS CERTFR_MIDD_NME, </v>
      </c>
    </row>
    <row r="51" spans="1:8" x14ac:dyDescent="0.25">
      <c r="A51">
        <v>191</v>
      </c>
      <c r="B51" t="s">
        <v>190</v>
      </c>
      <c r="C51" t="s">
        <v>323</v>
      </c>
      <c r="D51" t="s">
        <v>332</v>
      </c>
      <c r="E51" t="s">
        <v>434</v>
      </c>
      <c r="G51" s="2" t="s">
        <v>477</v>
      </c>
      <c r="H51" t="str">
        <f t="shared" si="0"/>
        <v xml:space="preserve">LDCERT.CERTLAST AS CERTFR_LST_NME, </v>
      </c>
    </row>
    <row r="52" spans="1:8" x14ac:dyDescent="0.25">
      <c r="A52">
        <v>193</v>
      </c>
      <c r="B52" t="s">
        <v>192</v>
      </c>
      <c r="C52" t="s">
        <v>323</v>
      </c>
      <c r="D52" t="s">
        <v>332</v>
      </c>
      <c r="E52" t="s">
        <v>437</v>
      </c>
      <c r="G52" s="2" t="s">
        <v>477</v>
      </c>
      <c r="H52" t="str">
        <f t="shared" si="0"/>
        <v xml:space="preserve">LDCERT.CERTADDRESS AS CERTFR_ADDR_STRT, </v>
      </c>
    </row>
    <row r="53" spans="1:8" x14ac:dyDescent="0.25">
      <c r="A53">
        <v>197</v>
      </c>
      <c r="B53" t="s">
        <v>196</v>
      </c>
      <c r="C53" t="s">
        <v>323</v>
      </c>
      <c r="D53" t="s">
        <v>332</v>
      </c>
      <c r="E53" t="s">
        <v>439</v>
      </c>
      <c r="G53" s="2" t="s">
        <v>477</v>
      </c>
      <c r="H53" t="str">
        <f t="shared" si="0"/>
        <v xml:space="preserve">LDCERT.CERTSTATE AS CERTFR_ADDR_ST, </v>
      </c>
    </row>
    <row r="54" spans="1:8" x14ac:dyDescent="0.25">
      <c r="A54">
        <v>199</v>
      </c>
      <c r="B54" t="s">
        <v>198</v>
      </c>
      <c r="C54" t="s">
        <v>323</v>
      </c>
      <c r="D54" t="s">
        <v>332</v>
      </c>
      <c r="E54" t="s">
        <v>438</v>
      </c>
      <c r="G54" s="2" t="s">
        <v>477</v>
      </c>
      <c r="H54" t="str">
        <f t="shared" si="0"/>
        <v xml:space="preserve">LDCERT.CERTCITY AS CERTFR_ADDR_CTY, </v>
      </c>
    </row>
    <row r="55" spans="1:8" x14ac:dyDescent="0.25">
      <c r="A55">
        <v>201</v>
      </c>
      <c r="B55" t="s">
        <v>200</v>
      </c>
      <c r="C55" t="s">
        <v>323</v>
      </c>
      <c r="D55" t="s">
        <v>332</v>
      </c>
      <c r="E55" t="s">
        <v>440</v>
      </c>
      <c r="G55" s="2" t="s">
        <v>477</v>
      </c>
      <c r="H55" t="str">
        <f t="shared" si="0"/>
        <v xml:space="preserve">LDCERT.CERTZIP AS CERTFR_ADDR_ZIP5, </v>
      </c>
    </row>
    <row r="56" spans="1:8" x14ac:dyDescent="0.25">
      <c r="A56">
        <v>205</v>
      </c>
      <c r="B56" t="s">
        <v>204</v>
      </c>
      <c r="C56" t="s">
        <v>323</v>
      </c>
      <c r="D56" t="s">
        <v>332</v>
      </c>
      <c r="E56" t="s">
        <v>435</v>
      </c>
      <c r="G56" s="2" t="s">
        <v>477</v>
      </c>
      <c r="H56" t="str">
        <f t="shared" si="0"/>
        <v xml:space="preserve">LDCERT.CERTITLE AS CERTFR_TITLE, </v>
      </c>
    </row>
    <row r="57" spans="1:8" x14ac:dyDescent="0.25">
      <c r="A57">
        <v>206</v>
      </c>
      <c r="B57" t="s">
        <v>205</v>
      </c>
      <c r="C57" t="s">
        <v>323</v>
      </c>
      <c r="D57" t="s">
        <v>332</v>
      </c>
      <c r="E57" t="s">
        <v>436</v>
      </c>
      <c r="G57" s="2" t="s">
        <v>477</v>
      </c>
      <c r="H57" t="str">
        <f t="shared" si="0"/>
        <v xml:space="preserve">LDCERT.CERTNUMBER AS CERTFR_LIC_NBR, </v>
      </c>
    </row>
    <row r="63" spans="1:8" x14ac:dyDescent="0.25">
      <c r="A63" t="s">
        <v>476</v>
      </c>
      <c r="B63" t="s">
        <v>464</v>
      </c>
      <c r="C63" t="s">
        <v>463</v>
      </c>
      <c r="D63" t="s">
        <v>462</v>
      </c>
      <c r="E63" t="s">
        <v>465</v>
      </c>
      <c r="F63" t="s">
        <v>460</v>
      </c>
      <c r="G63" t="s">
        <v>472</v>
      </c>
    </row>
    <row r="64" spans="1:8" x14ac:dyDescent="0.25">
      <c r="A64">
        <v>7</v>
      </c>
      <c r="B64" t="s">
        <v>6</v>
      </c>
      <c r="C64" t="s">
        <v>323</v>
      </c>
      <c r="D64" t="s">
        <v>332</v>
      </c>
      <c r="E64" t="s">
        <v>360</v>
      </c>
      <c r="G64" s="2" t="s">
        <v>477</v>
      </c>
      <c r="H64" t="str">
        <f>"rtrim("&amp;TRIM(B64)&amp;") AS "&amp;TRIM(B64)&amp;", "</f>
        <v xml:space="preserve">rtrim(ALIAS_FRST_NME) AS ALIAS_FRST_NME, </v>
      </c>
    </row>
    <row r="65" spans="1:8" x14ac:dyDescent="0.25">
      <c r="A65">
        <v>8</v>
      </c>
      <c r="B65" t="s">
        <v>7</v>
      </c>
      <c r="C65" t="s">
        <v>323</v>
      </c>
      <c r="D65" t="s">
        <v>332</v>
      </c>
      <c r="E65" t="s">
        <v>361</v>
      </c>
      <c r="G65" s="2" t="s">
        <v>477</v>
      </c>
      <c r="H65" t="str">
        <f t="shared" ref="H65:H128" si="1">"rtrim("&amp;TRIM(B65)&amp;") AS "&amp;TRIM(B65)&amp;", "</f>
        <v xml:space="preserve">rtrim(ALIAS_MIDD_NME) AS ALIAS_MIDD_NME, </v>
      </c>
    </row>
    <row r="66" spans="1:8" x14ac:dyDescent="0.25">
      <c r="A66">
        <v>9</v>
      </c>
      <c r="B66" t="s">
        <v>8</v>
      </c>
      <c r="C66" t="s">
        <v>323</v>
      </c>
      <c r="D66" t="s">
        <v>332</v>
      </c>
      <c r="E66" t="s">
        <v>362</v>
      </c>
      <c r="G66" s="2" t="s">
        <v>477</v>
      </c>
      <c r="H66" t="str">
        <f t="shared" si="1"/>
        <v xml:space="preserve">rtrim(ALIAS_LST_NME) AS ALIAS_LST_NME, </v>
      </c>
    </row>
    <row r="67" spans="1:8" x14ac:dyDescent="0.25">
      <c r="A67">
        <v>10</v>
      </c>
      <c r="B67" t="s">
        <v>9</v>
      </c>
      <c r="C67" t="s">
        <v>323</v>
      </c>
      <c r="D67" t="s">
        <v>332</v>
      </c>
      <c r="E67" t="s">
        <v>363</v>
      </c>
      <c r="G67" s="2" t="s">
        <v>477</v>
      </c>
      <c r="H67" t="str">
        <f t="shared" si="1"/>
        <v xml:space="preserve">rtrim(ALIAS_SUFX) AS ALIAS_SUFX, </v>
      </c>
    </row>
    <row r="68" spans="1:8" x14ac:dyDescent="0.25">
      <c r="A68">
        <v>20</v>
      </c>
      <c r="B68" t="s">
        <v>19</v>
      </c>
      <c r="C68" t="s">
        <v>323</v>
      </c>
      <c r="G68" s="2" t="s">
        <v>477</v>
      </c>
      <c r="H68" t="str">
        <f t="shared" si="1"/>
        <v xml:space="preserve">rtrim(DECD_BRTH_CNTRY_FIPS_CD) AS DECD_BRTH_CNTRY_FIPS_CD, </v>
      </c>
    </row>
    <row r="69" spans="1:8" x14ac:dyDescent="0.25">
      <c r="A69">
        <v>22</v>
      </c>
      <c r="B69" t="s">
        <v>21</v>
      </c>
      <c r="C69" t="s">
        <v>323</v>
      </c>
      <c r="G69" s="2" t="s">
        <v>477</v>
      </c>
      <c r="H69" t="str">
        <f t="shared" si="1"/>
        <v xml:space="preserve">rtrim(DECD_BRTH_ST_FIPS_CD) AS DECD_BRTH_ST_FIPS_CD, </v>
      </c>
    </row>
    <row r="70" spans="1:8" x14ac:dyDescent="0.25">
      <c r="A70">
        <v>24</v>
      </c>
      <c r="B70" t="s">
        <v>23</v>
      </c>
      <c r="C70" t="s">
        <v>323</v>
      </c>
      <c r="G70" s="2" t="s">
        <v>477</v>
      </c>
      <c r="H70" t="str">
        <f t="shared" si="1"/>
        <v xml:space="preserve">rtrim(DECD_BRTH_CTY_FIPS_CD) AS DECD_BRTH_CTY_FIPS_CD, </v>
      </c>
    </row>
    <row r="71" spans="1:8" x14ac:dyDescent="0.25">
      <c r="A71">
        <v>28</v>
      </c>
      <c r="B71" t="s">
        <v>27</v>
      </c>
      <c r="C71" t="s">
        <v>323</v>
      </c>
      <c r="G71" s="2" t="s">
        <v>477</v>
      </c>
      <c r="H71" t="str">
        <f t="shared" si="1"/>
        <v xml:space="preserve">rtrim(DECD_RES_MLTIUNIT) AS DECD_RES_MLTIUNIT, </v>
      </c>
    </row>
    <row r="72" spans="1:8" x14ac:dyDescent="0.25">
      <c r="A72">
        <v>30</v>
      </c>
      <c r="B72" t="s">
        <v>29</v>
      </c>
      <c r="C72" t="s">
        <v>323</v>
      </c>
      <c r="G72" s="2" t="s">
        <v>477</v>
      </c>
      <c r="H72" t="str">
        <f t="shared" si="1"/>
        <v xml:space="preserve">rtrim(DECD_RES_CNTRY_FIPS_CD) AS DECD_RES_CNTRY_FIPS_CD, </v>
      </c>
    </row>
    <row r="73" spans="1:8" x14ac:dyDescent="0.25">
      <c r="A73">
        <v>32</v>
      </c>
      <c r="B73" t="s">
        <v>31</v>
      </c>
      <c r="C73" t="s">
        <v>323</v>
      </c>
      <c r="G73" s="2" t="s">
        <v>477</v>
      </c>
      <c r="H73" t="str">
        <f t="shared" si="1"/>
        <v xml:space="preserve">rtrim(DECD_RES_ST_FIPS_CD) AS DECD_RES_ST_FIPS_CD, </v>
      </c>
    </row>
    <row r="74" spans="1:8" x14ac:dyDescent="0.25">
      <c r="A74">
        <v>34</v>
      </c>
      <c r="B74" t="s">
        <v>33</v>
      </c>
      <c r="C74" t="s">
        <v>323</v>
      </c>
      <c r="G74" s="2" t="s">
        <v>477</v>
      </c>
      <c r="H74" t="str">
        <f t="shared" si="1"/>
        <v xml:space="preserve">rtrim(DECD_RES_CNTY_FIPS_CD) AS DECD_RES_CNTY_FIPS_CD, </v>
      </c>
    </row>
    <row r="75" spans="1:8" x14ac:dyDescent="0.25">
      <c r="A75">
        <v>36</v>
      </c>
      <c r="B75" t="s">
        <v>35</v>
      </c>
      <c r="C75" t="s">
        <v>323</v>
      </c>
      <c r="G75" s="2" t="s">
        <v>477</v>
      </c>
      <c r="H75" t="str">
        <f t="shared" si="1"/>
        <v xml:space="preserve">rtrim(DECD_RES_CTY_FIPS_CD) AS DECD_RES_CTY_FIPS_CD, </v>
      </c>
    </row>
    <row r="76" spans="1:8" x14ac:dyDescent="0.25">
      <c r="A76">
        <v>38</v>
      </c>
      <c r="B76" t="s">
        <v>37</v>
      </c>
      <c r="C76" t="s">
        <v>323</v>
      </c>
      <c r="G76" s="2" t="s">
        <v>477</v>
      </c>
      <c r="H76" t="str">
        <f t="shared" si="1"/>
        <v xml:space="preserve">rtrim(DECD_RES_ZIP4) AS DECD_RES_ZIP4, </v>
      </c>
    </row>
    <row r="77" spans="1:8" x14ac:dyDescent="0.25">
      <c r="A77">
        <v>39</v>
      </c>
      <c r="B77" t="s">
        <v>38</v>
      </c>
      <c r="C77" t="s">
        <v>323</v>
      </c>
      <c r="G77" s="2" t="s">
        <v>477</v>
      </c>
      <c r="H77" t="str">
        <f t="shared" si="1"/>
        <v xml:space="preserve">rtrim(DECD_RES_INTL_FL) AS DECD_RES_INTL_FL, </v>
      </c>
    </row>
    <row r="78" spans="1:8" x14ac:dyDescent="0.25">
      <c r="A78">
        <v>40</v>
      </c>
      <c r="B78" t="s">
        <v>39</v>
      </c>
      <c r="C78" t="s">
        <v>323</v>
      </c>
      <c r="G78" s="2" t="s">
        <v>477</v>
      </c>
      <c r="H78" t="str">
        <f t="shared" si="1"/>
        <v xml:space="preserve">rtrim(DECD_RES_INTL_CD) AS DECD_RES_INTL_CD, </v>
      </c>
    </row>
    <row r="79" spans="1:8" x14ac:dyDescent="0.25">
      <c r="A79">
        <v>41</v>
      </c>
      <c r="B79" t="s">
        <v>40</v>
      </c>
      <c r="C79" t="s">
        <v>323</v>
      </c>
      <c r="D79" t="s">
        <v>332</v>
      </c>
      <c r="E79" t="s">
        <v>390</v>
      </c>
      <c r="G79" s="2" t="s">
        <v>477</v>
      </c>
      <c r="H79" t="str">
        <f t="shared" si="1"/>
        <v xml:space="preserve">rtrim(DECD_RES_CTY_TWNSHP_LIMITS) AS DECD_RES_CTY_TWNSHP_LIMITS, </v>
      </c>
    </row>
    <row r="80" spans="1:8" x14ac:dyDescent="0.25">
      <c r="A80">
        <v>43</v>
      </c>
      <c r="B80" t="s">
        <v>42</v>
      </c>
      <c r="C80" t="s">
        <v>323</v>
      </c>
      <c r="G80" s="2" t="s">
        <v>477</v>
      </c>
      <c r="H80" t="str">
        <f t="shared" si="1"/>
        <v xml:space="preserve">rtrim(DECD_MRTL_STATUS_CD) AS DECD_MRTL_STATUS_CD, </v>
      </c>
    </row>
    <row r="81" spans="1:8" x14ac:dyDescent="0.25">
      <c r="A81">
        <v>55</v>
      </c>
      <c r="B81" s="3" t="s">
        <v>54</v>
      </c>
      <c r="C81" s="3" t="s">
        <v>323</v>
      </c>
      <c r="D81" s="3"/>
      <c r="E81" s="3"/>
      <c r="F81" s="3"/>
      <c r="G81" s="2" t="s">
        <v>477</v>
      </c>
      <c r="H81" t="str">
        <f t="shared" si="1"/>
        <v xml:space="preserve">rtrim(MTHR_SFX_NME) AS MTHR_SFX_NME, </v>
      </c>
    </row>
    <row r="82" spans="1:8" x14ac:dyDescent="0.25">
      <c r="A82">
        <v>56</v>
      </c>
      <c r="B82" s="3" t="s">
        <v>55</v>
      </c>
      <c r="C82" s="3" t="s">
        <v>323</v>
      </c>
      <c r="D82" s="3"/>
      <c r="E82" s="3"/>
      <c r="F82" s="3"/>
      <c r="G82" s="2" t="s">
        <v>477</v>
      </c>
      <c r="H82" t="str">
        <f t="shared" si="1"/>
        <v xml:space="preserve">rtrim(IFRMT_TYPE) AS IFRMT_TYPE, </v>
      </c>
    </row>
    <row r="83" spans="1:8" x14ac:dyDescent="0.25">
      <c r="A83">
        <v>57</v>
      </c>
      <c r="B83" t="s">
        <v>56</v>
      </c>
      <c r="C83" t="s">
        <v>323</v>
      </c>
      <c r="D83" t="s">
        <v>332</v>
      </c>
      <c r="E83" t="s">
        <v>402</v>
      </c>
      <c r="G83" s="2" t="s">
        <v>477</v>
      </c>
      <c r="H83" t="str">
        <f t="shared" si="1"/>
        <v xml:space="preserve">rtrim(IFRMT_FRST_NME) AS IFRMT_FRST_NME, </v>
      </c>
    </row>
    <row r="84" spans="1:8" x14ac:dyDescent="0.25">
      <c r="A84">
        <v>58</v>
      </c>
      <c r="B84" t="s">
        <v>57</v>
      </c>
      <c r="C84" t="s">
        <v>323</v>
      </c>
      <c r="D84" t="s">
        <v>332</v>
      </c>
      <c r="E84" t="s">
        <v>403</v>
      </c>
      <c r="G84" s="2" t="s">
        <v>477</v>
      </c>
      <c r="H84" t="str">
        <f t="shared" si="1"/>
        <v xml:space="preserve">rtrim(IFRMT_MIDD_NME) AS IFRMT_MIDD_NME, </v>
      </c>
    </row>
    <row r="85" spans="1:8" x14ac:dyDescent="0.25">
      <c r="A85">
        <v>59</v>
      </c>
      <c r="B85" t="s">
        <v>58</v>
      </c>
      <c r="C85" t="s">
        <v>323</v>
      </c>
      <c r="D85" t="s">
        <v>332</v>
      </c>
      <c r="E85" t="s">
        <v>404</v>
      </c>
      <c r="G85" s="2" t="s">
        <v>477</v>
      </c>
      <c r="H85" t="str">
        <f t="shared" si="1"/>
        <v xml:space="preserve">rtrim(IFRMT_LST_NME) AS IFRMT_LST_NME, </v>
      </c>
    </row>
    <row r="86" spans="1:8" x14ac:dyDescent="0.25">
      <c r="A86">
        <v>60</v>
      </c>
      <c r="B86" s="3" t="s">
        <v>59</v>
      </c>
      <c r="C86" s="3" t="s">
        <v>323</v>
      </c>
      <c r="D86" s="3"/>
      <c r="E86" s="3"/>
      <c r="F86" s="3" t="s">
        <v>364</v>
      </c>
      <c r="G86" s="2" t="s">
        <v>477</v>
      </c>
      <c r="H86" t="str">
        <f t="shared" si="1"/>
        <v xml:space="preserve">rtrim(IFRMT_ENTITY) AS IFRMT_ENTITY, </v>
      </c>
    </row>
    <row r="87" spans="1:8" x14ac:dyDescent="0.25">
      <c r="A87">
        <v>61</v>
      </c>
      <c r="B87" s="3" t="s">
        <v>60</v>
      </c>
      <c r="C87" s="3" t="s">
        <v>323</v>
      </c>
      <c r="D87" s="3"/>
      <c r="E87" s="3"/>
      <c r="F87" s="3"/>
      <c r="G87" s="2" t="s">
        <v>477</v>
      </c>
      <c r="H87" t="str">
        <f t="shared" si="1"/>
        <v xml:space="preserve">rtrim(IFRMT_SFX_NME) AS IFRMT_SFX_NME, </v>
      </c>
    </row>
    <row r="88" spans="1:8" x14ac:dyDescent="0.25">
      <c r="A88">
        <v>62</v>
      </c>
      <c r="B88" t="s">
        <v>61</v>
      </c>
      <c r="C88" t="s">
        <v>323</v>
      </c>
      <c r="D88" t="s">
        <v>332</v>
      </c>
      <c r="E88" t="s">
        <v>405</v>
      </c>
      <c r="G88" s="2" t="s">
        <v>477</v>
      </c>
      <c r="H88" t="str">
        <f t="shared" si="1"/>
        <v xml:space="preserve">rtrim(IFRMT_RLSHP) AS IFRMT_RLSHP, </v>
      </c>
    </row>
    <row r="89" spans="1:8" x14ac:dyDescent="0.25">
      <c r="A89">
        <v>63</v>
      </c>
      <c r="B89" t="s">
        <v>62</v>
      </c>
      <c r="C89" t="s">
        <v>323</v>
      </c>
      <c r="G89" s="2" t="s">
        <v>477</v>
      </c>
      <c r="H89" t="str">
        <f t="shared" si="1"/>
        <v xml:space="preserve">rtrim(IFRMT_ADDR_SAME_AS_DECD) AS IFRMT_ADDR_SAME_AS_DECD, </v>
      </c>
    </row>
    <row r="90" spans="1:8" x14ac:dyDescent="0.25">
      <c r="A90">
        <v>64</v>
      </c>
      <c r="B90" t="s">
        <v>63</v>
      </c>
      <c r="C90" t="s">
        <v>323</v>
      </c>
      <c r="D90" t="s">
        <v>332</v>
      </c>
      <c r="E90" t="s">
        <v>409</v>
      </c>
      <c r="G90" s="2" t="s">
        <v>477</v>
      </c>
      <c r="H90" t="str">
        <f t="shared" si="1"/>
        <v xml:space="preserve">rtrim(IFRMT_ADDR_STRT) AS IFRMT_ADDR_STRT, </v>
      </c>
    </row>
    <row r="91" spans="1:8" x14ac:dyDescent="0.25">
      <c r="A91">
        <v>65</v>
      </c>
      <c r="B91" t="s">
        <v>64</v>
      </c>
      <c r="C91" t="s">
        <v>323</v>
      </c>
      <c r="G91" s="2" t="s">
        <v>477</v>
      </c>
      <c r="H91" t="str">
        <f t="shared" si="1"/>
        <v xml:space="preserve">rtrim(IFRMT_ADDR_MLTIUNIT) AS IFRMT_ADDR_MLTIUNIT, </v>
      </c>
    </row>
    <row r="92" spans="1:8" x14ac:dyDescent="0.25">
      <c r="A92">
        <v>66</v>
      </c>
      <c r="B92" t="s">
        <v>65</v>
      </c>
      <c r="C92" t="s">
        <v>323</v>
      </c>
      <c r="D92" t="s">
        <v>332</v>
      </c>
      <c r="E92" t="s">
        <v>406</v>
      </c>
      <c r="G92" s="2" t="s">
        <v>477</v>
      </c>
      <c r="H92" t="str">
        <f t="shared" si="1"/>
        <v xml:space="preserve">rtrim(IFRMT_ADDR_CNTRY) AS IFRMT_ADDR_CNTRY, </v>
      </c>
    </row>
    <row r="93" spans="1:8" x14ac:dyDescent="0.25">
      <c r="A93">
        <v>67</v>
      </c>
      <c r="B93" t="s">
        <v>66</v>
      </c>
      <c r="C93" t="s">
        <v>323</v>
      </c>
      <c r="G93" s="2" t="s">
        <v>477</v>
      </c>
      <c r="H93" t="str">
        <f t="shared" si="1"/>
        <v xml:space="preserve">rtrim(IFRMT_ADDR_CNTRY_FIPS_CD) AS IFRMT_ADDR_CNTRY_FIPS_CD, </v>
      </c>
    </row>
    <row r="94" spans="1:8" x14ac:dyDescent="0.25">
      <c r="A94">
        <v>68</v>
      </c>
      <c r="B94" t="s">
        <v>67</v>
      </c>
      <c r="C94" t="s">
        <v>323</v>
      </c>
      <c r="D94" t="s">
        <v>332</v>
      </c>
      <c r="E94" t="s">
        <v>407</v>
      </c>
      <c r="G94" s="2" t="s">
        <v>477</v>
      </c>
      <c r="H94" t="str">
        <f t="shared" si="1"/>
        <v xml:space="preserve">rtrim(IFRMT_ADDR_ST) AS IFRMT_ADDR_ST, </v>
      </c>
    </row>
    <row r="95" spans="1:8" x14ac:dyDescent="0.25">
      <c r="A95">
        <v>69</v>
      </c>
      <c r="B95" t="s">
        <v>68</v>
      </c>
      <c r="C95" t="s">
        <v>323</v>
      </c>
      <c r="G95" s="2" t="s">
        <v>477</v>
      </c>
      <c r="H95" t="str">
        <f t="shared" si="1"/>
        <v xml:space="preserve">rtrim(IFRMT_ADDR_ST_FIPS_CD) AS IFRMT_ADDR_ST_FIPS_CD, </v>
      </c>
    </row>
    <row r="96" spans="1:8" x14ac:dyDescent="0.25">
      <c r="A96">
        <v>70</v>
      </c>
      <c r="B96" t="s">
        <v>69</v>
      </c>
      <c r="C96" t="s">
        <v>323</v>
      </c>
      <c r="D96" t="s">
        <v>332</v>
      </c>
      <c r="E96" t="s">
        <v>408</v>
      </c>
      <c r="G96" s="2" t="s">
        <v>477</v>
      </c>
      <c r="H96" t="str">
        <f t="shared" si="1"/>
        <v xml:space="preserve">rtrim(IFRMT_ADDR_CTY) AS IFRMT_ADDR_CTY, </v>
      </c>
    </row>
    <row r="97" spans="1:8" x14ac:dyDescent="0.25">
      <c r="A97">
        <v>71</v>
      </c>
      <c r="B97" t="s">
        <v>70</v>
      </c>
      <c r="C97" t="s">
        <v>323</v>
      </c>
      <c r="G97" s="2" t="s">
        <v>477</v>
      </c>
      <c r="H97" t="str">
        <f t="shared" si="1"/>
        <v xml:space="preserve">rtrim(IFRMT_ADDR_CTY_FIPS_CD) AS IFRMT_ADDR_CTY_FIPS_CD, </v>
      </c>
    </row>
    <row r="98" spans="1:8" x14ac:dyDescent="0.25">
      <c r="A98">
        <v>72</v>
      </c>
      <c r="B98" t="s">
        <v>71</v>
      </c>
      <c r="C98" t="s">
        <v>323</v>
      </c>
      <c r="D98" t="s">
        <v>332</v>
      </c>
      <c r="E98" t="s">
        <v>410</v>
      </c>
      <c r="G98" s="2" t="s">
        <v>477</v>
      </c>
      <c r="H98" t="str">
        <f t="shared" si="1"/>
        <v xml:space="preserve">rtrim(IFRMT_ADDR_ZIP5) AS IFRMT_ADDR_ZIP5, </v>
      </c>
    </row>
    <row r="99" spans="1:8" x14ac:dyDescent="0.25">
      <c r="A99">
        <v>73</v>
      </c>
      <c r="B99" t="s">
        <v>72</v>
      </c>
      <c r="C99" t="s">
        <v>323</v>
      </c>
      <c r="G99" s="2" t="s">
        <v>477</v>
      </c>
      <c r="H99" t="str">
        <f t="shared" si="1"/>
        <v xml:space="preserve">rtrim(IFRMT_ADDR_ZIP4) AS IFRMT_ADDR_ZIP4, </v>
      </c>
    </row>
    <row r="100" spans="1:8" x14ac:dyDescent="0.25">
      <c r="A100">
        <v>74</v>
      </c>
      <c r="B100" t="s">
        <v>73</v>
      </c>
      <c r="C100" t="s">
        <v>323</v>
      </c>
      <c r="G100" s="2" t="s">
        <v>477</v>
      </c>
      <c r="H100" t="str">
        <f t="shared" si="1"/>
        <v xml:space="preserve">rtrim(IFRMT_ADDR_INTL_FL) AS IFRMT_ADDR_INTL_FL, </v>
      </c>
    </row>
    <row r="101" spans="1:8" x14ac:dyDescent="0.25">
      <c r="A101">
        <v>75</v>
      </c>
      <c r="B101" t="s">
        <v>74</v>
      </c>
      <c r="C101" t="s">
        <v>323</v>
      </c>
      <c r="G101" s="2" t="s">
        <v>477</v>
      </c>
      <c r="H101" t="str">
        <f t="shared" si="1"/>
        <v xml:space="preserve">rtrim(IFRMT_ADDR_INTL_CD) AS IFRMT_ADDR_INTL_CD, </v>
      </c>
    </row>
    <row r="102" spans="1:8" x14ac:dyDescent="0.25">
      <c r="A102">
        <v>77</v>
      </c>
      <c r="B102" t="s">
        <v>76</v>
      </c>
      <c r="C102" t="s">
        <v>323</v>
      </c>
      <c r="G102" s="2" t="s">
        <v>477</v>
      </c>
      <c r="H102" t="str">
        <f t="shared" si="1"/>
        <v xml:space="preserve">rtrim(DECD_PLCE_DTH_TYP_CD) AS DECD_PLCE_DTH_TYP_CD, </v>
      </c>
    </row>
    <row r="103" spans="1:8" x14ac:dyDescent="0.25">
      <c r="A103">
        <v>80</v>
      </c>
      <c r="B103" t="s">
        <v>79</v>
      </c>
      <c r="C103" t="s">
        <v>323</v>
      </c>
      <c r="G103" s="2" t="s">
        <v>477</v>
      </c>
      <c r="H103" t="str">
        <f t="shared" si="1"/>
        <v xml:space="preserve">rtrim(DECD_DTH_FCLTY_ID) AS DECD_DTH_FCLTY_ID, </v>
      </c>
    </row>
    <row r="104" spans="1:8" x14ac:dyDescent="0.25">
      <c r="A104">
        <v>83</v>
      </c>
      <c r="B104" t="s">
        <v>82</v>
      </c>
      <c r="C104" t="s">
        <v>323</v>
      </c>
      <c r="G104" s="2" t="s">
        <v>477</v>
      </c>
      <c r="H104" t="str">
        <f t="shared" si="1"/>
        <v xml:space="preserve">rtrim(DECD_DTH_MLTIUNIT) AS DECD_DTH_MLTIUNIT, </v>
      </c>
    </row>
    <row r="105" spans="1:8" x14ac:dyDescent="0.25">
      <c r="A105">
        <v>85</v>
      </c>
      <c r="B105" t="s">
        <v>84</v>
      </c>
      <c r="C105" t="s">
        <v>323</v>
      </c>
      <c r="G105" s="2" t="s">
        <v>477</v>
      </c>
      <c r="H105" t="str">
        <f t="shared" si="1"/>
        <v xml:space="preserve">rtrim(DECD_DTH_CNTRY_FIPS_CD) AS DECD_DTH_CNTRY_FIPS_CD, </v>
      </c>
    </row>
    <row r="106" spans="1:8" x14ac:dyDescent="0.25">
      <c r="A106">
        <v>87</v>
      </c>
      <c r="B106" t="s">
        <v>86</v>
      </c>
      <c r="C106" t="s">
        <v>323</v>
      </c>
      <c r="G106" s="2" t="s">
        <v>477</v>
      </c>
      <c r="H106" t="str">
        <f t="shared" si="1"/>
        <v xml:space="preserve">rtrim(DECD_DTH_ST_FIPS_ALPHA_CD) AS DECD_DTH_ST_FIPS_ALPHA_CD, </v>
      </c>
    </row>
    <row r="107" spans="1:8" x14ac:dyDescent="0.25">
      <c r="A107">
        <v>89</v>
      </c>
      <c r="B107" t="s">
        <v>88</v>
      </c>
      <c r="C107" t="s">
        <v>323</v>
      </c>
      <c r="G107" s="2" t="s">
        <v>477</v>
      </c>
      <c r="H107" t="str">
        <f t="shared" si="1"/>
        <v xml:space="preserve">rtrim(DECD_DTH_CTY_FIPS_CD) AS DECD_DTH_CTY_FIPS_CD, </v>
      </c>
    </row>
    <row r="108" spans="1:8" x14ac:dyDescent="0.25">
      <c r="A108">
        <v>91</v>
      </c>
      <c r="B108" t="s">
        <v>90</v>
      </c>
      <c r="C108" t="s">
        <v>323</v>
      </c>
      <c r="G108" s="2" t="s">
        <v>477</v>
      </c>
      <c r="H108" t="str">
        <f t="shared" si="1"/>
        <v xml:space="preserve">rtrim(DECD_DTH_ZIP4) AS DECD_DTH_ZIP4, </v>
      </c>
    </row>
    <row r="109" spans="1:8" x14ac:dyDescent="0.25">
      <c r="A109">
        <v>92</v>
      </c>
      <c r="B109" t="s">
        <v>91</v>
      </c>
      <c r="C109" t="s">
        <v>323</v>
      </c>
      <c r="G109" s="2" t="s">
        <v>477</v>
      </c>
      <c r="H109" t="str">
        <f t="shared" si="1"/>
        <v xml:space="preserve">rtrim(DECD_DTH_INTL_FL) AS DECD_DTH_INTL_FL, </v>
      </c>
    </row>
    <row r="110" spans="1:8" x14ac:dyDescent="0.25">
      <c r="A110">
        <v>93</v>
      </c>
      <c r="B110" t="s">
        <v>92</v>
      </c>
      <c r="C110" t="s">
        <v>323</v>
      </c>
      <c r="G110" s="2" t="s">
        <v>477</v>
      </c>
      <c r="H110" t="str">
        <f t="shared" si="1"/>
        <v xml:space="preserve">rtrim(DECD_DTH_INTL_CD) AS DECD_DTH_INTL_CD, </v>
      </c>
    </row>
    <row r="111" spans="1:8" x14ac:dyDescent="0.25">
      <c r="A111">
        <v>95</v>
      </c>
      <c r="B111" t="s">
        <v>94</v>
      </c>
      <c r="C111" t="s">
        <v>323</v>
      </c>
      <c r="G111" s="2" t="s">
        <v>477</v>
      </c>
      <c r="H111" t="str">
        <f t="shared" si="1"/>
        <v xml:space="preserve">rtrim(DECD_DTH_CNTY_FIPS_CD) AS DECD_DTH_CNTY_FIPS_CD, </v>
      </c>
    </row>
    <row r="112" spans="1:8" x14ac:dyDescent="0.25">
      <c r="A112">
        <v>96</v>
      </c>
      <c r="B112" t="s">
        <v>95</v>
      </c>
      <c r="C112" t="s">
        <v>323</v>
      </c>
      <c r="D112" t="s">
        <v>332</v>
      </c>
      <c r="E112" t="s">
        <v>411</v>
      </c>
      <c r="G112" s="2" t="s">
        <v>477</v>
      </c>
      <c r="H112" t="str">
        <f t="shared" si="1"/>
        <v xml:space="preserve">rtrim(DISP_MTHD_BURIAL) AS DISP_MTHD_BURIAL, </v>
      </c>
    </row>
    <row r="113" spans="1:8" x14ac:dyDescent="0.25">
      <c r="A113">
        <v>97</v>
      </c>
      <c r="B113" t="s">
        <v>96</v>
      </c>
      <c r="C113" t="s">
        <v>323</v>
      </c>
      <c r="D113" t="s">
        <v>332</v>
      </c>
      <c r="E113" t="s">
        <v>412</v>
      </c>
      <c r="G113" s="2" t="s">
        <v>477</v>
      </c>
      <c r="H113" t="str">
        <f t="shared" si="1"/>
        <v xml:space="preserve">rtrim(DISP_MTHD_ENT) AS DISP_MTHD_ENT, </v>
      </c>
    </row>
    <row r="114" spans="1:8" x14ac:dyDescent="0.25">
      <c r="A114">
        <v>98</v>
      </c>
      <c r="B114" t="s">
        <v>97</v>
      </c>
      <c r="C114" t="s">
        <v>323</v>
      </c>
      <c r="D114" t="s">
        <v>332</v>
      </c>
      <c r="E114" t="s">
        <v>413</v>
      </c>
      <c r="G114" s="2" t="s">
        <v>477</v>
      </c>
      <c r="H114" t="str">
        <f t="shared" si="1"/>
        <v xml:space="preserve">rtrim(DISP_MTHD_DON) AS DISP_MTHD_DON, </v>
      </c>
    </row>
    <row r="115" spans="1:8" x14ac:dyDescent="0.25">
      <c r="A115">
        <v>99</v>
      </c>
      <c r="B115" t="s">
        <v>98</v>
      </c>
      <c r="C115" t="s">
        <v>323</v>
      </c>
      <c r="D115" t="s">
        <v>332</v>
      </c>
      <c r="E115" t="s">
        <v>414</v>
      </c>
      <c r="G115" s="2" t="s">
        <v>477</v>
      </c>
      <c r="H115" t="str">
        <f t="shared" si="1"/>
        <v xml:space="preserve">rtrim(DISP_MTHD_CREM) AS DISP_MTHD_CREM, </v>
      </c>
    </row>
    <row r="116" spans="1:8" x14ac:dyDescent="0.25">
      <c r="A116">
        <v>100</v>
      </c>
      <c r="B116" t="s">
        <v>99</v>
      </c>
      <c r="C116" t="s">
        <v>323</v>
      </c>
      <c r="D116" t="s">
        <v>332</v>
      </c>
      <c r="E116" t="s">
        <v>415</v>
      </c>
      <c r="F116" s="2"/>
      <c r="G116" s="2" t="s">
        <v>477</v>
      </c>
      <c r="H116" t="str">
        <f t="shared" si="1"/>
        <v xml:space="preserve">rtrim(DISP_MTHD_RMVL_FRM_ST) AS DISP_MTHD_RMVL_FRM_ST, </v>
      </c>
    </row>
    <row r="117" spans="1:8" x14ac:dyDescent="0.25">
      <c r="A117">
        <v>101</v>
      </c>
      <c r="B117" t="s">
        <v>100</v>
      </c>
      <c r="C117" t="s">
        <v>323</v>
      </c>
      <c r="D117" t="s">
        <v>332</v>
      </c>
      <c r="E117" t="s">
        <v>416</v>
      </c>
      <c r="G117" s="2" t="s">
        <v>477</v>
      </c>
      <c r="H117" t="str">
        <f t="shared" si="1"/>
        <v xml:space="preserve">rtrim(DISP_MTHD_OTHR) AS DISP_MTHD_OTHR, </v>
      </c>
    </row>
    <row r="118" spans="1:8" x14ac:dyDescent="0.25">
      <c r="A118">
        <v>102</v>
      </c>
      <c r="B118" t="s">
        <v>101</v>
      </c>
      <c r="C118" t="s">
        <v>323</v>
      </c>
      <c r="D118" t="s">
        <v>332</v>
      </c>
      <c r="E118" t="s">
        <v>417</v>
      </c>
      <c r="F118" t="s">
        <v>401</v>
      </c>
      <c r="G118" s="2" t="s">
        <v>477</v>
      </c>
      <c r="H118" t="str">
        <f t="shared" si="1"/>
        <v xml:space="preserve">rtrim(DISP_MTHD_OTHR_TEXT) AS DISP_MTHD_OTHR_TEXT, </v>
      </c>
    </row>
    <row r="119" spans="1:8" x14ac:dyDescent="0.25">
      <c r="A119">
        <v>103</v>
      </c>
      <c r="B119" s="3" t="s">
        <v>102</v>
      </c>
      <c r="C119" s="3" t="s">
        <v>323</v>
      </c>
      <c r="D119" s="3"/>
      <c r="E119" s="3"/>
      <c r="F119" s="3"/>
      <c r="G119" s="2" t="s">
        <v>477</v>
      </c>
      <c r="H119" t="str">
        <f t="shared" si="1"/>
        <v xml:space="preserve">rtrim(DISP_MTHD_UNKN) AS DISP_MTHD_UNKN, </v>
      </c>
    </row>
    <row r="120" spans="1:8" x14ac:dyDescent="0.25">
      <c r="A120">
        <v>104</v>
      </c>
      <c r="B120" t="s">
        <v>103</v>
      </c>
      <c r="C120" t="s">
        <v>323</v>
      </c>
      <c r="D120" t="s">
        <v>332</v>
      </c>
      <c r="E120" t="s">
        <v>418</v>
      </c>
      <c r="G120" s="2" t="s">
        <v>477</v>
      </c>
      <c r="H120" t="str">
        <f t="shared" si="1"/>
        <v xml:space="preserve">rtrim(DISP_CMTRY_PLCE) AS DISP_CMTRY_PLCE, </v>
      </c>
    </row>
    <row r="121" spans="1:8" x14ac:dyDescent="0.25">
      <c r="A121">
        <v>105</v>
      </c>
      <c r="B121" t="s">
        <v>104</v>
      </c>
      <c r="C121" t="s">
        <v>323</v>
      </c>
      <c r="G121" s="2" t="s">
        <v>477</v>
      </c>
      <c r="H121" t="str">
        <f t="shared" si="1"/>
        <v xml:space="preserve">rtrim(DISP_CMTRY_PLCE_OTHR) AS DISP_CMTRY_PLCE_OTHR, </v>
      </c>
    </row>
    <row r="122" spans="1:8" x14ac:dyDescent="0.25">
      <c r="A122">
        <v>106</v>
      </c>
      <c r="B122" t="s">
        <v>105</v>
      </c>
      <c r="C122" t="s">
        <v>323</v>
      </c>
      <c r="G122" s="2" t="s">
        <v>477</v>
      </c>
      <c r="H122" t="str">
        <f t="shared" si="1"/>
        <v xml:space="preserve">rtrim(DISP_CMTRY_CNTRY) AS DISP_CMTRY_CNTRY, </v>
      </c>
    </row>
    <row r="123" spans="1:8" x14ac:dyDescent="0.25">
      <c r="A123">
        <v>107</v>
      </c>
      <c r="B123" t="s">
        <v>106</v>
      </c>
      <c r="C123" t="s">
        <v>323</v>
      </c>
      <c r="D123" t="s">
        <v>332</v>
      </c>
      <c r="E123" t="s">
        <v>419</v>
      </c>
      <c r="G123" s="2" t="s">
        <v>477</v>
      </c>
      <c r="H123" t="str">
        <f t="shared" si="1"/>
        <v xml:space="preserve">rtrim(DISP_CMTRY_ST) AS DISP_CMTRY_ST, </v>
      </c>
    </row>
    <row r="124" spans="1:8" x14ac:dyDescent="0.25">
      <c r="A124">
        <v>108</v>
      </c>
      <c r="B124" t="s">
        <v>107</v>
      </c>
      <c r="C124" t="s">
        <v>323</v>
      </c>
      <c r="D124" t="s">
        <v>332</v>
      </c>
      <c r="E124" t="s">
        <v>420</v>
      </c>
      <c r="G124" s="2" t="s">
        <v>477</v>
      </c>
      <c r="H124" t="str">
        <f t="shared" si="1"/>
        <v xml:space="preserve">rtrim(DISP_CMTRY_CTY) AS DISP_CMTRY_CTY, </v>
      </c>
    </row>
    <row r="125" spans="1:8" x14ac:dyDescent="0.25">
      <c r="A125">
        <v>109</v>
      </c>
      <c r="B125" t="s">
        <v>108</v>
      </c>
      <c r="C125" t="s">
        <v>323</v>
      </c>
      <c r="D125" t="s">
        <v>332</v>
      </c>
      <c r="E125" t="s">
        <v>421</v>
      </c>
      <c r="G125" s="2" t="s">
        <v>477</v>
      </c>
      <c r="H125" t="str">
        <f t="shared" si="1"/>
        <v xml:space="preserve">rtrim(CREM_NME) AS CREM_NME, </v>
      </c>
    </row>
    <row r="126" spans="1:8" x14ac:dyDescent="0.25">
      <c r="A126">
        <v>110</v>
      </c>
      <c r="B126" t="s">
        <v>109</v>
      </c>
      <c r="C126" t="s">
        <v>323</v>
      </c>
      <c r="G126" s="2" t="s">
        <v>477</v>
      </c>
      <c r="H126" t="str">
        <f t="shared" si="1"/>
        <v xml:space="preserve">rtrim(CREM_NME_OTHR) AS CREM_NME_OTHR, </v>
      </c>
    </row>
    <row r="127" spans="1:8" x14ac:dyDescent="0.25">
      <c r="A127">
        <v>111</v>
      </c>
      <c r="B127" t="s">
        <v>110</v>
      </c>
      <c r="C127" t="s">
        <v>323</v>
      </c>
      <c r="G127" s="2" t="s">
        <v>477</v>
      </c>
      <c r="H127" t="str">
        <f t="shared" si="1"/>
        <v xml:space="preserve">rtrim(CREM_CNTRY) AS CREM_CNTRY, </v>
      </c>
    </row>
    <row r="128" spans="1:8" x14ac:dyDescent="0.25">
      <c r="A128">
        <v>112</v>
      </c>
      <c r="B128" t="s">
        <v>111</v>
      </c>
      <c r="C128" t="s">
        <v>323</v>
      </c>
      <c r="G128" s="2" t="s">
        <v>477</v>
      </c>
      <c r="H128" t="str">
        <f t="shared" si="1"/>
        <v xml:space="preserve">rtrim(CREM_ST) AS CREM_ST, </v>
      </c>
    </row>
    <row r="129" spans="1:8" x14ac:dyDescent="0.25">
      <c r="A129">
        <v>113</v>
      </c>
      <c r="B129" t="s">
        <v>112</v>
      </c>
      <c r="C129" t="s">
        <v>323</v>
      </c>
      <c r="G129" s="2" t="s">
        <v>477</v>
      </c>
      <c r="H129" t="str">
        <f t="shared" ref="H129:H192" si="2">"rtrim("&amp;TRIM(B129)&amp;") AS "&amp;TRIM(B129)&amp;", "</f>
        <v xml:space="preserve">rtrim(CREM_CTY) AS CREM_CTY, </v>
      </c>
    </row>
    <row r="130" spans="1:8" x14ac:dyDescent="0.25">
      <c r="A130">
        <v>114</v>
      </c>
      <c r="B130" t="s">
        <v>113</v>
      </c>
      <c r="C130" t="s">
        <v>323</v>
      </c>
      <c r="G130" s="2" t="s">
        <v>477</v>
      </c>
      <c r="H130" t="str">
        <f t="shared" si="2"/>
        <v xml:space="preserve">rtrim(AUTHR_LIC_NBR) AS AUTHR_LIC_NBR, </v>
      </c>
    </row>
    <row r="131" spans="1:8" x14ac:dyDescent="0.25">
      <c r="A131">
        <v>115</v>
      </c>
      <c r="B131" t="s">
        <v>114</v>
      </c>
      <c r="C131" t="s">
        <v>323</v>
      </c>
      <c r="D131" t="s">
        <v>332</v>
      </c>
      <c r="E131" t="s">
        <v>422</v>
      </c>
      <c r="G131" s="2" t="s">
        <v>477</v>
      </c>
      <c r="H131" t="str">
        <f t="shared" si="2"/>
        <v xml:space="preserve">rtrim(AUTHR_FRST_NME) AS AUTHR_FRST_NME, </v>
      </c>
    </row>
    <row r="132" spans="1:8" x14ac:dyDescent="0.25">
      <c r="A132">
        <v>116</v>
      </c>
      <c r="B132" t="s">
        <v>115</v>
      </c>
      <c r="C132" t="s">
        <v>323</v>
      </c>
      <c r="D132" t="s">
        <v>332</v>
      </c>
      <c r="E132" t="s">
        <v>423</v>
      </c>
      <c r="G132" s="2" t="s">
        <v>477</v>
      </c>
      <c r="H132" t="str">
        <f t="shared" si="2"/>
        <v xml:space="preserve">rtrim(AUTHR_MIDD_NME) AS AUTHR_MIDD_NME, </v>
      </c>
    </row>
    <row r="133" spans="1:8" x14ac:dyDescent="0.25">
      <c r="A133">
        <v>117</v>
      </c>
      <c r="B133" t="s">
        <v>116</v>
      </c>
      <c r="C133" t="s">
        <v>323</v>
      </c>
      <c r="D133" t="s">
        <v>332</v>
      </c>
      <c r="E133" t="s">
        <v>424</v>
      </c>
      <c r="G133" s="2" t="s">
        <v>477</v>
      </c>
      <c r="H133" t="str">
        <f t="shared" si="2"/>
        <v xml:space="preserve">rtrim(AUTHR_LST_NME) AS AUTHR_LST_NME, </v>
      </c>
    </row>
    <row r="134" spans="1:8" x14ac:dyDescent="0.25">
      <c r="A134">
        <v>118</v>
      </c>
      <c r="B134" t="s">
        <v>117</v>
      </c>
      <c r="C134" t="s">
        <v>323</v>
      </c>
      <c r="D134" t="s">
        <v>332</v>
      </c>
      <c r="E134" t="s">
        <v>425</v>
      </c>
      <c r="G134" s="2" t="s">
        <v>477</v>
      </c>
      <c r="H134" t="str">
        <f t="shared" si="2"/>
        <v xml:space="preserve">rtrim(AUTHR_TITLE) AS AUTHR_TITLE, </v>
      </c>
    </row>
    <row r="135" spans="1:8" x14ac:dyDescent="0.25">
      <c r="A135">
        <v>119</v>
      </c>
      <c r="B135" t="s">
        <v>118</v>
      </c>
      <c r="C135" t="s">
        <v>323</v>
      </c>
      <c r="G135" s="2" t="s">
        <v>477</v>
      </c>
      <c r="H135" t="str">
        <f t="shared" si="2"/>
        <v xml:space="preserve">rtrim(INSTITUTION_TYPE) AS INSTITUTION_TYPE, </v>
      </c>
    </row>
    <row r="136" spans="1:8" x14ac:dyDescent="0.25">
      <c r="A136">
        <v>120</v>
      </c>
      <c r="B136" t="s">
        <v>119</v>
      </c>
      <c r="C136" t="s">
        <v>323</v>
      </c>
      <c r="D136" t="s">
        <v>332</v>
      </c>
      <c r="E136" t="s">
        <v>427</v>
      </c>
      <c r="G136" s="2" t="s">
        <v>477</v>
      </c>
      <c r="H136" t="str">
        <f t="shared" si="2"/>
        <v xml:space="preserve">rtrim(FD_FH_ESTAB_NBR) AS FD_FH_ESTAB_NBR, </v>
      </c>
    </row>
    <row r="137" spans="1:8" x14ac:dyDescent="0.25">
      <c r="A137">
        <v>121</v>
      </c>
      <c r="B137" t="s">
        <v>120</v>
      </c>
      <c r="C137" t="s">
        <v>323</v>
      </c>
      <c r="D137" t="s">
        <v>332</v>
      </c>
      <c r="E137" t="s">
        <v>426</v>
      </c>
      <c r="G137" s="2" t="s">
        <v>477</v>
      </c>
      <c r="H137" t="str">
        <f t="shared" si="2"/>
        <v xml:space="preserve">rtrim(FD_FH_NME) AS FD_FH_NME, </v>
      </c>
    </row>
    <row r="138" spans="1:8" x14ac:dyDescent="0.25">
      <c r="A138">
        <v>122</v>
      </c>
      <c r="B138" t="s">
        <v>121</v>
      </c>
      <c r="C138" t="s">
        <v>323</v>
      </c>
      <c r="G138" s="2" t="s">
        <v>477</v>
      </c>
      <c r="H138" t="str">
        <f t="shared" si="2"/>
        <v xml:space="preserve">rtrim(FD_FH_LOC_STRT) AS FD_FH_LOC_STRT, </v>
      </c>
    </row>
    <row r="139" spans="1:8" x14ac:dyDescent="0.25">
      <c r="A139">
        <v>123</v>
      </c>
      <c r="B139" t="s">
        <v>122</v>
      </c>
      <c r="C139" t="s">
        <v>323</v>
      </c>
      <c r="G139" s="2" t="s">
        <v>477</v>
      </c>
      <c r="H139" t="str">
        <f t="shared" si="2"/>
        <v xml:space="preserve">rtrim(FD_FH_LOC_MLTIUNIT) AS FD_FH_LOC_MLTIUNIT, </v>
      </c>
    </row>
    <row r="140" spans="1:8" x14ac:dyDescent="0.25">
      <c r="A140">
        <v>124</v>
      </c>
      <c r="B140" t="s">
        <v>123</v>
      </c>
      <c r="C140" t="s">
        <v>323</v>
      </c>
      <c r="G140" s="2" t="s">
        <v>477</v>
      </c>
      <c r="H140" t="str">
        <f t="shared" si="2"/>
        <v xml:space="preserve">rtrim(FD_FH_LOC_CTY) AS FD_FH_LOC_CTY, </v>
      </c>
    </row>
    <row r="141" spans="1:8" x14ac:dyDescent="0.25">
      <c r="A141">
        <v>125</v>
      </c>
      <c r="B141" t="s">
        <v>124</v>
      </c>
      <c r="C141" t="s">
        <v>323</v>
      </c>
      <c r="G141" s="2" t="s">
        <v>477</v>
      </c>
      <c r="H141" t="str">
        <f t="shared" si="2"/>
        <v xml:space="preserve">rtrim(FD_FH_LOC_ST) AS FD_FH_LOC_ST, </v>
      </c>
    </row>
    <row r="142" spans="1:8" x14ac:dyDescent="0.25">
      <c r="A142">
        <v>126</v>
      </c>
      <c r="B142" t="s">
        <v>125</v>
      </c>
      <c r="C142" t="s">
        <v>323</v>
      </c>
      <c r="G142" s="2" t="s">
        <v>477</v>
      </c>
      <c r="H142" t="str">
        <f t="shared" si="2"/>
        <v xml:space="preserve">rtrim(FD_FH_LOC_ST_FIPS_CD) AS FD_FH_LOC_ST_FIPS_CD, </v>
      </c>
    </row>
    <row r="143" spans="1:8" x14ac:dyDescent="0.25">
      <c r="A143">
        <v>127</v>
      </c>
      <c r="B143" t="s">
        <v>126</v>
      </c>
      <c r="C143" t="s">
        <v>323</v>
      </c>
      <c r="G143" s="2" t="s">
        <v>477</v>
      </c>
      <c r="H143" t="str">
        <f t="shared" si="2"/>
        <v xml:space="preserve">rtrim(FD_FH_LOC_ZIP5) AS FD_FH_LOC_ZIP5, </v>
      </c>
    </row>
    <row r="144" spans="1:8" x14ac:dyDescent="0.25">
      <c r="A144">
        <v>128</v>
      </c>
      <c r="B144" t="s">
        <v>127</v>
      </c>
      <c r="C144" t="s">
        <v>323</v>
      </c>
      <c r="G144" s="2" t="s">
        <v>477</v>
      </c>
      <c r="H144" t="str">
        <f t="shared" si="2"/>
        <v xml:space="preserve">rtrim(FD_FH_LOC_ZIP4) AS FD_FH_LOC_ZIP4, </v>
      </c>
    </row>
    <row r="145" spans="1:8" x14ac:dyDescent="0.25">
      <c r="A145">
        <v>129</v>
      </c>
      <c r="B145" t="s">
        <v>128</v>
      </c>
      <c r="C145" t="s">
        <v>323</v>
      </c>
      <c r="G145" s="2" t="s">
        <v>477</v>
      </c>
      <c r="H145" t="str">
        <f t="shared" si="2"/>
        <v xml:space="preserve">rtrim(FD_FH_LOC_INTL_FL) AS FD_FH_LOC_INTL_FL, </v>
      </c>
    </row>
    <row r="146" spans="1:8" x14ac:dyDescent="0.25">
      <c r="A146">
        <v>130</v>
      </c>
      <c r="B146" t="s">
        <v>129</v>
      </c>
      <c r="C146" t="s">
        <v>323</v>
      </c>
      <c r="G146" s="2" t="s">
        <v>477</v>
      </c>
      <c r="H146" t="str">
        <f t="shared" si="2"/>
        <v xml:space="preserve">rtrim(FD_FH_LOC_INTL_CD) AS FD_FH_LOC_INTL_CD, </v>
      </c>
    </row>
    <row r="147" spans="1:8" x14ac:dyDescent="0.25">
      <c r="A147">
        <v>131</v>
      </c>
      <c r="B147" t="s">
        <v>130</v>
      </c>
      <c r="C147" t="s">
        <v>323</v>
      </c>
      <c r="G147" s="2" t="s">
        <v>477</v>
      </c>
      <c r="H147" t="str">
        <f t="shared" si="2"/>
        <v xml:space="preserve">rtrim(FD_FH_LOC_CNTRY) AS FD_FH_LOC_CNTRY, </v>
      </c>
    </row>
    <row r="148" spans="1:8" x14ac:dyDescent="0.25">
      <c r="A148">
        <v>132</v>
      </c>
      <c r="B148" t="s">
        <v>131</v>
      </c>
      <c r="C148" t="s">
        <v>323</v>
      </c>
      <c r="D148" t="s">
        <v>332</v>
      </c>
      <c r="E148" t="s">
        <v>431</v>
      </c>
      <c r="G148" s="2" t="s">
        <v>477</v>
      </c>
      <c r="H148" t="str">
        <f t="shared" si="2"/>
        <v xml:space="preserve">rtrim(FD_LIC_NBR) AS FD_LIC_NBR, </v>
      </c>
    </row>
    <row r="149" spans="1:8" x14ac:dyDescent="0.25">
      <c r="A149">
        <v>133</v>
      </c>
      <c r="B149" t="s">
        <v>132</v>
      </c>
      <c r="C149" t="s">
        <v>323</v>
      </c>
      <c r="D149" t="s">
        <v>332</v>
      </c>
      <c r="E149" t="s">
        <v>428</v>
      </c>
      <c r="G149" s="2" t="s">
        <v>477</v>
      </c>
      <c r="H149" t="str">
        <f t="shared" si="2"/>
        <v xml:space="preserve">rtrim(FD_FRST_NME) AS FD_FRST_NME, </v>
      </c>
    </row>
    <row r="150" spans="1:8" x14ac:dyDescent="0.25">
      <c r="A150">
        <v>134</v>
      </c>
      <c r="B150" t="s">
        <v>133</v>
      </c>
      <c r="C150" t="s">
        <v>323</v>
      </c>
      <c r="D150" t="s">
        <v>332</v>
      </c>
      <c r="E150" t="s">
        <v>429</v>
      </c>
      <c r="G150" s="2" t="s">
        <v>477</v>
      </c>
      <c r="H150" t="str">
        <f t="shared" si="2"/>
        <v xml:space="preserve">rtrim(FD_MIDD_NME) AS FD_MIDD_NME, </v>
      </c>
    </row>
    <row r="151" spans="1:8" x14ac:dyDescent="0.25">
      <c r="A151">
        <v>135</v>
      </c>
      <c r="B151" t="s">
        <v>134</v>
      </c>
      <c r="C151" t="s">
        <v>323</v>
      </c>
      <c r="D151" t="s">
        <v>332</v>
      </c>
      <c r="E151" t="s">
        <v>430</v>
      </c>
      <c r="G151" s="2" t="s">
        <v>477</v>
      </c>
      <c r="H151" t="str">
        <f t="shared" si="2"/>
        <v xml:space="preserve">rtrim(FD_LST_NME) AS FD_LST_NME, </v>
      </c>
    </row>
    <row r="152" spans="1:8" x14ac:dyDescent="0.25">
      <c r="A152">
        <v>136</v>
      </c>
      <c r="B152" t="s">
        <v>135</v>
      </c>
      <c r="C152" t="s">
        <v>323</v>
      </c>
      <c r="G152" s="2" t="s">
        <v>477</v>
      </c>
      <c r="H152" t="str">
        <f t="shared" si="2"/>
        <v xml:space="preserve">rtrim(FD_SFX_NME) AS FD_SFX_NME, </v>
      </c>
    </row>
    <row r="153" spans="1:8" x14ac:dyDescent="0.25">
      <c r="A153">
        <v>138</v>
      </c>
      <c r="B153" t="s">
        <v>137</v>
      </c>
      <c r="C153" t="s">
        <v>323</v>
      </c>
      <c r="G153" s="2" t="s">
        <v>477</v>
      </c>
      <c r="H153" t="str">
        <f t="shared" si="2"/>
        <v xml:space="preserve">rtrim(DECD_DTH_DT_MODIFIER) AS DECD_DTH_DT_MODIFIER, </v>
      </c>
    </row>
    <row r="154" spans="1:8" x14ac:dyDescent="0.25">
      <c r="A154">
        <v>139</v>
      </c>
      <c r="B154" t="s">
        <v>138</v>
      </c>
      <c r="C154" t="s">
        <v>323</v>
      </c>
      <c r="G154" s="2" t="s">
        <v>477</v>
      </c>
      <c r="H154" t="str">
        <f t="shared" si="2"/>
        <v xml:space="preserve">rtrim(DECD_DTH_TM) AS DECD_DTH_TM, </v>
      </c>
    </row>
    <row r="155" spans="1:8" x14ac:dyDescent="0.25">
      <c r="A155">
        <v>140</v>
      </c>
      <c r="B155" t="s">
        <v>139</v>
      </c>
      <c r="C155" t="s">
        <v>323</v>
      </c>
      <c r="G155" s="2" t="s">
        <v>477</v>
      </c>
      <c r="H155" t="str">
        <f t="shared" si="2"/>
        <v xml:space="preserve">rtrim(DECD_DTH_TM_MODIFIER) AS DECD_DTH_TM_MODIFIER, </v>
      </c>
    </row>
    <row r="156" spans="1:8" x14ac:dyDescent="0.25">
      <c r="A156">
        <v>141</v>
      </c>
      <c r="B156" t="s">
        <v>140</v>
      </c>
      <c r="C156" t="s">
        <v>323</v>
      </c>
      <c r="D156" t="s">
        <v>332</v>
      </c>
      <c r="E156" t="s">
        <v>478</v>
      </c>
      <c r="G156" s="2" t="s">
        <v>477</v>
      </c>
      <c r="H156" t="str">
        <f t="shared" si="2"/>
        <v xml:space="preserve">rtrim(ME_CONTACTED) AS ME_CONTACTED, </v>
      </c>
    </row>
    <row r="157" spans="1:8" x14ac:dyDescent="0.25">
      <c r="A157">
        <v>142</v>
      </c>
      <c r="B157" t="s">
        <v>141</v>
      </c>
      <c r="C157" t="s">
        <v>323</v>
      </c>
      <c r="D157" t="s">
        <v>332</v>
      </c>
      <c r="E157" t="s">
        <v>479</v>
      </c>
      <c r="G157" s="2" t="s">
        <v>477</v>
      </c>
      <c r="H157" t="str">
        <f t="shared" si="2"/>
        <v xml:space="preserve">rtrim(CA_DISPOSITION_POSTPONE) AS CA_DISPOSITION_POSTPONE, </v>
      </c>
    </row>
    <row r="158" spans="1:8" x14ac:dyDescent="0.25">
      <c r="A158">
        <v>143</v>
      </c>
      <c r="B158" t="s">
        <v>142</v>
      </c>
      <c r="C158" t="s">
        <v>323</v>
      </c>
      <c r="G158" s="2" t="s">
        <v>477</v>
      </c>
      <c r="H158" t="str">
        <f t="shared" si="2"/>
        <v xml:space="preserve">rtrim(CA_DISPOSITION_POSTPONE_REASON) AS CA_DISPOSITION_POSTPONE_REASON, </v>
      </c>
    </row>
    <row r="159" spans="1:8" x14ac:dyDescent="0.25">
      <c r="A159">
        <v>144</v>
      </c>
      <c r="B159" t="s">
        <v>143</v>
      </c>
      <c r="C159" t="s">
        <v>323</v>
      </c>
      <c r="G159" s="2" t="s">
        <v>477</v>
      </c>
      <c r="H159" t="str">
        <f t="shared" si="2"/>
        <v xml:space="preserve">rtrim(CA_INJURY_OR_TRAUMA) AS CA_INJURY_OR_TRAUMA, </v>
      </c>
    </row>
    <row r="160" spans="1:8" x14ac:dyDescent="0.25">
      <c r="A160">
        <v>145</v>
      </c>
      <c r="B160" t="s">
        <v>144</v>
      </c>
      <c r="C160" t="s">
        <v>323</v>
      </c>
      <c r="G160" s="2" t="s">
        <v>477</v>
      </c>
      <c r="H160" t="str">
        <f t="shared" si="2"/>
        <v xml:space="preserve">rtrim(CA_INJURY_OR_TRAUMA_DESCRIBE) AS CA_INJURY_OR_TRAUMA_DESCRIBE, </v>
      </c>
    </row>
    <row r="161" spans="1:8" x14ac:dyDescent="0.25">
      <c r="A161">
        <v>146</v>
      </c>
      <c r="B161" t="s">
        <v>145</v>
      </c>
      <c r="C161" t="s">
        <v>323</v>
      </c>
      <c r="G161" s="2" t="s">
        <v>477</v>
      </c>
      <c r="H161" t="str">
        <f t="shared" si="2"/>
        <v xml:space="preserve">rtrim(DT_LAST_SEEN_DAY) AS DT_LAST_SEEN_DAY, </v>
      </c>
    </row>
    <row r="162" spans="1:8" x14ac:dyDescent="0.25">
      <c r="A162">
        <v>147</v>
      </c>
      <c r="B162" t="s">
        <v>146</v>
      </c>
      <c r="C162" t="s">
        <v>323</v>
      </c>
      <c r="G162" s="2" t="s">
        <v>477</v>
      </c>
      <c r="H162" t="str">
        <f t="shared" si="2"/>
        <v xml:space="preserve">rtrim(DT_LAST_SEEN_MONTH) AS DT_LAST_SEEN_MONTH, </v>
      </c>
    </row>
    <row r="163" spans="1:8" x14ac:dyDescent="0.25">
      <c r="A163">
        <v>148</v>
      </c>
      <c r="B163" t="s">
        <v>147</v>
      </c>
      <c r="C163" t="s">
        <v>323</v>
      </c>
      <c r="G163" s="2" t="s">
        <v>477</v>
      </c>
      <c r="H163" t="str">
        <f t="shared" si="2"/>
        <v xml:space="preserve">rtrim(DT_LAST_SEEN_YEAR) AS DT_LAST_SEEN_YEAR, </v>
      </c>
    </row>
    <row r="164" spans="1:8" x14ac:dyDescent="0.25">
      <c r="A164">
        <v>150</v>
      </c>
      <c r="B164" t="s">
        <v>149</v>
      </c>
      <c r="C164" t="s">
        <v>323</v>
      </c>
      <c r="D164" t="s">
        <v>350</v>
      </c>
      <c r="E164" t="s">
        <v>352</v>
      </c>
      <c r="G164" s="2" t="s">
        <v>477</v>
      </c>
      <c r="H164" t="str">
        <f t="shared" si="2"/>
        <v xml:space="preserve">rtrim(CAUSE_INTRVL_A) AS CAUSE_INTRVL_A, </v>
      </c>
    </row>
    <row r="165" spans="1:8" x14ac:dyDescent="0.25">
      <c r="A165">
        <v>152</v>
      </c>
      <c r="B165" t="s">
        <v>151</v>
      </c>
      <c r="C165" t="s">
        <v>323</v>
      </c>
      <c r="D165" t="s">
        <v>350</v>
      </c>
      <c r="E165" t="s">
        <v>354</v>
      </c>
      <c r="G165" s="2" t="s">
        <v>477</v>
      </c>
      <c r="H165" t="str">
        <f t="shared" si="2"/>
        <v xml:space="preserve">rtrim(CAUSE_INTRVL_B) AS CAUSE_INTRVL_B, </v>
      </c>
    </row>
    <row r="166" spans="1:8" x14ac:dyDescent="0.25">
      <c r="A166">
        <v>154</v>
      </c>
      <c r="B166" t="s">
        <v>153</v>
      </c>
      <c r="C166" t="s">
        <v>323</v>
      </c>
      <c r="D166" t="s">
        <v>350</v>
      </c>
      <c r="E166" t="s">
        <v>356</v>
      </c>
      <c r="G166" s="2" t="s">
        <v>477</v>
      </c>
      <c r="H166" t="str">
        <f t="shared" si="2"/>
        <v xml:space="preserve">rtrim(CAUSE_INTRVL_C) AS CAUSE_INTRVL_C, </v>
      </c>
    </row>
    <row r="167" spans="1:8" x14ac:dyDescent="0.25">
      <c r="A167">
        <v>156</v>
      </c>
      <c r="B167" t="s">
        <v>155</v>
      </c>
      <c r="C167" t="s">
        <v>323</v>
      </c>
      <c r="D167" t="s">
        <v>350</v>
      </c>
      <c r="E167" t="s">
        <v>358</v>
      </c>
      <c r="G167" s="2" t="s">
        <v>477</v>
      </c>
      <c r="H167" t="str">
        <f t="shared" si="2"/>
        <v xml:space="preserve">rtrim(CAUSE_INTRVL_D) AS CAUSE_INTRVL_D, </v>
      </c>
    </row>
    <row r="168" spans="1:8" x14ac:dyDescent="0.25">
      <c r="A168">
        <v>158</v>
      </c>
      <c r="B168" t="s">
        <v>157</v>
      </c>
      <c r="C168" t="s">
        <v>323</v>
      </c>
      <c r="D168" t="s">
        <v>332</v>
      </c>
      <c r="E168" t="s">
        <v>443</v>
      </c>
      <c r="G168" s="2" t="s">
        <v>477</v>
      </c>
      <c r="H168" t="str">
        <f t="shared" si="2"/>
        <v xml:space="preserve">rtrim(ME_AUTPSY) AS ME_AUTPSY, </v>
      </c>
    </row>
    <row r="169" spans="1:8" x14ac:dyDescent="0.25">
      <c r="A169">
        <v>159</v>
      </c>
      <c r="B169" t="s">
        <v>158</v>
      </c>
      <c r="C169" t="s">
        <v>323</v>
      </c>
      <c r="D169" t="s">
        <v>332</v>
      </c>
      <c r="E169" t="s">
        <v>444</v>
      </c>
      <c r="G169" s="2" t="s">
        <v>477</v>
      </c>
      <c r="H169" t="str">
        <f t="shared" si="2"/>
        <v xml:space="preserve">rtrim(ME_AUTPSY_RES_AVLBL) AS ME_AUTPSY_RES_AVLBL, </v>
      </c>
    </row>
    <row r="170" spans="1:8" x14ac:dyDescent="0.25">
      <c r="A170">
        <v>160</v>
      </c>
      <c r="B170" t="s">
        <v>159</v>
      </c>
      <c r="C170" t="s">
        <v>323</v>
      </c>
      <c r="G170" s="2" t="s">
        <v>477</v>
      </c>
      <c r="H170" t="str">
        <f t="shared" si="2"/>
        <v xml:space="preserve">rtrim(TOBACCO_CONTRIBUTED) AS TOBACCO_CONTRIBUTED, </v>
      </c>
    </row>
    <row r="171" spans="1:8" x14ac:dyDescent="0.25">
      <c r="A171">
        <v>161</v>
      </c>
      <c r="B171" t="s">
        <v>160</v>
      </c>
      <c r="C171" t="s">
        <v>323</v>
      </c>
      <c r="D171" t="s">
        <v>332</v>
      </c>
      <c r="E171" t="s">
        <v>441</v>
      </c>
      <c r="F171" t="s">
        <v>401</v>
      </c>
      <c r="G171" s="2" t="s">
        <v>477</v>
      </c>
      <c r="H171" t="str">
        <f t="shared" si="2"/>
        <v xml:space="preserve">rtrim(DECD_PREG_DESC) AS DECD_PREG_DESC, </v>
      </c>
    </row>
    <row r="172" spans="1:8" x14ac:dyDescent="0.25">
      <c r="A172">
        <v>162</v>
      </c>
      <c r="B172" t="s">
        <v>161</v>
      </c>
      <c r="C172" t="s">
        <v>323</v>
      </c>
      <c r="G172" s="2" t="s">
        <v>477</v>
      </c>
      <c r="H172" t="str">
        <f t="shared" si="2"/>
        <v xml:space="preserve">rtrim(DECD_PREG_CD) AS DECD_PREG_CD, </v>
      </c>
    </row>
    <row r="173" spans="1:8" x14ac:dyDescent="0.25">
      <c r="A173">
        <v>164</v>
      </c>
      <c r="B173" t="s">
        <v>163</v>
      </c>
      <c r="C173" t="s">
        <v>323</v>
      </c>
      <c r="G173" s="2" t="s">
        <v>477</v>
      </c>
      <c r="H173" t="str">
        <f t="shared" si="2"/>
        <v xml:space="preserve">rtrim(CERTFR_MANNER_DTH_CD) AS CERTFR_MANNER_DTH_CD, </v>
      </c>
    </row>
    <row r="174" spans="1:8" x14ac:dyDescent="0.25">
      <c r="A174">
        <v>165</v>
      </c>
      <c r="B174" t="s">
        <v>164</v>
      </c>
      <c r="C174" t="s">
        <v>323</v>
      </c>
      <c r="G174" s="2" t="s">
        <v>477</v>
      </c>
      <c r="H174" t="str">
        <f t="shared" si="2"/>
        <v xml:space="preserve">rtrim(INJURY_FL) AS INJURY_FL, </v>
      </c>
    </row>
    <row r="175" spans="1:8" x14ac:dyDescent="0.25">
      <c r="A175">
        <v>166</v>
      </c>
      <c r="B175" t="s">
        <v>165</v>
      </c>
      <c r="C175" t="s">
        <v>323</v>
      </c>
      <c r="G175" s="2" t="s">
        <v>477</v>
      </c>
      <c r="H175" t="str">
        <f t="shared" si="2"/>
        <v xml:space="preserve">rtrim(INJURY_DT) AS INJURY_DT, </v>
      </c>
    </row>
    <row r="176" spans="1:8" x14ac:dyDescent="0.25">
      <c r="A176">
        <v>167</v>
      </c>
      <c r="B176" t="s">
        <v>166</v>
      </c>
      <c r="C176" t="s">
        <v>323</v>
      </c>
      <c r="G176" s="2" t="s">
        <v>477</v>
      </c>
      <c r="H176" t="str">
        <f t="shared" si="2"/>
        <v xml:space="preserve">rtrim(INJURY_DT_CANNOT_DETERMINE) AS INJURY_DT_CANNOT_DETERMINE, </v>
      </c>
    </row>
    <row r="177" spans="1:8" x14ac:dyDescent="0.25">
      <c r="A177">
        <v>168</v>
      </c>
      <c r="B177" t="s">
        <v>167</v>
      </c>
      <c r="C177" t="s">
        <v>323</v>
      </c>
      <c r="D177" t="s">
        <v>446</v>
      </c>
      <c r="E177" t="s">
        <v>449</v>
      </c>
      <c r="G177" s="2" t="s">
        <v>477</v>
      </c>
      <c r="H177" t="str">
        <f t="shared" si="2"/>
        <v xml:space="preserve">rtrim(INJURY_TM) AS INJURY_TM, </v>
      </c>
    </row>
    <row r="178" spans="1:8" x14ac:dyDescent="0.25">
      <c r="A178">
        <v>169</v>
      </c>
      <c r="B178" t="s">
        <v>168</v>
      </c>
      <c r="C178" t="s">
        <v>323</v>
      </c>
      <c r="G178" s="2" t="s">
        <v>477</v>
      </c>
      <c r="H178" t="str">
        <f t="shared" si="2"/>
        <v xml:space="preserve">rtrim(INJURY_TM_CANNOT_DETERMINE) AS INJURY_TM_CANNOT_DETERMINE, </v>
      </c>
    </row>
    <row r="179" spans="1:8" x14ac:dyDescent="0.25">
      <c r="A179">
        <v>173</v>
      </c>
      <c r="B179" t="s">
        <v>172</v>
      </c>
      <c r="C179" t="s">
        <v>323</v>
      </c>
      <c r="G179" s="2" t="s">
        <v>477</v>
      </c>
      <c r="H179" t="str">
        <f t="shared" si="2"/>
        <v xml:space="preserve">rtrim(INJURY_LOC_MLTIUNIT) AS INJURY_LOC_MLTIUNIT, </v>
      </c>
    </row>
    <row r="180" spans="1:8" x14ac:dyDescent="0.25">
      <c r="A180">
        <v>175</v>
      </c>
      <c r="B180" t="s">
        <v>174</v>
      </c>
      <c r="C180" t="s">
        <v>323</v>
      </c>
      <c r="G180" s="2" t="s">
        <v>477</v>
      </c>
      <c r="H180" t="str">
        <f t="shared" si="2"/>
        <v xml:space="preserve">rtrim(INJURY_LOC_ST_FIPS_CD) AS INJURY_LOC_ST_FIPS_CD, </v>
      </c>
    </row>
    <row r="181" spans="1:8" x14ac:dyDescent="0.25">
      <c r="A181">
        <v>177</v>
      </c>
      <c r="B181" t="s">
        <v>176</v>
      </c>
      <c r="C181" t="s">
        <v>323</v>
      </c>
      <c r="G181" s="2" t="s">
        <v>477</v>
      </c>
      <c r="H181" t="str">
        <f t="shared" si="2"/>
        <v xml:space="preserve">rtrim(INJURY_LOC_CNTY_FIPS_CD) AS INJURY_LOC_CNTY_FIPS_CD, </v>
      </c>
    </row>
    <row r="182" spans="1:8" x14ac:dyDescent="0.25">
      <c r="A182">
        <v>179</v>
      </c>
      <c r="B182" t="s">
        <v>178</v>
      </c>
      <c r="C182" t="s">
        <v>323</v>
      </c>
      <c r="G182" s="2" t="s">
        <v>477</v>
      </c>
      <c r="H182" t="str">
        <f t="shared" si="2"/>
        <v xml:space="preserve">rtrim(INJURY_LOC_CNTRY_FIPS_CD) AS INJURY_LOC_CNTRY_FIPS_CD, </v>
      </c>
    </row>
    <row r="183" spans="1:8" x14ac:dyDescent="0.25">
      <c r="A183">
        <v>181</v>
      </c>
      <c r="B183" t="s">
        <v>180</v>
      </c>
      <c r="C183" t="s">
        <v>323</v>
      </c>
      <c r="G183" s="2" t="s">
        <v>477</v>
      </c>
      <c r="H183" t="str">
        <f t="shared" si="2"/>
        <v xml:space="preserve">rtrim(INJURY_LOC_CTY_FIPS_CD) AS INJURY_LOC_CTY_FIPS_CD, </v>
      </c>
    </row>
    <row r="184" spans="1:8" x14ac:dyDescent="0.25">
      <c r="A184">
        <v>183</v>
      </c>
      <c r="B184" t="s">
        <v>182</v>
      </c>
      <c r="C184" t="s">
        <v>323</v>
      </c>
      <c r="G184" s="2" t="s">
        <v>477</v>
      </c>
      <c r="H184" t="str">
        <f t="shared" si="2"/>
        <v xml:space="preserve">rtrim(INJURY_LOC_ZIP4) AS INJURY_LOC_ZIP4, </v>
      </c>
    </row>
    <row r="185" spans="1:8" x14ac:dyDescent="0.25">
      <c r="A185">
        <v>184</v>
      </c>
      <c r="B185" t="s">
        <v>183</v>
      </c>
      <c r="C185" t="s">
        <v>323</v>
      </c>
      <c r="G185" s="2" t="s">
        <v>477</v>
      </c>
      <c r="H185" t="str">
        <f t="shared" si="2"/>
        <v xml:space="preserve">rtrim(INJURY_LOC_INTL_FL) AS INJURY_LOC_INTL_FL, </v>
      </c>
    </row>
    <row r="186" spans="1:8" x14ac:dyDescent="0.25">
      <c r="A186">
        <v>185</v>
      </c>
      <c r="B186" t="s">
        <v>184</v>
      </c>
      <c r="C186" t="s">
        <v>323</v>
      </c>
      <c r="G186" s="2" t="s">
        <v>477</v>
      </c>
      <c r="H186" t="str">
        <f t="shared" si="2"/>
        <v xml:space="preserve">rtrim(INJURY_LOC_INTL_CD) AS INJURY_LOC_INTL_CD, </v>
      </c>
    </row>
    <row r="187" spans="1:8" x14ac:dyDescent="0.25">
      <c r="A187">
        <v>187</v>
      </c>
      <c r="B187" t="s">
        <v>186</v>
      </c>
      <c r="C187" t="s">
        <v>323</v>
      </c>
      <c r="G187" s="2" t="s">
        <v>477</v>
      </c>
      <c r="H187" t="str">
        <f t="shared" si="2"/>
        <v xml:space="preserve">rtrim(INJURY_LOC_TRANSPORT) AS INJURY_LOC_TRANSPORT, </v>
      </c>
    </row>
    <row r="188" spans="1:8" x14ac:dyDescent="0.25">
      <c r="A188">
        <v>188</v>
      </c>
      <c r="B188" t="s">
        <v>187</v>
      </c>
      <c r="C188" t="s">
        <v>323</v>
      </c>
      <c r="G188" s="2" t="s">
        <v>477</v>
      </c>
      <c r="H188" t="str">
        <f t="shared" si="2"/>
        <v xml:space="preserve">rtrim(INJURY_LOC_TRANSPORT_CD) AS INJURY_LOC_TRANSPORT_CD, </v>
      </c>
    </row>
    <row r="189" spans="1:8" x14ac:dyDescent="0.25">
      <c r="A189">
        <v>189</v>
      </c>
      <c r="B189" t="s">
        <v>188</v>
      </c>
      <c r="C189" t="s">
        <v>323</v>
      </c>
      <c r="D189" t="s">
        <v>332</v>
      </c>
      <c r="E189" t="s">
        <v>432</v>
      </c>
      <c r="G189" s="2" t="s">
        <v>477</v>
      </c>
      <c r="H189" t="str">
        <f t="shared" si="2"/>
        <v xml:space="preserve">rtrim(CERTFR_FRST_NME) AS CERTFR_FRST_NME, </v>
      </c>
    </row>
    <row r="190" spans="1:8" x14ac:dyDescent="0.25">
      <c r="A190">
        <v>190</v>
      </c>
      <c r="B190" t="s">
        <v>189</v>
      </c>
      <c r="C190" t="s">
        <v>323</v>
      </c>
      <c r="D190" t="s">
        <v>332</v>
      </c>
      <c r="E190" t="s">
        <v>433</v>
      </c>
      <c r="G190" s="2" t="s">
        <v>477</v>
      </c>
      <c r="H190" t="str">
        <f t="shared" si="2"/>
        <v xml:space="preserve">rtrim(CERTFR_MIDD_NME) AS CERTFR_MIDD_NME, </v>
      </c>
    </row>
    <row r="191" spans="1:8" x14ac:dyDescent="0.25">
      <c r="A191">
        <v>191</v>
      </c>
      <c r="B191" t="s">
        <v>190</v>
      </c>
      <c r="C191" t="s">
        <v>323</v>
      </c>
      <c r="D191" t="s">
        <v>332</v>
      </c>
      <c r="E191" t="s">
        <v>434</v>
      </c>
      <c r="G191" s="2" t="s">
        <v>477</v>
      </c>
      <c r="H191" t="str">
        <f t="shared" si="2"/>
        <v xml:space="preserve">rtrim(CERTFR_LST_NME) AS CERTFR_LST_NME, </v>
      </c>
    </row>
    <row r="192" spans="1:8" x14ac:dyDescent="0.25">
      <c r="A192">
        <v>192</v>
      </c>
      <c r="B192" t="s">
        <v>191</v>
      </c>
      <c r="C192" t="s">
        <v>323</v>
      </c>
      <c r="G192" s="2" t="s">
        <v>477</v>
      </c>
      <c r="H192" t="str">
        <f t="shared" si="2"/>
        <v xml:space="preserve">rtrim(CERTFR_SFX_NME) AS CERTFR_SFX_NME, </v>
      </c>
    </row>
    <row r="193" spans="1:8" x14ac:dyDescent="0.25">
      <c r="A193">
        <v>193</v>
      </c>
      <c r="B193" t="s">
        <v>192</v>
      </c>
      <c r="C193" t="s">
        <v>323</v>
      </c>
      <c r="D193" t="s">
        <v>332</v>
      </c>
      <c r="E193" t="s">
        <v>437</v>
      </c>
      <c r="G193" s="2" t="s">
        <v>477</v>
      </c>
      <c r="H193" t="str">
        <f t="shared" ref="H193:H256" si="3">"rtrim("&amp;TRIM(B193)&amp;") AS "&amp;TRIM(B193)&amp;", "</f>
        <v xml:space="preserve">rtrim(CERTFR_ADDR_STRT) AS CERTFR_ADDR_STRT, </v>
      </c>
    </row>
    <row r="194" spans="1:8" x14ac:dyDescent="0.25">
      <c r="A194">
        <v>194</v>
      </c>
      <c r="B194" t="s">
        <v>193</v>
      </c>
      <c r="C194" t="s">
        <v>323</v>
      </c>
      <c r="G194" s="2" t="s">
        <v>477</v>
      </c>
      <c r="H194" t="str">
        <f t="shared" si="3"/>
        <v xml:space="preserve">rtrim(CERTFR_ADDR_MLTIUNIT) AS CERTFR_ADDR_MLTIUNIT, </v>
      </c>
    </row>
    <row r="195" spans="1:8" x14ac:dyDescent="0.25">
      <c r="A195">
        <v>195</v>
      </c>
      <c r="B195" t="s">
        <v>194</v>
      </c>
      <c r="C195" t="s">
        <v>323</v>
      </c>
      <c r="G195" s="2" t="s">
        <v>477</v>
      </c>
      <c r="H195" t="str">
        <f t="shared" si="3"/>
        <v xml:space="preserve">rtrim(CERTFR_ADDR_CNTRY) AS CERTFR_ADDR_CNTRY, </v>
      </c>
    </row>
    <row r="196" spans="1:8" x14ac:dyDescent="0.25">
      <c r="A196">
        <v>196</v>
      </c>
      <c r="B196" t="s">
        <v>195</v>
      </c>
      <c r="C196" t="s">
        <v>323</v>
      </c>
      <c r="G196" s="2" t="s">
        <v>477</v>
      </c>
      <c r="H196" t="str">
        <f t="shared" si="3"/>
        <v xml:space="preserve">rtrim(CERTFR_ADDR_CNTRY_FIPS_CD) AS CERTFR_ADDR_CNTRY_FIPS_CD, </v>
      </c>
    </row>
    <row r="197" spans="1:8" x14ac:dyDescent="0.25">
      <c r="A197">
        <v>197</v>
      </c>
      <c r="B197" t="s">
        <v>196</v>
      </c>
      <c r="C197" t="s">
        <v>323</v>
      </c>
      <c r="D197" t="s">
        <v>332</v>
      </c>
      <c r="E197" t="s">
        <v>439</v>
      </c>
      <c r="G197" s="2" t="s">
        <v>477</v>
      </c>
      <c r="H197" t="str">
        <f t="shared" si="3"/>
        <v xml:space="preserve">rtrim(CERTFR_ADDR_ST) AS CERTFR_ADDR_ST, </v>
      </c>
    </row>
    <row r="198" spans="1:8" x14ac:dyDescent="0.25">
      <c r="A198">
        <v>198</v>
      </c>
      <c r="B198" t="s">
        <v>197</v>
      </c>
      <c r="C198" t="s">
        <v>323</v>
      </c>
      <c r="G198" s="2" t="s">
        <v>477</v>
      </c>
      <c r="H198" t="str">
        <f t="shared" si="3"/>
        <v xml:space="preserve">rtrim(CERTFR_ADDR_ST_FIPS_CD) AS CERTFR_ADDR_ST_FIPS_CD, </v>
      </c>
    </row>
    <row r="199" spans="1:8" x14ac:dyDescent="0.25">
      <c r="A199">
        <v>199</v>
      </c>
      <c r="B199" t="s">
        <v>198</v>
      </c>
      <c r="C199" t="s">
        <v>323</v>
      </c>
      <c r="D199" t="s">
        <v>332</v>
      </c>
      <c r="E199" t="s">
        <v>438</v>
      </c>
      <c r="G199" s="2" t="s">
        <v>477</v>
      </c>
      <c r="H199" t="str">
        <f t="shared" si="3"/>
        <v xml:space="preserve">rtrim(CERTFR_ADDR_CTY) AS CERTFR_ADDR_CTY, </v>
      </c>
    </row>
    <row r="200" spans="1:8" x14ac:dyDescent="0.25">
      <c r="A200">
        <v>200</v>
      </c>
      <c r="B200" t="s">
        <v>199</v>
      </c>
      <c r="C200" t="s">
        <v>323</v>
      </c>
      <c r="G200" s="2" t="s">
        <v>477</v>
      </c>
      <c r="H200" t="str">
        <f t="shared" si="3"/>
        <v xml:space="preserve">rtrim(CERTFR_ADDR_CTY_FIPS_CD) AS CERTFR_ADDR_CTY_FIPS_CD, </v>
      </c>
    </row>
    <row r="201" spans="1:8" x14ac:dyDescent="0.25">
      <c r="A201">
        <v>201</v>
      </c>
      <c r="B201" t="s">
        <v>200</v>
      </c>
      <c r="C201" t="s">
        <v>323</v>
      </c>
      <c r="D201" t="s">
        <v>332</v>
      </c>
      <c r="E201" t="s">
        <v>440</v>
      </c>
      <c r="G201" s="2" t="s">
        <v>477</v>
      </c>
      <c r="H201" t="str">
        <f t="shared" si="3"/>
        <v xml:space="preserve">rtrim(CERTFR_ADDR_ZIP5) AS CERTFR_ADDR_ZIP5, </v>
      </c>
    </row>
    <row r="202" spans="1:8" x14ac:dyDescent="0.25">
      <c r="A202">
        <v>202</v>
      </c>
      <c r="B202" t="s">
        <v>201</v>
      </c>
      <c r="C202" t="s">
        <v>323</v>
      </c>
      <c r="G202" s="2" t="s">
        <v>477</v>
      </c>
      <c r="H202" t="str">
        <f t="shared" si="3"/>
        <v xml:space="preserve">rtrim(CERTFR_ADDR_ZIP4) AS CERTFR_ADDR_ZIP4, </v>
      </c>
    </row>
    <row r="203" spans="1:8" x14ac:dyDescent="0.25">
      <c r="A203">
        <v>203</v>
      </c>
      <c r="B203" t="s">
        <v>202</v>
      </c>
      <c r="C203" t="s">
        <v>323</v>
      </c>
      <c r="G203" s="2" t="s">
        <v>477</v>
      </c>
      <c r="H203" t="str">
        <f t="shared" si="3"/>
        <v xml:space="preserve">rtrim(CERTFR_ADDR_INTL_FL) AS CERTFR_ADDR_INTL_FL, </v>
      </c>
    </row>
    <row r="204" spans="1:8" x14ac:dyDescent="0.25">
      <c r="A204">
        <v>204</v>
      </c>
      <c r="B204" t="s">
        <v>203</v>
      </c>
      <c r="C204" t="s">
        <v>323</v>
      </c>
      <c r="G204" s="2" t="s">
        <v>477</v>
      </c>
      <c r="H204" t="str">
        <f t="shared" si="3"/>
        <v xml:space="preserve">rtrim(CERTFR_ADDR_INTL_CD) AS CERTFR_ADDR_INTL_CD, </v>
      </c>
    </row>
    <row r="205" spans="1:8" x14ac:dyDescent="0.25">
      <c r="A205">
        <v>205</v>
      </c>
      <c r="B205" t="s">
        <v>204</v>
      </c>
      <c r="C205" t="s">
        <v>323</v>
      </c>
      <c r="D205" t="s">
        <v>332</v>
      </c>
      <c r="E205" t="s">
        <v>435</v>
      </c>
      <c r="G205" s="2" t="s">
        <v>477</v>
      </c>
      <c r="H205" t="str">
        <f t="shared" si="3"/>
        <v xml:space="preserve">rtrim(CERTFR_TITLE) AS CERTFR_TITLE, </v>
      </c>
    </row>
    <row r="206" spans="1:8" x14ac:dyDescent="0.25">
      <c r="A206">
        <v>206</v>
      </c>
      <c r="B206" t="s">
        <v>205</v>
      </c>
      <c r="C206" t="s">
        <v>323</v>
      </c>
      <c r="D206" t="s">
        <v>332</v>
      </c>
      <c r="E206" t="s">
        <v>436</v>
      </c>
      <c r="G206" s="2" t="s">
        <v>477</v>
      </c>
      <c r="H206" t="str">
        <f t="shared" si="3"/>
        <v xml:space="preserve">rtrim(CERTFR_LIC_NBR) AS CERTFR_LIC_NBR, </v>
      </c>
    </row>
    <row r="207" spans="1:8" x14ac:dyDescent="0.25">
      <c r="A207">
        <v>207</v>
      </c>
      <c r="B207" t="s">
        <v>206</v>
      </c>
      <c r="C207" t="s">
        <v>323</v>
      </c>
      <c r="G207" s="2" t="s">
        <v>477</v>
      </c>
      <c r="H207" t="str">
        <f t="shared" si="3"/>
        <v xml:space="preserve">rtrim(CERTFR_NPI_CD) AS CERTFR_NPI_CD, </v>
      </c>
    </row>
    <row r="208" spans="1:8" x14ac:dyDescent="0.25">
      <c r="A208">
        <v>208</v>
      </c>
      <c r="B208" t="s">
        <v>207</v>
      </c>
      <c r="C208" t="s">
        <v>323</v>
      </c>
      <c r="G208" s="2" t="s">
        <v>477</v>
      </c>
      <c r="H208" t="str">
        <f t="shared" si="3"/>
        <v xml:space="preserve">rtrim(DT_FILED_MED) AS DT_FILED_MED, </v>
      </c>
    </row>
    <row r="209" spans="1:8" x14ac:dyDescent="0.25">
      <c r="A209">
        <v>209</v>
      </c>
      <c r="B209" t="s">
        <v>208</v>
      </c>
      <c r="C209" t="s">
        <v>323</v>
      </c>
      <c r="G209" s="2" t="s">
        <v>477</v>
      </c>
      <c r="H209" t="str">
        <f t="shared" si="3"/>
        <v xml:space="preserve">rtrim(DT_FILED_LEGL) AS DT_FILED_LEGL, </v>
      </c>
    </row>
    <row r="210" spans="1:8" x14ac:dyDescent="0.25">
      <c r="A210">
        <v>210</v>
      </c>
      <c r="B210" t="s">
        <v>209</v>
      </c>
      <c r="C210" t="s">
        <v>323</v>
      </c>
      <c r="G210" s="2" t="s">
        <v>477</v>
      </c>
      <c r="H210" t="str">
        <f t="shared" si="3"/>
        <v xml:space="preserve">rtrim(CMPLT_FL) AS CMPLT_FL, </v>
      </c>
    </row>
    <row r="211" spans="1:8" x14ac:dyDescent="0.25">
      <c r="A211">
        <v>211</v>
      </c>
      <c r="B211" t="s">
        <v>210</v>
      </c>
      <c r="C211" t="s">
        <v>323</v>
      </c>
      <c r="G211" s="2" t="s">
        <v>477</v>
      </c>
      <c r="H211" t="str">
        <f t="shared" si="3"/>
        <v xml:space="preserve">rtrim(DECD_EDUC_CD) AS DECD_EDUC_CD, </v>
      </c>
    </row>
    <row r="212" spans="1:8" x14ac:dyDescent="0.25">
      <c r="A212">
        <v>215</v>
      </c>
      <c r="B212" t="s">
        <v>214</v>
      </c>
      <c r="C212" t="s">
        <v>323</v>
      </c>
      <c r="G212" s="2" t="s">
        <v>477</v>
      </c>
      <c r="H212" t="str">
        <f t="shared" si="3"/>
        <v xml:space="preserve">rtrim(SUBJECT_NOT_HISPANIC) AS SUBJECT_NOT_HISPANIC, </v>
      </c>
    </row>
    <row r="213" spans="1:8" x14ac:dyDescent="0.25">
      <c r="A213">
        <v>216</v>
      </c>
      <c r="B213" t="s">
        <v>215</v>
      </c>
      <c r="C213" t="s">
        <v>323</v>
      </c>
      <c r="G213" s="2" t="s">
        <v>477</v>
      </c>
      <c r="H213" t="str">
        <f t="shared" si="3"/>
        <v xml:space="preserve">rtrim(SUBJECT_MEXICAN) AS SUBJECT_MEXICAN, </v>
      </c>
    </row>
    <row r="214" spans="1:8" x14ac:dyDescent="0.25">
      <c r="A214">
        <v>217</v>
      </c>
      <c r="B214" t="s">
        <v>216</v>
      </c>
      <c r="C214" t="s">
        <v>323</v>
      </c>
      <c r="G214" s="2" t="s">
        <v>477</v>
      </c>
      <c r="H214" t="str">
        <f t="shared" si="3"/>
        <v xml:space="preserve">rtrim(SUBJECT_PUERTO_RICAN) AS SUBJECT_PUERTO_RICAN, </v>
      </c>
    </row>
    <row r="215" spans="1:8" x14ac:dyDescent="0.25">
      <c r="A215">
        <v>218</v>
      </c>
      <c r="B215" t="s">
        <v>217</v>
      </c>
      <c r="C215" t="s">
        <v>323</v>
      </c>
      <c r="G215" s="2" t="s">
        <v>477</v>
      </c>
      <c r="H215" t="str">
        <f t="shared" si="3"/>
        <v xml:space="preserve">rtrim(SUBJECT_CUBAN) AS SUBJECT_CUBAN, </v>
      </c>
    </row>
    <row r="216" spans="1:8" x14ac:dyDescent="0.25">
      <c r="A216">
        <v>219</v>
      </c>
      <c r="B216" t="s">
        <v>218</v>
      </c>
      <c r="C216" t="s">
        <v>323</v>
      </c>
      <c r="G216" s="2" t="s">
        <v>477</v>
      </c>
      <c r="H216" t="str">
        <f t="shared" si="3"/>
        <v xml:space="preserve">rtrim(SUBJECT_OTHER_SPANISH) AS SUBJECT_OTHER_SPANISH, </v>
      </c>
    </row>
    <row r="217" spans="1:8" x14ac:dyDescent="0.25">
      <c r="A217">
        <v>220</v>
      </c>
      <c r="B217" t="s">
        <v>219</v>
      </c>
      <c r="C217" t="s">
        <v>323</v>
      </c>
      <c r="G217" s="2" t="s">
        <v>477</v>
      </c>
      <c r="H217" t="str">
        <f t="shared" si="3"/>
        <v xml:space="preserve">rtrim(SUBJECT_OTHR_SPAN_TXT) AS SUBJECT_OTHR_SPAN_TXT, </v>
      </c>
    </row>
    <row r="218" spans="1:8" x14ac:dyDescent="0.25">
      <c r="A218">
        <v>221</v>
      </c>
      <c r="B218" t="s">
        <v>220</v>
      </c>
      <c r="C218" t="s">
        <v>323</v>
      </c>
      <c r="G218" s="2" t="s">
        <v>477</v>
      </c>
      <c r="H218" t="str">
        <f t="shared" si="3"/>
        <v xml:space="preserve">rtrim(SUBJECT_REFUSED_HISPANIC) AS SUBJECT_REFUSED_HISPANIC, </v>
      </c>
    </row>
    <row r="219" spans="1:8" x14ac:dyDescent="0.25">
      <c r="A219">
        <v>222</v>
      </c>
      <c r="B219" t="s">
        <v>221</v>
      </c>
      <c r="C219" t="s">
        <v>323</v>
      </c>
      <c r="G219" s="2" t="s">
        <v>477</v>
      </c>
      <c r="H219" t="str">
        <f t="shared" si="3"/>
        <v xml:space="preserve">rtrim(SUBJECT_UNKNOWN_HISPANIC) AS SUBJECT_UNKNOWN_HISPANIC, </v>
      </c>
    </row>
    <row r="220" spans="1:8" x14ac:dyDescent="0.25">
      <c r="A220">
        <v>223</v>
      </c>
      <c r="B220" t="s">
        <v>222</v>
      </c>
      <c r="C220" t="s">
        <v>323</v>
      </c>
      <c r="G220" s="2" t="s">
        <v>477</v>
      </c>
      <c r="H220" t="str">
        <f t="shared" si="3"/>
        <v xml:space="preserve">rtrim(SUBJECT_NOTOBTAINABLE_HISPANIC) AS SUBJECT_NOTOBTAINABLE_HISPANIC, </v>
      </c>
    </row>
    <row r="221" spans="1:8" x14ac:dyDescent="0.25">
      <c r="A221">
        <v>224</v>
      </c>
      <c r="B221" t="s">
        <v>223</v>
      </c>
      <c r="C221" t="s">
        <v>323</v>
      </c>
      <c r="G221" s="2" t="s">
        <v>477</v>
      </c>
      <c r="H221" t="str">
        <f t="shared" si="3"/>
        <v xml:space="preserve">rtrim(SUBJECT_WHITE) AS SUBJECT_WHITE, </v>
      </c>
    </row>
    <row r="222" spans="1:8" x14ac:dyDescent="0.25">
      <c r="A222">
        <v>225</v>
      </c>
      <c r="B222" t="s">
        <v>224</v>
      </c>
      <c r="C222" t="s">
        <v>323</v>
      </c>
      <c r="G222" s="2" t="s">
        <v>477</v>
      </c>
      <c r="H222" t="str">
        <f t="shared" si="3"/>
        <v xml:space="preserve">rtrim(SUBJECT_AFRICAN_AMERICAN) AS SUBJECT_AFRICAN_AMERICAN, </v>
      </c>
    </row>
    <row r="223" spans="1:8" x14ac:dyDescent="0.25">
      <c r="A223">
        <v>226</v>
      </c>
      <c r="B223" t="s">
        <v>225</v>
      </c>
      <c r="C223" t="s">
        <v>323</v>
      </c>
      <c r="G223" s="2" t="s">
        <v>477</v>
      </c>
      <c r="H223" t="str">
        <f t="shared" si="3"/>
        <v xml:space="preserve">rtrim(SUBJECT_SOMALI) AS SUBJECT_SOMALI, </v>
      </c>
    </row>
    <row r="224" spans="1:8" x14ac:dyDescent="0.25">
      <c r="A224">
        <v>227</v>
      </c>
      <c r="B224" t="s">
        <v>226</v>
      </c>
      <c r="C224" t="s">
        <v>323</v>
      </c>
      <c r="G224" s="2" t="s">
        <v>477</v>
      </c>
      <c r="H224" t="str">
        <f t="shared" si="3"/>
        <v xml:space="preserve">rtrim(SUBJECT_ETHIOPIAN) AS SUBJECT_ETHIOPIAN, </v>
      </c>
    </row>
    <row r="225" spans="1:8" x14ac:dyDescent="0.25">
      <c r="A225">
        <v>228</v>
      </c>
      <c r="B225" t="s">
        <v>227</v>
      </c>
      <c r="C225" t="s">
        <v>323</v>
      </c>
      <c r="G225" s="2" t="s">
        <v>477</v>
      </c>
      <c r="H225" t="str">
        <f t="shared" si="3"/>
        <v xml:space="preserve">rtrim(SUBJECT_LIBERIAN) AS SUBJECT_LIBERIAN, </v>
      </c>
    </row>
    <row r="226" spans="1:8" x14ac:dyDescent="0.25">
      <c r="A226">
        <v>229</v>
      </c>
      <c r="B226" t="s">
        <v>228</v>
      </c>
      <c r="C226" t="s">
        <v>323</v>
      </c>
      <c r="G226" s="2" t="s">
        <v>477</v>
      </c>
      <c r="H226" t="str">
        <f t="shared" si="3"/>
        <v xml:space="preserve">rtrim(SUBJECT_KENYAN) AS SUBJECT_KENYAN, </v>
      </c>
    </row>
    <row r="227" spans="1:8" x14ac:dyDescent="0.25">
      <c r="A227">
        <v>230</v>
      </c>
      <c r="B227" t="s">
        <v>229</v>
      </c>
      <c r="C227" t="s">
        <v>323</v>
      </c>
      <c r="G227" s="2" t="s">
        <v>477</v>
      </c>
      <c r="H227" t="str">
        <f t="shared" si="3"/>
        <v xml:space="preserve">rtrim(SUBJECT_SUDANESE) AS SUBJECT_SUDANESE, </v>
      </c>
    </row>
    <row r="228" spans="1:8" x14ac:dyDescent="0.25">
      <c r="A228">
        <v>231</v>
      </c>
      <c r="B228" t="s">
        <v>230</v>
      </c>
      <c r="C228" t="s">
        <v>323</v>
      </c>
      <c r="G228" s="2" t="s">
        <v>477</v>
      </c>
      <c r="H228" t="str">
        <f t="shared" si="3"/>
        <v xml:space="preserve">rtrim(SUBJECT_NIGERIAN) AS SUBJECT_NIGERIAN, </v>
      </c>
    </row>
    <row r="229" spans="1:8" x14ac:dyDescent="0.25">
      <c r="A229">
        <v>232</v>
      </c>
      <c r="B229" t="s">
        <v>231</v>
      </c>
      <c r="C229" t="s">
        <v>323</v>
      </c>
      <c r="G229" s="2" t="s">
        <v>477</v>
      </c>
      <c r="H229" t="str">
        <f t="shared" si="3"/>
        <v xml:space="preserve">rtrim(SUBJECT_GHANIAN) AS SUBJECT_GHANIAN, </v>
      </c>
    </row>
    <row r="230" spans="1:8" x14ac:dyDescent="0.25">
      <c r="A230">
        <v>233</v>
      </c>
      <c r="B230" t="s">
        <v>232</v>
      </c>
      <c r="C230" t="s">
        <v>323</v>
      </c>
      <c r="G230" s="2" t="s">
        <v>477</v>
      </c>
      <c r="H230" t="str">
        <f t="shared" si="3"/>
        <v xml:space="preserve">rtrim(SUBJECT_OTHER_AFRICAN) AS SUBJECT_OTHER_AFRICAN, </v>
      </c>
    </row>
    <row r="231" spans="1:8" x14ac:dyDescent="0.25">
      <c r="A231">
        <v>234</v>
      </c>
      <c r="B231" t="s">
        <v>233</v>
      </c>
      <c r="C231" t="s">
        <v>323</v>
      </c>
      <c r="G231" s="2" t="s">
        <v>477</v>
      </c>
      <c r="H231" t="str">
        <f t="shared" si="3"/>
        <v xml:space="preserve">rtrim(SUBJECT_OTHER_AFRICAN_TXT) AS SUBJECT_OTHER_AFRICAN_TXT, </v>
      </c>
    </row>
    <row r="232" spans="1:8" x14ac:dyDescent="0.25">
      <c r="A232">
        <v>235</v>
      </c>
      <c r="B232" t="s">
        <v>234</v>
      </c>
      <c r="C232" t="s">
        <v>323</v>
      </c>
      <c r="G232" s="2" t="s">
        <v>477</v>
      </c>
      <c r="H232" t="str">
        <f t="shared" si="3"/>
        <v xml:space="preserve">rtrim(SUBJECT_AMERICAN_INDIAN) AS SUBJECT_AMERICAN_INDIAN, </v>
      </c>
    </row>
    <row r="233" spans="1:8" x14ac:dyDescent="0.25">
      <c r="A233">
        <v>236</v>
      </c>
      <c r="B233" t="s">
        <v>235</v>
      </c>
      <c r="C233" t="s">
        <v>323</v>
      </c>
      <c r="G233" s="2" t="s">
        <v>477</v>
      </c>
      <c r="H233" t="str">
        <f t="shared" si="3"/>
        <v xml:space="preserve">rtrim(SUBJECT_TRIBE_TXT1) AS SUBJECT_TRIBE_TXT1, </v>
      </c>
    </row>
    <row r="234" spans="1:8" x14ac:dyDescent="0.25">
      <c r="A234">
        <v>237</v>
      </c>
      <c r="B234" t="s">
        <v>236</v>
      </c>
      <c r="C234" t="s">
        <v>323</v>
      </c>
      <c r="G234" s="2" t="s">
        <v>477</v>
      </c>
      <c r="H234" t="str">
        <f t="shared" si="3"/>
        <v xml:space="preserve">rtrim(SUBJECT_TRIBE_TXT2) AS SUBJECT_TRIBE_TXT2, </v>
      </c>
    </row>
    <row r="235" spans="1:8" x14ac:dyDescent="0.25">
      <c r="A235">
        <v>238</v>
      </c>
      <c r="B235" t="s">
        <v>237</v>
      </c>
      <c r="C235" t="s">
        <v>323</v>
      </c>
      <c r="G235" s="2" t="s">
        <v>477</v>
      </c>
      <c r="H235" t="str">
        <f t="shared" si="3"/>
        <v xml:space="preserve">rtrim(SUBJECT_ASIAN_INDIAN) AS SUBJECT_ASIAN_INDIAN, </v>
      </c>
    </row>
    <row r="236" spans="1:8" x14ac:dyDescent="0.25">
      <c r="A236">
        <v>239</v>
      </c>
      <c r="B236" t="s">
        <v>238</v>
      </c>
      <c r="C236" t="s">
        <v>323</v>
      </c>
      <c r="G236" s="2" t="s">
        <v>477</v>
      </c>
      <c r="H236" t="str">
        <f t="shared" si="3"/>
        <v xml:space="preserve">rtrim(SUBJECT_CHINESE) AS SUBJECT_CHINESE, </v>
      </c>
    </row>
    <row r="237" spans="1:8" x14ac:dyDescent="0.25">
      <c r="A237">
        <v>240</v>
      </c>
      <c r="B237" t="s">
        <v>239</v>
      </c>
      <c r="C237" t="s">
        <v>323</v>
      </c>
      <c r="G237" s="2" t="s">
        <v>477</v>
      </c>
      <c r="H237" t="str">
        <f t="shared" si="3"/>
        <v xml:space="preserve">rtrim(SUBJECT_FILIPINO) AS SUBJECT_FILIPINO, </v>
      </c>
    </row>
    <row r="238" spans="1:8" x14ac:dyDescent="0.25">
      <c r="A238">
        <v>241</v>
      </c>
      <c r="B238" t="s">
        <v>240</v>
      </c>
      <c r="C238" t="s">
        <v>323</v>
      </c>
      <c r="G238" s="2" t="s">
        <v>477</v>
      </c>
      <c r="H238" t="str">
        <f t="shared" si="3"/>
        <v xml:space="preserve">rtrim(SUBJECT_JAPANESE) AS SUBJECT_JAPANESE, </v>
      </c>
    </row>
    <row r="239" spans="1:8" x14ac:dyDescent="0.25">
      <c r="A239">
        <v>242</v>
      </c>
      <c r="B239" t="s">
        <v>241</v>
      </c>
      <c r="C239" t="s">
        <v>323</v>
      </c>
      <c r="G239" s="2" t="s">
        <v>477</v>
      </c>
      <c r="H239" t="str">
        <f t="shared" si="3"/>
        <v xml:space="preserve">rtrim(SUBJECT_KOREAN) AS SUBJECT_KOREAN, </v>
      </c>
    </row>
    <row r="240" spans="1:8" x14ac:dyDescent="0.25">
      <c r="A240">
        <v>243</v>
      </c>
      <c r="B240" t="s">
        <v>242</v>
      </c>
      <c r="C240" t="s">
        <v>323</v>
      </c>
      <c r="G240" s="2" t="s">
        <v>477</v>
      </c>
      <c r="H240" t="str">
        <f t="shared" si="3"/>
        <v xml:space="preserve">rtrim(SUBJECT_VIETNAMESE) AS SUBJECT_VIETNAMESE, </v>
      </c>
    </row>
    <row r="241" spans="1:8" x14ac:dyDescent="0.25">
      <c r="A241">
        <v>244</v>
      </c>
      <c r="B241" t="s">
        <v>243</v>
      </c>
      <c r="C241" t="s">
        <v>323</v>
      </c>
      <c r="G241" s="2" t="s">
        <v>477</v>
      </c>
      <c r="H241" t="str">
        <f t="shared" si="3"/>
        <v xml:space="preserve">rtrim(SUBJECT_HMONG) AS SUBJECT_HMONG, </v>
      </c>
    </row>
    <row r="242" spans="1:8" x14ac:dyDescent="0.25">
      <c r="A242">
        <v>245</v>
      </c>
      <c r="B242" t="s">
        <v>244</v>
      </c>
      <c r="C242" t="s">
        <v>323</v>
      </c>
      <c r="G242" s="2" t="s">
        <v>477</v>
      </c>
      <c r="H242" t="str">
        <f t="shared" si="3"/>
        <v xml:space="preserve">rtrim(SUBJECT_CAMBODIAN) AS SUBJECT_CAMBODIAN, </v>
      </c>
    </row>
    <row r="243" spans="1:8" x14ac:dyDescent="0.25">
      <c r="A243">
        <v>246</v>
      </c>
      <c r="B243" t="s">
        <v>245</v>
      </c>
      <c r="C243" t="s">
        <v>323</v>
      </c>
      <c r="G243" s="2" t="s">
        <v>477</v>
      </c>
      <c r="H243" t="str">
        <f t="shared" si="3"/>
        <v xml:space="preserve">rtrim(SUBJECT_LAOTIAN) AS SUBJECT_LAOTIAN, </v>
      </c>
    </row>
    <row r="244" spans="1:8" x14ac:dyDescent="0.25">
      <c r="A244">
        <v>247</v>
      </c>
      <c r="B244" t="s">
        <v>246</v>
      </c>
      <c r="C244" t="s">
        <v>323</v>
      </c>
      <c r="G244" s="2" t="s">
        <v>477</v>
      </c>
      <c r="H244" t="str">
        <f t="shared" si="3"/>
        <v xml:space="preserve">rtrim(SUBJECT_OTHER_ASIAN) AS SUBJECT_OTHER_ASIAN, </v>
      </c>
    </row>
    <row r="245" spans="1:8" x14ac:dyDescent="0.25">
      <c r="A245">
        <v>248</v>
      </c>
      <c r="B245" t="s">
        <v>247</v>
      </c>
      <c r="C245" t="s">
        <v>323</v>
      </c>
      <c r="G245" s="2" t="s">
        <v>477</v>
      </c>
      <c r="H245" t="str">
        <f t="shared" si="3"/>
        <v xml:space="preserve">rtrim(SUBJECT_OTHR_ASN_TXT1) AS SUBJECT_OTHR_ASN_TXT1, </v>
      </c>
    </row>
    <row r="246" spans="1:8" x14ac:dyDescent="0.25">
      <c r="A246">
        <v>249</v>
      </c>
      <c r="B246" t="s">
        <v>248</v>
      </c>
      <c r="C246" t="s">
        <v>323</v>
      </c>
      <c r="G246" s="2" t="s">
        <v>477</v>
      </c>
      <c r="H246" t="str">
        <f t="shared" si="3"/>
        <v xml:space="preserve">rtrim(SUBJECT_OTHR_ASN_TXT2) AS SUBJECT_OTHR_ASN_TXT2, </v>
      </c>
    </row>
    <row r="247" spans="1:8" x14ac:dyDescent="0.25">
      <c r="A247">
        <v>250</v>
      </c>
      <c r="B247" t="s">
        <v>249</v>
      </c>
      <c r="C247" t="s">
        <v>323</v>
      </c>
      <c r="G247" s="2" t="s">
        <v>477</v>
      </c>
      <c r="H247" t="str">
        <f t="shared" si="3"/>
        <v xml:space="preserve">rtrim(SUBJECT_HAWAIIAN) AS SUBJECT_HAWAIIAN, </v>
      </c>
    </row>
    <row r="248" spans="1:8" x14ac:dyDescent="0.25">
      <c r="A248">
        <v>251</v>
      </c>
      <c r="B248" t="s">
        <v>250</v>
      </c>
      <c r="C248" t="s">
        <v>323</v>
      </c>
      <c r="G248" s="2" t="s">
        <v>477</v>
      </c>
      <c r="H248" t="str">
        <f t="shared" si="3"/>
        <v xml:space="preserve">rtrim(SUBJECT_GUAMANIAN_CHAMORRO) AS SUBJECT_GUAMANIAN_CHAMORRO, </v>
      </c>
    </row>
    <row r="249" spans="1:8" x14ac:dyDescent="0.25">
      <c r="A249">
        <v>252</v>
      </c>
      <c r="B249" t="s">
        <v>251</v>
      </c>
      <c r="C249" t="s">
        <v>323</v>
      </c>
      <c r="G249" s="2" t="s">
        <v>477</v>
      </c>
      <c r="H249" t="str">
        <f t="shared" si="3"/>
        <v xml:space="preserve">rtrim(SUBJECT_SAMOAN) AS SUBJECT_SAMOAN, </v>
      </c>
    </row>
    <row r="250" spans="1:8" x14ac:dyDescent="0.25">
      <c r="A250">
        <v>253</v>
      </c>
      <c r="B250" t="s">
        <v>252</v>
      </c>
      <c r="C250" t="s">
        <v>323</v>
      </c>
      <c r="G250" s="2" t="s">
        <v>477</v>
      </c>
      <c r="H250" t="str">
        <f t="shared" si="3"/>
        <v xml:space="preserve">rtrim(SUBJECT_OTHER_PACIFIC_ISLANDER) AS SUBJECT_OTHER_PACIFIC_ISLANDER, </v>
      </c>
    </row>
    <row r="251" spans="1:8" x14ac:dyDescent="0.25">
      <c r="A251">
        <v>254</v>
      </c>
      <c r="B251" t="s">
        <v>253</v>
      </c>
      <c r="C251" t="s">
        <v>323</v>
      </c>
      <c r="G251" s="2" t="s">
        <v>477</v>
      </c>
      <c r="H251" t="str">
        <f t="shared" si="3"/>
        <v xml:space="preserve">rtrim(SUBJECT_OTHR_PAC_ISLE_TXT1) AS SUBJECT_OTHR_PAC_ISLE_TXT1, </v>
      </c>
    </row>
    <row r="252" spans="1:8" x14ac:dyDescent="0.25">
      <c r="A252">
        <v>255</v>
      </c>
      <c r="B252" t="s">
        <v>254</v>
      </c>
      <c r="C252" t="s">
        <v>323</v>
      </c>
      <c r="G252" s="2" t="s">
        <v>477</v>
      </c>
      <c r="H252" t="str">
        <f t="shared" si="3"/>
        <v xml:space="preserve">rtrim(SUBJECT_OTHR_PAC_ISLE_TXT2) AS SUBJECT_OTHR_PAC_ISLE_TXT2, </v>
      </c>
    </row>
    <row r="253" spans="1:8" x14ac:dyDescent="0.25">
      <c r="A253">
        <v>256</v>
      </c>
      <c r="B253" t="s">
        <v>255</v>
      </c>
      <c r="C253" t="s">
        <v>323</v>
      </c>
      <c r="G253" s="2" t="s">
        <v>477</v>
      </c>
      <c r="H253" t="str">
        <f t="shared" si="3"/>
        <v xml:space="preserve">rtrim(SUBJECT_OTHER) AS SUBJECT_OTHER, </v>
      </c>
    </row>
    <row r="254" spans="1:8" x14ac:dyDescent="0.25">
      <c r="A254">
        <v>257</v>
      </c>
      <c r="B254" t="s">
        <v>256</v>
      </c>
      <c r="C254" t="s">
        <v>323</v>
      </c>
      <c r="G254" s="2" t="s">
        <v>477</v>
      </c>
      <c r="H254" t="str">
        <f t="shared" si="3"/>
        <v xml:space="preserve">rtrim(SUBJECT_OTHR_TXT1) AS SUBJECT_OTHR_TXT1, </v>
      </c>
    </row>
    <row r="255" spans="1:8" x14ac:dyDescent="0.25">
      <c r="A255">
        <v>258</v>
      </c>
      <c r="B255" t="s">
        <v>257</v>
      </c>
      <c r="C255" t="s">
        <v>323</v>
      </c>
      <c r="G255" s="2" t="s">
        <v>477</v>
      </c>
      <c r="H255" t="str">
        <f t="shared" si="3"/>
        <v xml:space="preserve">rtrim(SUBJECT_OTHR_TXT2) AS SUBJECT_OTHR_TXT2, </v>
      </c>
    </row>
    <row r="256" spans="1:8" x14ac:dyDescent="0.25">
      <c r="A256">
        <v>259</v>
      </c>
      <c r="B256" t="s">
        <v>258</v>
      </c>
      <c r="C256" t="s">
        <v>323</v>
      </c>
      <c r="G256" s="2" t="s">
        <v>477</v>
      </c>
      <c r="H256" t="str">
        <f t="shared" si="3"/>
        <v xml:space="preserve">rtrim(SUBJECT_REFUSED_RACE) AS SUBJECT_REFUSED_RACE, </v>
      </c>
    </row>
    <row r="257" spans="1:8" x14ac:dyDescent="0.25">
      <c r="A257">
        <v>260</v>
      </c>
      <c r="B257" t="s">
        <v>259</v>
      </c>
      <c r="C257" t="s">
        <v>323</v>
      </c>
      <c r="G257" s="2" t="s">
        <v>477</v>
      </c>
      <c r="H257" t="str">
        <f t="shared" ref="H257:H279" si="4">"rtrim("&amp;TRIM(B257)&amp;") AS "&amp;TRIM(B257)&amp;", "</f>
        <v xml:space="preserve">rtrim(SUBJECT_UNKNOWN) AS SUBJECT_UNKNOWN, </v>
      </c>
    </row>
    <row r="258" spans="1:8" x14ac:dyDescent="0.25">
      <c r="A258">
        <v>261</v>
      </c>
      <c r="B258" t="s">
        <v>260</v>
      </c>
      <c r="C258" t="s">
        <v>323</v>
      </c>
      <c r="G258" s="2" t="s">
        <v>477</v>
      </c>
      <c r="H258" t="str">
        <f t="shared" si="4"/>
        <v xml:space="preserve">rtrim(SUBJECT_NOTOBTAINABLE_RACE) AS SUBJECT_NOTOBTAINABLE_RACE, </v>
      </c>
    </row>
    <row r="259" spans="1:8" x14ac:dyDescent="0.25">
      <c r="A259">
        <v>262</v>
      </c>
      <c r="B259" t="s">
        <v>261</v>
      </c>
      <c r="C259" t="s">
        <v>323</v>
      </c>
      <c r="G259" s="2" t="s">
        <v>477</v>
      </c>
      <c r="H259" t="str">
        <f t="shared" si="4"/>
        <v xml:space="preserve">rtrim(SUBJECT_RACE_MVR) AS SUBJECT_RACE_MVR, </v>
      </c>
    </row>
    <row r="260" spans="1:8" x14ac:dyDescent="0.25">
      <c r="A260">
        <v>263</v>
      </c>
      <c r="B260" t="s">
        <v>262</v>
      </c>
      <c r="C260" t="s">
        <v>323</v>
      </c>
      <c r="G260" s="2" t="s">
        <v>477</v>
      </c>
      <c r="H260" t="str">
        <f t="shared" si="4"/>
        <v xml:space="preserve">rtrim(SUBJECT_RACE1E) AS SUBJECT_RACE1E, </v>
      </c>
    </row>
    <row r="261" spans="1:8" x14ac:dyDescent="0.25">
      <c r="A261">
        <v>264</v>
      </c>
      <c r="B261" t="s">
        <v>263</v>
      </c>
      <c r="C261" t="s">
        <v>323</v>
      </c>
      <c r="G261" s="2" t="s">
        <v>477</v>
      </c>
      <c r="H261" t="str">
        <f t="shared" si="4"/>
        <v xml:space="preserve">rtrim(SUBJECT_RACE2E) AS SUBJECT_RACE2E, </v>
      </c>
    </row>
    <row r="262" spans="1:8" x14ac:dyDescent="0.25">
      <c r="A262">
        <v>265</v>
      </c>
      <c r="B262" t="s">
        <v>264</v>
      </c>
      <c r="C262" t="s">
        <v>323</v>
      </c>
      <c r="G262" s="2" t="s">
        <v>477</v>
      </c>
      <c r="H262" t="str">
        <f t="shared" si="4"/>
        <v xml:space="preserve">rtrim(SUBJECT_RACE3E) AS SUBJECT_RACE3E, </v>
      </c>
    </row>
    <row r="263" spans="1:8" x14ac:dyDescent="0.25">
      <c r="A263">
        <v>266</v>
      </c>
      <c r="B263" t="s">
        <v>265</v>
      </c>
      <c r="C263" t="s">
        <v>323</v>
      </c>
      <c r="G263" s="2" t="s">
        <v>477</v>
      </c>
      <c r="H263" t="str">
        <f t="shared" si="4"/>
        <v xml:space="preserve">rtrim(SUBJECT_RACE4E) AS SUBJECT_RACE4E, </v>
      </c>
    </row>
    <row r="264" spans="1:8" x14ac:dyDescent="0.25">
      <c r="A264">
        <v>267</v>
      </c>
      <c r="B264" t="s">
        <v>266</v>
      </c>
      <c r="C264" t="s">
        <v>323</v>
      </c>
      <c r="G264" s="2" t="s">
        <v>477</v>
      </c>
      <c r="H264" t="str">
        <f t="shared" si="4"/>
        <v xml:space="preserve">rtrim(SUBJECT_RACE5E) AS SUBJECT_RACE5E, </v>
      </c>
    </row>
    <row r="265" spans="1:8" x14ac:dyDescent="0.25">
      <c r="A265">
        <v>268</v>
      </c>
      <c r="B265" t="s">
        <v>267</v>
      </c>
      <c r="C265" t="s">
        <v>323</v>
      </c>
      <c r="G265" s="2" t="s">
        <v>477</v>
      </c>
      <c r="H265" t="str">
        <f t="shared" si="4"/>
        <v xml:space="preserve">rtrim(SUBJECT_RACE6E) AS SUBJECT_RACE6E, </v>
      </c>
    </row>
    <row r="266" spans="1:8" x14ac:dyDescent="0.25">
      <c r="A266">
        <v>269</v>
      </c>
      <c r="B266" t="s">
        <v>268</v>
      </c>
      <c r="C266" t="s">
        <v>323</v>
      </c>
      <c r="G266" s="2" t="s">
        <v>477</v>
      </c>
      <c r="H266" t="str">
        <f t="shared" si="4"/>
        <v xml:space="preserve">rtrim(SUBJECT_RACE7E) AS SUBJECT_RACE7E, </v>
      </c>
    </row>
    <row r="267" spans="1:8" x14ac:dyDescent="0.25">
      <c r="A267">
        <v>270</v>
      </c>
      <c r="B267" t="s">
        <v>269</v>
      </c>
      <c r="C267" t="s">
        <v>323</v>
      </c>
      <c r="G267" s="2" t="s">
        <v>477</v>
      </c>
      <c r="H267" t="str">
        <f t="shared" si="4"/>
        <v xml:space="preserve">rtrim(SUBJECT_RACE8E) AS SUBJECT_RACE8E, </v>
      </c>
    </row>
    <row r="268" spans="1:8" x14ac:dyDescent="0.25">
      <c r="A268">
        <v>271</v>
      </c>
      <c r="B268" t="s">
        <v>270</v>
      </c>
      <c r="C268" t="s">
        <v>323</v>
      </c>
      <c r="G268" s="2" t="s">
        <v>477</v>
      </c>
      <c r="H268" t="str">
        <f t="shared" si="4"/>
        <v xml:space="preserve">rtrim(SUBJECT_RACE16C) AS SUBJECT_RACE16C, </v>
      </c>
    </row>
    <row r="269" spans="1:8" x14ac:dyDescent="0.25">
      <c r="A269">
        <v>272</v>
      </c>
      <c r="B269" t="s">
        <v>271</v>
      </c>
      <c r="C269" t="s">
        <v>323</v>
      </c>
      <c r="G269" s="2" t="s">
        <v>477</v>
      </c>
      <c r="H269" t="str">
        <f t="shared" si="4"/>
        <v xml:space="preserve">rtrim(SUBJECT_RACE17C) AS SUBJECT_RACE17C, </v>
      </c>
    </row>
    <row r="270" spans="1:8" x14ac:dyDescent="0.25">
      <c r="A270">
        <v>273</v>
      </c>
      <c r="B270" t="s">
        <v>272</v>
      </c>
      <c r="C270" t="s">
        <v>323</v>
      </c>
      <c r="G270" s="2" t="s">
        <v>477</v>
      </c>
      <c r="H270" t="str">
        <f t="shared" si="4"/>
        <v xml:space="preserve">rtrim(SUBJECT_RACE18C) AS SUBJECT_RACE18C, </v>
      </c>
    </row>
    <row r="271" spans="1:8" x14ac:dyDescent="0.25">
      <c r="A271">
        <v>274</v>
      </c>
      <c r="B271" t="s">
        <v>273</v>
      </c>
      <c r="C271" t="s">
        <v>323</v>
      </c>
      <c r="G271" s="2" t="s">
        <v>477</v>
      </c>
      <c r="H271" t="str">
        <f t="shared" si="4"/>
        <v xml:space="preserve">rtrim(SUBJECT_RACE19C) AS SUBJECT_RACE19C, </v>
      </c>
    </row>
    <row r="272" spans="1:8" x14ac:dyDescent="0.25">
      <c r="A272">
        <v>275</v>
      </c>
      <c r="B272" t="s">
        <v>274</v>
      </c>
      <c r="C272" t="s">
        <v>323</v>
      </c>
      <c r="G272" s="2" t="s">
        <v>477</v>
      </c>
      <c r="H272" t="str">
        <f t="shared" si="4"/>
        <v xml:space="preserve">rtrim(SUBJECT_RACE20C) AS SUBJECT_RACE20C, </v>
      </c>
    </row>
    <row r="273" spans="1:8" x14ac:dyDescent="0.25">
      <c r="A273">
        <v>276</v>
      </c>
      <c r="B273" t="s">
        <v>275</v>
      </c>
      <c r="C273" t="s">
        <v>323</v>
      </c>
      <c r="G273" s="2" t="s">
        <v>477</v>
      </c>
      <c r="H273" t="str">
        <f t="shared" si="4"/>
        <v xml:space="preserve">rtrim(SUBJECT_RACE21C) AS SUBJECT_RACE21C, </v>
      </c>
    </row>
    <row r="274" spans="1:8" x14ac:dyDescent="0.25">
      <c r="A274">
        <v>277</v>
      </c>
      <c r="B274" t="s">
        <v>276</v>
      </c>
      <c r="C274" t="s">
        <v>323</v>
      </c>
      <c r="G274" s="2" t="s">
        <v>477</v>
      </c>
      <c r="H274" t="str">
        <f t="shared" si="4"/>
        <v xml:space="preserve">rtrim(SUBJECT_RACE22C) AS SUBJECT_RACE22C, </v>
      </c>
    </row>
    <row r="275" spans="1:8" x14ac:dyDescent="0.25">
      <c r="A275">
        <v>278</v>
      </c>
      <c r="B275" t="s">
        <v>277</v>
      </c>
      <c r="C275" t="s">
        <v>323</v>
      </c>
      <c r="G275" s="2" t="s">
        <v>477</v>
      </c>
      <c r="H275" t="str">
        <f t="shared" si="4"/>
        <v xml:space="preserve">rtrim(SUBJECT_RACE23C) AS SUBJECT_RACE23C, </v>
      </c>
    </row>
    <row r="276" spans="1:8" x14ac:dyDescent="0.25">
      <c r="A276">
        <v>279</v>
      </c>
      <c r="B276" t="s">
        <v>278</v>
      </c>
      <c r="C276" t="s">
        <v>323</v>
      </c>
      <c r="G276" s="2" t="s">
        <v>477</v>
      </c>
      <c r="H276" t="str">
        <f t="shared" si="4"/>
        <v xml:space="preserve">rtrim(SUBJECT_ETHNICE) AS SUBJECT_ETHNICE, </v>
      </c>
    </row>
    <row r="277" spans="1:8" x14ac:dyDescent="0.25">
      <c r="A277">
        <v>280</v>
      </c>
      <c r="B277" t="s">
        <v>279</v>
      </c>
      <c r="C277" t="s">
        <v>323</v>
      </c>
      <c r="G277" s="2" t="s">
        <v>477</v>
      </c>
      <c r="H277" t="str">
        <f t="shared" si="4"/>
        <v xml:space="preserve">rtrim(SUBJECT_ETHNIC5C) AS SUBJECT_ETHNIC5C, </v>
      </c>
    </row>
    <row r="278" spans="1:8" x14ac:dyDescent="0.25">
      <c r="A278">
        <v>281</v>
      </c>
      <c r="B278" t="s">
        <v>280</v>
      </c>
      <c r="C278" t="s">
        <v>323</v>
      </c>
      <c r="G278" s="2" t="s">
        <v>477</v>
      </c>
      <c r="H278" t="str">
        <f t="shared" si="4"/>
        <v xml:space="preserve">rtrim(SUBJECT_RACEBRG) AS SUBJECT_RACEBRG, </v>
      </c>
    </row>
    <row r="279" spans="1:8" x14ac:dyDescent="0.25">
      <c r="A279">
        <v>323</v>
      </c>
      <c r="B279" s="3" t="s">
        <v>322</v>
      </c>
      <c r="C279" s="3" t="s">
        <v>323</v>
      </c>
      <c r="D279" s="3"/>
      <c r="E279" s="3"/>
      <c r="F279" s="3" t="s">
        <v>459</v>
      </c>
      <c r="G279" s="2" t="s">
        <v>477</v>
      </c>
      <c r="H279" t="str">
        <f t="shared" si="4"/>
        <v xml:space="preserve">rtrim(MNL_UNLY_CAUSE_DTH) AS MNL_UNLY_CAUSE_DTH,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H5" sqref="H5"/>
    </sheetView>
  </sheetViews>
  <sheetFormatPr defaultRowHeight="15" x14ac:dyDescent="0.25"/>
  <cols>
    <col min="1" max="1" width="10.5703125" bestFit="1" customWidth="1"/>
  </cols>
  <sheetData>
    <row r="2" spans="1:2" x14ac:dyDescent="0.25">
      <c r="A2" t="s">
        <v>0</v>
      </c>
      <c r="B2" t="str">
        <f>A2&amp;","</f>
        <v>ST_FILE_NBR,</v>
      </c>
    </row>
    <row r="3" spans="1:2" x14ac:dyDescent="0.25">
      <c r="A3" t="s">
        <v>281</v>
      </c>
      <c r="B3" t="str">
        <f t="shared" ref="B3:B22" si="0">A3&amp;","</f>
        <v>RAC_ICD01,</v>
      </c>
    </row>
    <row r="4" spans="1:2" x14ac:dyDescent="0.25">
      <c r="A4" t="s">
        <v>283</v>
      </c>
      <c r="B4" t="str">
        <f t="shared" si="0"/>
        <v>RAC_ICD02,</v>
      </c>
    </row>
    <row r="5" spans="1:2" x14ac:dyDescent="0.25">
      <c r="A5" t="s">
        <v>285</v>
      </c>
      <c r="B5" t="str">
        <f t="shared" si="0"/>
        <v>RAC_ICD03,</v>
      </c>
    </row>
    <row r="6" spans="1:2" x14ac:dyDescent="0.25">
      <c r="A6" t="s">
        <v>287</v>
      </c>
      <c r="B6" t="str">
        <f t="shared" si="0"/>
        <v>RAC_ICD04,</v>
      </c>
    </row>
    <row r="7" spans="1:2" x14ac:dyDescent="0.25">
      <c r="A7" t="s">
        <v>289</v>
      </c>
      <c r="B7" t="str">
        <f t="shared" si="0"/>
        <v>RAC_ICD05,</v>
      </c>
    </row>
    <row r="8" spans="1:2" x14ac:dyDescent="0.25">
      <c r="A8" t="s">
        <v>291</v>
      </c>
      <c r="B8" t="str">
        <f t="shared" si="0"/>
        <v>RAC_ICD06,</v>
      </c>
    </row>
    <row r="9" spans="1:2" x14ac:dyDescent="0.25">
      <c r="A9" t="s">
        <v>293</v>
      </c>
      <c r="B9" t="str">
        <f t="shared" si="0"/>
        <v>RAC_ICD07,</v>
      </c>
    </row>
    <row r="10" spans="1:2" x14ac:dyDescent="0.25">
      <c r="A10" t="s">
        <v>295</v>
      </c>
      <c r="B10" t="str">
        <f t="shared" si="0"/>
        <v>RAC_ICD08,</v>
      </c>
    </row>
    <row r="11" spans="1:2" x14ac:dyDescent="0.25">
      <c r="A11" t="s">
        <v>297</v>
      </c>
      <c r="B11" t="str">
        <f t="shared" si="0"/>
        <v>RAC_ICD09,</v>
      </c>
    </row>
    <row r="12" spans="1:2" x14ac:dyDescent="0.25">
      <c r="A12" t="s">
        <v>299</v>
      </c>
      <c r="B12" t="str">
        <f t="shared" si="0"/>
        <v>RAC_ICD10,</v>
      </c>
    </row>
    <row r="13" spans="1:2" x14ac:dyDescent="0.25">
      <c r="A13" t="s">
        <v>301</v>
      </c>
      <c r="B13" t="str">
        <f t="shared" si="0"/>
        <v>RAC_ICD11,</v>
      </c>
    </row>
    <row r="14" spans="1:2" x14ac:dyDescent="0.25">
      <c r="A14" t="s">
        <v>303</v>
      </c>
      <c r="B14" t="str">
        <f t="shared" si="0"/>
        <v>RAC_ICD12,</v>
      </c>
    </row>
    <row r="15" spans="1:2" x14ac:dyDescent="0.25">
      <c r="A15" t="s">
        <v>305</v>
      </c>
      <c r="B15" t="str">
        <f t="shared" si="0"/>
        <v>RAC_ICD13,</v>
      </c>
    </row>
    <row r="16" spans="1:2" x14ac:dyDescent="0.25">
      <c r="A16" t="s">
        <v>307</v>
      </c>
      <c r="B16" t="str">
        <f t="shared" si="0"/>
        <v>RAC_ICD14,</v>
      </c>
    </row>
    <row r="17" spans="1:2" x14ac:dyDescent="0.25">
      <c r="A17" t="s">
        <v>309</v>
      </c>
      <c r="B17" t="str">
        <f t="shared" si="0"/>
        <v>RAC_ICD15,</v>
      </c>
    </row>
    <row r="18" spans="1:2" x14ac:dyDescent="0.25">
      <c r="A18" t="s">
        <v>311</v>
      </c>
      <c r="B18" t="str">
        <f t="shared" si="0"/>
        <v>RAC_ICD16,</v>
      </c>
    </row>
    <row r="19" spans="1:2" x14ac:dyDescent="0.25">
      <c r="A19" t="s">
        <v>313</v>
      </c>
      <c r="B19" t="str">
        <f t="shared" si="0"/>
        <v>RAC_ICD17,</v>
      </c>
    </row>
    <row r="20" spans="1:2" x14ac:dyDescent="0.25">
      <c r="A20" t="s">
        <v>315</v>
      </c>
      <c r="B20" t="str">
        <f t="shared" si="0"/>
        <v>RAC_ICD18,</v>
      </c>
    </row>
    <row r="21" spans="1:2" x14ac:dyDescent="0.25">
      <c r="A21" t="s">
        <v>317</v>
      </c>
      <c r="B21" t="str">
        <f t="shared" si="0"/>
        <v>RAC_ICD19,</v>
      </c>
    </row>
    <row r="22" spans="1:2" x14ac:dyDescent="0.25">
      <c r="A22" t="s">
        <v>319</v>
      </c>
      <c r="B22" t="str">
        <f t="shared" si="0"/>
        <v>RAC_ICD20,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mAKE MAIN TABLE</vt:lpstr>
      <vt:lpstr>Sheet4</vt:lpstr>
      <vt:lpstr>Sheet5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2016-03-30T20:35:25Z</dcterms:created>
  <dcterms:modified xsi:type="dcterms:W3CDTF">2016-05-16T20:02:37Z</dcterms:modified>
</cp:coreProperties>
</file>