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330"/>
  <workbookPr autoCompressPictures="0"/>
  <bookViews>
    <workbookView xWindow="0" yWindow="0" windowWidth="28480" windowHeight="19120" activeTab="1"/>
  </bookViews>
  <sheets>
    <sheet name="rates" sheetId="1" r:id="rId1"/>
    <sheet name="change" sheetId="2" r:id="rId2"/>
    <sheet name="chart" sheetId="3" r:id="rId3"/>
    <sheet name="source" sheetId="4" r:id="rId4"/>
    <sheet name="layout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7" i="2"/>
  <c r="X5" i="2"/>
  <c r="X10" i="2"/>
  <c r="X9" i="2"/>
  <c r="X6" i="2"/>
  <c r="X4" i="2"/>
  <c r="X8" i="2"/>
  <c r="X11" i="2"/>
  <c r="X2" i="2"/>
  <c r="W11" i="2"/>
  <c r="W10" i="2"/>
  <c r="W9" i="2"/>
  <c r="W6" i="2"/>
  <c r="W4" i="2"/>
  <c r="W8" i="2"/>
  <c r="V11" i="2"/>
  <c r="V3" i="2"/>
  <c r="V10" i="2"/>
  <c r="V9" i="2"/>
  <c r="V6" i="2"/>
  <c r="V4" i="2"/>
  <c r="V5" i="2"/>
  <c r="V8" i="2"/>
  <c r="V2" i="2"/>
  <c r="U10" i="2"/>
  <c r="U8" i="2"/>
  <c r="U4" i="2"/>
  <c r="U9" i="2"/>
  <c r="U6" i="2"/>
  <c r="U11" i="2"/>
  <c r="T5" i="2"/>
  <c r="T10" i="2"/>
  <c r="T8" i="2"/>
  <c r="T4" i="2"/>
  <c r="T7" i="2"/>
  <c r="T9" i="2"/>
  <c r="T6" i="2"/>
  <c r="T11" i="2"/>
  <c r="T2" i="2"/>
  <c r="T3" i="2"/>
</calcChain>
</file>

<file path=xl/sharedStrings.xml><?xml version="1.0" encoding="utf-8"?>
<sst xmlns="http://schemas.openxmlformats.org/spreadsheetml/2006/main" count="79" uniqueCount="54">
  <si>
    <t>Year</t>
  </si>
  <si>
    <t>Population</t>
  </si>
  <si>
    <t>Part I crime</t>
  </si>
  <si>
    <t>Part II crime</t>
  </si>
  <si>
    <t>Overall crime</t>
  </si>
  <si>
    <t>Violent crime</t>
  </si>
  <si>
    <t>Homicide</t>
  </si>
  <si>
    <t>Rape</t>
  </si>
  <si>
    <t>Robbery</t>
  </si>
  <si>
    <t>Agg. Assault</t>
  </si>
  <si>
    <t>Burglary</t>
  </si>
  <si>
    <t>Larceny</t>
  </si>
  <si>
    <t>MVT</t>
  </si>
  <si>
    <t>Arson</t>
  </si>
  <si>
    <t>Overall crime rate</t>
  </si>
  <si>
    <t>Violent crime rate</t>
  </si>
  <si>
    <t>Homicide rate</t>
  </si>
  <si>
    <t>Rape rate</t>
  </si>
  <si>
    <t>Robbery rate</t>
  </si>
  <si>
    <t>Agg. Assault rate</t>
  </si>
  <si>
    <t>Burglary rate</t>
  </si>
  <si>
    <t>Larceny rate</t>
  </si>
  <si>
    <t>MVT rate</t>
  </si>
  <si>
    <t>Arson rate</t>
  </si>
  <si>
    <t>00-'16 average</t>
  </si>
  <si>
    <t>12-'16 average</t>
  </si>
  <si>
    <t>type</t>
  </si>
  <si>
    <t>percent change 2000-2016</t>
  </si>
  <si>
    <t>percent change 2000-2017</t>
  </si>
  <si>
    <t>percent change 2010-2016</t>
  </si>
  <si>
    <t>percent change 2010-2017</t>
  </si>
  <si>
    <t>year</t>
  </si>
  <si>
    <t>MTV Rate</t>
  </si>
  <si>
    <t>Arson Rate</t>
  </si>
  <si>
    <t>Homicide Rate</t>
  </si>
  <si>
    <t>Burglary Rate</t>
  </si>
  <si>
    <t>Larceny Rate</t>
  </si>
  <si>
    <t>Violent Crime Rate</t>
  </si>
  <si>
    <t>Rape Rate</t>
  </si>
  <si>
    <t>Aggrevated Assault Rate</t>
  </si>
  <si>
    <t>Overall Crime Rate</t>
  </si>
  <si>
    <t>Robbery Rate</t>
  </si>
  <si>
    <t>Source: Minneapolis Police Department</t>
  </si>
  <si>
    <t>rates</t>
  </si>
  <si>
    <t>tab</t>
  </si>
  <si>
    <t>description</t>
  </si>
  <si>
    <t>source</t>
  </si>
  <si>
    <t>change</t>
  </si>
  <si>
    <t>chart</t>
  </si>
  <si>
    <t>Minneapolis crime rates by time, 2000-2017</t>
  </si>
  <si>
    <t>Percent change in Minneapolis crime rates by time, 2000-2017</t>
  </si>
  <si>
    <t>Charts of Minneapolis crime rates by time, 2000-2017</t>
  </si>
  <si>
    <t>Minneapolis Police Department</t>
  </si>
  <si>
    <t>percent change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</si>
</sst>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sz val="14"/>
      <color theme="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2" borderId="0" xfId="0" applyFont="1" applyFill="1"/>
    <xf numFmtId="10" fontId="0" fillId="2" borderId="0" xfId="0" applyNumberFormat="1" applyFill="1"/>
    <xf numFmtId="0" fontId="6" fillId="3" borderId="0" xfId="0" applyFont="1" applyFill="1"/>
    <xf numFmtId="10" fontId="0" fillId="3" borderId="0" xfId="0" applyNumberFormat="1" applyFill="1"/>
    <xf numFmtId="0" fontId="0" fillId="3" borderId="0" xfId="0" applyFill="1"/>
    <xf numFmtId="0" fontId="6" fillId="4" borderId="0" xfId="0" applyFont="1" applyFill="1"/>
    <xf numFmtId="10" fontId="0" fillId="4" borderId="0" xfId="0" applyNumberForma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chart!$B$2:$B$18</c:f>
              <c:numCache>
                <c:formatCode>General</c:formatCode>
                <c:ptCount val="17"/>
                <c:pt idx="0">
                  <c:v>70.04375120877742</c:v>
                </c:pt>
                <c:pt idx="1">
                  <c:v>67.98345387322654</c:v>
                </c:pt>
                <c:pt idx="2">
                  <c:v>69.50614058008884</c:v>
                </c:pt>
                <c:pt idx="3">
                  <c:v>65.39452517035273</c:v>
                </c:pt>
                <c:pt idx="4">
                  <c:v>63.80753138075314</c:v>
                </c:pt>
                <c:pt idx="5">
                  <c:v>57.51706812548522</c:v>
                </c:pt>
                <c:pt idx="6">
                  <c:v>63.40696445601463</c:v>
                </c:pt>
                <c:pt idx="7">
                  <c:v>49.48198546466678</c:v>
                </c:pt>
                <c:pt idx="8">
                  <c:v>40.49921692969797</c:v>
                </c:pt>
                <c:pt idx="9">
                  <c:v>35.94601374223863</c:v>
                </c:pt>
                <c:pt idx="10">
                  <c:v>31.10476817799246</c:v>
                </c:pt>
                <c:pt idx="11">
                  <c:v>36.09428859446262</c:v>
                </c:pt>
                <c:pt idx="12">
                  <c:v>30.62763083495633</c:v>
                </c:pt>
                <c:pt idx="13">
                  <c:v>30.67805994941862</c:v>
                </c:pt>
                <c:pt idx="14">
                  <c:v>28.69140449287942</c:v>
                </c:pt>
                <c:pt idx="15">
                  <c:v>28.12005323416974</c:v>
                </c:pt>
                <c:pt idx="16">
                  <c:v>20.71665333180935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46024"/>
        <c:axId val="1776299864"/>
      </c:lineChart>
      <c:catAx>
        <c:axId val="17771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299864"/>
        <c:crosses val="autoZero"/>
        <c:auto val="1"/>
        <c:lblAlgn val="ctr"/>
        <c:lblOffset val="100"/>
        <c:noMultiLvlLbl val="0"/>
      </c:catAx>
      <c:valAx>
        <c:axId val="177629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26552930884"/>
          <c:y val="0.0277777777777778"/>
          <c:w val="0.655766185476815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chart!$K$2:$K$18</c:f>
              <c:numCache>
                <c:formatCode>General</c:formatCode>
                <c:ptCount val="17"/>
                <c:pt idx="0">
                  <c:v>19245.04335917285</c:v>
                </c:pt>
                <c:pt idx="1">
                  <c:v>18978.62704800155</c:v>
                </c:pt>
                <c:pt idx="2">
                  <c:v>18188.3982231513</c:v>
                </c:pt>
                <c:pt idx="3">
                  <c:v>16800.89982866634</c:v>
                </c:pt>
                <c:pt idx="4">
                  <c:v>16035.30334728034</c:v>
                </c:pt>
                <c:pt idx="5">
                  <c:v>16765.06470025354</c:v>
                </c:pt>
                <c:pt idx="6">
                  <c:v>17998.04108565095</c:v>
                </c:pt>
                <c:pt idx="7">
                  <c:v>17192.67048090305</c:v>
                </c:pt>
                <c:pt idx="8">
                  <c:v>15773.16337332845</c:v>
                </c:pt>
                <c:pt idx="9">
                  <c:v>14428.57475348534</c:v>
                </c:pt>
                <c:pt idx="10">
                  <c:v>14352.36736038141</c:v>
                </c:pt>
                <c:pt idx="11">
                  <c:v>13524.27211999804</c:v>
                </c:pt>
                <c:pt idx="12">
                  <c:v>13888.19082322883</c:v>
                </c:pt>
                <c:pt idx="13">
                  <c:v>13601.60423806175</c:v>
                </c:pt>
                <c:pt idx="14">
                  <c:v>12756.24706703333</c:v>
                </c:pt>
                <c:pt idx="15">
                  <c:v>13377.14566914818</c:v>
                </c:pt>
                <c:pt idx="16">
                  <c:v>11515.83990551301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99944"/>
        <c:axId val="-2084696920"/>
      </c:lineChart>
      <c:catAx>
        <c:axId val="-20846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96920"/>
        <c:crosses val="autoZero"/>
        <c:auto val="1"/>
        <c:lblAlgn val="ctr"/>
        <c:lblOffset val="100"/>
        <c:noMultiLvlLbl val="0"/>
      </c:catAx>
      <c:valAx>
        <c:axId val="-20846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6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chart!$C$2:$C$19</c:f>
              <c:numCache>
                <c:formatCode>General</c:formatCode>
                <c:ptCount val="18"/>
                <c:pt idx="0">
                  <c:v>1018.77067989483</c:v>
                </c:pt>
                <c:pt idx="1">
                  <c:v>1074.922995664747</c:v>
                </c:pt>
                <c:pt idx="2">
                  <c:v>917.95139796185</c:v>
                </c:pt>
                <c:pt idx="3">
                  <c:v>940.6348500503538</c:v>
                </c:pt>
                <c:pt idx="4">
                  <c:v>970.7112970711296</c:v>
                </c:pt>
                <c:pt idx="5">
                  <c:v>1017.252541196922</c:v>
                </c:pt>
                <c:pt idx="6">
                  <c:v>956.7750083769362</c:v>
                </c:pt>
                <c:pt idx="7">
                  <c:v>827.2769444873975</c:v>
                </c:pt>
                <c:pt idx="8">
                  <c:v>625.1746208324896</c:v>
                </c:pt>
                <c:pt idx="9">
                  <c:v>479.9697950042799</c:v>
                </c:pt>
                <c:pt idx="10">
                  <c:v>492.7099833236621</c:v>
                </c:pt>
                <c:pt idx="11">
                  <c:v>463.0381593975347</c:v>
                </c:pt>
                <c:pt idx="12">
                  <c:v>488.4714456241754</c:v>
                </c:pt>
                <c:pt idx="13">
                  <c:v>396.819458370122</c:v>
                </c:pt>
                <c:pt idx="14">
                  <c:v>378.580650808587</c:v>
                </c:pt>
                <c:pt idx="15">
                  <c:v>421.8007985125461</c:v>
                </c:pt>
                <c:pt idx="16">
                  <c:v>478.1498837962434</c:v>
                </c:pt>
                <c:pt idx="17">
                  <c:v>568.6364155903532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55544"/>
        <c:axId val="-2090677560"/>
      </c:lineChart>
      <c:catAx>
        <c:axId val="17899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677560"/>
        <c:crosses val="autoZero"/>
        <c:auto val="1"/>
        <c:lblAlgn val="ctr"/>
        <c:lblOffset val="100"/>
        <c:noMultiLvlLbl val="0"/>
      </c:catAx>
      <c:valAx>
        <c:axId val="-209067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95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chart!$D$2:$D$19</c:f>
              <c:numCache>
                <c:formatCode>General</c:formatCode>
                <c:ptCount val="18"/>
                <c:pt idx="0">
                  <c:v>13.06786403148832</c:v>
                </c:pt>
                <c:pt idx="1">
                  <c:v>11.24341737134131</c:v>
                </c:pt>
                <c:pt idx="2">
                  <c:v>12.28116017768487</c:v>
                </c:pt>
                <c:pt idx="3">
                  <c:v>12.0325926313449</c:v>
                </c:pt>
                <c:pt idx="4">
                  <c:v>14.12133891213389</c:v>
                </c:pt>
                <c:pt idx="5">
                  <c:v>12.12243139864487</c:v>
                </c:pt>
                <c:pt idx="6">
                  <c:v>14.69185761785705</c:v>
                </c:pt>
                <c:pt idx="7">
                  <c:v>12.11277769187155</c:v>
                </c:pt>
                <c:pt idx="8">
                  <c:v>10.25296631131594</c:v>
                </c:pt>
                <c:pt idx="9">
                  <c:v>4.913483892823985</c:v>
                </c:pt>
                <c:pt idx="10">
                  <c:v>10.19399965497232</c:v>
                </c:pt>
                <c:pt idx="11">
                  <c:v>9.539204842822263</c:v>
                </c:pt>
                <c:pt idx="12">
                  <c:v>10.99453414588176</c:v>
                </c:pt>
                <c:pt idx="13">
                  <c:v>9.97660486159955</c:v>
                </c:pt>
                <c:pt idx="14">
                  <c:v>7.780719862475776</c:v>
                </c:pt>
                <c:pt idx="15">
                  <c:v>12.12071260093524</c:v>
                </c:pt>
                <c:pt idx="16">
                  <c:v>8.810530727321218</c:v>
                </c:pt>
                <c:pt idx="17">
                  <c:v>9.763020535680268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88552"/>
        <c:axId val="-2090458600"/>
      </c:lineChart>
      <c:catAx>
        <c:axId val="17907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58600"/>
        <c:crosses val="autoZero"/>
        <c:auto val="1"/>
        <c:lblAlgn val="ctr"/>
        <c:lblOffset val="100"/>
        <c:noMultiLvlLbl val="0"/>
      </c:catAx>
      <c:valAx>
        <c:axId val="-209045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78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chart!$E$2:$E$19</c:f>
              <c:numCache>
                <c:formatCode>General</c:formatCode>
                <c:ptCount val="18"/>
                <c:pt idx="0">
                  <c:v>1193.357343355514</c:v>
                </c:pt>
                <c:pt idx="1">
                  <c:v>1074.922995664747</c:v>
                </c:pt>
                <c:pt idx="2">
                  <c:v>1166.448915599686</c:v>
                </c:pt>
                <c:pt idx="3">
                  <c:v>1179.978812173845</c:v>
                </c:pt>
                <c:pt idx="4">
                  <c:v>1252.876569037657</c:v>
                </c:pt>
                <c:pt idx="5">
                  <c:v>1431.994449473964</c:v>
                </c:pt>
                <c:pt idx="6">
                  <c:v>1510.68381575895</c:v>
                </c:pt>
                <c:pt idx="7">
                  <c:v>1593.216844492552</c:v>
                </c:pt>
                <c:pt idx="8">
                  <c:v>1436.184256057581</c:v>
                </c:pt>
                <c:pt idx="9">
                  <c:v>1231.991435021761</c:v>
                </c:pt>
                <c:pt idx="10">
                  <c:v>1260.39657272504</c:v>
                </c:pt>
                <c:pt idx="11">
                  <c:v>1318.988431780506</c:v>
                </c:pt>
                <c:pt idx="12">
                  <c:v>1252.853343385479</c:v>
                </c:pt>
                <c:pt idx="13">
                  <c:v>1153.295522000908</c:v>
                </c:pt>
                <c:pt idx="14">
                  <c:v>1005.658042224994</c:v>
                </c:pt>
                <c:pt idx="15">
                  <c:v>864.449222698701</c:v>
                </c:pt>
                <c:pt idx="16">
                  <c:v>817.474378024155</c:v>
                </c:pt>
                <c:pt idx="17">
                  <c:v>895.578542309597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31368"/>
        <c:axId val="1790034376"/>
      </c:lineChart>
      <c:catAx>
        <c:axId val="179003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034376"/>
        <c:crosses val="autoZero"/>
        <c:auto val="1"/>
        <c:lblAlgn val="ctr"/>
        <c:lblOffset val="100"/>
        <c:noMultiLvlLbl val="0"/>
      </c:catAx>
      <c:valAx>
        <c:axId val="17900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03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chart!$F$2:$F$19</c:f>
              <c:numCache>
                <c:formatCode>General</c:formatCode>
                <c:ptCount val="18"/>
                <c:pt idx="0">
                  <c:v>3898.143840592967</c:v>
                </c:pt>
                <c:pt idx="1">
                  <c:v>3812.564388175063</c:v>
                </c:pt>
                <c:pt idx="2">
                  <c:v>3856.545597073425</c:v>
                </c:pt>
                <c:pt idx="3">
                  <c:v>3231.797433918832</c:v>
                </c:pt>
                <c:pt idx="4">
                  <c:v>2810.407949790795</c:v>
                </c:pt>
                <c:pt idx="5">
                  <c:v>3361.52443443699</c:v>
                </c:pt>
                <c:pt idx="6">
                  <c:v>3397.169884269402</c:v>
                </c:pt>
                <c:pt idx="7">
                  <c:v>3415.545590433483</c:v>
                </c:pt>
                <c:pt idx="8">
                  <c:v>3287.613647723457</c:v>
                </c:pt>
                <c:pt idx="9">
                  <c:v>2946.021500371097</c:v>
                </c:pt>
                <c:pt idx="10">
                  <c:v>2987.103283513427</c:v>
                </c:pt>
                <c:pt idx="11">
                  <c:v>3195.375805998355</c:v>
                </c:pt>
                <c:pt idx="12">
                  <c:v>3351.23871751377</c:v>
                </c:pt>
                <c:pt idx="13">
                  <c:v>3315.72462575261</c:v>
                </c:pt>
                <c:pt idx="14">
                  <c:v>3303.401876612372</c:v>
                </c:pt>
                <c:pt idx="15">
                  <c:v>2940.00004848285</c:v>
                </c:pt>
                <c:pt idx="16">
                  <c:v>2905.570160399284</c:v>
                </c:pt>
                <c:pt idx="17">
                  <c:v>3132.977102145007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57160"/>
        <c:axId val="1790060168"/>
      </c:lineChart>
      <c:catAx>
        <c:axId val="17900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060168"/>
        <c:crosses val="autoZero"/>
        <c:auto val="1"/>
        <c:lblAlgn val="ctr"/>
        <c:lblOffset val="100"/>
        <c:noMultiLvlLbl val="0"/>
      </c:catAx>
      <c:valAx>
        <c:axId val="17900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05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chart!$G$2:$G$19</c:f>
              <c:numCache>
                <c:formatCode>General</c:formatCode>
                <c:ptCount val="18"/>
                <c:pt idx="0">
                  <c:v>518.010130208197</c:v>
                </c:pt>
                <c:pt idx="1">
                  <c:v>511.7062278073245</c:v>
                </c:pt>
                <c:pt idx="2">
                  <c:v>476.3522341259472</c:v>
                </c:pt>
                <c:pt idx="3">
                  <c:v>581.2265397140952</c:v>
                </c:pt>
                <c:pt idx="4">
                  <c:v>598.5878661087866</c:v>
                </c:pt>
                <c:pt idx="5">
                  <c:v>677.0506898179314</c:v>
                </c:pt>
                <c:pt idx="6">
                  <c:v>794.1335670283783</c:v>
                </c:pt>
                <c:pt idx="7">
                  <c:v>659.759806195557</c:v>
                </c:pt>
                <c:pt idx="8">
                  <c:v>529.8220341372513</c:v>
                </c:pt>
                <c:pt idx="9">
                  <c:v>441.4377371079234</c:v>
                </c:pt>
                <c:pt idx="10">
                  <c:v>409.8510630511948</c:v>
                </c:pt>
                <c:pt idx="11">
                  <c:v>414.053053447907</c:v>
                </c:pt>
                <c:pt idx="12">
                  <c:v>454.4407446964461</c:v>
                </c:pt>
                <c:pt idx="13">
                  <c:v>467.1545226443988</c:v>
                </c:pt>
                <c:pt idx="14">
                  <c:v>458.3330293989637</c:v>
                </c:pt>
                <c:pt idx="15">
                  <c:v>461.0719073395763</c:v>
                </c:pt>
                <c:pt idx="16">
                  <c:v>439.8121690097916</c:v>
                </c:pt>
                <c:pt idx="17">
                  <c:v>422.6673524593286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082952"/>
        <c:axId val="-2076089016"/>
      </c:lineChart>
      <c:catAx>
        <c:axId val="17900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89016"/>
        <c:crosses val="autoZero"/>
        <c:auto val="1"/>
        <c:lblAlgn val="ctr"/>
        <c:lblOffset val="100"/>
        <c:noMultiLvlLbl val="0"/>
      </c:catAx>
      <c:valAx>
        <c:axId val="-207608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08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chart!$H$2:$H$18</c:f>
              <c:numCache>
                <c:formatCode>General</c:formatCode>
                <c:ptCount val="17"/>
                <c:pt idx="0">
                  <c:v>1173.755547308281</c:v>
                </c:pt>
                <c:pt idx="1">
                  <c:v>1082.244290697249</c:v>
                </c:pt>
                <c:pt idx="2">
                  <c:v>1097.987980141103</c:v>
                </c:pt>
                <c:pt idx="3">
                  <c:v>1201.689794530402</c:v>
                </c:pt>
                <c:pt idx="4">
                  <c:v>1261.767782426778</c:v>
                </c:pt>
                <c:pt idx="5">
                  <c:v>1437.152930920196</c:v>
                </c:pt>
                <c:pt idx="6">
                  <c:v>1671.52099389128</c:v>
                </c:pt>
                <c:pt idx="7">
                  <c:v>1458.945415184784</c:v>
                </c:pt>
                <c:pt idx="8">
                  <c:v>1253.168807400591</c:v>
                </c:pt>
                <c:pt idx="9">
                  <c:v>1116.653865748104</c:v>
                </c:pt>
                <c:pt idx="10">
                  <c:v>1063.051194789037</c:v>
                </c:pt>
                <c:pt idx="11">
                  <c:v>945.6703611749207</c:v>
                </c:pt>
                <c:pt idx="12">
                  <c:v>1036.365730560617</c:v>
                </c:pt>
                <c:pt idx="13">
                  <c:v>1021.105507584714</c:v>
                </c:pt>
                <c:pt idx="14">
                  <c:v>1008.818959669125</c:v>
                </c:pt>
                <c:pt idx="15">
                  <c:v>1084.803777783703</c:v>
                </c:pt>
                <c:pt idx="16">
                  <c:v>1104.65005524441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95768"/>
        <c:axId val="-2075594360"/>
      </c:lineChart>
      <c:catAx>
        <c:axId val="-20755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94360"/>
        <c:crosses val="autoZero"/>
        <c:auto val="1"/>
        <c:lblAlgn val="ctr"/>
        <c:lblOffset val="100"/>
        <c:noMultiLvlLbl val="0"/>
      </c:catAx>
      <c:valAx>
        <c:axId val="-207559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5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chart!$I$2:$I$19</c:f>
              <c:numCache>
                <c:formatCode>General</c:formatCode>
                <c:ptCount val="18"/>
                <c:pt idx="0">
                  <c:v>116.0426325996163</c:v>
                </c:pt>
                <c:pt idx="1">
                  <c:v>106.4202527938585</c:v>
                </c:pt>
                <c:pt idx="2">
                  <c:v>100.6009929448654</c:v>
                </c:pt>
                <c:pt idx="3">
                  <c:v>104.6312402725644</c:v>
                </c:pt>
                <c:pt idx="4">
                  <c:v>107.7405857740586</c:v>
                </c:pt>
                <c:pt idx="5">
                  <c:v>110.6494270216733</c:v>
                </c:pt>
                <c:pt idx="6">
                  <c:v>122.9476505915406</c:v>
                </c:pt>
                <c:pt idx="7">
                  <c:v>122.4163702901912</c:v>
                </c:pt>
                <c:pt idx="8">
                  <c:v>101.2480423242449</c:v>
                </c:pt>
                <c:pt idx="9">
                  <c:v>107.3208323958923</c:v>
                </c:pt>
                <c:pt idx="10">
                  <c:v>134.87445697348</c:v>
                </c:pt>
                <c:pt idx="11">
                  <c:v>96.42331381663585</c:v>
                </c:pt>
                <c:pt idx="12">
                  <c:v>116.2279323993215</c:v>
                </c:pt>
                <c:pt idx="13">
                  <c:v>99.26721837291552</c:v>
                </c:pt>
                <c:pt idx="14">
                  <c:v>100.419915725078</c:v>
                </c:pt>
                <c:pt idx="15">
                  <c:v>108.1167564003423</c:v>
                </c:pt>
                <c:pt idx="16">
                  <c:v>111.9175524821884</c:v>
                </c:pt>
                <c:pt idx="17">
                  <c:v>122.1568179220482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05800"/>
        <c:axId val="-2075604968"/>
      </c:lineChart>
      <c:catAx>
        <c:axId val="-207560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04968"/>
        <c:crosses val="autoZero"/>
        <c:auto val="1"/>
        <c:lblAlgn val="ctr"/>
        <c:lblOffset val="100"/>
        <c:noMultiLvlLbl val="0"/>
      </c:catAx>
      <c:valAx>
        <c:axId val="-207560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60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chart!$J$2:$J$18</c:f>
              <c:numCache>
                <c:formatCode>General</c:formatCode>
                <c:ptCount val="17"/>
                <c:pt idx="0">
                  <c:v>526.6349204689794</c:v>
                </c:pt>
                <c:pt idx="1">
                  <c:v>452.8743927247245</c:v>
                </c:pt>
                <c:pt idx="2">
                  <c:v>508.7535928926051</c:v>
                </c:pt>
                <c:pt idx="3">
                  <c:v>503.7994219123975</c:v>
                </c:pt>
                <c:pt idx="4">
                  <c:v>541.3179916317991</c:v>
                </c:pt>
                <c:pt idx="5">
                  <c:v>637.3303826819462</c:v>
                </c:pt>
                <c:pt idx="6">
                  <c:v>739.7479186535041</c:v>
                </c:pt>
                <c:pt idx="7">
                  <c:v>664.6564610071646</c:v>
                </c:pt>
                <c:pt idx="8">
                  <c:v>611.8457646277789</c:v>
                </c:pt>
                <c:pt idx="9">
                  <c:v>562.9818123514641</c:v>
                </c:pt>
                <c:pt idx="10">
                  <c:v>508.1316751093894</c:v>
                </c:pt>
                <c:pt idx="11">
                  <c:v>425.6547890675556</c:v>
                </c:pt>
                <c:pt idx="12">
                  <c:v>454.7025193189671</c:v>
                </c:pt>
                <c:pt idx="13">
                  <c:v>444.7071617057999</c:v>
                </c:pt>
                <c:pt idx="14">
                  <c:v>442.2852946826074</c:v>
                </c:pt>
                <c:pt idx="15">
                  <c:v>503.4944014428496</c:v>
                </c:pt>
                <c:pt idx="16">
                  <c:v>544.109803025108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399848"/>
        <c:axId val="1792401256"/>
      </c:lineChart>
      <c:catAx>
        <c:axId val="179239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01256"/>
        <c:crosses val="autoZero"/>
        <c:auto val="1"/>
        <c:lblAlgn val="ctr"/>
        <c:lblOffset val="100"/>
        <c:noMultiLvlLbl val="0"/>
      </c:catAx>
      <c:valAx>
        <c:axId val="17924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3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22</xdr:row>
      <xdr:rowOff>88900</xdr:rowOff>
    </xdr:from>
    <xdr:to>
      <xdr:col>6</xdr:col>
      <xdr:colOff>488950</xdr:colOff>
      <xdr:row>37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22</xdr:row>
      <xdr:rowOff>76200</xdr:rowOff>
    </xdr:from>
    <xdr:to>
      <xdr:col>12</xdr:col>
      <xdr:colOff>476250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22</xdr:row>
      <xdr:rowOff>127000</xdr:rowOff>
    </xdr:from>
    <xdr:to>
      <xdr:col>18</xdr:col>
      <xdr:colOff>488950</xdr:colOff>
      <xdr:row>38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41</xdr:row>
      <xdr:rowOff>101600</xdr:rowOff>
    </xdr:from>
    <xdr:to>
      <xdr:col>6</xdr:col>
      <xdr:colOff>463550</xdr:colOff>
      <xdr:row>57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</xdr:colOff>
      <xdr:row>41</xdr:row>
      <xdr:rowOff>101600</xdr:rowOff>
    </xdr:from>
    <xdr:to>
      <xdr:col>12</xdr:col>
      <xdr:colOff>501650</xdr:colOff>
      <xdr:row>57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</xdr:colOff>
      <xdr:row>41</xdr:row>
      <xdr:rowOff>88900</xdr:rowOff>
    </xdr:from>
    <xdr:to>
      <xdr:col>18</xdr:col>
      <xdr:colOff>501650</xdr:colOff>
      <xdr:row>56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31750</xdr:colOff>
      <xdr:row>59</xdr:row>
      <xdr:rowOff>63500</xdr:rowOff>
    </xdr:from>
    <xdr:to>
      <xdr:col>6</xdr:col>
      <xdr:colOff>476250</xdr:colOff>
      <xdr:row>74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</xdr:colOff>
      <xdr:row>59</xdr:row>
      <xdr:rowOff>76200</xdr:rowOff>
    </xdr:from>
    <xdr:to>
      <xdr:col>12</xdr:col>
      <xdr:colOff>488950</xdr:colOff>
      <xdr:row>74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31750</xdr:colOff>
      <xdr:row>59</xdr:row>
      <xdr:rowOff>165100</xdr:rowOff>
    </xdr:from>
    <xdr:to>
      <xdr:col>18</xdr:col>
      <xdr:colOff>476250</xdr:colOff>
      <xdr:row>75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77</xdr:row>
      <xdr:rowOff>165100</xdr:rowOff>
    </xdr:from>
    <xdr:to>
      <xdr:col>6</xdr:col>
      <xdr:colOff>476250</xdr:colOff>
      <xdr:row>93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G1" workbookViewId="0">
      <selection activeCell="O6" sqref="O6:O22"/>
    </sheetView>
  </sheetViews>
  <sheetFormatPr baseColWidth="10" defaultColWidth="8.83203125" defaultRowHeight="15" x14ac:dyDescent="0"/>
  <cols>
    <col min="1" max="1" width="16.6640625" style="2" bestFit="1" customWidth="1"/>
    <col min="2" max="2" width="12" style="1" bestFit="1" customWidth="1"/>
    <col min="3" max="11" width="17.1640625" style="1" bestFit="1" customWidth="1"/>
    <col min="12" max="12" width="9.5" style="1" bestFit="1" customWidth="1"/>
    <col min="13" max="14" width="17.1640625" style="1" bestFit="1" customWidth="1"/>
    <col min="15" max="15" width="23.33203125" style="1" bestFit="1" customWidth="1"/>
    <col min="16" max="16" width="19.6640625" style="1" bestFit="1" customWidth="1"/>
    <col min="17" max="19" width="17.1640625" style="1" bestFit="1" customWidth="1"/>
    <col min="20" max="20" width="18.6640625" style="1" bestFit="1" customWidth="1"/>
    <col min="21" max="24" width="17.1640625" style="1" bestFit="1" customWidth="1"/>
    <col min="25" max="16384" width="8.83203125" style="1"/>
  </cols>
  <sheetData>
    <row r="1" spans="1:2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2" t="s">
        <v>24</v>
      </c>
      <c r="C2" s="1">
        <v>25146.470588235294</v>
      </c>
      <c r="D2" s="1">
        <v>35512.470588235294</v>
      </c>
      <c r="E2" s="1">
        <v>60658.941176470587</v>
      </c>
      <c r="F2" s="1">
        <v>4601.588235294118</v>
      </c>
      <c r="G2" s="1">
        <v>42.764705882352942</v>
      </c>
      <c r="H2" s="1">
        <v>429.41176470588238</v>
      </c>
      <c r="I2" s="1">
        <v>2042.9411764705883</v>
      </c>
      <c r="J2" s="1">
        <v>2086.4705882352941</v>
      </c>
      <c r="K2" s="1">
        <v>4758.1176470588234</v>
      </c>
      <c r="L2" s="1">
        <v>12875</v>
      </c>
      <c r="M2" s="1">
        <v>2731.4117647058824</v>
      </c>
      <c r="N2" s="1">
        <v>180.35294117647058</v>
      </c>
      <c r="O2" s="1">
        <v>15554.203140191661</v>
      </c>
      <c r="P2" s="1">
        <v>1177.6089997091351</v>
      </c>
      <c r="Q2" s="1">
        <v>10.956246866618519</v>
      </c>
      <c r="R2" s="1">
        <v>109.83912783402749</v>
      </c>
      <c r="S2" s="1">
        <v>523.10607775527467</v>
      </c>
      <c r="T2" s="1">
        <v>533.70754725321422</v>
      </c>
      <c r="U2" s="1">
        <v>1220.2806440868258</v>
      </c>
      <c r="V2" s="1">
        <v>3295.044046179893</v>
      </c>
      <c r="W2" s="1">
        <v>702.88297119845913</v>
      </c>
      <c r="X2" s="1">
        <v>46.448206443940606</v>
      </c>
    </row>
    <row r="3" spans="1:24">
      <c r="A3" s="2" t="s">
        <v>25</v>
      </c>
      <c r="C3" s="1">
        <v>23039</v>
      </c>
      <c r="D3" s="1">
        <v>29680</v>
      </c>
      <c r="E3" s="1">
        <v>52719</v>
      </c>
      <c r="F3" s="1">
        <v>4263</v>
      </c>
      <c r="G3" s="1">
        <v>40</v>
      </c>
      <c r="H3" s="1">
        <v>434</v>
      </c>
      <c r="I3" s="1">
        <v>1849</v>
      </c>
      <c r="J3" s="1">
        <v>1940</v>
      </c>
      <c r="K3" s="1">
        <v>4109</v>
      </c>
      <c r="L3" s="1">
        <v>12802</v>
      </c>
      <c r="M3" s="1">
        <v>1752</v>
      </c>
      <c r="N3" s="1">
        <v>112</v>
      </c>
      <c r="O3" s="1">
        <v>13028</v>
      </c>
      <c r="P3" s="1">
        <v>1051</v>
      </c>
      <c r="Q3" s="1">
        <v>9.9</v>
      </c>
      <c r="R3" s="1">
        <v>107.2</v>
      </c>
      <c r="S3" s="1">
        <v>456.2</v>
      </c>
      <c r="T3" s="1">
        <v>477.9</v>
      </c>
      <c r="U3" s="1">
        <v>1018.7</v>
      </c>
      <c r="V3" s="1">
        <v>3163.2</v>
      </c>
      <c r="W3" s="1">
        <v>432.8</v>
      </c>
      <c r="X3" s="1">
        <v>27.8</v>
      </c>
    </row>
    <row r="5" spans="1:24">
      <c r="A5" s="2">
        <v>2017</v>
      </c>
      <c r="B5" s="1">
        <v>419952</v>
      </c>
      <c r="F5" s="1">
        <v>4525</v>
      </c>
      <c r="G5" s="1">
        <v>41</v>
      </c>
      <c r="H5" s="1">
        <v>513</v>
      </c>
      <c r="I5" s="1">
        <v>1775</v>
      </c>
      <c r="J5" s="1">
        <v>2196</v>
      </c>
      <c r="K5" s="1">
        <v>3761</v>
      </c>
      <c r="L5" s="1">
        <v>13157</v>
      </c>
      <c r="M5" s="1">
        <v>2388</v>
      </c>
      <c r="Q5" s="1">
        <v>9.7630205356802691</v>
      </c>
      <c r="R5" s="1">
        <v>122.15681792204823</v>
      </c>
      <c r="S5" s="1">
        <v>422.66735245932864</v>
      </c>
      <c r="U5" s="1">
        <v>895.5785423095972</v>
      </c>
      <c r="V5" s="1">
        <v>3132.9771021450069</v>
      </c>
      <c r="W5" s="1">
        <v>568.63641559035318</v>
      </c>
    </row>
    <row r="6" spans="1:24" ht="17">
      <c r="A6" s="2">
        <v>2016</v>
      </c>
      <c r="B6" s="1">
        <v>419952</v>
      </c>
      <c r="C6" s="3">
        <v>22369</v>
      </c>
      <c r="D6" s="1">
        <v>25992</v>
      </c>
      <c r="E6" s="1">
        <v>48361</v>
      </c>
      <c r="F6" s="1">
        <v>4639</v>
      </c>
      <c r="G6" s="1">
        <v>37</v>
      </c>
      <c r="H6" s="1">
        <v>470</v>
      </c>
      <c r="I6" s="1">
        <v>1847</v>
      </c>
      <c r="J6" s="1">
        <v>2285</v>
      </c>
      <c r="K6" s="1">
        <v>3433</v>
      </c>
      <c r="L6" s="1">
        <v>12202</v>
      </c>
      <c r="M6" s="1">
        <v>2008</v>
      </c>
      <c r="N6" s="1">
        <v>87</v>
      </c>
      <c r="O6" s="1">
        <v>11515.83990551301</v>
      </c>
      <c r="P6" s="1">
        <v>1104.650055244409</v>
      </c>
      <c r="Q6" s="1">
        <v>8.8105307273212183</v>
      </c>
      <c r="R6" s="1">
        <v>111.91755248218843</v>
      </c>
      <c r="S6" s="1">
        <v>439.8121690097916</v>
      </c>
      <c r="T6" s="1">
        <v>544.10980302510757</v>
      </c>
      <c r="U6" s="1">
        <v>817.47437802415516</v>
      </c>
      <c r="V6" s="1">
        <v>2905.5701603992838</v>
      </c>
      <c r="W6" s="1">
        <v>478.14988379624344</v>
      </c>
      <c r="X6" s="1">
        <v>20.716653331809351</v>
      </c>
    </row>
    <row r="7" spans="1:24">
      <c r="A7" s="2">
        <v>2015</v>
      </c>
      <c r="B7" s="1">
        <v>412517</v>
      </c>
      <c r="C7" s="1">
        <v>22025</v>
      </c>
      <c r="D7" s="1">
        <v>33158</v>
      </c>
      <c r="E7" s="1">
        <v>55183</v>
      </c>
      <c r="F7" s="1">
        <v>4475</v>
      </c>
      <c r="G7" s="1">
        <v>50</v>
      </c>
      <c r="H7" s="1">
        <v>446</v>
      </c>
      <c r="I7" s="1">
        <v>1902</v>
      </c>
      <c r="J7" s="1">
        <v>2077</v>
      </c>
      <c r="K7" s="1">
        <v>3566</v>
      </c>
      <c r="L7" s="1">
        <v>12128</v>
      </c>
      <c r="M7" s="1">
        <v>1740</v>
      </c>
      <c r="N7" s="1">
        <v>116</v>
      </c>
      <c r="O7" s="1">
        <v>13377.14566914818</v>
      </c>
      <c r="P7" s="1">
        <v>1084.8037777837035</v>
      </c>
      <c r="Q7" s="1">
        <v>12.120712600935235</v>
      </c>
      <c r="R7" s="1">
        <v>108.11675640034228</v>
      </c>
      <c r="S7" s="1">
        <v>461.07190733957628</v>
      </c>
      <c r="T7" s="1">
        <v>503.49440144284961</v>
      </c>
      <c r="U7" s="1">
        <v>864.44922269870096</v>
      </c>
      <c r="V7" s="1">
        <v>2940.0000484828502</v>
      </c>
      <c r="W7" s="1">
        <v>421.80079851254612</v>
      </c>
      <c r="X7" s="1">
        <v>28.120053234169742</v>
      </c>
    </row>
    <row r="8" spans="1:24">
      <c r="A8" s="2">
        <v>2014</v>
      </c>
      <c r="B8" s="1">
        <v>411273</v>
      </c>
      <c r="C8" s="1">
        <v>23546</v>
      </c>
      <c r="D8" s="1">
        <v>28917</v>
      </c>
      <c r="E8" s="1">
        <v>52463</v>
      </c>
      <c r="F8" s="1">
        <v>4149</v>
      </c>
      <c r="G8" s="1">
        <v>32</v>
      </c>
      <c r="H8" s="1">
        <v>413</v>
      </c>
      <c r="I8" s="1">
        <v>1885</v>
      </c>
      <c r="J8" s="1">
        <v>1819</v>
      </c>
      <c r="K8" s="1">
        <v>4136</v>
      </c>
      <c r="L8" s="1">
        <v>13586</v>
      </c>
      <c r="M8" s="1">
        <v>1557</v>
      </c>
      <c r="N8" s="1">
        <v>118</v>
      </c>
      <c r="O8" s="1">
        <v>12756.247067033333</v>
      </c>
      <c r="P8" s="1">
        <v>1008.818959669125</v>
      </c>
      <c r="Q8" s="1">
        <v>7.7807198624757765</v>
      </c>
      <c r="R8" s="1">
        <v>100.419915725078</v>
      </c>
      <c r="S8" s="1">
        <v>458.33302939896373</v>
      </c>
      <c r="T8" s="1">
        <v>442.2852946826074</v>
      </c>
      <c r="U8" s="1">
        <v>1005.658042224994</v>
      </c>
      <c r="V8" s="1">
        <v>3303.4018766123718</v>
      </c>
      <c r="W8" s="1">
        <v>378.580650808587</v>
      </c>
      <c r="X8" s="1">
        <v>28.691404492879425</v>
      </c>
    </row>
    <row r="9" spans="1:24">
      <c r="A9" s="2">
        <v>2013</v>
      </c>
      <c r="B9" s="1">
        <v>400938</v>
      </c>
      <c r="C9" s="1">
        <v>23726</v>
      </c>
      <c r="D9" s="1">
        <v>30808</v>
      </c>
      <c r="E9" s="1">
        <v>54534</v>
      </c>
      <c r="F9" s="1">
        <v>4094</v>
      </c>
      <c r="G9" s="1">
        <v>40</v>
      </c>
      <c r="H9" s="1">
        <v>398</v>
      </c>
      <c r="I9" s="1">
        <v>1873</v>
      </c>
      <c r="J9" s="1">
        <v>1783</v>
      </c>
      <c r="K9" s="1">
        <v>4624</v>
      </c>
      <c r="L9" s="1">
        <v>13294</v>
      </c>
      <c r="M9" s="1">
        <v>1591</v>
      </c>
      <c r="N9" s="1">
        <v>123</v>
      </c>
      <c r="O9" s="1">
        <v>13601.604238061745</v>
      </c>
      <c r="P9" s="1">
        <v>1021.1055075847138</v>
      </c>
      <c r="Q9" s="1">
        <v>9.9766048615995491</v>
      </c>
      <c r="R9" s="1">
        <v>99.267218372915522</v>
      </c>
      <c r="S9" s="1">
        <v>467.15452264439887</v>
      </c>
      <c r="T9" s="1">
        <v>444.70716170579988</v>
      </c>
      <c r="U9" s="1">
        <v>1153.2955220009078</v>
      </c>
      <c r="V9" s="1">
        <v>3315.7246257526099</v>
      </c>
      <c r="W9" s="1">
        <v>396.81945837012205</v>
      </c>
      <c r="X9" s="1">
        <v>30.678059949418618</v>
      </c>
    </row>
    <row r="10" spans="1:24">
      <c r="A10" s="2">
        <v>2012</v>
      </c>
      <c r="B10" s="1">
        <v>382008</v>
      </c>
      <c r="C10" s="1">
        <v>23530</v>
      </c>
      <c r="D10" s="1">
        <v>29524</v>
      </c>
      <c r="E10" s="1">
        <v>53054</v>
      </c>
      <c r="F10" s="1">
        <v>3959</v>
      </c>
      <c r="G10" s="1">
        <v>42</v>
      </c>
      <c r="H10" s="1">
        <v>444</v>
      </c>
      <c r="I10" s="1">
        <v>1736</v>
      </c>
      <c r="J10" s="1">
        <v>1737</v>
      </c>
      <c r="K10" s="1">
        <v>4786</v>
      </c>
      <c r="L10" s="1">
        <v>12802</v>
      </c>
      <c r="M10" s="1">
        <v>1866</v>
      </c>
      <c r="N10" s="1">
        <v>117</v>
      </c>
      <c r="O10" s="1">
        <v>13888.190823228833</v>
      </c>
      <c r="P10" s="1">
        <v>1036.3657305606166</v>
      </c>
      <c r="Q10" s="1">
        <v>10.994534145881762</v>
      </c>
      <c r="R10" s="1">
        <v>116.22793239932149</v>
      </c>
      <c r="S10" s="1">
        <v>454.44074469644613</v>
      </c>
      <c r="T10" s="1">
        <v>454.70251931896712</v>
      </c>
      <c r="U10" s="1">
        <v>1252.8533433854789</v>
      </c>
      <c r="V10" s="1">
        <v>3351.2387175137692</v>
      </c>
      <c r="W10" s="1">
        <v>488.47144562417543</v>
      </c>
      <c r="X10" s="1">
        <v>30.627630834956335</v>
      </c>
    </row>
    <row r="11" spans="1:24">
      <c r="A11" s="2">
        <v>2011</v>
      </c>
      <c r="B11" s="1">
        <v>387873</v>
      </c>
      <c r="C11" s="1">
        <v>23114</v>
      </c>
      <c r="D11" s="1">
        <v>29343</v>
      </c>
      <c r="E11" s="1">
        <v>52457</v>
      </c>
      <c r="F11" s="1">
        <v>3668</v>
      </c>
      <c r="G11" s="1">
        <v>37</v>
      </c>
      <c r="H11" s="1">
        <v>374</v>
      </c>
      <c r="I11" s="1">
        <v>1606</v>
      </c>
      <c r="J11" s="1">
        <v>1651</v>
      </c>
      <c r="K11" s="1">
        <v>5116</v>
      </c>
      <c r="L11" s="1">
        <v>12394</v>
      </c>
      <c r="M11" s="1">
        <v>1796</v>
      </c>
      <c r="N11" s="1">
        <v>140</v>
      </c>
      <c r="O11" s="1">
        <v>13524.272119998041</v>
      </c>
      <c r="P11" s="1">
        <v>945.67036117492069</v>
      </c>
      <c r="Q11" s="1">
        <v>9.5392048428222633</v>
      </c>
      <c r="R11" s="1">
        <v>96.423313816635854</v>
      </c>
      <c r="S11" s="1">
        <v>414.05305344790696</v>
      </c>
      <c r="T11" s="1">
        <v>425.65478906755561</v>
      </c>
      <c r="U11" s="1">
        <v>1318.9884317805056</v>
      </c>
      <c r="V11" s="1">
        <v>3195.3758059983552</v>
      </c>
      <c r="W11" s="1">
        <v>463.03815939753474</v>
      </c>
      <c r="X11" s="1">
        <v>36.094288594462618</v>
      </c>
    </row>
    <row r="12" spans="1:24">
      <c r="A12" s="2">
        <v>2010</v>
      </c>
      <c r="B12" s="1">
        <v>382578</v>
      </c>
      <c r="C12" s="1">
        <v>22321</v>
      </c>
      <c r="D12" s="1">
        <v>32588</v>
      </c>
      <c r="E12" s="1">
        <v>54909</v>
      </c>
      <c r="F12" s="1">
        <v>4067</v>
      </c>
      <c r="G12" s="1">
        <v>39</v>
      </c>
      <c r="H12" s="1">
        <v>516</v>
      </c>
      <c r="I12" s="1">
        <v>1568</v>
      </c>
      <c r="J12" s="1">
        <v>1944</v>
      </c>
      <c r="K12" s="1">
        <v>4822</v>
      </c>
      <c r="L12" s="1">
        <v>11428</v>
      </c>
      <c r="M12" s="1">
        <v>1885</v>
      </c>
      <c r="N12" s="1">
        <v>119</v>
      </c>
      <c r="O12" s="1">
        <v>14352.367360381413</v>
      </c>
      <c r="P12" s="1">
        <v>1063.0511947890366</v>
      </c>
      <c r="Q12" s="1">
        <v>10.19399965497232</v>
      </c>
      <c r="R12" s="1">
        <v>134.87445697347991</v>
      </c>
      <c r="S12" s="1">
        <v>409.85106305119479</v>
      </c>
      <c r="T12" s="1">
        <v>508.13167510938945</v>
      </c>
      <c r="U12" s="1">
        <v>1260.3965727250391</v>
      </c>
      <c r="V12" s="1">
        <v>2987.1032835134274</v>
      </c>
      <c r="W12" s="1">
        <v>492.70998332366213</v>
      </c>
      <c r="X12" s="1">
        <v>31.104768177992462</v>
      </c>
    </row>
    <row r="13" spans="1:24">
      <c r="A13" s="2">
        <v>2009</v>
      </c>
      <c r="B13" s="1">
        <v>386691</v>
      </c>
      <c r="C13" s="1">
        <v>22469</v>
      </c>
      <c r="D13" s="1">
        <v>33325</v>
      </c>
      <c r="E13" s="1">
        <v>55794</v>
      </c>
      <c r="F13" s="1">
        <v>4318</v>
      </c>
      <c r="G13" s="1">
        <v>19</v>
      </c>
      <c r="H13" s="1">
        <v>415</v>
      </c>
      <c r="I13" s="1">
        <v>1707</v>
      </c>
      <c r="J13" s="1">
        <v>2177</v>
      </c>
      <c r="K13" s="1">
        <v>4764</v>
      </c>
      <c r="L13" s="1">
        <v>11392</v>
      </c>
      <c r="M13" s="1">
        <v>1856</v>
      </c>
      <c r="N13" s="1">
        <v>139</v>
      </c>
      <c r="O13" s="1">
        <v>14428.57475348534</v>
      </c>
      <c r="P13" s="1">
        <v>1116.653865748104</v>
      </c>
      <c r="Q13" s="1">
        <v>4.9134838928239857</v>
      </c>
      <c r="R13" s="1">
        <v>107.32083239589232</v>
      </c>
      <c r="S13" s="1">
        <v>441.4377371079234</v>
      </c>
      <c r="T13" s="1">
        <v>562.9818123514641</v>
      </c>
      <c r="U13" s="1">
        <v>1231.9914350217614</v>
      </c>
      <c r="V13" s="1">
        <v>2946.0215003710973</v>
      </c>
      <c r="W13" s="1">
        <v>479.96979500427989</v>
      </c>
      <c r="X13" s="1">
        <v>35.946013742238634</v>
      </c>
    </row>
    <row r="14" spans="1:24">
      <c r="A14" s="2">
        <v>2008</v>
      </c>
      <c r="B14" s="1">
        <v>390131</v>
      </c>
      <c r="C14" s="1">
        <v>25915</v>
      </c>
      <c r="D14" s="1">
        <v>35621</v>
      </c>
      <c r="E14" s="1">
        <v>61536</v>
      </c>
      <c r="F14" s="1">
        <v>4889</v>
      </c>
      <c r="G14" s="1">
        <v>40</v>
      </c>
      <c r="H14" s="1">
        <v>395</v>
      </c>
      <c r="I14" s="1">
        <v>2067</v>
      </c>
      <c r="J14" s="1">
        <v>2387</v>
      </c>
      <c r="K14" s="1">
        <v>5603</v>
      </c>
      <c r="L14" s="1">
        <v>12826</v>
      </c>
      <c r="M14" s="1">
        <v>2439</v>
      </c>
      <c r="N14" s="1">
        <v>158</v>
      </c>
      <c r="O14" s="1">
        <v>15773.163373328447</v>
      </c>
      <c r="P14" s="1">
        <v>1253.1688074005913</v>
      </c>
      <c r="Q14" s="1">
        <v>10.252966311315943</v>
      </c>
      <c r="R14" s="1">
        <v>101.24804232424493</v>
      </c>
      <c r="S14" s="1">
        <v>529.82203413725131</v>
      </c>
      <c r="T14" s="1">
        <v>611.84576462777886</v>
      </c>
      <c r="U14" s="1">
        <v>1436.1842560575806</v>
      </c>
      <c r="V14" s="1">
        <v>3287.6136477234572</v>
      </c>
      <c r="W14" s="1">
        <v>625.17462083248961</v>
      </c>
      <c r="X14" s="1">
        <v>40.499216929697972</v>
      </c>
    </row>
    <row r="15" spans="1:24">
      <c r="A15" s="2">
        <v>2007</v>
      </c>
      <c r="B15" s="1">
        <v>388020</v>
      </c>
      <c r="C15" s="1">
        <v>28498</v>
      </c>
      <c r="D15" s="1">
        <v>38213</v>
      </c>
      <c r="E15" s="1">
        <v>66711</v>
      </c>
      <c r="F15" s="1">
        <v>5661</v>
      </c>
      <c r="G15" s="1">
        <v>47</v>
      </c>
      <c r="H15" s="1">
        <v>475</v>
      </c>
      <c r="I15" s="1">
        <v>2560</v>
      </c>
      <c r="J15" s="1">
        <v>2579</v>
      </c>
      <c r="K15" s="1">
        <v>6182</v>
      </c>
      <c r="L15" s="1">
        <v>13253</v>
      </c>
      <c r="M15" s="1">
        <v>3210</v>
      </c>
      <c r="N15" s="1">
        <v>192</v>
      </c>
      <c r="O15" s="1">
        <v>17192.670480903045</v>
      </c>
      <c r="P15" s="1">
        <v>1458.9454151847842</v>
      </c>
      <c r="Q15" s="1">
        <v>12.112777691871553</v>
      </c>
      <c r="R15" s="1">
        <v>122.41637029019124</v>
      </c>
      <c r="S15" s="1">
        <v>659.75980619555696</v>
      </c>
      <c r="T15" s="1">
        <v>664.65646100716458</v>
      </c>
      <c r="U15" s="1">
        <v>1593.2168444925519</v>
      </c>
      <c r="V15" s="1">
        <v>3415.5455904334831</v>
      </c>
      <c r="W15" s="1">
        <v>827.2769444873976</v>
      </c>
      <c r="X15" s="1">
        <v>49.481985464666778</v>
      </c>
    </row>
    <row r="16" spans="1:24">
      <c r="A16" s="2">
        <v>2006</v>
      </c>
      <c r="B16" s="1">
        <v>387970</v>
      </c>
      <c r="C16" s="1">
        <v>29484</v>
      </c>
      <c r="D16" s="1">
        <v>40343</v>
      </c>
      <c r="E16" s="1">
        <v>69827</v>
      </c>
      <c r="F16" s="1">
        <v>6485</v>
      </c>
      <c r="G16" s="1">
        <v>57</v>
      </c>
      <c r="H16" s="1">
        <v>477</v>
      </c>
      <c r="I16" s="1">
        <v>3081</v>
      </c>
      <c r="J16" s="1">
        <v>2870</v>
      </c>
      <c r="K16" s="1">
        <v>5861</v>
      </c>
      <c r="L16" s="1">
        <v>13180</v>
      </c>
      <c r="M16" s="1">
        <v>3712</v>
      </c>
      <c r="N16" s="1">
        <v>246</v>
      </c>
      <c r="O16" s="1">
        <v>17998.041085650955</v>
      </c>
      <c r="P16" s="1">
        <v>1671.5209938912803</v>
      </c>
      <c r="Q16" s="1">
        <v>14.691857617857051</v>
      </c>
      <c r="R16" s="1">
        <v>122.94765059154059</v>
      </c>
      <c r="S16" s="1">
        <v>794.13356702837837</v>
      </c>
      <c r="T16" s="1">
        <v>739.74791865350414</v>
      </c>
      <c r="U16" s="1">
        <v>1510.6838157589505</v>
      </c>
      <c r="V16" s="1">
        <v>3397.1698842694022</v>
      </c>
      <c r="W16" s="1">
        <v>956.77500837693628</v>
      </c>
      <c r="X16" s="1">
        <v>63.406964456014634</v>
      </c>
    </row>
    <row r="17" spans="1:24">
      <c r="A17" s="2">
        <v>2005</v>
      </c>
      <c r="B17" s="1">
        <v>387711</v>
      </c>
      <c r="C17" s="1">
        <v>28324</v>
      </c>
      <c r="D17" s="1">
        <v>36676</v>
      </c>
      <c r="E17" s="1">
        <v>65000</v>
      </c>
      <c r="F17" s="1">
        <v>5572</v>
      </c>
      <c r="G17" s="1">
        <v>47</v>
      </c>
      <c r="H17" s="1">
        <v>429</v>
      </c>
      <c r="I17" s="1">
        <v>2625</v>
      </c>
      <c r="J17" s="1">
        <v>2471</v>
      </c>
      <c r="K17" s="1">
        <v>5552</v>
      </c>
      <c r="L17" s="1">
        <v>13033</v>
      </c>
      <c r="M17" s="1">
        <v>3944</v>
      </c>
      <c r="N17" s="1">
        <v>223</v>
      </c>
      <c r="O17" s="1">
        <v>16765.064700253541</v>
      </c>
      <c r="P17" s="1">
        <v>1437.1529309201956</v>
      </c>
      <c r="Q17" s="1">
        <v>12.122431398644867</v>
      </c>
      <c r="R17" s="1">
        <v>110.64942702167335</v>
      </c>
      <c r="S17" s="1">
        <v>677.05068981793136</v>
      </c>
      <c r="T17" s="1">
        <v>637.33038268194616</v>
      </c>
      <c r="U17" s="1">
        <v>1431.9944494739639</v>
      </c>
      <c r="V17" s="1">
        <v>3361.5244344369903</v>
      </c>
      <c r="W17" s="1">
        <v>1017.2525411969224</v>
      </c>
      <c r="X17" s="1">
        <v>57.517068125485217</v>
      </c>
    </row>
    <row r="18" spans="1:24">
      <c r="A18" s="2">
        <v>2004</v>
      </c>
      <c r="B18" s="1">
        <v>382400</v>
      </c>
      <c r="C18" s="1">
        <v>24319</v>
      </c>
      <c r="D18" s="1">
        <v>37000</v>
      </c>
      <c r="E18" s="1">
        <v>61319</v>
      </c>
      <c r="F18" s="1">
        <v>4825</v>
      </c>
      <c r="G18" s="1">
        <v>54</v>
      </c>
      <c r="H18" s="1">
        <v>412</v>
      </c>
      <c r="I18" s="1">
        <v>2289</v>
      </c>
      <c r="J18" s="1">
        <v>2070</v>
      </c>
      <c r="K18" s="1">
        <v>4791</v>
      </c>
      <c r="L18" s="1">
        <v>10747</v>
      </c>
      <c r="M18" s="1">
        <v>3712</v>
      </c>
      <c r="N18" s="1">
        <v>244</v>
      </c>
      <c r="O18" s="1">
        <v>16035.303347280336</v>
      </c>
      <c r="P18" s="1">
        <v>1261.7677824267782</v>
      </c>
      <c r="Q18" s="1">
        <v>14.121338912133892</v>
      </c>
      <c r="R18" s="1">
        <v>107.74058577405859</v>
      </c>
      <c r="S18" s="1">
        <v>598.58786610878656</v>
      </c>
      <c r="T18" s="1">
        <v>541.31799163179915</v>
      </c>
      <c r="U18" s="1">
        <v>1252.876569037657</v>
      </c>
      <c r="V18" s="1">
        <v>2810.4079497907946</v>
      </c>
      <c r="W18" s="1">
        <v>970.71129707112959</v>
      </c>
      <c r="X18" s="1">
        <v>63.80753138075314</v>
      </c>
    </row>
    <row r="19" spans="1:24">
      <c r="A19" s="2">
        <v>2003</v>
      </c>
      <c r="B19" s="1">
        <v>382295</v>
      </c>
      <c r="C19" s="1">
        <v>25306</v>
      </c>
      <c r="D19" s="1">
        <v>38923</v>
      </c>
      <c r="E19" s="1">
        <v>64229</v>
      </c>
      <c r="F19" s="1">
        <v>4594</v>
      </c>
      <c r="G19" s="1">
        <v>46</v>
      </c>
      <c r="H19" s="1">
        <v>400</v>
      </c>
      <c r="I19" s="1">
        <v>2222</v>
      </c>
      <c r="J19" s="1">
        <v>1926</v>
      </c>
      <c r="K19" s="1">
        <v>4511</v>
      </c>
      <c r="L19" s="1">
        <v>12355</v>
      </c>
      <c r="M19" s="1">
        <v>3596</v>
      </c>
      <c r="N19" s="1">
        <v>250</v>
      </c>
      <c r="O19" s="1">
        <v>16800.899828666345</v>
      </c>
      <c r="P19" s="1">
        <v>1201.689794530402</v>
      </c>
      <c r="Q19" s="1">
        <v>12.032592631344905</v>
      </c>
      <c r="R19" s="1">
        <v>104.63124027256438</v>
      </c>
      <c r="S19" s="1">
        <v>581.22653971409522</v>
      </c>
      <c r="T19" s="1">
        <v>503.79942191239746</v>
      </c>
      <c r="U19" s="1">
        <v>1179.9788121738447</v>
      </c>
      <c r="V19" s="1">
        <v>3231.7974339188322</v>
      </c>
      <c r="W19" s="1">
        <v>940.63485005035386</v>
      </c>
      <c r="X19" s="1">
        <v>65.394525170352736</v>
      </c>
    </row>
    <row r="20" spans="1:24">
      <c r="A20" s="2">
        <v>2002</v>
      </c>
      <c r="B20" s="1">
        <v>382700</v>
      </c>
      <c r="C20" s="1">
        <v>27204</v>
      </c>
      <c r="D20" s="1">
        <v>42403</v>
      </c>
      <c r="E20" s="1">
        <v>69607</v>
      </c>
      <c r="F20" s="1">
        <v>4202</v>
      </c>
      <c r="G20" s="1">
        <v>47</v>
      </c>
      <c r="H20" s="1">
        <v>385</v>
      </c>
      <c r="I20" s="1">
        <v>1823</v>
      </c>
      <c r="J20" s="1">
        <v>1947</v>
      </c>
      <c r="K20" s="1">
        <v>4464</v>
      </c>
      <c r="L20" s="1">
        <v>14759</v>
      </c>
      <c r="M20" s="1">
        <v>3513</v>
      </c>
      <c r="N20" s="1">
        <v>266</v>
      </c>
      <c r="O20" s="1">
        <v>18188.398223151296</v>
      </c>
      <c r="P20" s="1">
        <v>1097.9879801411028</v>
      </c>
      <c r="Q20" s="1">
        <v>12.281160177684871</v>
      </c>
      <c r="R20" s="1">
        <v>100.60099294486542</v>
      </c>
      <c r="S20" s="1">
        <v>476.35223412594723</v>
      </c>
      <c r="T20" s="1">
        <v>508.75359289260513</v>
      </c>
      <c r="U20" s="1">
        <v>1166.4489155996864</v>
      </c>
      <c r="V20" s="1">
        <v>3856.5455970734256</v>
      </c>
      <c r="W20" s="1">
        <v>917.95139796184992</v>
      </c>
      <c r="X20" s="1">
        <v>69.506140580088839</v>
      </c>
    </row>
    <row r="21" spans="1:24">
      <c r="A21" s="2">
        <v>2001</v>
      </c>
      <c r="B21" s="1">
        <v>382446</v>
      </c>
      <c r="C21" s="1">
        <v>27202</v>
      </c>
      <c r="D21" s="1">
        <v>45381</v>
      </c>
      <c r="E21" s="1">
        <v>72583</v>
      </c>
      <c r="F21" s="1">
        <v>4139</v>
      </c>
      <c r="G21" s="1">
        <v>43</v>
      </c>
      <c r="H21" s="1">
        <v>407</v>
      </c>
      <c r="I21" s="1">
        <v>1957</v>
      </c>
      <c r="J21" s="1">
        <v>1732</v>
      </c>
      <c r="K21" s="1">
        <v>4111</v>
      </c>
      <c r="L21" s="1">
        <v>14581</v>
      </c>
      <c r="M21" s="1">
        <v>4111</v>
      </c>
      <c r="N21" s="1">
        <v>260</v>
      </c>
      <c r="O21" s="1">
        <v>18978.627048001548</v>
      </c>
      <c r="P21" s="1">
        <v>1082.2442906972487</v>
      </c>
      <c r="Q21" s="1">
        <v>11.243417371341314</v>
      </c>
      <c r="R21" s="1">
        <v>106.42025279385848</v>
      </c>
      <c r="S21" s="1">
        <v>511.70622780732447</v>
      </c>
      <c r="T21" s="1">
        <v>452.87439272472449</v>
      </c>
      <c r="U21" s="1">
        <v>1074.9229956647473</v>
      </c>
      <c r="V21" s="1">
        <v>3812.5643881750625</v>
      </c>
      <c r="W21" s="1">
        <v>1074.9229956647473</v>
      </c>
      <c r="X21" s="1">
        <v>67.983453873226537</v>
      </c>
    </row>
    <row r="22" spans="1:24">
      <c r="A22" s="2">
        <v>2000</v>
      </c>
      <c r="B22" s="1">
        <v>382618</v>
      </c>
      <c r="C22" s="1">
        <v>28138</v>
      </c>
      <c r="D22" s="1">
        <v>45497</v>
      </c>
      <c r="E22" s="1">
        <v>73635</v>
      </c>
      <c r="F22" s="1">
        <v>4491</v>
      </c>
      <c r="G22" s="1">
        <v>50</v>
      </c>
      <c r="H22" s="1">
        <v>444</v>
      </c>
      <c r="I22" s="1">
        <v>1982</v>
      </c>
      <c r="J22" s="1">
        <v>2015</v>
      </c>
      <c r="K22" s="1">
        <v>4566</v>
      </c>
      <c r="L22" s="1">
        <v>14915</v>
      </c>
      <c r="M22" s="1">
        <v>3898</v>
      </c>
      <c r="N22" s="1">
        <v>268</v>
      </c>
      <c r="O22" s="1">
        <v>19245.043359172854</v>
      </c>
      <c r="P22" s="1">
        <v>1173.7555473082814</v>
      </c>
      <c r="Q22" s="1">
        <v>13.067864031488323</v>
      </c>
      <c r="R22" s="1">
        <v>116.04263259961633</v>
      </c>
      <c r="S22" s="1">
        <v>518.01013020819721</v>
      </c>
      <c r="T22" s="1">
        <v>526.63492046897943</v>
      </c>
      <c r="U22" s="1">
        <v>1193.3573433555139</v>
      </c>
      <c r="V22" s="1">
        <v>3898.1438405929671</v>
      </c>
      <c r="W22" s="1">
        <v>1018.7706798948298</v>
      </c>
      <c r="X22" s="1">
        <v>70.043751208777422</v>
      </c>
    </row>
    <row r="28" spans="1:24">
      <c r="D28" s="2"/>
    </row>
    <row r="29" spans="1:24">
      <c r="D29" s="2"/>
    </row>
    <row r="30" spans="1:24">
      <c r="D30" s="2"/>
    </row>
    <row r="31" spans="1:24">
      <c r="D31" s="2"/>
    </row>
    <row r="32" spans="1:2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sortState ref="D28:D45">
    <sortCondition ref="D2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M1" workbookViewId="0">
      <selection activeCell="U7" sqref="U7"/>
    </sheetView>
  </sheetViews>
  <sheetFormatPr baseColWidth="10" defaultRowHeight="14" x14ac:dyDescent="0"/>
  <cols>
    <col min="20" max="20" width="21.1640625" bestFit="1" customWidth="1"/>
    <col min="21" max="23" width="21.5" bestFit="1" customWidth="1"/>
    <col min="24" max="24" width="19.5" bestFit="1" customWidth="1"/>
  </cols>
  <sheetData>
    <row r="1" spans="1:24" ht="15">
      <c r="A1" s="4" t="s">
        <v>26</v>
      </c>
      <c r="B1" s="2">
        <v>2017</v>
      </c>
      <c r="C1" s="2">
        <v>2016</v>
      </c>
      <c r="D1" s="2">
        <v>2015</v>
      </c>
      <c r="E1" s="2">
        <v>2014</v>
      </c>
      <c r="F1" s="2">
        <v>2013</v>
      </c>
      <c r="G1" s="2">
        <v>2012</v>
      </c>
      <c r="H1" s="2">
        <v>2011</v>
      </c>
      <c r="I1" s="2">
        <v>2010</v>
      </c>
      <c r="J1" s="2">
        <v>2009</v>
      </c>
      <c r="K1" s="2">
        <v>2008</v>
      </c>
      <c r="L1" s="2">
        <v>2007</v>
      </c>
      <c r="M1" s="2">
        <v>2006</v>
      </c>
      <c r="N1" s="2">
        <v>2005</v>
      </c>
      <c r="O1" s="2">
        <v>2004</v>
      </c>
      <c r="P1" s="2">
        <v>2003</v>
      </c>
      <c r="Q1" s="2">
        <v>2002</v>
      </c>
      <c r="R1" s="2">
        <v>2001</v>
      </c>
      <c r="S1" s="2">
        <v>2000</v>
      </c>
      <c r="T1" s="5" t="s">
        <v>27</v>
      </c>
      <c r="U1" s="5" t="s">
        <v>28</v>
      </c>
      <c r="V1" s="7" t="s">
        <v>29</v>
      </c>
      <c r="W1" s="7" t="s">
        <v>30</v>
      </c>
      <c r="X1" s="10" t="s">
        <v>53</v>
      </c>
    </row>
    <row r="2" spans="1:24">
      <c r="A2" t="s">
        <v>23</v>
      </c>
      <c r="C2">
        <v>20.716653331809351</v>
      </c>
      <c r="D2">
        <v>28.120053234169742</v>
      </c>
      <c r="E2">
        <v>28.691404492879425</v>
      </c>
      <c r="F2">
        <v>30.678059949418618</v>
      </c>
      <c r="G2">
        <v>30.627630834956335</v>
      </c>
      <c r="H2">
        <v>36.094288594462618</v>
      </c>
      <c r="I2">
        <v>31.104768177992462</v>
      </c>
      <c r="J2">
        <v>35.946013742238634</v>
      </c>
      <c r="K2">
        <v>40.499216929697972</v>
      </c>
      <c r="L2">
        <v>49.481985464666778</v>
      </c>
      <c r="M2">
        <v>63.406964456014634</v>
      </c>
      <c r="N2">
        <v>57.517068125485217</v>
      </c>
      <c r="O2">
        <v>63.80753138075314</v>
      </c>
      <c r="P2">
        <v>65.394525170352736</v>
      </c>
      <c r="Q2">
        <v>69.506140580088839</v>
      </c>
      <c r="R2">
        <v>67.983453873226537</v>
      </c>
      <c r="S2">
        <v>70.043751208777422</v>
      </c>
      <c r="T2" s="6">
        <f>(C2-S2) / S2</f>
        <v>-0.70423266923469285</v>
      </c>
      <c r="U2" s="6"/>
      <c r="V2" s="8">
        <f>(C2-I2) / I2</f>
        <v>-0.33397178164899516</v>
      </c>
      <c r="W2" s="8"/>
      <c r="X2" s="11">
        <f>(C2-D2) / D2</f>
        <v>-0.26327830323465529</v>
      </c>
    </row>
    <row r="3" spans="1:24">
      <c r="A3" t="s">
        <v>14</v>
      </c>
      <c r="C3">
        <v>11515.83990551301</v>
      </c>
      <c r="D3">
        <v>13377.14566914818</v>
      </c>
      <c r="E3">
        <v>12756.247067033333</v>
      </c>
      <c r="F3">
        <v>13601.604238061745</v>
      </c>
      <c r="G3">
        <v>13888.190823228833</v>
      </c>
      <c r="H3">
        <v>13524.272119998041</v>
      </c>
      <c r="I3">
        <v>14352.367360381413</v>
      </c>
      <c r="J3">
        <v>14428.57475348534</v>
      </c>
      <c r="K3">
        <v>15773.163373328447</v>
      </c>
      <c r="L3">
        <v>17192.670480903045</v>
      </c>
      <c r="M3">
        <v>17998.041085650955</v>
      </c>
      <c r="N3">
        <v>16765.064700253541</v>
      </c>
      <c r="O3">
        <v>16035.303347280336</v>
      </c>
      <c r="P3">
        <v>16800.899828666345</v>
      </c>
      <c r="Q3">
        <v>18188.398223151296</v>
      </c>
      <c r="R3">
        <v>18978.627048001548</v>
      </c>
      <c r="S3">
        <v>19245.043359172854</v>
      </c>
      <c r="T3" s="6">
        <f>(C3-S3) / S3</f>
        <v>-0.40162047491443231</v>
      </c>
      <c r="U3" s="6"/>
      <c r="V3" s="8">
        <f>(C3-I3) / I3</f>
        <v>-0.19763481407941208</v>
      </c>
      <c r="W3" s="8"/>
      <c r="X3" s="11">
        <f>(C3-D3) / D3</f>
        <v>-0.13914072625581961</v>
      </c>
    </row>
    <row r="4" spans="1:24">
      <c r="A4" t="s">
        <v>18</v>
      </c>
      <c r="B4">
        <v>422.66735245932864</v>
      </c>
      <c r="C4">
        <v>439.8121690097916</v>
      </c>
      <c r="D4">
        <v>461.07190733957628</v>
      </c>
      <c r="E4">
        <v>458.33302939896373</v>
      </c>
      <c r="F4">
        <v>467.15452264439887</v>
      </c>
      <c r="G4">
        <v>454.44074469644613</v>
      </c>
      <c r="H4">
        <v>414.05305344790696</v>
      </c>
      <c r="I4">
        <v>409.85106305119479</v>
      </c>
      <c r="J4">
        <v>441.4377371079234</v>
      </c>
      <c r="K4">
        <v>529.82203413725131</v>
      </c>
      <c r="L4">
        <v>659.75980619555696</v>
      </c>
      <c r="M4">
        <v>794.13356702837837</v>
      </c>
      <c r="N4">
        <v>677.05068981793136</v>
      </c>
      <c r="O4">
        <v>598.58786610878656</v>
      </c>
      <c r="P4">
        <v>581.22653971409522</v>
      </c>
      <c r="Q4">
        <v>476.35223412594723</v>
      </c>
      <c r="R4">
        <v>511.70622780732447</v>
      </c>
      <c r="S4">
        <v>518.01013020819721</v>
      </c>
      <c r="T4" s="6">
        <f>(C4-S4) / S4</f>
        <v>-0.15095836285475053</v>
      </c>
      <c r="U4" s="6">
        <f>(B4-S4) / S4</f>
        <v>-0.1840558170369152</v>
      </c>
      <c r="V4" s="8">
        <f>(C4-I4) / I4</f>
        <v>7.3102423440229936E-2</v>
      </c>
      <c r="W4" s="8">
        <f>(B4-I4) / I4</f>
        <v>3.1270601844292312E-2</v>
      </c>
      <c r="X4" s="11">
        <f>(B4-C4) / C4</f>
        <v>-3.898213318895518E-2</v>
      </c>
    </row>
    <row r="5" spans="1:24">
      <c r="A5" t="s">
        <v>15</v>
      </c>
      <c r="C5">
        <v>1104.650055244409</v>
      </c>
      <c r="D5">
        <v>1084.8037777837035</v>
      </c>
      <c r="E5">
        <v>1008.818959669125</v>
      </c>
      <c r="F5">
        <v>1021.1055075847138</v>
      </c>
      <c r="G5">
        <v>1036.3657305606166</v>
      </c>
      <c r="H5">
        <v>945.67036117492069</v>
      </c>
      <c r="I5">
        <v>1063.0511947890366</v>
      </c>
      <c r="J5">
        <v>1116.653865748104</v>
      </c>
      <c r="K5">
        <v>1253.1688074005913</v>
      </c>
      <c r="L5">
        <v>1458.9454151847842</v>
      </c>
      <c r="M5">
        <v>1671.5209938912803</v>
      </c>
      <c r="N5">
        <v>1437.1529309201956</v>
      </c>
      <c r="O5">
        <v>1261.7677824267782</v>
      </c>
      <c r="P5">
        <v>1201.689794530402</v>
      </c>
      <c r="Q5">
        <v>1097.9879801411028</v>
      </c>
      <c r="R5">
        <v>1082.2442906972487</v>
      </c>
      <c r="S5">
        <v>1173.7555473082814</v>
      </c>
      <c r="T5" s="6">
        <f>(C5-S5) / S5</f>
        <v>-5.8875540330649553E-2</v>
      </c>
      <c r="U5" s="6"/>
      <c r="V5" s="8">
        <f>(C5-I5) / I5</f>
        <v>3.9131568318897178E-2</v>
      </c>
      <c r="W5" s="8"/>
      <c r="X5" s="11">
        <f>(C5-D5) / D5</f>
        <v>1.8294808579347198E-2</v>
      </c>
    </row>
    <row r="6" spans="1:24">
      <c r="A6" t="s">
        <v>21</v>
      </c>
      <c r="B6">
        <v>3132.9771021450069</v>
      </c>
      <c r="C6">
        <v>2905.5701603992838</v>
      </c>
      <c r="D6">
        <v>2940.0000484828502</v>
      </c>
      <c r="E6">
        <v>3303.4018766123718</v>
      </c>
      <c r="F6">
        <v>3315.7246257526099</v>
      </c>
      <c r="G6">
        <v>3351.2387175137692</v>
      </c>
      <c r="H6">
        <v>3195.3758059983552</v>
      </c>
      <c r="I6">
        <v>2987.1032835134274</v>
      </c>
      <c r="J6">
        <v>2946.0215003710973</v>
      </c>
      <c r="K6">
        <v>3287.6136477234572</v>
      </c>
      <c r="L6">
        <v>3415.5455904334831</v>
      </c>
      <c r="M6">
        <v>3397.1698842694022</v>
      </c>
      <c r="N6">
        <v>3361.5244344369903</v>
      </c>
      <c r="O6">
        <v>2810.4079497907946</v>
      </c>
      <c r="P6">
        <v>3231.7974339188322</v>
      </c>
      <c r="Q6">
        <v>3856.5455970734256</v>
      </c>
      <c r="R6">
        <v>3812.5643881750625</v>
      </c>
      <c r="S6">
        <v>3898.1438405929671</v>
      </c>
      <c r="T6" s="6">
        <f>(C6-S6) / S6</f>
        <v>-0.25462725871159686</v>
      </c>
      <c r="U6" s="6">
        <f>(B6-S6) / S6</f>
        <v>-0.19629002154306513</v>
      </c>
      <c r="V6" s="8">
        <f>(C6-I6) / I6</f>
        <v>-2.7295046530243977E-2</v>
      </c>
      <c r="W6" s="8">
        <f>(B6-I6) / I6</f>
        <v>4.88345412884428E-2</v>
      </c>
      <c r="X6" s="11">
        <f>(B6-C6) / C6</f>
        <v>7.8265858056056306E-2</v>
      </c>
    </row>
    <row r="7" spans="1:24">
      <c r="A7" t="s">
        <v>19</v>
      </c>
      <c r="C7">
        <v>544.10980302510757</v>
      </c>
      <c r="D7">
        <v>503.49440144284961</v>
      </c>
      <c r="E7">
        <v>442.2852946826074</v>
      </c>
      <c r="F7">
        <v>444.70716170579988</v>
      </c>
      <c r="G7">
        <v>454.70251931896712</v>
      </c>
      <c r="H7">
        <v>425.65478906755561</v>
      </c>
      <c r="I7">
        <v>508.13167510938945</v>
      </c>
      <c r="J7">
        <v>562.9818123514641</v>
      </c>
      <c r="K7">
        <v>611.84576462777886</v>
      </c>
      <c r="L7">
        <v>664.65646100716458</v>
      </c>
      <c r="M7">
        <v>739.74791865350414</v>
      </c>
      <c r="N7">
        <v>637.33038268194616</v>
      </c>
      <c r="O7">
        <v>541.31799163179915</v>
      </c>
      <c r="P7">
        <v>503.79942191239746</v>
      </c>
      <c r="Q7">
        <v>508.75359289260513</v>
      </c>
      <c r="R7">
        <v>452.87439272472449</v>
      </c>
      <c r="S7">
        <v>526.63492046897943</v>
      </c>
      <c r="T7" s="6">
        <f>(C7-S7) / S7</f>
        <v>3.3182156892608616E-2</v>
      </c>
      <c r="U7" s="6"/>
      <c r="V7" s="9"/>
      <c r="W7" s="9"/>
      <c r="X7" s="11">
        <f>(C7-D7) / D7</f>
        <v>8.0667037142553244E-2</v>
      </c>
    </row>
    <row r="8" spans="1:24">
      <c r="A8" t="s">
        <v>17</v>
      </c>
      <c r="B8">
        <v>122.15681792204823</v>
      </c>
      <c r="C8">
        <v>111.91755248218843</v>
      </c>
      <c r="D8">
        <v>108.11675640034228</v>
      </c>
      <c r="E8">
        <v>100.419915725078</v>
      </c>
      <c r="F8">
        <v>99.267218372915522</v>
      </c>
      <c r="G8">
        <v>116.22793239932149</v>
      </c>
      <c r="H8">
        <v>96.423313816635854</v>
      </c>
      <c r="I8">
        <v>134.87445697347991</v>
      </c>
      <c r="J8">
        <v>107.32083239589232</v>
      </c>
      <c r="K8">
        <v>101.24804232424493</v>
      </c>
      <c r="L8">
        <v>122.41637029019124</v>
      </c>
      <c r="M8">
        <v>122.94765059154059</v>
      </c>
      <c r="N8">
        <v>110.64942702167335</v>
      </c>
      <c r="O8">
        <v>107.74058577405859</v>
      </c>
      <c r="P8">
        <v>104.63124027256438</v>
      </c>
      <c r="Q8">
        <v>100.60099294486542</v>
      </c>
      <c r="R8">
        <v>106.42025279385848</v>
      </c>
      <c r="S8">
        <v>116.04263259961633</v>
      </c>
      <c r="T8" s="6">
        <f>(C8-S8) / S8</f>
        <v>-3.5547970819144771E-2</v>
      </c>
      <c r="U8" s="6">
        <f>(B8-S8) / S8</f>
        <v>5.2689129722933596E-2</v>
      </c>
      <c r="V8" s="8">
        <f>(C8-I8) / I8</f>
        <v>-0.17020943035793243</v>
      </c>
      <c r="W8" s="8">
        <f>(B8-I8) / I8</f>
        <v>-9.4292420794934648E-2</v>
      </c>
      <c r="X8" s="11">
        <f>(B8-C8) / C8</f>
        <v>9.1489361702127792E-2</v>
      </c>
    </row>
    <row r="9" spans="1:24">
      <c r="A9" t="s">
        <v>20</v>
      </c>
      <c r="B9">
        <v>895.5785423095972</v>
      </c>
      <c r="C9">
        <v>817.47437802415516</v>
      </c>
      <c r="D9">
        <v>864.44922269870096</v>
      </c>
      <c r="E9">
        <v>1005.658042224994</v>
      </c>
      <c r="F9">
        <v>1153.2955220009078</v>
      </c>
      <c r="G9">
        <v>1252.8533433854789</v>
      </c>
      <c r="H9">
        <v>1318.9884317805056</v>
      </c>
      <c r="I9">
        <v>1260.3965727250391</v>
      </c>
      <c r="J9">
        <v>1231.9914350217614</v>
      </c>
      <c r="K9">
        <v>1436.1842560575806</v>
      </c>
      <c r="L9">
        <v>1593.2168444925519</v>
      </c>
      <c r="M9">
        <v>1510.6838157589505</v>
      </c>
      <c r="N9">
        <v>1431.9944494739639</v>
      </c>
      <c r="O9">
        <v>1252.876569037657</v>
      </c>
      <c r="P9">
        <v>1179.9788121738447</v>
      </c>
      <c r="Q9">
        <v>1166.4489155996864</v>
      </c>
      <c r="R9">
        <v>1074.9229956647473</v>
      </c>
      <c r="S9">
        <v>1193.3573433555139</v>
      </c>
      <c r="T9" s="6">
        <f>(C9-S9) / S9</f>
        <v>-0.3149793877116816</v>
      </c>
      <c r="U9" s="6">
        <f>(B9-S9) / S9</f>
        <v>-0.24953028755713216</v>
      </c>
      <c r="V9" s="8">
        <f>(C9-I9) / I9</f>
        <v>-0.35141494691886099</v>
      </c>
      <c r="W9" s="8">
        <f>(B9-I9) / I9</f>
        <v>-0.28944701874798612</v>
      </c>
      <c r="X9" s="11">
        <f>(B9-C9) / C9</f>
        <v>9.5543256626856837E-2</v>
      </c>
    </row>
    <row r="10" spans="1:24">
      <c r="A10" t="s">
        <v>16</v>
      </c>
      <c r="B10">
        <v>9.7630205356802691</v>
      </c>
      <c r="C10">
        <v>8.8105307273212183</v>
      </c>
      <c r="D10">
        <v>12.120712600935235</v>
      </c>
      <c r="E10">
        <v>7.7807198624757765</v>
      </c>
      <c r="F10">
        <v>9.9766048615995491</v>
      </c>
      <c r="G10">
        <v>10.994534145881762</v>
      </c>
      <c r="H10">
        <v>9.5392048428222633</v>
      </c>
      <c r="I10">
        <v>10.19399965497232</v>
      </c>
      <c r="J10">
        <v>4.9134838928239857</v>
      </c>
      <c r="K10">
        <v>10.252966311315943</v>
      </c>
      <c r="L10">
        <v>12.112777691871553</v>
      </c>
      <c r="M10">
        <v>14.691857617857051</v>
      </c>
      <c r="N10">
        <v>12.122431398644867</v>
      </c>
      <c r="O10">
        <v>14.121338912133892</v>
      </c>
      <c r="P10">
        <v>12.032592631344905</v>
      </c>
      <c r="Q10">
        <v>12.281160177684871</v>
      </c>
      <c r="R10">
        <v>11.243417371341314</v>
      </c>
      <c r="S10">
        <v>13.067864031488323</v>
      </c>
      <c r="T10" s="6">
        <f>(C10-S10) / S10</f>
        <v>-0.32578647083476192</v>
      </c>
      <c r="U10" s="6">
        <f>(B10-S10) / S10</f>
        <v>-0.25289852173581723</v>
      </c>
      <c r="V10" s="8">
        <f>(C10-I10) / I10</f>
        <v>-0.13571404497510334</v>
      </c>
      <c r="W10" s="8">
        <f>(B10-I10) / I10</f>
        <v>-4.2277725512952349E-2</v>
      </c>
      <c r="X10" s="11">
        <f>(B10-C10) / C10</f>
        <v>0.10810810810810811</v>
      </c>
    </row>
    <row r="11" spans="1:24">
      <c r="A11" t="s">
        <v>22</v>
      </c>
      <c r="B11">
        <v>568.63641559035318</v>
      </c>
      <c r="C11">
        <v>478.14988379624344</v>
      </c>
      <c r="D11">
        <v>421.80079851254612</v>
      </c>
      <c r="E11">
        <v>378.580650808587</v>
      </c>
      <c r="F11">
        <v>396.81945837012205</v>
      </c>
      <c r="G11">
        <v>488.47144562417543</v>
      </c>
      <c r="H11">
        <v>463.03815939753474</v>
      </c>
      <c r="I11">
        <v>492.70998332366213</v>
      </c>
      <c r="J11">
        <v>479.96979500427989</v>
      </c>
      <c r="K11">
        <v>625.17462083248961</v>
      </c>
      <c r="L11">
        <v>827.2769444873976</v>
      </c>
      <c r="M11">
        <v>956.77500837693628</v>
      </c>
      <c r="N11">
        <v>1017.2525411969224</v>
      </c>
      <c r="O11">
        <v>970.71129707112959</v>
      </c>
      <c r="P11">
        <v>940.63485005035386</v>
      </c>
      <c r="Q11">
        <v>917.95139796184992</v>
      </c>
      <c r="R11">
        <v>1074.9229956647473</v>
      </c>
      <c r="S11">
        <v>1018.7706798948298</v>
      </c>
      <c r="T11" s="6">
        <f>(C11-S11) / S11</f>
        <v>-0.53065994808016648</v>
      </c>
      <c r="U11" s="6">
        <f>(B11-S11) / S11</f>
        <v>-0.44184061554553677</v>
      </c>
      <c r="V11" s="8">
        <f>(C11-I11) / I11</f>
        <v>-2.9551054413797271E-2</v>
      </c>
      <c r="W11" s="8">
        <f>(B11-I11) / I11</f>
        <v>0.15409964246008556</v>
      </c>
      <c r="X11" s="11">
        <f>(B11-C11) / C11</f>
        <v>0.18924302788844605</v>
      </c>
    </row>
  </sheetData>
  <sortState ref="A2:X11">
    <sortCondition ref="X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B5" sqref="B5"/>
    </sheetView>
  </sheetViews>
  <sheetFormatPr baseColWidth="10" defaultRowHeight="14" x14ac:dyDescent="0"/>
  <sheetData>
    <row r="1" spans="1:11" s="4" customFormat="1">
      <c r="A1" s="4" t="s">
        <v>31</v>
      </c>
      <c r="B1" s="4" t="s">
        <v>23</v>
      </c>
      <c r="C1" s="4" t="s">
        <v>22</v>
      </c>
      <c r="D1" s="4" t="s">
        <v>16</v>
      </c>
      <c r="E1" s="4" t="s">
        <v>20</v>
      </c>
      <c r="F1" s="4" t="s">
        <v>21</v>
      </c>
      <c r="G1" s="4" t="s">
        <v>18</v>
      </c>
      <c r="H1" s="4" t="s">
        <v>15</v>
      </c>
      <c r="I1" s="4" t="s">
        <v>17</v>
      </c>
      <c r="J1" s="4" t="s">
        <v>19</v>
      </c>
      <c r="K1" s="4" t="s">
        <v>14</v>
      </c>
    </row>
    <row r="2" spans="1:11">
      <c r="A2">
        <v>2000</v>
      </c>
      <c r="B2">
        <v>70.043751208777422</v>
      </c>
      <c r="C2">
        <v>1018.7706798948298</v>
      </c>
      <c r="D2">
        <v>13.067864031488323</v>
      </c>
      <c r="E2">
        <v>1193.3573433555139</v>
      </c>
      <c r="F2">
        <v>3898.1438405929671</v>
      </c>
      <c r="G2">
        <v>518.01013020819698</v>
      </c>
      <c r="H2">
        <v>1173.7555473082814</v>
      </c>
      <c r="I2">
        <v>116.04263259961633</v>
      </c>
      <c r="J2">
        <v>526.63492046897943</v>
      </c>
      <c r="K2">
        <v>19245.043359172854</v>
      </c>
    </row>
    <row r="3" spans="1:11">
      <c r="A3">
        <v>2001</v>
      </c>
      <c r="B3">
        <v>67.983453873226537</v>
      </c>
      <c r="C3">
        <v>1074.9229956647473</v>
      </c>
      <c r="D3">
        <v>11.243417371341314</v>
      </c>
      <c r="E3">
        <v>1074.9229956647473</v>
      </c>
      <c r="F3">
        <v>3812.5643881750625</v>
      </c>
      <c r="G3">
        <v>511.70622780732447</v>
      </c>
      <c r="H3">
        <v>1082.2442906972487</v>
      </c>
      <c r="I3">
        <v>106.42025279385848</v>
      </c>
      <c r="J3">
        <v>452.87439272472449</v>
      </c>
      <c r="K3">
        <v>18978.627048001548</v>
      </c>
    </row>
    <row r="4" spans="1:11">
      <c r="A4">
        <v>2002</v>
      </c>
      <c r="B4">
        <v>69.506140580088839</v>
      </c>
      <c r="C4">
        <v>917.95139796184992</v>
      </c>
      <c r="D4">
        <v>12.281160177684871</v>
      </c>
      <c r="E4">
        <v>1166.4489155996864</v>
      </c>
      <c r="F4">
        <v>3856.5455970734256</v>
      </c>
      <c r="G4">
        <v>476.35223412594723</v>
      </c>
      <c r="H4">
        <v>1097.9879801411028</v>
      </c>
      <c r="I4">
        <v>100.60099294486542</v>
      </c>
      <c r="J4">
        <v>508.75359289260513</v>
      </c>
      <c r="K4">
        <v>18188.398223151296</v>
      </c>
    </row>
    <row r="5" spans="1:11">
      <c r="A5">
        <v>2003</v>
      </c>
      <c r="B5">
        <v>65.394525170352736</v>
      </c>
      <c r="C5">
        <v>940.63485005035386</v>
      </c>
      <c r="D5">
        <v>12.032592631344905</v>
      </c>
      <c r="E5">
        <v>1179.9788121738447</v>
      </c>
      <c r="F5">
        <v>3231.7974339188322</v>
      </c>
      <c r="G5">
        <v>581.22653971409522</v>
      </c>
      <c r="H5">
        <v>1201.689794530402</v>
      </c>
      <c r="I5">
        <v>104.63124027256438</v>
      </c>
      <c r="J5">
        <v>503.79942191239746</v>
      </c>
      <c r="K5">
        <v>16800.899828666345</v>
      </c>
    </row>
    <row r="6" spans="1:11">
      <c r="A6">
        <v>2004</v>
      </c>
      <c r="B6">
        <v>63.80753138075314</v>
      </c>
      <c r="C6">
        <v>970.71129707112959</v>
      </c>
      <c r="D6">
        <v>14.121338912133892</v>
      </c>
      <c r="E6">
        <v>1252.876569037657</v>
      </c>
      <c r="F6">
        <v>2810.4079497907946</v>
      </c>
      <c r="G6">
        <v>598.58786610878656</v>
      </c>
      <c r="H6">
        <v>1261.7677824267782</v>
      </c>
      <c r="I6">
        <v>107.74058577405859</v>
      </c>
      <c r="J6">
        <v>541.31799163179915</v>
      </c>
      <c r="K6">
        <v>16035.303347280336</v>
      </c>
    </row>
    <row r="7" spans="1:11">
      <c r="A7">
        <v>2005</v>
      </c>
      <c r="B7">
        <v>57.517068125485217</v>
      </c>
      <c r="C7">
        <v>1017.2525411969224</v>
      </c>
      <c r="D7">
        <v>12.122431398644867</v>
      </c>
      <c r="E7">
        <v>1431.9944494739639</v>
      </c>
      <c r="F7">
        <v>3361.5244344369903</v>
      </c>
      <c r="G7">
        <v>677.05068981793136</v>
      </c>
      <c r="H7">
        <v>1437.1529309201956</v>
      </c>
      <c r="I7">
        <v>110.64942702167335</v>
      </c>
      <c r="J7">
        <v>637.33038268194616</v>
      </c>
      <c r="K7">
        <v>16765.064700253541</v>
      </c>
    </row>
    <row r="8" spans="1:11">
      <c r="A8">
        <v>2006</v>
      </c>
      <c r="B8">
        <v>63.406964456014634</v>
      </c>
      <c r="C8">
        <v>956.77500837693628</v>
      </c>
      <c r="D8">
        <v>14.691857617857051</v>
      </c>
      <c r="E8">
        <v>1510.6838157589505</v>
      </c>
      <c r="F8">
        <v>3397.1698842694022</v>
      </c>
      <c r="G8">
        <v>794.13356702837837</v>
      </c>
      <c r="H8">
        <v>1671.5209938912803</v>
      </c>
      <c r="I8">
        <v>122.94765059154059</v>
      </c>
      <c r="J8">
        <v>739.74791865350414</v>
      </c>
      <c r="K8">
        <v>17998.041085650955</v>
      </c>
    </row>
    <row r="9" spans="1:11">
      <c r="A9">
        <v>2007</v>
      </c>
      <c r="B9">
        <v>49.481985464666778</v>
      </c>
      <c r="C9">
        <v>827.2769444873976</v>
      </c>
      <c r="D9">
        <v>12.112777691871553</v>
      </c>
      <c r="E9">
        <v>1593.2168444925519</v>
      </c>
      <c r="F9">
        <v>3415.5455904334831</v>
      </c>
      <c r="G9">
        <v>659.75980619555696</v>
      </c>
      <c r="H9">
        <v>1458.9454151847842</v>
      </c>
      <c r="I9">
        <v>122.41637029019124</v>
      </c>
      <c r="J9">
        <v>664.65646100716458</v>
      </c>
      <c r="K9">
        <v>17192.670480903045</v>
      </c>
    </row>
    <row r="10" spans="1:11">
      <c r="A10">
        <v>2008</v>
      </c>
      <c r="B10">
        <v>40.499216929697972</v>
      </c>
      <c r="C10">
        <v>625.17462083248961</v>
      </c>
      <c r="D10">
        <v>10.252966311315943</v>
      </c>
      <c r="E10">
        <v>1436.1842560575806</v>
      </c>
      <c r="F10">
        <v>3287.6136477234572</v>
      </c>
      <c r="G10">
        <v>529.82203413725131</v>
      </c>
      <c r="H10">
        <v>1253.1688074005913</v>
      </c>
      <c r="I10">
        <v>101.24804232424493</v>
      </c>
      <c r="J10">
        <v>611.84576462777886</v>
      </c>
      <c r="K10">
        <v>15773.163373328447</v>
      </c>
    </row>
    <row r="11" spans="1:11">
      <c r="A11">
        <v>2009</v>
      </c>
      <c r="B11">
        <v>35.946013742238634</v>
      </c>
      <c r="C11">
        <v>479.96979500427989</v>
      </c>
      <c r="D11">
        <v>4.9134838928239857</v>
      </c>
      <c r="E11">
        <v>1231.9914350217614</v>
      </c>
      <c r="F11">
        <v>2946.0215003710973</v>
      </c>
      <c r="G11">
        <v>441.4377371079234</v>
      </c>
      <c r="H11">
        <v>1116.653865748104</v>
      </c>
      <c r="I11">
        <v>107.32083239589232</v>
      </c>
      <c r="J11">
        <v>562.9818123514641</v>
      </c>
      <c r="K11">
        <v>14428.57475348534</v>
      </c>
    </row>
    <row r="12" spans="1:11">
      <c r="A12">
        <v>2010</v>
      </c>
      <c r="B12">
        <v>31.104768177992462</v>
      </c>
      <c r="C12">
        <v>492.70998332366213</v>
      </c>
      <c r="D12">
        <v>10.19399965497232</v>
      </c>
      <c r="E12">
        <v>1260.3965727250391</v>
      </c>
      <c r="F12">
        <v>2987.1032835134274</v>
      </c>
      <c r="G12">
        <v>409.85106305119479</v>
      </c>
      <c r="H12">
        <v>1063.0511947890366</v>
      </c>
      <c r="I12">
        <v>134.87445697347991</v>
      </c>
      <c r="J12">
        <v>508.13167510938945</v>
      </c>
      <c r="K12">
        <v>14352.367360381413</v>
      </c>
    </row>
    <row r="13" spans="1:11">
      <c r="A13">
        <v>2011</v>
      </c>
      <c r="B13">
        <v>36.094288594462618</v>
      </c>
      <c r="C13">
        <v>463.03815939753474</v>
      </c>
      <c r="D13">
        <v>9.5392048428222633</v>
      </c>
      <c r="E13">
        <v>1318.9884317805056</v>
      </c>
      <c r="F13">
        <v>3195.3758059983552</v>
      </c>
      <c r="G13">
        <v>414.05305344790696</v>
      </c>
      <c r="H13">
        <v>945.67036117492069</v>
      </c>
      <c r="I13">
        <v>96.423313816635854</v>
      </c>
      <c r="J13">
        <v>425.65478906755561</v>
      </c>
      <c r="K13">
        <v>13524.272119998041</v>
      </c>
    </row>
    <row r="14" spans="1:11">
      <c r="A14">
        <v>2012</v>
      </c>
      <c r="B14">
        <v>30.627630834956335</v>
      </c>
      <c r="C14">
        <v>488.47144562417543</v>
      </c>
      <c r="D14">
        <v>10.994534145881762</v>
      </c>
      <c r="E14">
        <v>1252.8533433854789</v>
      </c>
      <c r="F14">
        <v>3351.2387175137692</v>
      </c>
      <c r="G14">
        <v>454.44074469644613</v>
      </c>
      <c r="H14">
        <v>1036.3657305606166</v>
      </c>
      <c r="I14">
        <v>116.22793239932149</v>
      </c>
      <c r="J14">
        <v>454.70251931896712</v>
      </c>
      <c r="K14">
        <v>13888.190823228833</v>
      </c>
    </row>
    <row r="15" spans="1:11">
      <c r="A15">
        <v>2013</v>
      </c>
      <c r="B15">
        <v>30.678059949418618</v>
      </c>
      <c r="C15">
        <v>396.81945837012205</v>
      </c>
      <c r="D15">
        <v>9.9766048615995491</v>
      </c>
      <c r="E15">
        <v>1153.2955220009078</v>
      </c>
      <c r="F15">
        <v>3315.7246257526099</v>
      </c>
      <c r="G15">
        <v>467.15452264439887</v>
      </c>
      <c r="H15">
        <v>1021.1055075847138</v>
      </c>
      <c r="I15">
        <v>99.267218372915522</v>
      </c>
      <c r="J15">
        <v>444.70716170579988</v>
      </c>
      <c r="K15">
        <v>13601.604238061745</v>
      </c>
    </row>
    <row r="16" spans="1:11">
      <c r="A16">
        <v>2014</v>
      </c>
      <c r="B16">
        <v>28.691404492879425</v>
      </c>
      <c r="C16">
        <v>378.580650808587</v>
      </c>
      <c r="D16">
        <v>7.7807198624757765</v>
      </c>
      <c r="E16">
        <v>1005.658042224994</v>
      </c>
      <c r="F16">
        <v>3303.4018766123718</v>
      </c>
      <c r="G16">
        <v>458.33302939896373</v>
      </c>
      <c r="H16">
        <v>1008.818959669125</v>
      </c>
      <c r="I16">
        <v>100.419915725078</v>
      </c>
      <c r="J16">
        <v>442.2852946826074</v>
      </c>
      <c r="K16">
        <v>12756.247067033333</v>
      </c>
    </row>
    <row r="17" spans="1:14">
      <c r="A17">
        <v>2015</v>
      </c>
      <c r="B17">
        <v>28.120053234169742</v>
      </c>
      <c r="C17">
        <v>421.80079851254612</v>
      </c>
      <c r="D17">
        <v>12.120712600935235</v>
      </c>
      <c r="E17">
        <v>864.44922269870096</v>
      </c>
      <c r="F17">
        <v>2940.0000484828502</v>
      </c>
      <c r="G17">
        <v>461.07190733957628</v>
      </c>
      <c r="H17">
        <v>1084.8037777837035</v>
      </c>
      <c r="I17">
        <v>108.11675640034228</v>
      </c>
      <c r="J17">
        <v>503.49440144284961</v>
      </c>
      <c r="K17">
        <v>13377.14566914818</v>
      </c>
    </row>
    <row r="18" spans="1:14">
      <c r="A18">
        <v>2016</v>
      </c>
      <c r="B18">
        <v>20.716653331809351</v>
      </c>
      <c r="C18">
        <v>478.14988379624344</v>
      </c>
      <c r="D18">
        <v>8.8105307273212183</v>
      </c>
      <c r="E18">
        <v>817.47437802415516</v>
      </c>
      <c r="F18">
        <v>2905.5701603992838</v>
      </c>
      <c r="G18">
        <v>439.8121690097916</v>
      </c>
      <c r="H18">
        <v>1104.650055244409</v>
      </c>
      <c r="I18">
        <v>111.91755248218843</v>
      </c>
      <c r="J18">
        <v>544.10980302510802</v>
      </c>
      <c r="K18">
        <v>11515.83990551301</v>
      </c>
    </row>
    <row r="19" spans="1:14">
      <c r="A19">
        <v>2017</v>
      </c>
      <c r="C19">
        <v>568.63641559035318</v>
      </c>
      <c r="D19">
        <v>9.7630205356802691</v>
      </c>
      <c r="E19">
        <v>895.5785423095972</v>
      </c>
      <c r="F19">
        <v>3132.9771021450069</v>
      </c>
      <c r="G19">
        <v>422.66735245932864</v>
      </c>
      <c r="I19">
        <v>122.15681792204823</v>
      </c>
    </row>
    <row r="22" spans="1:14">
      <c r="B22" t="s">
        <v>33</v>
      </c>
      <c r="H22" t="s">
        <v>32</v>
      </c>
      <c r="N22" t="s">
        <v>34</v>
      </c>
    </row>
    <row r="41" spans="2:14">
      <c r="B41" t="s">
        <v>35</v>
      </c>
      <c r="H41" t="s">
        <v>36</v>
      </c>
      <c r="N41" t="s">
        <v>41</v>
      </c>
    </row>
    <row r="59" spans="2:14">
      <c r="B59" t="s">
        <v>37</v>
      </c>
      <c r="H59" t="s">
        <v>38</v>
      </c>
      <c r="N59" t="s">
        <v>39</v>
      </c>
    </row>
    <row r="77" spans="2:2">
      <c r="B77" t="s">
        <v>40</v>
      </c>
    </row>
  </sheetData>
  <sortState ref="A2:K1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RowHeight="14" x14ac:dyDescent="0"/>
  <cols>
    <col min="2" max="2" width="48" bestFit="1" customWidth="1"/>
  </cols>
  <sheetData>
    <row r="1" spans="1:3">
      <c r="A1" t="s">
        <v>42</v>
      </c>
    </row>
    <row r="6" spans="1:3" s="4" customFormat="1">
      <c r="A6" s="4" t="s">
        <v>44</v>
      </c>
      <c r="B6" s="4" t="s">
        <v>45</v>
      </c>
      <c r="C6" s="4" t="s">
        <v>46</v>
      </c>
    </row>
    <row r="7" spans="1:3">
      <c r="A7" t="s">
        <v>43</v>
      </c>
      <c r="B7" t="s">
        <v>49</v>
      </c>
      <c r="C7" t="s">
        <v>52</v>
      </c>
    </row>
    <row r="8" spans="1:3">
      <c r="A8" t="s">
        <v>47</v>
      </c>
      <c r="B8" t="s">
        <v>50</v>
      </c>
      <c r="C8" t="s">
        <v>52</v>
      </c>
    </row>
    <row r="9" spans="1:3">
      <c r="A9" t="s">
        <v>48</v>
      </c>
      <c r="B9" t="s">
        <v>51</v>
      </c>
      <c r="C9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B3" sqref="B3"/>
    </sheetView>
  </sheetViews>
  <sheetFormatPr baseColWidth="10" defaultRowHeight="14" x14ac:dyDescent="0"/>
  <sheetData>
    <row r="2" spans="1:5" s="4" customFormat="1">
      <c r="A2" s="4" t="s">
        <v>43</v>
      </c>
      <c r="C2" s="4" t="s">
        <v>47</v>
      </c>
      <c r="E2" s="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change</vt:lpstr>
      <vt:lpstr>chart</vt:lpstr>
      <vt:lpstr>source</vt:lpstr>
      <vt:lpstr>layout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StarTribune StarTribune</cp:lastModifiedBy>
  <dcterms:created xsi:type="dcterms:W3CDTF">2018-05-09T14:49:58Z</dcterms:created>
  <dcterms:modified xsi:type="dcterms:W3CDTF">2018-05-29T15:02:34Z</dcterms:modified>
</cp:coreProperties>
</file>