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han\Dropbox\Strib\Realtors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1" l="1"/>
  <c r="K81" i="1"/>
  <c r="K76" i="1"/>
  <c r="K65" i="1"/>
  <c r="K51" i="1"/>
  <c r="K39" i="1"/>
  <c r="K20" i="1"/>
  <c r="K9" i="1"/>
  <c r="K3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2" i="1"/>
  <c r="K93" i="1"/>
  <c r="K89" i="1"/>
  <c r="K91" i="1"/>
  <c r="K90" i="1"/>
  <c r="K88" i="1"/>
  <c r="K87" i="1"/>
  <c r="K86" i="1"/>
  <c r="K84" i="1"/>
  <c r="K83" i="1"/>
  <c r="K82" i="1"/>
  <c r="K80" i="1"/>
  <c r="K79" i="1"/>
  <c r="K77" i="1"/>
  <c r="K78" i="1"/>
  <c r="K75" i="1"/>
  <c r="K74" i="1"/>
  <c r="K73" i="1"/>
  <c r="K72" i="1"/>
  <c r="K70" i="1"/>
  <c r="K71" i="1"/>
  <c r="K69" i="1"/>
  <c r="K68" i="1"/>
  <c r="K67" i="1"/>
  <c r="K66" i="1"/>
  <c r="K64" i="1"/>
  <c r="K63" i="1"/>
  <c r="K62" i="1"/>
  <c r="K61" i="1"/>
  <c r="K60" i="1"/>
  <c r="K59" i="1"/>
  <c r="K57" i="1"/>
  <c r="K58" i="1"/>
  <c r="K56" i="1"/>
  <c r="K55" i="1"/>
  <c r="K54" i="1"/>
  <c r="K53" i="1"/>
  <c r="K52" i="1"/>
  <c r="K50" i="1"/>
  <c r="K49" i="1"/>
  <c r="K48" i="1"/>
  <c r="K47" i="1"/>
  <c r="K46" i="1"/>
  <c r="K44" i="1"/>
  <c r="K45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8" i="1"/>
  <c r="K7" i="1"/>
  <c r="K6" i="1"/>
  <c r="K5" i="1"/>
  <c r="K4" i="1"/>
  <c r="K2" i="1"/>
  <c r="K107" i="1"/>
</calcChain>
</file>

<file path=xl/sharedStrings.xml><?xml version="1.0" encoding="utf-8"?>
<sst xmlns="http://schemas.openxmlformats.org/spreadsheetml/2006/main" count="241" uniqueCount="238">
  <si>
    <t>area</t>
  </si>
  <si>
    <t>starter2016</t>
  </si>
  <si>
    <t>tradeup2016</t>
  </si>
  <si>
    <t>premium2016</t>
  </si>
  <si>
    <t>starter2017</t>
  </si>
  <si>
    <t>tradeup2017</t>
  </si>
  <si>
    <t>premium2017</t>
  </si>
  <si>
    <t>total2016</t>
  </si>
  <si>
    <t>total2017</t>
  </si>
  <si>
    <t>GEOID</t>
  </si>
  <si>
    <t>TotalNegEq</t>
  </si>
  <si>
    <t>EffectiveNegEqRate</t>
  </si>
  <si>
    <t>Minneapolis</t>
  </si>
  <si>
    <t>16000US2743000</t>
  </si>
  <si>
    <t>Saint Paul</t>
  </si>
  <si>
    <t>16000US2758000</t>
  </si>
  <si>
    <t>Lakeville</t>
  </si>
  <si>
    <t>16000US2735180</t>
  </si>
  <si>
    <t>Woodbury</t>
  </si>
  <si>
    <t>16000US2771428</t>
  </si>
  <si>
    <t>Edina</t>
  </si>
  <si>
    <t>16000US2718188</t>
  </si>
  <si>
    <t>Plymouth</t>
  </si>
  <si>
    <t>16000US2751730</t>
  </si>
  <si>
    <t>Maple Grove</t>
  </si>
  <si>
    <t>16000US2740166</t>
  </si>
  <si>
    <t>Blaine</t>
  </si>
  <si>
    <t>16000US2706382</t>
  </si>
  <si>
    <t>Eden Prairie</t>
  </si>
  <si>
    <t>16000US2718116</t>
  </si>
  <si>
    <t>Minnetonka</t>
  </si>
  <si>
    <t>16000US2743252</t>
  </si>
  <si>
    <t>Brooklyn Park</t>
  </si>
  <si>
    <t>16000US2707966</t>
  </si>
  <si>
    <t>Hudson</t>
  </si>
  <si>
    <t>16000US5536250</t>
  </si>
  <si>
    <t>Savage</t>
  </si>
  <si>
    <t>16000US2758738</t>
  </si>
  <si>
    <t>Bloomington</t>
  </si>
  <si>
    <t>16000US2706616</t>
  </si>
  <si>
    <t>Burnsville</t>
  </si>
  <si>
    <t>16000US2708794</t>
  </si>
  <si>
    <t>Eagan</t>
  </si>
  <si>
    <t>16000US2717288</t>
  </si>
  <si>
    <t>Prior Lake</t>
  </si>
  <si>
    <t>16000US2752594</t>
  </si>
  <si>
    <t>Coon Rapids</t>
  </si>
  <si>
    <t>16000US2713114</t>
  </si>
  <si>
    <t>Apple Valley</t>
  </si>
  <si>
    <t>16000US2701900</t>
  </si>
  <si>
    <t>Stillwater</t>
  </si>
  <si>
    <t>16000US2762824</t>
  </si>
  <si>
    <t>Shakopee</t>
  </si>
  <si>
    <t>16000US2759350</t>
  </si>
  <si>
    <t>Orono</t>
  </si>
  <si>
    <t>16000US2748580</t>
  </si>
  <si>
    <t>Forest Lake</t>
  </si>
  <si>
    <t>16000US2721770</t>
  </si>
  <si>
    <t>Elk River</t>
  </si>
  <si>
    <t>16000US2718674</t>
  </si>
  <si>
    <t>Chaska</t>
  </si>
  <si>
    <t>16000US2710972</t>
  </si>
  <si>
    <t>Carver</t>
  </si>
  <si>
    <t>Andover</t>
  </si>
  <si>
    <t>16000US2701486</t>
  </si>
  <si>
    <t>Chanhassen</t>
  </si>
  <si>
    <t>16000US2710918</t>
  </si>
  <si>
    <t>Lino Lakes</t>
  </si>
  <si>
    <t>16000US2737322</t>
  </si>
  <si>
    <t>Saint Louis Park</t>
  </si>
  <si>
    <t>16000US2757220</t>
  </si>
  <si>
    <t>New Richmond</t>
  </si>
  <si>
    <t>16000US5557100</t>
  </si>
  <si>
    <t>Medina</t>
  </si>
  <si>
    <t>16000US2741480</t>
  </si>
  <si>
    <t>Inver Grove Heights</t>
  </si>
  <si>
    <t>16000US2731076</t>
  </si>
  <si>
    <t>Rosemount</t>
  </si>
  <si>
    <t>16000US2755726</t>
  </si>
  <si>
    <t>Farmington</t>
  </si>
  <si>
    <t>16000US2720618</t>
  </si>
  <si>
    <t>River Falls</t>
  </si>
  <si>
    <t>16000US5568275</t>
  </si>
  <si>
    <t>Ramsey</t>
  </si>
  <si>
    <t>16000US2753026</t>
  </si>
  <si>
    <t>Hugo</t>
  </si>
  <si>
    <t>16000US2730392</t>
  </si>
  <si>
    <t>Cottage Grove</t>
  </si>
  <si>
    <t>16000US2713456</t>
  </si>
  <si>
    <t>Victoria</t>
  </si>
  <si>
    <t>16000US2767036</t>
  </si>
  <si>
    <t>Zimmerman</t>
  </si>
  <si>
    <t>16000US2772238</t>
  </si>
  <si>
    <t>Lake Elmo</t>
  </si>
  <si>
    <t>16000US2734244</t>
  </si>
  <si>
    <t>Big Lake</t>
  </si>
  <si>
    <t>16000US2705752</t>
  </si>
  <si>
    <t>Maplewood</t>
  </si>
  <si>
    <t>16000US2740382</t>
  </si>
  <si>
    <t>Golden Valley</t>
  </si>
  <si>
    <t>16000US2724308</t>
  </si>
  <si>
    <t>Wayzata</t>
  </si>
  <si>
    <t>16000US2768818</t>
  </si>
  <si>
    <t>Champlin</t>
  </si>
  <si>
    <t>16000US2710846</t>
  </si>
  <si>
    <t>Oakdale</t>
  </si>
  <si>
    <t>16000US2747680</t>
  </si>
  <si>
    <t>Rogers</t>
  </si>
  <si>
    <t>16000US2755186</t>
  </si>
  <si>
    <t>Roseville</t>
  </si>
  <si>
    <t>16000US2755852</t>
  </si>
  <si>
    <t>North Branch</t>
  </si>
  <si>
    <t>16000US2746798</t>
  </si>
  <si>
    <t>Chisago</t>
  </si>
  <si>
    <t>Cambridge</t>
  </si>
  <si>
    <t>16000US2709370</t>
  </si>
  <si>
    <t>Isanti</t>
  </si>
  <si>
    <t>Mound</t>
  </si>
  <si>
    <t>16000US2744476</t>
  </si>
  <si>
    <t>Shoreview</t>
  </si>
  <si>
    <t>16000US2759998</t>
  </si>
  <si>
    <t>Waconia</t>
  </si>
  <si>
    <t>16000US2767432</t>
  </si>
  <si>
    <t>16000US2731328</t>
  </si>
  <si>
    <t>Hastings</t>
  </si>
  <si>
    <t>16000US2727530</t>
  </si>
  <si>
    <t>Shorewood</t>
  </si>
  <si>
    <t>16000US2760016</t>
  </si>
  <si>
    <t>Mendota Heights</t>
  </si>
  <si>
    <t>16000US2741696</t>
  </si>
  <si>
    <t>Dayton</t>
  </si>
  <si>
    <t>16000US2715022</t>
  </si>
  <si>
    <t>White Bear Lake</t>
  </si>
  <si>
    <t>16000US2769970</t>
  </si>
  <si>
    <t>Richfield</t>
  </si>
  <si>
    <t>16000US2754214</t>
  </si>
  <si>
    <t>Belle Plaine</t>
  </si>
  <si>
    <t>16000US2704834</t>
  </si>
  <si>
    <t>East Bethel</t>
  </si>
  <si>
    <t>16000US2717486</t>
  </si>
  <si>
    <t>Brooklyn Center</t>
  </si>
  <si>
    <t>16000US2707948</t>
  </si>
  <si>
    <t>Somerset</t>
  </si>
  <si>
    <t>16000US5574675</t>
  </si>
  <si>
    <t>Lindstrom</t>
  </si>
  <si>
    <t>16000US2737304</t>
  </si>
  <si>
    <t>South Saint Paul</t>
  </si>
  <si>
    <t>16000US2761492</t>
  </si>
  <si>
    <t>West Saint Paul</t>
  </si>
  <si>
    <t>16000US2769700</t>
  </si>
  <si>
    <t>New Hope</t>
  </si>
  <si>
    <t>16000US2745628</t>
  </si>
  <si>
    <t>New Brighton</t>
  </si>
  <si>
    <t>16000US2745430</t>
  </si>
  <si>
    <t>Princeton</t>
  </si>
  <si>
    <t>16000US2752522</t>
  </si>
  <si>
    <t>Saint Francis</t>
  </si>
  <si>
    <t>16000US2756950</t>
  </si>
  <si>
    <t>Columbia Heights</t>
  </si>
  <si>
    <t>16000US2712700</t>
  </si>
  <si>
    <t>Robbinsdale</t>
  </si>
  <si>
    <t>16000US2754808</t>
  </si>
  <si>
    <t>Watertown</t>
  </si>
  <si>
    <t>16000US2768548</t>
  </si>
  <si>
    <t>Vadnais Heights</t>
  </si>
  <si>
    <t>16000US2766460</t>
  </si>
  <si>
    <t>Fridley</t>
  </si>
  <si>
    <t>16000US2722814</t>
  </si>
  <si>
    <t>Becker</t>
  </si>
  <si>
    <t>16000US2704618</t>
  </si>
  <si>
    <t>Independence</t>
  </si>
  <si>
    <t>16000US2730842</t>
  </si>
  <si>
    <t>16000US2710144</t>
  </si>
  <si>
    <t>Mahtomedi</t>
  </si>
  <si>
    <t>16000US2739428</t>
  </si>
  <si>
    <t>Hammond</t>
  </si>
  <si>
    <t>16000US5532325</t>
  </si>
  <si>
    <t>Elko New Market</t>
  </si>
  <si>
    <t>16000US2718662</t>
  </si>
  <si>
    <t>New Prague</t>
  </si>
  <si>
    <t>16000US2745808</t>
  </si>
  <si>
    <t>Clear Lake</t>
  </si>
  <si>
    <t>16000US2711764</t>
  </si>
  <si>
    <t>Hopkins</t>
  </si>
  <si>
    <t>16000US2730140</t>
  </si>
  <si>
    <t>Wyoming</t>
  </si>
  <si>
    <t>16000US2772022</t>
  </si>
  <si>
    <t>Jordan</t>
  </si>
  <si>
    <t>16000US2732174</t>
  </si>
  <si>
    <t>Norwood Young America</t>
  </si>
  <si>
    <t>16000US2747520</t>
  </si>
  <si>
    <t>Afton</t>
  </si>
  <si>
    <t>16000US2700316</t>
  </si>
  <si>
    <t>Hanover</t>
  </si>
  <si>
    <t>16000US2726990</t>
  </si>
  <si>
    <t>Mayer</t>
  </si>
  <si>
    <t>16000US2741138</t>
  </si>
  <si>
    <t>Greenfield</t>
  </si>
  <si>
    <t>16000US2725622</t>
  </si>
  <si>
    <t>Rockford</t>
  </si>
  <si>
    <t>16000US2755006</t>
  </si>
  <si>
    <t>Rush City</t>
  </si>
  <si>
    <t>16000US2756266</t>
  </si>
  <si>
    <t>Bayport</t>
  </si>
  <si>
    <t>16000US2704114</t>
  </si>
  <si>
    <t>Cologne</t>
  </si>
  <si>
    <t>16000US2712664</t>
  </si>
  <si>
    <t>Marine on Saint Croix</t>
  </si>
  <si>
    <t>16000US2740562</t>
  </si>
  <si>
    <t>Stacy</t>
  </si>
  <si>
    <t>16000US2762320</t>
  </si>
  <si>
    <t>Newport</t>
  </si>
  <si>
    <t>16000US2745790</t>
  </si>
  <si>
    <t>Saint Paul Park</t>
  </si>
  <si>
    <t>16000US2758018</t>
  </si>
  <si>
    <t>Saint Bonifacius</t>
  </si>
  <si>
    <t>16000US2756770</t>
  </si>
  <si>
    <t>Hampton</t>
  </si>
  <si>
    <t>16000US2726864</t>
  </si>
  <si>
    <t>New Germany</t>
  </si>
  <si>
    <t>16000US2745556</t>
  </si>
  <si>
    <t>Lakeland</t>
  </si>
  <si>
    <t>16000US2734622</t>
  </si>
  <si>
    <t>Willernie</t>
  </si>
  <si>
    <t>16000US2770366</t>
  </si>
  <si>
    <t>Hamburg</t>
  </si>
  <si>
    <t>16000US2726666</t>
  </si>
  <si>
    <t>Spring Park</t>
  </si>
  <si>
    <t>16000US2762014</t>
  </si>
  <si>
    <t>Mendota</t>
  </si>
  <si>
    <t>16000US2741678</t>
  </si>
  <si>
    <t>Randolph</t>
  </si>
  <si>
    <t>16000US2753098</t>
  </si>
  <si>
    <t>Vermillion</t>
  </si>
  <si>
    <t>16000US2766802</t>
  </si>
  <si>
    <t>Waconia Township</t>
  </si>
  <si>
    <t>16000US2711350</t>
  </si>
  <si>
    <t>percentchange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</si>
</sst>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1" applyFont="1"/>
    <xf numFmtId="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tabSelected="1" workbookViewId="0">
      <selection activeCell="E14" sqref="E14"/>
    </sheetView>
  </sheetViews>
  <sheetFormatPr defaultRowHeight="15" x14ac:dyDescent="0.25"/>
  <cols>
    <col min="2" max="2" width="16.85546875" customWidth="1"/>
    <col min="12" max="12" width="11.28515625" style="4" customWidth="1"/>
    <col min="13" max="13" width="9.140625" style="3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s="4" t="s">
        <v>10</v>
      </c>
      <c r="M1" s="3" t="s">
        <v>11</v>
      </c>
    </row>
    <row r="2" spans="1:13" x14ac:dyDescent="0.25">
      <c r="A2" t="s">
        <v>224</v>
      </c>
      <c r="B2" t="s">
        <v>223</v>
      </c>
      <c r="C2">
        <v>6</v>
      </c>
      <c r="D2">
        <v>0</v>
      </c>
      <c r="E2">
        <v>0</v>
      </c>
      <c r="F2">
        <v>1</v>
      </c>
      <c r="G2">
        <v>2</v>
      </c>
      <c r="H2">
        <v>0</v>
      </c>
      <c r="I2">
        <v>6</v>
      </c>
      <c r="J2">
        <v>3</v>
      </c>
      <c r="K2" s="2">
        <f>(J2-I2)/I2</f>
        <v>-0.5</v>
      </c>
      <c r="L2" s="4">
        <v>-2.4300000000000002</v>
      </c>
      <c r="M2" s="1">
        <v>0.33299999999999996</v>
      </c>
    </row>
    <row r="3" spans="1:13" x14ac:dyDescent="0.25">
      <c r="A3" t="s">
        <v>157</v>
      </c>
      <c r="B3" t="s">
        <v>156</v>
      </c>
      <c r="C3">
        <v>24</v>
      </c>
      <c r="D3">
        <v>10</v>
      </c>
      <c r="E3">
        <v>0</v>
      </c>
      <c r="F3">
        <v>18</v>
      </c>
      <c r="G3">
        <v>15</v>
      </c>
      <c r="H3">
        <v>0</v>
      </c>
      <c r="I3">
        <v>34</v>
      </c>
      <c r="J3">
        <v>33</v>
      </c>
      <c r="K3" s="2">
        <f>(J3-I3)/I3</f>
        <v>-2.9411764705882353E-2</v>
      </c>
      <c r="L3" s="4">
        <v>-10.67</v>
      </c>
      <c r="M3" s="1">
        <v>0.317</v>
      </c>
    </row>
    <row r="4" spans="1:13" x14ac:dyDescent="0.25">
      <c r="A4" t="s">
        <v>141</v>
      </c>
      <c r="B4" t="s">
        <v>140</v>
      </c>
      <c r="C4">
        <v>59</v>
      </c>
      <c r="D4">
        <v>5</v>
      </c>
      <c r="E4">
        <v>0</v>
      </c>
      <c r="F4">
        <v>36</v>
      </c>
      <c r="G4">
        <v>3</v>
      </c>
      <c r="H4">
        <v>1</v>
      </c>
      <c r="I4">
        <v>64</v>
      </c>
      <c r="J4">
        <v>40</v>
      </c>
      <c r="K4" s="2">
        <f>(J4-I4)/I4</f>
        <v>-0.375</v>
      </c>
      <c r="L4" s="4">
        <v>-57.49</v>
      </c>
      <c r="M4" s="1">
        <v>0.29199999999999998</v>
      </c>
    </row>
    <row r="5" spans="1:13" x14ac:dyDescent="0.25">
      <c r="A5" t="s">
        <v>202</v>
      </c>
      <c r="B5" t="s">
        <v>201</v>
      </c>
      <c r="C5">
        <v>6</v>
      </c>
      <c r="D5">
        <v>3</v>
      </c>
      <c r="E5">
        <v>0</v>
      </c>
      <c r="F5">
        <v>8</v>
      </c>
      <c r="G5">
        <v>2</v>
      </c>
      <c r="H5">
        <v>1</v>
      </c>
      <c r="I5">
        <v>9</v>
      </c>
      <c r="J5">
        <v>11</v>
      </c>
      <c r="K5" s="2">
        <f>(J5-I5)/I5</f>
        <v>0.22222222222222221</v>
      </c>
      <c r="L5" s="4">
        <v>-6.06</v>
      </c>
      <c r="M5" s="1">
        <v>0.28999999999999998</v>
      </c>
    </row>
    <row r="6" spans="1:13" x14ac:dyDescent="0.25">
      <c r="A6" t="s">
        <v>204</v>
      </c>
      <c r="B6" t="s">
        <v>203</v>
      </c>
      <c r="C6">
        <v>2</v>
      </c>
      <c r="D6">
        <v>7</v>
      </c>
      <c r="E6">
        <v>2</v>
      </c>
      <c r="F6">
        <v>1</v>
      </c>
      <c r="G6">
        <v>6</v>
      </c>
      <c r="H6">
        <v>3</v>
      </c>
      <c r="I6">
        <v>11</v>
      </c>
      <c r="J6">
        <v>10</v>
      </c>
      <c r="K6" s="2">
        <f>(J6-I6)/I6</f>
        <v>-9.0909090909090912E-2</v>
      </c>
      <c r="L6" s="4">
        <v>-5.39</v>
      </c>
      <c r="M6" s="1">
        <v>0.28199999999999997</v>
      </c>
    </row>
    <row r="7" spans="1:13" x14ac:dyDescent="0.25">
      <c r="A7" t="s">
        <v>159</v>
      </c>
      <c r="B7" t="s">
        <v>158</v>
      </c>
      <c r="C7">
        <v>40</v>
      </c>
      <c r="D7">
        <v>2</v>
      </c>
      <c r="E7">
        <v>0</v>
      </c>
      <c r="F7">
        <v>26</v>
      </c>
      <c r="G7">
        <v>6</v>
      </c>
      <c r="H7">
        <v>0</v>
      </c>
      <c r="I7">
        <v>42</v>
      </c>
      <c r="J7">
        <v>32</v>
      </c>
      <c r="K7" s="2">
        <f>(J7-I7)/I7</f>
        <v>-0.23809523809523808</v>
      </c>
      <c r="L7" s="4">
        <v>-26.14</v>
      </c>
      <c r="M7" s="1">
        <v>0.27399999999999997</v>
      </c>
    </row>
    <row r="8" spans="1:13" x14ac:dyDescent="0.25">
      <c r="A8" t="s">
        <v>194</v>
      </c>
      <c r="B8" t="s">
        <v>193</v>
      </c>
      <c r="C8">
        <v>1</v>
      </c>
      <c r="D8">
        <v>11</v>
      </c>
      <c r="E8">
        <v>1</v>
      </c>
      <c r="F8">
        <v>3</v>
      </c>
      <c r="G8">
        <v>14</v>
      </c>
      <c r="H8">
        <v>1</v>
      </c>
      <c r="I8">
        <v>13</v>
      </c>
      <c r="J8">
        <v>18</v>
      </c>
      <c r="K8" s="2">
        <f>(J8-I8)/I8</f>
        <v>0.38461538461538464</v>
      </c>
      <c r="L8" s="4">
        <v>-5.28</v>
      </c>
      <c r="M8" s="1">
        <v>0.27300000000000002</v>
      </c>
    </row>
    <row r="9" spans="1:13" x14ac:dyDescent="0.25">
      <c r="A9" t="s">
        <v>147</v>
      </c>
      <c r="B9" t="s">
        <v>146</v>
      </c>
      <c r="C9">
        <v>54</v>
      </c>
      <c r="D9">
        <v>9</v>
      </c>
      <c r="E9">
        <v>0</v>
      </c>
      <c r="F9">
        <v>31</v>
      </c>
      <c r="G9">
        <v>8</v>
      </c>
      <c r="H9">
        <v>0</v>
      </c>
      <c r="I9">
        <v>63</v>
      </c>
      <c r="J9">
        <v>39</v>
      </c>
      <c r="K9" s="2">
        <f>(J9-I9)/I9</f>
        <v>-0.38095238095238093</v>
      </c>
      <c r="L9" s="4">
        <v>-30.36</v>
      </c>
      <c r="M9" s="1">
        <v>0.27200000000000002</v>
      </c>
    </row>
    <row r="10" spans="1:13" x14ac:dyDescent="0.25">
      <c r="A10" t="s">
        <v>123</v>
      </c>
      <c r="B10" t="s">
        <v>116</v>
      </c>
      <c r="C10">
        <v>43</v>
      </c>
      <c r="D10">
        <v>10</v>
      </c>
      <c r="E10">
        <v>1</v>
      </c>
      <c r="F10">
        <v>40</v>
      </c>
      <c r="G10">
        <v>11</v>
      </c>
      <c r="H10">
        <v>0</v>
      </c>
      <c r="I10">
        <v>54</v>
      </c>
      <c r="J10">
        <v>51</v>
      </c>
      <c r="K10" s="2">
        <f>(J10-I10)/I10</f>
        <v>-5.5555555555555552E-2</v>
      </c>
      <c r="L10" s="4">
        <v>-20.73</v>
      </c>
      <c r="M10" s="1">
        <v>0.26899999999999996</v>
      </c>
    </row>
    <row r="11" spans="1:13" x14ac:dyDescent="0.25">
      <c r="A11" t="s">
        <v>115</v>
      </c>
      <c r="B11" t="s">
        <v>114</v>
      </c>
      <c r="C11">
        <v>37</v>
      </c>
      <c r="D11">
        <v>24</v>
      </c>
      <c r="E11">
        <v>1</v>
      </c>
      <c r="F11">
        <v>35</v>
      </c>
      <c r="G11">
        <v>22</v>
      </c>
      <c r="H11">
        <v>2</v>
      </c>
      <c r="I11">
        <v>62</v>
      </c>
      <c r="J11">
        <v>59</v>
      </c>
      <c r="K11" s="2">
        <f>(J11-I11)/I11</f>
        <v>-4.8387096774193547E-2</v>
      </c>
      <c r="L11" s="4">
        <v>-17.97</v>
      </c>
      <c r="M11" s="1">
        <v>0.26700000000000002</v>
      </c>
    </row>
    <row r="12" spans="1:13" x14ac:dyDescent="0.25">
      <c r="A12" t="s">
        <v>196</v>
      </c>
      <c r="B12" t="s">
        <v>195</v>
      </c>
      <c r="C12">
        <v>7</v>
      </c>
      <c r="D12">
        <v>4</v>
      </c>
      <c r="E12">
        <v>1</v>
      </c>
      <c r="F12">
        <v>9</v>
      </c>
      <c r="G12">
        <v>8</v>
      </c>
      <c r="H12">
        <v>1</v>
      </c>
      <c r="I12">
        <v>12</v>
      </c>
      <c r="J12">
        <v>18</v>
      </c>
      <c r="K12" s="2">
        <f>(J12-I12)/I12</f>
        <v>0.5</v>
      </c>
      <c r="L12" s="4">
        <v>-2</v>
      </c>
      <c r="M12" s="1">
        <v>0.26600000000000001</v>
      </c>
    </row>
    <row r="13" spans="1:13" x14ac:dyDescent="0.25">
      <c r="A13" t="s">
        <v>226</v>
      </c>
      <c r="B13" t="s">
        <v>225</v>
      </c>
      <c r="C13">
        <v>2</v>
      </c>
      <c r="D13">
        <v>0</v>
      </c>
      <c r="E13">
        <v>0</v>
      </c>
      <c r="F13">
        <v>2</v>
      </c>
      <c r="G13">
        <v>0</v>
      </c>
      <c r="H13">
        <v>0</v>
      </c>
      <c r="I13">
        <v>2</v>
      </c>
      <c r="J13">
        <v>2</v>
      </c>
      <c r="K13" s="2">
        <f>(J13-I13)/I13</f>
        <v>0</v>
      </c>
      <c r="L13" s="4">
        <v>-0.48</v>
      </c>
      <c r="M13" s="1">
        <v>0.26400000000000001</v>
      </c>
    </row>
    <row r="14" spans="1:13" x14ac:dyDescent="0.25">
      <c r="A14" t="s">
        <v>151</v>
      </c>
      <c r="B14" t="s">
        <v>150</v>
      </c>
      <c r="C14">
        <v>21</v>
      </c>
      <c r="D14">
        <v>13</v>
      </c>
      <c r="E14">
        <v>0</v>
      </c>
      <c r="F14">
        <v>22</v>
      </c>
      <c r="G14">
        <v>15</v>
      </c>
      <c r="H14">
        <v>0</v>
      </c>
      <c r="I14">
        <v>34</v>
      </c>
      <c r="J14">
        <v>37</v>
      </c>
      <c r="K14" s="2">
        <f>(J14-I14)/I14</f>
        <v>8.8235294117647065E-2</v>
      </c>
      <c r="L14" s="4">
        <v>-34.869999999999997</v>
      </c>
      <c r="M14" s="1">
        <v>0.26400000000000001</v>
      </c>
    </row>
    <row r="15" spans="1:13" x14ac:dyDescent="0.25">
      <c r="A15" t="s">
        <v>167</v>
      </c>
      <c r="B15" t="s">
        <v>166</v>
      </c>
      <c r="C15">
        <v>35</v>
      </c>
      <c r="D15">
        <v>11</v>
      </c>
      <c r="E15">
        <v>0</v>
      </c>
      <c r="F15">
        <v>19</v>
      </c>
      <c r="G15">
        <v>9</v>
      </c>
      <c r="H15">
        <v>0</v>
      </c>
      <c r="I15">
        <v>46</v>
      </c>
      <c r="J15">
        <v>28</v>
      </c>
      <c r="K15" s="2">
        <f>(J15-I15)/I15</f>
        <v>-0.39130434782608697</v>
      </c>
      <c r="L15" s="4">
        <v>-31.16</v>
      </c>
      <c r="M15" s="1">
        <v>0.26300000000000001</v>
      </c>
    </row>
    <row r="16" spans="1:13" x14ac:dyDescent="0.25">
      <c r="A16" t="s">
        <v>92</v>
      </c>
      <c r="B16" t="s">
        <v>91</v>
      </c>
      <c r="C16">
        <v>29</v>
      </c>
      <c r="D16">
        <v>36</v>
      </c>
      <c r="E16">
        <v>1</v>
      </c>
      <c r="F16">
        <v>22</v>
      </c>
      <c r="G16">
        <v>53</v>
      </c>
      <c r="H16">
        <v>2</v>
      </c>
      <c r="I16">
        <v>66</v>
      </c>
      <c r="J16">
        <v>77</v>
      </c>
      <c r="K16" s="2">
        <f>(J16-I16)/I16</f>
        <v>0.16666666666666666</v>
      </c>
      <c r="L16" s="4">
        <v>-15.53</v>
      </c>
      <c r="M16" s="1">
        <v>0.26100000000000001</v>
      </c>
    </row>
    <row r="17" spans="1:13" x14ac:dyDescent="0.25">
      <c r="A17" t="s">
        <v>27</v>
      </c>
      <c r="B17" t="s">
        <v>26</v>
      </c>
      <c r="C17">
        <v>79</v>
      </c>
      <c r="D17">
        <v>104</v>
      </c>
      <c r="E17">
        <v>35</v>
      </c>
      <c r="F17">
        <v>66</v>
      </c>
      <c r="G17">
        <v>134</v>
      </c>
      <c r="H17">
        <v>38</v>
      </c>
      <c r="I17">
        <v>218</v>
      </c>
      <c r="J17">
        <v>238</v>
      </c>
      <c r="K17" s="2">
        <f>(J17-I17)/I17</f>
        <v>9.1743119266055051E-2</v>
      </c>
      <c r="L17" s="4">
        <v>-82.23</v>
      </c>
      <c r="M17" s="1">
        <v>0.25900000000000001</v>
      </c>
    </row>
    <row r="18" spans="1:13" x14ac:dyDescent="0.25">
      <c r="A18" t="s">
        <v>96</v>
      </c>
      <c r="B18" t="s">
        <v>95</v>
      </c>
      <c r="C18">
        <v>39</v>
      </c>
      <c r="D18">
        <v>24</v>
      </c>
      <c r="E18">
        <v>3</v>
      </c>
      <c r="F18">
        <v>39</v>
      </c>
      <c r="G18">
        <v>33</v>
      </c>
      <c r="H18">
        <v>2</v>
      </c>
      <c r="I18">
        <v>66</v>
      </c>
      <c r="J18">
        <v>74</v>
      </c>
      <c r="K18" s="2">
        <f>(J18-I18)/I18</f>
        <v>0.12121212121212122</v>
      </c>
      <c r="L18" s="4">
        <v>-17.73</v>
      </c>
      <c r="M18" s="1">
        <v>0.255</v>
      </c>
    </row>
    <row r="19" spans="1:13" x14ac:dyDescent="0.25">
      <c r="A19" t="s">
        <v>47</v>
      </c>
      <c r="B19" t="s">
        <v>46</v>
      </c>
      <c r="C19">
        <v>98</v>
      </c>
      <c r="D19">
        <v>23</v>
      </c>
      <c r="E19">
        <v>1</v>
      </c>
      <c r="F19">
        <v>92</v>
      </c>
      <c r="G19">
        <v>38</v>
      </c>
      <c r="H19">
        <v>3</v>
      </c>
      <c r="I19">
        <v>122</v>
      </c>
      <c r="J19">
        <v>133</v>
      </c>
      <c r="K19" s="2">
        <f>(J19-I19)/I19</f>
        <v>9.0163934426229511E-2</v>
      </c>
      <c r="L19" s="4">
        <v>-78.59</v>
      </c>
      <c r="M19" s="1">
        <v>0.255</v>
      </c>
    </row>
    <row r="20" spans="1:13" x14ac:dyDescent="0.25">
      <c r="A20" t="s">
        <v>214</v>
      </c>
      <c r="B20" t="s">
        <v>213</v>
      </c>
      <c r="C20">
        <v>11</v>
      </c>
      <c r="D20">
        <v>3</v>
      </c>
      <c r="E20">
        <v>0</v>
      </c>
      <c r="F20">
        <v>5</v>
      </c>
      <c r="G20">
        <v>2</v>
      </c>
      <c r="H20">
        <v>0</v>
      </c>
      <c r="I20">
        <v>14</v>
      </c>
      <c r="J20">
        <v>7</v>
      </c>
      <c r="K20" s="2">
        <f>(J20-I20)/I20</f>
        <v>-0.5</v>
      </c>
      <c r="L20" s="4">
        <v>-8.44</v>
      </c>
      <c r="M20" s="1">
        <v>0.254</v>
      </c>
    </row>
    <row r="21" spans="1:13" x14ac:dyDescent="0.25">
      <c r="A21" t="s">
        <v>80</v>
      </c>
      <c r="B21" t="s">
        <v>79</v>
      </c>
      <c r="C21">
        <v>41</v>
      </c>
      <c r="D21">
        <v>45</v>
      </c>
      <c r="E21">
        <v>2</v>
      </c>
      <c r="F21">
        <v>30</v>
      </c>
      <c r="G21">
        <v>54</v>
      </c>
      <c r="H21">
        <v>1</v>
      </c>
      <c r="I21">
        <v>88</v>
      </c>
      <c r="J21">
        <v>85</v>
      </c>
      <c r="K21" s="2">
        <f>(J21-I21)/I21</f>
        <v>-3.4090909090909088E-2</v>
      </c>
      <c r="L21" s="4">
        <v>-62.34</v>
      </c>
      <c r="M21" s="1">
        <v>0.254</v>
      </c>
    </row>
    <row r="22" spans="1:13" x14ac:dyDescent="0.25">
      <c r="A22" t="s">
        <v>143</v>
      </c>
      <c r="B22" t="s">
        <v>142</v>
      </c>
      <c r="C22">
        <v>21</v>
      </c>
      <c r="D22">
        <v>9</v>
      </c>
      <c r="E22">
        <v>0</v>
      </c>
      <c r="F22">
        <v>25</v>
      </c>
      <c r="G22">
        <v>10</v>
      </c>
      <c r="H22">
        <v>4</v>
      </c>
      <c r="I22">
        <v>30</v>
      </c>
      <c r="J22">
        <v>39</v>
      </c>
      <c r="K22" s="2">
        <f>(J22-I22)/I22</f>
        <v>0.3</v>
      </c>
      <c r="L22" s="4">
        <v>-16.39</v>
      </c>
      <c r="M22" s="1">
        <v>0.252</v>
      </c>
    </row>
    <row r="23" spans="1:13" x14ac:dyDescent="0.25">
      <c r="A23" t="s">
        <v>163</v>
      </c>
      <c r="B23" t="s">
        <v>162</v>
      </c>
      <c r="C23">
        <v>5</v>
      </c>
      <c r="D23">
        <v>14</v>
      </c>
      <c r="E23">
        <v>5</v>
      </c>
      <c r="F23">
        <v>12</v>
      </c>
      <c r="G23">
        <v>14</v>
      </c>
      <c r="H23">
        <v>4</v>
      </c>
      <c r="I23">
        <v>24</v>
      </c>
      <c r="J23">
        <v>30</v>
      </c>
      <c r="K23" s="2">
        <f>(J23-I23)/I23</f>
        <v>0.25</v>
      </c>
      <c r="L23" s="4">
        <v>-6.88</v>
      </c>
      <c r="M23" s="1">
        <v>0.25</v>
      </c>
    </row>
    <row r="24" spans="1:13" x14ac:dyDescent="0.25">
      <c r="A24" t="s">
        <v>112</v>
      </c>
      <c r="B24" t="s">
        <v>111</v>
      </c>
      <c r="C24">
        <v>43</v>
      </c>
      <c r="D24">
        <v>10</v>
      </c>
      <c r="E24">
        <v>3</v>
      </c>
      <c r="F24">
        <v>31</v>
      </c>
      <c r="G24">
        <v>26</v>
      </c>
      <c r="H24">
        <v>3</v>
      </c>
      <c r="I24">
        <v>56</v>
      </c>
      <c r="J24">
        <v>60</v>
      </c>
      <c r="K24" s="2">
        <f>(J24-I24)/I24</f>
        <v>7.1428571428571425E-2</v>
      </c>
      <c r="L24" s="4">
        <v>-15.05</v>
      </c>
      <c r="M24" s="1">
        <v>0.25</v>
      </c>
    </row>
    <row r="25" spans="1:13" x14ac:dyDescent="0.25">
      <c r="A25" t="s">
        <v>176</v>
      </c>
      <c r="B25" t="s">
        <v>175</v>
      </c>
      <c r="C25">
        <v>6</v>
      </c>
      <c r="D25">
        <v>3</v>
      </c>
      <c r="E25">
        <v>0</v>
      </c>
      <c r="F25">
        <v>15</v>
      </c>
      <c r="G25">
        <v>10</v>
      </c>
      <c r="H25">
        <v>0</v>
      </c>
      <c r="I25">
        <v>9</v>
      </c>
      <c r="J25">
        <v>25</v>
      </c>
      <c r="K25" s="2">
        <f>(J25-I25)/I25</f>
        <v>1.7777777777777777</v>
      </c>
      <c r="L25" s="4">
        <v>-5.8</v>
      </c>
      <c r="M25" s="1">
        <v>0.249</v>
      </c>
    </row>
    <row r="26" spans="1:13" x14ac:dyDescent="0.25">
      <c r="A26" t="s">
        <v>86</v>
      </c>
      <c r="B26" t="s">
        <v>85</v>
      </c>
      <c r="C26">
        <v>14</v>
      </c>
      <c r="D26">
        <v>43</v>
      </c>
      <c r="E26">
        <v>15</v>
      </c>
      <c r="F26">
        <v>19</v>
      </c>
      <c r="G26">
        <v>45</v>
      </c>
      <c r="H26">
        <v>14</v>
      </c>
      <c r="I26">
        <v>72</v>
      </c>
      <c r="J26">
        <v>78</v>
      </c>
      <c r="K26" s="2">
        <f>(J26-I26)/I26</f>
        <v>8.3333333333333329E-2</v>
      </c>
      <c r="L26" s="4">
        <v>-47.29</v>
      </c>
      <c r="M26" s="1">
        <v>0.248</v>
      </c>
    </row>
    <row r="27" spans="1:13" x14ac:dyDescent="0.25">
      <c r="A27" t="s">
        <v>190</v>
      </c>
      <c r="B27" t="s">
        <v>189</v>
      </c>
      <c r="C27">
        <v>13</v>
      </c>
      <c r="D27">
        <v>8</v>
      </c>
      <c r="E27">
        <v>1</v>
      </c>
      <c r="F27">
        <v>15</v>
      </c>
      <c r="G27">
        <v>2</v>
      </c>
      <c r="H27">
        <v>3</v>
      </c>
      <c r="I27">
        <v>22</v>
      </c>
      <c r="J27">
        <v>20</v>
      </c>
      <c r="K27" s="2">
        <f>(J27-I27)/I27</f>
        <v>-9.0909090909090912E-2</v>
      </c>
      <c r="L27" s="4">
        <v>-3.06</v>
      </c>
      <c r="M27" s="1">
        <v>0.245</v>
      </c>
    </row>
    <row r="28" spans="1:13" x14ac:dyDescent="0.25">
      <c r="A28" t="s">
        <v>59</v>
      </c>
      <c r="B28" t="s">
        <v>58</v>
      </c>
      <c r="C28">
        <v>34</v>
      </c>
      <c r="D28">
        <v>59</v>
      </c>
      <c r="E28">
        <v>1</v>
      </c>
      <c r="F28">
        <v>31</v>
      </c>
      <c r="G28">
        <v>80</v>
      </c>
      <c r="H28">
        <v>2</v>
      </c>
      <c r="I28">
        <v>94</v>
      </c>
      <c r="J28">
        <v>113</v>
      </c>
      <c r="K28" s="2">
        <f>(J28-I28)/I28</f>
        <v>0.20212765957446807</v>
      </c>
      <c r="L28" s="4">
        <v>-42.63</v>
      </c>
      <c r="M28" s="1">
        <v>0.245</v>
      </c>
    </row>
    <row r="29" spans="1:13" x14ac:dyDescent="0.25">
      <c r="A29" t="s">
        <v>155</v>
      </c>
      <c r="B29" t="s">
        <v>154</v>
      </c>
      <c r="C29">
        <v>11</v>
      </c>
      <c r="D29">
        <v>7</v>
      </c>
      <c r="E29">
        <v>2</v>
      </c>
      <c r="F29">
        <v>10</v>
      </c>
      <c r="G29">
        <v>21</v>
      </c>
      <c r="H29">
        <v>4</v>
      </c>
      <c r="I29">
        <v>20</v>
      </c>
      <c r="J29">
        <v>35</v>
      </c>
      <c r="K29" s="2">
        <f>(J29-I29)/I29</f>
        <v>0.75</v>
      </c>
      <c r="L29" s="4">
        <v>-14.53</v>
      </c>
      <c r="M29" s="1">
        <v>0.24399999999999999</v>
      </c>
    </row>
    <row r="30" spans="1:13" x14ac:dyDescent="0.25">
      <c r="A30" t="s">
        <v>72</v>
      </c>
      <c r="B30" t="s">
        <v>71</v>
      </c>
      <c r="C30">
        <v>70</v>
      </c>
      <c r="D30">
        <v>28</v>
      </c>
      <c r="E30">
        <v>3</v>
      </c>
      <c r="F30">
        <v>62</v>
      </c>
      <c r="G30">
        <v>32</v>
      </c>
      <c r="H30">
        <v>3</v>
      </c>
      <c r="I30">
        <v>101</v>
      </c>
      <c r="J30">
        <v>97</v>
      </c>
      <c r="K30" s="2">
        <f>(J30-I30)/I30</f>
        <v>-3.9603960396039604E-2</v>
      </c>
      <c r="L30" s="4">
        <v>-19.21</v>
      </c>
      <c r="M30" s="1">
        <v>0.24199999999999999</v>
      </c>
    </row>
    <row r="31" spans="1:13" x14ac:dyDescent="0.25">
      <c r="A31" t="s">
        <v>53</v>
      </c>
      <c r="B31" t="s">
        <v>52</v>
      </c>
      <c r="C31">
        <v>37</v>
      </c>
      <c r="D31">
        <v>41</v>
      </c>
      <c r="E31">
        <v>9</v>
      </c>
      <c r="F31">
        <v>47</v>
      </c>
      <c r="G31">
        <v>59</v>
      </c>
      <c r="H31">
        <v>9</v>
      </c>
      <c r="I31">
        <v>87</v>
      </c>
      <c r="J31">
        <v>115</v>
      </c>
      <c r="K31" s="2">
        <f>(J31-I31)/I31</f>
        <v>0.32183908045977011</v>
      </c>
      <c r="L31" s="4">
        <v>-54.44</v>
      </c>
      <c r="M31" s="1">
        <v>0.23899999999999999</v>
      </c>
    </row>
    <row r="32" spans="1:13" x14ac:dyDescent="0.25">
      <c r="A32" t="s">
        <v>82</v>
      </c>
      <c r="B32" t="s">
        <v>81</v>
      </c>
      <c r="C32">
        <v>28</v>
      </c>
      <c r="D32">
        <v>26</v>
      </c>
      <c r="E32">
        <v>8</v>
      </c>
      <c r="F32">
        <v>35</v>
      </c>
      <c r="G32">
        <v>39</v>
      </c>
      <c r="H32">
        <v>11</v>
      </c>
      <c r="I32">
        <v>62</v>
      </c>
      <c r="J32">
        <v>85</v>
      </c>
      <c r="K32" s="2">
        <f>(J32-I32)/I32</f>
        <v>0.37096774193548387</v>
      </c>
      <c r="L32" s="4">
        <v>-34.159999999999997</v>
      </c>
      <c r="M32" s="1">
        <v>0.23800000000000002</v>
      </c>
    </row>
    <row r="33" spans="1:13" x14ac:dyDescent="0.25">
      <c r="A33" t="s">
        <v>61</v>
      </c>
      <c r="B33" t="s">
        <v>60</v>
      </c>
      <c r="C33">
        <v>25</v>
      </c>
      <c r="D33">
        <v>40</v>
      </c>
      <c r="E33">
        <v>28</v>
      </c>
      <c r="F33">
        <v>21</v>
      </c>
      <c r="G33">
        <v>48</v>
      </c>
      <c r="H33">
        <v>41</v>
      </c>
      <c r="I33">
        <v>93</v>
      </c>
      <c r="J33">
        <v>110</v>
      </c>
      <c r="K33" s="2">
        <f>(J33-I33)/I33</f>
        <v>0.18279569892473119</v>
      </c>
      <c r="L33" s="4">
        <v>-40.5</v>
      </c>
      <c r="M33" s="1">
        <v>0.23699999999999999</v>
      </c>
    </row>
    <row r="34" spans="1:13" x14ac:dyDescent="0.25">
      <c r="A34" t="s">
        <v>206</v>
      </c>
      <c r="B34" t="s">
        <v>205</v>
      </c>
      <c r="C34">
        <v>4</v>
      </c>
      <c r="D34">
        <v>8</v>
      </c>
      <c r="E34">
        <v>2</v>
      </c>
      <c r="F34">
        <v>3</v>
      </c>
      <c r="G34">
        <v>5</v>
      </c>
      <c r="H34">
        <v>2</v>
      </c>
      <c r="I34">
        <v>14</v>
      </c>
      <c r="J34">
        <v>10</v>
      </c>
      <c r="K34" s="2">
        <f>(J34-I34)/I34</f>
        <v>-0.2857142857142857</v>
      </c>
      <c r="L34" s="4">
        <v>-2.0099999999999998</v>
      </c>
      <c r="M34" s="1">
        <v>0.23600000000000002</v>
      </c>
    </row>
    <row r="35" spans="1:13" x14ac:dyDescent="0.25">
      <c r="A35" t="s">
        <v>84</v>
      </c>
      <c r="B35" t="s">
        <v>83</v>
      </c>
      <c r="C35">
        <v>32</v>
      </c>
      <c r="D35">
        <v>37</v>
      </c>
      <c r="E35">
        <v>8</v>
      </c>
      <c r="F35">
        <v>29</v>
      </c>
      <c r="G35">
        <v>41</v>
      </c>
      <c r="H35">
        <v>12</v>
      </c>
      <c r="I35">
        <v>77</v>
      </c>
      <c r="J35">
        <v>82</v>
      </c>
      <c r="K35" s="2">
        <f>(J35-I35)/I35</f>
        <v>6.4935064935064929E-2</v>
      </c>
      <c r="L35" s="4">
        <v>-44.98</v>
      </c>
      <c r="M35" s="1">
        <v>0.23399999999999999</v>
      </c>
    </row>
    <row r="36" spans="1:13" x14ac:dyDescent="0.25">
      <c r="A36" t="s">
        <v>33</v>
      </c>
      <c r="B36" t="s">
        <v>32</v>
      </c>
      <c r="C36">
        <v>91</v>
      </c>
      <c r="D36">
        <v>69</v>
      </c>
      <c r="E36">
        <v>8</v>
      </c>
      <c r="F36">
        <v>62</v>
      </c>
      <c r="G36">
        <v>94</v>
      </c>
      <c r="H36">
        <v>14</v>
      </c>
      <c r="I36">
        <v>168</v>
      </c>
      <c r="J36">
        <v>170</v>
      </c>
      <c r="K36" s="2">
        <f>(J36-I36)/I36</f>
        <v>1.1904761904761904E-2</v>
      </c>
      <c r="L36" s="4">
        <v>-107.98</v>
      </c>
      <c r="M36" s="1">
        <v>0.23300000000000001</v>
      </c>
    </row>
    <row r="37" spans="1:13" x14ac:dyDescent="0.25">
      <c r="A37" t="s">
        <v>172</v>
      </c>
      <c r="B37" t="s">
        <v>62</v>
      </c>
      <c r="C37">
        <v>5</v>
      </c>
      <c r="D37">
        <v>16</v>
      </c>
      <c r="E37">
        <v>0</v>
      </c>
      <c r="F37">
        <v>2</v>
      </c>
      <c r="G37">
        <v>22</v>
      </c>
      <c r="H37">
        <v>2</v>
      </c>
      <c r="I37">
        <v>21</v>
      </c>
      <c r="J37">
        <v>26</v>
      </c>
      <c r="K37" s="2">
        <f>(J37-I37)/I37</f>
        <v>0.23809523809523808</v>
      </c>
      <c r="L37" s="4">
        <v>-6.75</v>
      </c>
      <c r="M37" s="1">
        <v>0.23100000000000001</v>
      </c>
    </row>
    <row r="38" spans="1:13" x14ac:dyDescent="0.25">
      <c r="A38" t="s">
        <v>169</v>
      </c>
      <c r="B38" t="s">
        <v>168</v>
      </c>
      <c r="C38">
        <v>19</v>
      </c>
      <c r="D38">
        <v>8</v>
      </c>
      <c r="E38">
        <v>5</v>
      </c>
      <c r="F38">
        <v>13</v>
      </c>
      <c r="G38">
        <v>11</v>
      </c>
      <c r="H38">
        <v>4</v>
      </c>
      <c r="I38">
        <v>32</v>
      </c>
      <c r="J38">
        <v>28</v>
      </c>
      <c r="K38" s="2">
        <f>(J38-I38)/I38</f>
        <v>-0.125</v>
      </c>
      <c r="L38" s="4">
        <v>-8.02</v>
      </c>
      <c r="M38" s="1">
        <v>0.23100000000000001</v>
      </c>
    </row>
    <row r="39" spans="1:13" x14ac:dyDescent="0.25">
      <c r="A39" t="s">
        <v>122</v>
      </c>
      <c r="B39" t="s">
        <v>235</v>
      </c>
      <c r="C39">
        <v>1</v>
      </c>
      <c r="D39">
        <v>1</v>
      </c>
      <c r="E39">
        <v>1</v>
      </c>
      <c r="F39">
        <v>0</v>
      </c>
      <c r="G39">
        <v>0</v>
      </c>
      <c r="H39">
        <v>1</v>
      </c>
      <c r="I39">
        <v>3</v>
      </c>
      <c r="J39">
        <v>1</v>
      </c>
      <c r="K39" s="2">
        <f>(J39-I39)/I39</f>
        <v>-0.66666666666666663</v>
      </c>
      <c r="L39" s="4">
        <v>-16.78</v>
      </c>
      <c r="M39" s="1">
        <v>0.23</v>
      </c>
    </row>
    <row r="40" spans="1:13" x14ac:dyDescent="0.25">
      <c r="A40" t="s">
        <v>122</v>
      </c>
      <c r="B40" t="s">
        <v>121</v>
      </c>
      <c r="C40">
        <v>14</v>
      </c>
      <c r="D40">
        <v>26</v>
      </c>
      <c r="E40">
        <v>9</v>
      </c>
      <c r="F40">
        <v>15</v>
      </c>
      <c r="G40">
        <v>27</v>
      </c>
      <c r="H40">
        <v>10</v>
      </c>
      <c r="I40">
        <v>49</v>
      </c>
      <c r="J40">
        <v>52</v>
      </c>
      <c r="K40" s="2">
        <f>(J40-I40)/I40</f>
        <v>6.1224489795918366E-2</v>
      </c>
      <c r="L40" s="4">
        <v>-16.78</v>
      </c>
      <c r="M40" s="1">
        <v>0.23</v>
      </c>
    </row>
    <row r="41" spans="1:13" x14ac:dyDescent="0.25">
      <c r="A41" t="s">
        <v>106</v>
      </c>
      <c r="B41" t="s">
        <v>105</v>
      </c>
      <c r="C41">
        <v>51</v>
      </c>
      <c r="D41">
        <v>12</v>
      </c>
      <c r="E41">
        <v>0</v>
      </c>
      <c r="F41">
        <v>37</v>
      </c>
      <c r="G41">
        <v>26</v>
      </c>
      <c r="H41">
        <v>0</v>
      </c>
      <c r="I41">
        <v>63</v>
      </c>
      <c r="J41">
        <v>63</v>
      </c>
      <c r="K41" s="2">
        <f>(J41-I41)/I41</f>
        <v>0</v>
      </c>
      <c r="L41" s="4">
        <v>-41.29</v>
      </c>
      <c r="M41" s="1">
        <v>0.23</v>
      </c>
    </row>
    <row r="42" spans="1:13" x14ac:dyDescent="0.25">
      <c r="A42" t="s">
        <v>228</v>
      </c>
      <c r="B42" t="s">
        <v>227</v>
      </c>
      <c r="C42">
        <v>0</v>
      </c>
      <c r="D42">
        <v>4</v>
      </c>
      <c r="E42">
        <v>3</v>
      </c>
      <c r="F42">
        <v>0</v>
      </c>
      <c r="G42">
        <v>1</v>
      </c>
      <c r="H42">
        <v>0</v>
      </c>
      <c r="I42">
        <v>7</v>
      </c>
      <c r="J42">
        <v>1</v>
      </c>
      <c r="K42" s="2">
        <f>(J42-I42)/I42</f>
        <v>-0.8571428571428571</v>
      </c>
      <c r="L42" s="4">
        <v>-1.5</v>
      </c>
      <c r="M42" s="1">
        <v>0.22899999999999998</v>
      </c>
    </row>
    <row r="43" spans="1:13" x14ac:dyDescent="0.25">
      <c r="A43" t="s">
        <v>178</v>
      </c>
      <c r="B43" t="s">
        <v>177</v>
      </c>
      <c r="C43">
        <v>3</v>
      </c>
      <c r="D43">
        <v>17</v>
      </c>
      <c r="E43">
        <v>2</v>
      </c>
      <c r="F43">
        <v>1</v>
      </c>
      <c r="G43">
        <v>21</v>
      </c>
      <c r="H43">
        <v>3</v>
      </c>
      <c r="I43">
        <v>22</v>
      </c>
      <c r="J43">
        <v>25</v>
      </c>
      <c r="K43" s="2">
        <f>(J43-I43)/I43</f>
        <v>0.13636363636363635</v>
      </c>
      <c r="L43" s="4">
        <v>-9.36</v>
      </c>
      <c r="M43" s="1">
        <v>0.22899999999999998</v>
      </c>
    </row>
    <row r="44" spans="1:13" x14ac:dyDescent="0.25">
      <c r="A44" t="s">
        <v>145</v>
      </c>
      <c r="B44" t="s">
        <v>144</v>
      </c>
      <c r="C44">
        <v>20</v>
      </c>
      <c r="D44">
        <v>12</v>
      </c>
      <c r="E44">
        <v>2</v>
      </c>
      <c r="F44">
        <v>19</v>
      </c>
      <c r="G44">
        <v>19</v>
      </c>
      <c r="H44">
        <v>1</v>
      </c>
      <c r="I44">
        <v>34</v>
      </c>
      <c r="J44">
        <v>39</v>
      </c>
      <c r="K44" s="2">
        <f>(J44-I44)/I44</f>
        <v>0.14705882352941177</v>
      </c>
      <c r="L44" s="4">
        <v>-12.94</v>
      </c>
      <c r="M44" s="1">
        <v>0.22800000000000001</v>
      </c>
    </row>
    <row r="45" spans="1:13" x14ac:dyDescent="0.25">
      <c r="A45" t="s">
        <v>161</v>
      </c>
      <c r="B45" t="s">
        <v>160</v>
      </c>
      <c r="C45">
        <v>30</v>
      </c>
      <c r="D45">
        <v>5</v>
      </c>
      <c r="E45">
        <v>0</v>
      </c>
      <c r="F45">
        <v>24</v>
      </c>
      <c r="G45">
        <v>7</v>
      </c>
      <c r="H45">
        <v>0</v>
      </c>
      <c r="I45">
        <v>35</v>
      </c>
      <c r="J45">
        <v>31</v>
      </c>
      <c r="K45" s="2">
        <f>(J45-I45)/I45</f>
        <v>-0.11428571428571428</v>
      </c>
      <c r="L45" s="4">
        <v>-52.68</v>
      </c>
      <c r="M45" s="1">
        <v>0.22800000000000001</v>
      </c>
    </row>
    <row r="46" spans="1:13" x14ac:dyDescent="0.25">
      <c r="A46" t="s">
        <v>212</v>
      </c>
      <c r="B46" t="s">
        <v>211</v>
      </c>
      <c r="C46">
        <v>12</v>
      </c>
      <c r="D46">
        <v>1</v>
      </c>
      <c r="E46">
        <v>1</v>
      </c>
      <c r="F46">
        <v>3</v>
      </c>
      <c r="G46">
        <v>3</v>
      </c>
      <c r="H46">
        <v>1</v>
      </c>
      <c r="I46">
        <v>14</v>
      </c>
      <c r="J46">
        <v>7</v>
      </c>
      <c r="K46" s="2">
        <f>(J46-I46)/I46</f>
        <v>-0.5</v>
      </c>
      <c r="L46" s="4">
        <v>-4.62</v>
      </c>
      <c r="M46" s="1">
        <v>0.22699999999999998</v>
      </c>
    </row>
    <row r="47" spans="1:13" x14ac:dyDescent="0.25">
      <c r="A47" t="s">
        <v>137</v>
      </c>
      <c r="B47" t="s">
        <v>136</v>
      </c>
      <c r="C47">
        <v>18</v>
      </c>
      <c r="D47">
        <v>5</v>
      </c>
      <c r="E47">
        <v>2</v>
      </c>
      <c r="F47">
        <v>28</v>
      </c>
      <c r="G47">
        <v>10</v>
      </c>
      <c r="H47">
        <v>4</v>
      </c>
      <c r="I47">
        <v>25</v>
      </c>
      <c r="J47">
        <v>42</v>
      </c>
      <c r="K47" s="2">
        <f>(J47-I47)/I47</f>
        <v>0.68</v>
      </c>
      <c r="L47" s="4">
        <v>-8.08</v>
      </c>
      <c r="M47" s="1">
        <v>0.22600000000000001</v>
      </c>
    </row>
    <row r="48" spans="1:13" x14ac:dyDescent="0.25">
      <c r="A48" t="s">
        <v>88</v>
      </c>
      <c r="B48" t="s">
        <v>87</v>
      </c>
      <c r="C48">
        <v>37</v>
      </c>
      <c r="D48">
        <v>48</v>
      </c>
      <c r="E48">
        <v>5</v>
      </c>
      <c r="F48">
        <v>26</v>
      </c>
      <c r="G48">
        <v>45</v>
      </c>
      <c r="H48">
        <v>7</v>
      </c>
      <c r="I48">
        <v>90</v>
      </c>
      <c r="J48">
        <v>78</v>
      </c>
      <c r="K48" s="2">
        <f>(J48-I48)/I48</f>
        <v>-0.13333333333333333</v>
      </c>
      <c r="L48" s="4">
        <v>-45.46</v>
      </c>
      <c r="M48" s="1">
        <v>0.221</v>
      </c>
    </row>
    <row r="49" spans="1:13" x14ac:dyDescent="0.25">
      <c r="A49" t="s">
        <v>19</v>
      </c>
      <c r="B49" t="s">
        <v>18</v>
      </c>
      <c r="C49">
        <v>39</v>
      </c>
      <c r="D49">
        <v>129</v>
      </c>
      <c r="E49">
        <v>53</v>
      </c>
      <c r="F49">
        <v>45</v>
      </c>
      <c r="G49">
        <v>188</v>
      </c>
      <c r="H49">
        <v>67</v>
      </c>
      <c r="I49">
        <v>221</v>
      </c>
      <c r="J49">
        <v>300</v>
      </c>
      <c r="K49" s="2">
        <f>(J49-I49)/I49</f>
        <v>0.3574660633484163</v>
      </c>
      <c r="L49" s="4">
        <v>-136.88999999999999</v>
      </c>
      <c r="M49" s="1">
        <v>0.22</v>
      </c>
    </row>
    <row r="50" spans="1:13" x14ac:dyDescent="0.25">
      <c r="A50" t="s">
        <v>57</v>
      </c>
      <c r="B50" t="s">
        <v>56</v>
      </c>
      <c r="C50">
        <v>23</v>
      </c>
      <c r="D50">
        <v>49</v>
      </c>
      <c r="E50">
        <v>10</v>
      </c>
      <c r="F50">
        <v>37</v>
      </c>
      <c r="G50">
        <v>62</v>
      </c>
      <c r="H50">
        <v>15</v>
      </c>
      <c r="I50">
        <v>82</v>
      </c>
      <c r="J50">
        <v>114</v>
      </c>
      <c r="K50" s="2">
        <f>(J50-I50)/I50</f>
        <v>0.3902439024390244</v>
      </c>
      <c r="L50" s="4">
        <v>-34.090000000000003</v>
      </c>
      <c r="M50" s="1">
        <v>0.217</v>
      </c>
    </row>
    <row r="51" spans="1:13" x14ac:dyDescent="0.25">
      <c r="A51" t="s">
        <v>70</v>
      </c>
      <c r="B51" t="s">
        <v>69</v>
      </c>
      <c r="C51">
        <v>42</v>
      </c>
      <c r="D51">
        <v>48</v>
      </c>
      <c r="E51">
        <v>15</v>
      </c>
      <c r="F51">
        <v>38</v>
      </c>
      <c r="G51">
        <v>48</v>
      </c>
      <c r="H51">
        <v>15</v>
      </c>
      <c r="I51">
        <v>105</v>
      </c>
      <c r="J51">
        <v>101</v>
      </c>
      <c r="K51" s="2">
        <f>(J51-I51)/I51</f>
        <v>-3.8095238095238099E-2</v>
      </c>
      <c r="L51" s="4">
        <v>-154.68</v>
      </c>
      <c r="M51" s="1">
        <v>0.217</v>
      </c>
    </row>
    <row r="52" spans="1:13" x14ac:dyDescent="0.25">
      <c r="A52" t="s">
        <v>25</v>
      </c>
      <c r="B52" t="s">
        <v>24</v>
      </c>
      <c r="C52">
        <v>41</v>
      </c>
      <c r="D52">
        <v>73</v>
      </c>
      <c r="E52">
        <v>51</v>
      </c>
      <c r="F52">
        <v>57</v>
      </c>
      <c r="G52">
        <v>132</v>
      </c>
      <c r="H52">
        <v>70</v>
      </c>
      <c r="I52">
        <v>165</v>
      </c>
      <c r="J52">
        <v>259</v>
      </c>
      <c r="K52" s="2">
        <f>(J52-I52)/I52</f>
        <v>0.5696969696969697</v>
      </c>
      <c r="L52" s="4">
        <v>-178.59</v>
      </c>
      <c r="M52" s="1">
        <v>0.215</v>
      </c>
    </row>
    <row r="53" spans="1:13" x14ac:dyDescent="0.25">
      <c r="A53" t="s">
        <v>13</v>
      </c>
      <c r="B53" t="s">
        <v>12</v>
      </c>
      <c r="C53">
        <v>406</v>
      </c>
      <c r="D53">
        <v>161</v>
      </c>
      <c r="E53">
        <v>170</v>
      </c>
      <c r="F53">
        <v>295</v>
      </c>
      <c r="G53">
        <v>201</v>
      </c>
      <c r="H53">
        <v>228</v>
      </c>
      <c r="I53">
        <v>737</v>
      </c>
      <c r="J53">
        <v>724</v>
      </c>
      <c r="K53" s="2">
        <f>(J53-I53)/I53</f>
        <v>-1.7639077340569877E-2</v>
      </c>
      <c r="L53" s="4">
        <v>-806.63</v>
      </c>
      <c r="M53" s="1">
        <v>0.215</v>
      </c>
    </row>
    <row r="54" spans="1:13" x14ac:dyDescent="0.25">
      <c r="A54" t="s">
        <v>184</v>
      </c>
      <c r="B54" t="s">
        <v>183</v>
      </c>
      <c r="C54">
        <v>26</v>
      </c>
      <c r="D54">
        <v>9</v>
      </c>
      <c r="E54">
        <v>10</v>
      </c>
      <c r="F54">
        <v>12</v>
      </c>
      <c r="G54">
        <v>4</v>
      </c>
      <c r="H54">
        <v>8</v>
      </c>
      <c r="I54">
        <v>45</v>
      </c>
      <c r="J54">
        <v>24</v>
      </c>
      <c r="K54" s="2">
        <f>(J54-I54)/I54</f>
        <v>-0.46666666666666667</v>
      </c>
      <c r="L54" s="4">
        <v>-35.29</v>
      </c>
      <c r="M54" s="1">
        <v>0.214</v>
      </c>
    </row>
    <row r="55" spans="1:13" x14ac:dyDescent="0.25">
      <c r="A55" t="s">
        <v>68</v>
      </c>
      <c r="B55" t="s">
        <v>67</v>
      </c>
      <c r="C55">
        <v>14</v>
      </c>
      <c r="D55">
        <v>31</v>
      </c>
      <c r="E55">
        <v>13</v>
      </c>
      <c r="F55">
        <v>23</v>
      </c>
      <c r="G55">
        <v>61</v>
      </c>
      <c r="H55">
        <v>17</v>
      </c>
      <c r="I55">
        <v>58</v>
      </c>
      <c r="J55">
        <v>101</v>
      </c>
      <c r="K55" s="2">
        <f>(J55-I55)/I55</f>
        <v>0.74137931034482762</v>
      </c>
      <c r="L55" s="4">
        <v>-27.48</v>
      </c>
      <c r="M55" s="1">
        <v>0.21299999999999999</v>
      </c>
    </row>
    <row r="56" spans="1:13" x14ac:dyDescent="0.25">
      <c r="A56" t="s">
        <v>23</v>
      </c>
      <c r="B56" t="s">
        <v>22</v>
      </c>
      <c r="C56">
        <v>36</v>
      </c>
      <c r="D56">
        <v>98</v>
      </c>
      <c r="E56">
        <v>116</v>
      </c>
      <c r="F56">
        <v>35</v>
      </c>
      <c r="G56">
        <v>107</v>
      </c>
      <c r="H56">
        <v>132</v>
      </c>
      <c r="I56">
        <v>250</v>
      </c>
      <c r="J56">
        <v>274</v>
      </c>
      <c r="K56" s="2">
        <f>(J56-I56)/I56</f>
        <v>9.6000000000000002E-2</v>
      </c>
      <c r="L56" s="4">
        <v>-231.62</v>
      </c>
      <c r="M56" s="1">
        <v>0.21199999999999999</v>
      </c>
    </row>
    <row r="57" spans="1:13" x14ac:dyDescent="0.25">
      <c r="A57" t="s">
        <v>188</v>
      </c>
      <c r="B57" t="s">
        <v>187</v>
      </c>
      <c r="C57">
        <v>35</v>
      </c>
      <c r="D57">
        <v>1</v>
      </c>
      <c r="E57">
        <v>0</v>
      </c>
      <c r="F57">
        <v>21</v>
      </c>
      <c r="G57">
        <v>0</v>
      </c>
      <c r="H57">
        <v>0</v>
      </c>
      <c r="I57">
        <v>36</v>
      </c>
      <c r="J57">
        <v>21</v>
      </c>
      <c r="K57" s="2">
        <f>(J57-I57)/I57</f>
        <v>-0.41666666666666669</v>
      </c>
      <c r="L57" s="4">
        <v>-11.14</v>
      </c>
      <c r="M57" s="1">
        <v>0.21100000000000002</v>
      </c>
    </row>
    <row r="58" spans="1:13" x14ac:dyDescent="0.25">
      <c r="A58" t="s">
        <v>188</v>
      </c>
      <c r="B58" t="s">
        <v>187</v>
      </c>
      <c r="C58">
        <v>6</v>
      </c>
      <c r="D58">
        <v>10</v>
      </c>
      <c r="E58">
        <v>2</v>
      </c>
      <c r="F58">
        <v>2</v>
      </c>
      <c r="G58">
        <v>8</v>
      </c>
      <c r="H58">
        <v>6</v>
      </c>
      <c r="I58">
        <v>18</v>
      </c>
      <c r="J58">
        <v>16</v>
      </c>
      <c r="K58" s="2">
        <f>(J58-I58)/I58</f>
        <v>-0.1111111111111111</v>
      </c>
      <c r="L58" s="4">
        <v>-11.14</v>
      </c>
      <c r="M58" s="1">
        <v>0.21100000000000002</v>
      </c>
    </row>
    <row r="59" spans="1:13" x14ac:dyDescent="0.25">
      <c r="A59" t="s">
        <v>180</v>
      </c>
      <c r="B59" t="s">
        <v>179</v>
      </c>
      <c r="C59">
        <v>15</v>
      </c>
      <c r="D59">
        <v>13</v>
      </c>
      <c r="E59">
        <v>5</v>
      </c>
      <c r="F59">
        <v>7</v>
      </c>
      <c r="G59">
        <v>13</v>
      </c>
      <c r="H59">
        <v>5</v>
      </c>
      <c r="I59">
        <v>33</v>
      </c>
      <c r="J59">
        <v>25</v>
      </c>
      <c r="K59" s="2">
        <f>(J59-I59)/I59</f>
        <v>-0.24242424242424243</v>
      </c>
      <c r="L59" s="4">
        <v>-13.22</v>
      </c>
      <c r="M59" s="1">
        <v>0.21</v>
      </c>
    </row>
    <row r="60" spans="1:13" x14ac:dyDescent="0.25">
      <c r="A60" t="s">
        <v>78</v>
      </c>
      <c r="B60" t="s">
        <v>77</v>
      </c>
      <c r="C60">
        <v>21</v>
      </c>
      <c r="D60">
        <v>35</v>
      </c>
      <c r="E60">
        <v>8</v>
      </c>
      <c r="F60">
        <v>24</v>
      </c>
      <c r="G60">
        <v>55</v>
      </c>
      <c r="H60">
        <v>9</v>
      </c>
      <c r="I60">
        <v>64</v>
      </c>
      <c r="J60">
        <v>88</v>
      </c>
      <c r="K60" s="2">
        <f>(J60-I60)/I60</f>
        <v>0.375</v>
      </c>
      <c r="L60" s="4">
        <v>-45.64</v>
      </c>
      <c r="M60" s="1">
        <v>0.21</v>
      </c>
    </row>
    <row r="61" spans="1:13" x14ac:dyDescent="0.25">
      <c r="A61" t="s">
        <v>104</v>
      </c>
      <c r="B61" t="s">
        <v>103</v>
      </c>
      <c r="C61">
        <v>45</v>
      </c>
      <c r="D61">
        <v>18</v>
      </c>
      <c r="E61">
        <v>16</v>
      </c>
      <c r="F61">
        <v>27</v>
      </c>
      <c r="G61">
        <v>17</v>
      </c>
      <c r="H61">
        <v>20</v>
      </c>
      <c r="I61">
        <v>79</v>
      </c>
      <c r="J61">
        <v>64</v>
      </c>
      <c r="K61" s="2">
        <f>(J61-I61)/I61</f>
        <v>-0.189873417721519</v>
      </c>
      <c r="L61" s="4">
        <v>-42.91</v>
      </c>
      <c r="M61" s="1">
        <v>0.20899999999999999</v>
      </c>
    </row>
    <row r="62" spans="1:13" x14ac:dyDescent="0.25">
      <c r="A62" t="s">
        <v>49</v>
      </c>
      <c r="B62" t="s">
        <v>48</v>
      </c>
      <c r="C62">
        <v>42</v>
      </c>
      <c r="D62">
        <v>55</v>
      </c>
      <c r="E62">
        <v>9</v>
      </c>
      <c r="F62">
        <v>46</v>
      </c>
      <c r="G62">
        <v>67</v>
      </c>
      <c r="H62">
        <v>14</v>
      </c>
      <c r="I62">
        <v>106</v>
      </c>
      <c r="J62">
        <v>127</v>
      </c>
      <c r="K62" s="2">
        <f>(J62-I62)/I62</f>
        <v>0.19811320754716982</v>
      </c>
      <c r="L62" s="4">
        <v>-109.06</v>
      </c>
      <c r="M62" s="1">
        <v>0.20899999999999999</v>
      </c>
    </row>
    <row r="63" spans="1:13" x14ac:dyDescent="0.25">
      <c r="A63" t="s">
        <v>186</v>
      </c>
      <c r="B63" t="s">
        <v>185</v>
      </c>
      <c r="C63">
        <v>11</v>
      </c>
      <c r="D63">
        <v>9</v>
      </c>
      <c r="E63">
        <v>0</v>
      </c>
      <c r="F63">
        <v>3</v>
      </c>
      <c r="G63">
        <v>16</v>
      </c>
      <c r="H63">
        <v>3</v>
      </c>
      <c r="I63">
        <v>20</v>
      </c>
      <c r="J63">
        <v>22</v>
      </c>
      <c r="K63" s="2">
        <f>(J63-I63)/I63</f>
        <v>0.1</v>
      </c>
      <c r="L63" s="4">
        <v>-13.4</v>
      </c>
      <c r="M63" s="1">
        <v>0.20699999999999999</v>
      </c>
    </row>
    <row r="64" spans="1:13" x14ac:dyDescent="0.25">
      <c r="A64" t="s">
        <v>135</v>
      </c>
      <c r="B64" t="s">
        <v>134</v>
      </c>
      <c r="C64">
        <v>46</v>
      </c>
      <c r="D64">
        <v>16</v>
      </c>
      <c r="E64">
        <v>1</v>
      </c>
      <c r="F64">
        <v>29</v>
      </c>
      <c r="G64">
        <v>17</v>
      </c>
      <c r="H64">
        <v>0</v>
      </c>
      <c r="I64">
        <v>63</v>
      </c>
      <c r="J64">
        <v>46</v>
      </c>
      <c r="K64" s="2">
        <f>(J64-I64)/I64</f>
        <v>-0.26984126984126983</v>
      </c>
      <c r="L64" s="4">
        <v>-41.61</v>
      </c>
      <c r="M64" s="1">
        <v>0.20699999999999999</v>
      </c>
    </row>
    <row r="65" spans="1:13" x14ac:dyDescent="0.25">
      <c r="A65" t="s">
        <v>15</v>
      </c>
      <c r="B65" t="s">
        <v>14</v>
      </c>
      <c r="C65">
        <v>445</v>
      </c>
      <c r="D65">
        <v>88</v>
      </c>
      <c r="E65">
        <v>83</v>
      </c>
      <c r="F65">
        <v>319</v>
      </c>
      <c r="G65">
        <v>126</v>
      </c>
      <c r="H65">
        <v>96</v>
      </c>
      <c r="I65">
        <v>616</v>
      </c>
      <c r="J65">
        <v>541</v>
      </c>
      <c r="K65" s="2">
        <f>(J65-I65)/I65</f>
        <v>-0.12175324675324675</v>
      </c>
      <c r="L65" s="4">
        <v>-309.64</v>
      </c>
      <c r="M65" s="1">
        <v>0.20699999999999999</v>
      </c>
    </row>
    <row r="66" spans="1:13" x14ac:dyDescent="0.25">
      <c r="A66" t="s">
        <v>125</v>
      </c>
      <c r="B66" t="s">
        <v>124</v>
      </c>
      <c r="C66">
        <v>58</v>
      </c>
      <c r="D66">
        <v>13</v>
      </c>
      <c r="E66">
        <v>3</v>
      </c>
      <c r="F66">
        <v>29</v>
      </c>
      <c r="G66">
        <v>18</v>
      </c>
      <c r="H66">
        <v>4</v>
      </c>
      <c r="I66">
        <v>74</v>
      </c>
      <c r="J66">
        <v>51</v>
      </c>
      <c r="K66" s="2">
        <f>(J66-I66)/I66</f>
        <v>-0.3108108108108108</v>
      </c>
      <c r="L66" s="4">
        <v>-38.57</v>
      </c>
      <c r="M66" s="1">
        <v>0.20600000000000002</v>
      </c>
    </row>
    <row r="67" spans="1:13" x14ac:dyDescent="0.25">
      <c r="A67" t="s">
        <v>98</v>
      </c>
      <c r="B67" t="s">
        <v>97</v>
      </c>
      <c r="C67">
        <v>71</v>
      </c>
      <c r="D67">
        <v>25</v>
      </c>
      <c r="E67">
        <v>2</v>
      </c>
      <c r="F67">
        <v>40</v>
      </c>
      <c r="G67">
        <v>32</v>
      </c>
      <c r="H67">
        <v>1</v>
      </c>
      <c r="I67">
        <v>98</v>
      </c>
      <c r="J67">
        <v>73</v>
      </c>
      <c r="K67" s="2">
        <f>(J67-I67)/I67</f>
        <v>-0.25510204081632654</v>
      </c>
      <c r="L67" s="4">
        <v>-25.19</v>
      </c>
      <c r="M67" s="1">
        <v>0.20199999999999999</v>
      </c>
    </row>
    <row r="68" spans="1:13" x14ac:dyDescent="0.25">
      <c r="A68" t="s">
        <v>76</v>
      </c>
      <c r="B68" t="s">
        <v>75</v>
      </c>
      <c r="C68">
        <v>13</v>
      </c>
      <c r="D68">
        <v>38</v>
      </c>
      <c r="E68">
        <v>13</v>
      </c>
      <c r="F68">
        <v>22</v>
      </c>
      <c r="G68">
        <v>53</v>
      </c>
      <c r="H68">
        <v>15</v>
      </c>
      <c r="I68">
        <v>64</v>
      </c>
      <c r="J68">
        <v>90</v>
      </c>
      <c r="K68" s="2">
        <f>(J68-I68)/I68</f>
        <v>0.40625</v>
      </c>
      <c r="L68" s="4">
        <v>-57.33</v>
      </c>
      <c r="M68" s="1">
        <v>0.20100000000000001</v>
      </c>
    </row>
    <row r="69" spans="1:13" x14ac:dyDescent="0.25">
      <c r="A69" t="s">
        <v>41</v>
      </c>
      <c r="B69" t="s">
        <v>40</v>
      </c>
      <c r="C69">
        <v>76</v>
      </c>
      <c r="D69">
        <v>52</v>
      </c>
      <c r="E69">
        <v>5</v>
      </c>
      <c r="F69">
        <v>49</v>
      </c>
      <c r="G69">
        <v>84</v>
      </c>
      <c r="H69">
        <v>15</v>
      </c>
      <c r="I69">
        <v>133</v>
      </c>
      <c r="J69">
        <v>148</v>
      </c>
      <c r="K69" s="2">
        <f>(J69-I69)/I69</f>
        <v>0.11278195488721804</v>
      </c>
      <c r="L69" s="4">
        <v>-91.91</v>
      </c>
      <c r="M69" s="1">
        <v>0.20100000000000001</v>
      </c>
    </row>
    <row r="70" spans="1:13" x14ac:dyDescent="0.25">
      <c r="A70" t="s">
        <v>200</v>
      </c>
      <c r="B70" t="s">
        <v>199</v>
      </c>
      <c r="C70">
        <v>10</v>
      </c>
      <c r="D70">
        <v>6</v>
      </c>
      <c r="E70">
        <v>1</v>
      </c>
      <c r="F70">
        <v>7</v>
      </c>
      <c r="G70">
        <v>9</v>
      </c>
      <c r="H70">
        <v>1</v>
      </c>
      <c r="I70">
        <v>17</v>
      </c>
      <c r="J70">
        <v>17</v>
      </c>
      <c r="K70" s="2">
        <f>(J70-I70)/I70</f>
        <v>0</v>
      </c>
      <c r="L70" s="4">
        <v>-4.76</v>
      </c>
      <c r="M70" s="1">
        <v>0.2</v>
      </c>
    </row>
    <row r="71" spans="1:13" x14ac:dyDescent="0.25">
      <c r="A71" t="s">
        <v>210</v>
      </c>
      <c r="B71" t="s">
        <v>209</v>
      </c>
      <c r="C71">
        <v>5</v>
      </c>
      <c r="D71">
        <v>5</v>
      </c>
      <c r="E71">
        <v>0</v>
      </c>
      <c r="F71">
        <v>4</v>
      </c>
      <c r="G71">
        <v>3</v>
      </c>
      <c r="H71">
        <v>2</v>
      </c>
      <c r="I71">
        <v>10</v>
      </c>
      <c r="J71">
        <v>9</v>
      </c>
      <c r="K71" s="2">
        <f>(J71-I71)/I71</f>
        <v>-0.1</v>
      </c>
      <c r="L71" s="4">
        <v>-10.07</v>
      </c>
      <c r="M71" s="1">
        <v>0.2</v>
      </c>
    </row>
    <row r="72" spans="1:13" x14ac:dyDescent="0.25">
      <c r="A72" t="s">
        <v>35</v>
      </c>
      <c r="B72" t="s">
        <v>34</v>
      </c>
      <c r="C72">
        <v>28</v>
      </c>
      <c r="D72">
        <v>73</v>
      </c>
      <c r="E72">
        <v>28</v>
      </c>
      <c r="F72">
        <v>38</v>
      </c>
      <c r="G72">
        <v>75</v>
      </c>
      <c r="H72">
        <v>42</v>
      </c>
      <c r="I72">
        <v>129</v>
      </c>
      <c r="J72">
        <v>155</v>
      </c>
      <c r="K72" s="2">
        <f>(J72-I72)/I72</f>
        <v>0.20155038759689922</v>
      </c>
      <c r="L72" s="4">
        <v>-47.7</v>
      </c>
      <c r="M72" s="1">
        <v>0.19899999999999998</v>
      </c>
    </row>
    <row r="73" spans="1:13" x14ac:dyDescent="0.25">
      <c r="A73" t="s">
        <v>64</v>
      </c>
      <c r="B73" t="s">
        <v>63</v>
      </c>
      <c r="C73">
        <v>18</v>
      </c>
      <c r="D73">
        <v>77</v>
      </c>
      <c r="E73">
        <v>11</v>
      </c>
      <c r="F73">
        <v>11</v>
      </c>
      <c r="G73">
        <v>81</v>
      </c>
      <c r="H73">
        <v>11</v>
      </c>
      <c r="I73">
        <v>106</v>
      </c>
      <c r="J73">
        <v>103</v>
      </c>
      <c r="K73" s="2">
        <f>(J73-I73)/I73</f>
        <v>-2.8301886792452831E-2</v>
      </c>
      <c r="L73" s="4">
        <v>-61.65</v>
      </c>
      <c r="M73" s="1">
        <v>0.19800000000000001</v>
      </c>
    </row>
    <row r="74" spans="1:13" x14ac:dyDescent="0.25">
      <c r="A74" t="s">
        <v>100</v>
      </c>
      <c r="B74" t="s">
        <v>99</v>
      </c>
      <c r="C74">
        <v>15</v>
      </c>
      <c r="D74">
        <v>38</v>
      </c>
      <c r="E74">
        <v>21</v>
      </c>
      <c r="F74">
        <v>9</v>
      </c>
      <c r="G74">
        <v>39</v>
      </c>
      <c r="H74">
        <v>21</v>
      </c>
      <c r="I74">
        <v>74</v>
      </c>
      <c r="J74">
        <v>69</v>
      </c>
      <c r="K74" s="2">
        <f>(J74-I74)/I74</f>
        <v>-6.7567567567567571E-2</v>
      </c>
      <c r="L74" s="4">
        <v>-32.79</v>
      </c>
      <c r="M74" s="1">
        <v>0.19699999999999998</v>
      </c>
    </row>
    <row r="75" spans="1:13" x14ac:dyDescent="0.25">
      <c r="A75" t="s">
        <v>118</v>
      </c>
      <c r="B75" t="s">
        <v>117</v>
      </c>
      <c r="C75">
        <v>17</v>
      </c>
      <c r="D75">
        <v>24</v>
      </c>
      <c r="E75">
        <v>14</v>
      </c>
      <c r="F75">
        <v>11</v>
      </c>
      <c r="G75">
        <v>21</v>
      </c>
      <c r="H75">
        <v>24</v>
      </c>
      <c r="I75">
        <v>55</v>
      </c>
      <c r="J75">
        <v>56</v>
      </c>
      <c r="K75" s="2">
        <f>(J75-I75)/I75</f>
        <v>1.8181818181818181E-2</v>
      </c>
      <c r="L75" s="4">
        <v>-33.65</v>
      </c>
      <c r="M75" s="1">
        <v>0.193</v>
      </c>
    </row>
    <row r="76" spans="1:13" x14ac:dyDescent="0.25">
      <c r="A76" t="s">
        <v>216</v>
      </c>
      <c r="B76" t="s">
        <v>215</v>
      </c>
      <c r="C76">
        <v>4</v>
      </c>
      <c r="D76">
        <v>2</v>
      </c>
      <c r="E76">
        <v>0</v>
      </c>
      <c r="F76">
        <v>2</v>
      </c>
      <c r="G76">
        <v>5</v>
      </c>
      <c r="H76">
        <v>0</v>
      </c>
      <c r="I76">
        <v>6</v>
      </c>
      <c r="J76">
        <v>7</v>
      </c>
      <c r="K76" s="2">
        <f>(J76-I76)/I76</f>
        <v>0.16666666666666666</v>
      </c>
      <c r="L76" s="4">
        <v>-6.58</v>
      </c>
      <c r="M76" s="1">
        <v>0.192</v>
      </c>
    </row>
    <row r="77" spans="1:13" x14ac:dyDescent="0.25">
      <c r="A77" t="s">
        <v>139</v>
      </c>
      <c r="B77" t="s">
        <v>138</v>
      </c>
      <c r="C77">
        <v>12</v>
      </c>
      <c r="D77">
        <v>20</v>
      </c>
      <c r="E77">
        <v>2</v>
      </c>
      <c r="F77">
        <v>9</v>
      </c>
      <c r="G77">
        <v>31</v>
      </c>
      <c r="H77">
        <v>2</v>
      </c>
      <c r="I77">
        <v>34</v>
      </c>
      <c r="J77">
        <v>42</v>
      </c>
      <c r="K77" s="2">
        <f>(J77-I77)/I77</f>
        <v>0.23529411764705882</v>
      </c>
      <c r="L77" s="4">
        <v>-14.21</v>
      </c>
      <c r="M77" s="1">
        <v>0.192</v>
      </c>
    </row>
    <row r="78" spans="1:13" x14ac:dyDescent="0.25">
      <c r="A78" t="s">
        <v>174</v>
      </c>
      <c r="B78" t="s">
        <v>173</v>
      </c>
      <c r="C78">
        <v>12</v>
      </c>
      <c r="D78">
        <v>14</v>
      </c>
      <c r="E78">
        <v>12</v>
      </c>
      <c r="F78">
        <v>5</v>
      </c>
      <c r="G78">
        <v>4</v>
      </c>
      <c r="H78">
        <v>17</v>
      </c>
      <c r="I78">
        <v>38</v>
      </c>
      <c r="J78">
        <v>26</v>
      </c>
      <c r="K78" s="2">
        <f>(J78-I78)/I78</f>
        <v>-0.31578947368421051</v>
      </c>
      <c r="L78" s="4">
        <v>-15.42</v>
      </c>
      <c r="M78" s="1">
        <v>0.192</v>
      </c>
    </row>
    <row r="79" spans="1:13" x14ac:dyDescent="0.25">
      <c r="A79" t="s">
        <v>17</v>
      </c>
      <c r="B79" t="s">
        <v>16</v>
      </c>
      <c r="C79">
        <v>33</v>
      </c>
      <c r="D79">
        <v>194</v>
      </c>
      <c r="E79">
        <v>51</v>
      </c>
      <c r="F79">
        <v>36</v>
      </c>
      <c r="G79">
        <v>209</v>
      </c>
      <c r="H79">
        <v>69</v>
      </c>
      <c r="I79">
        <v>278</v>
      </c>
      <c r="J79">
        <v>314</v>
      </c>
      <c r="K79" s="2">
        <f>(J79-I79)/I79</f>
        <v>0.12949640287769784</v>
      </c>
      <c r="L79" s="4">
        <v>-90.2</v>
      </c>
      <c r="M79" s="1">
        <v>0.192</v>
      </c>
    </row>
    <row r="80" spans="1:13" x14ac:dyDescent="0.25">
      <c r="A80" t="s">
        <v>220</v>
      </c>
      <c r="B80" t="s">
        <v>219</v>
      </c>
      <c r="C80">
        <v>4</v>
      </c>
      <c r="D80">
        <v>0</v>
      </c>
      <c r="E80">
        <v>0</v>
      </c>
      <c r="F80">
        <v>4</v>
      </c>
      <c r="G80">
        <v>1</v>
      </c>
      <c r="H80">
        <v>0</v>
      </c>
      <c r="I80">
        <v>4</v>
      </c>
      <c r="J80">
        <v>5</v>
      </c>
      <c r="K80" s="2">
        <f>(J80-I80)/I80</f>
        <v>0.25</v>
      </c>
      <c r="L80" s="4">
        <v>-1.18</v>
      </c>
      <c r="M80" s="1">
        <v>0.191</v>
      </c>
    </row>
    <row r="81" spans="1:13" x14ac:dyDescent="0.25">
      <c r="A81" t="s">
        <v>236</v>
      </c>
      <c r="B81" t="s">
        <v>113</v>
      </c>
      <c r="C81">
        <v>12</v>
      </c>
      <c r="D81">
        <v>18</v>
      </c>
      <c r="E81">
        <v>3</v>
      </c>
      <c r="F81">
        <v>15</v>
      </c>
      <c r="G81">
        <v>38</v>
      </c>
      <c r="H81">
        <v>4</v>
      </c>
      <c r="I81">
        <v>33</v>
      </c>
      <c r="J81">
        <v>57</v>
      </c>
      <c r="K81" s="2">
        <f>(J81-I81)/I81</f>
        <v>0.72727272727272729</v>
      </c>
      <c r="L81" s="4">
        <v>-7.02</v>
      </c>
      <c r="M81" s="1">
        <v>0.19</v>
      </c>
    </row>
    <row r="82" spans="1:13" x14ac:dyDescent="0.25">
      <c r="A82" t="s">
        <v>222</v>
      </c>
      <c r="B82" t="s">
        <v>221</v>
      </c>
      <c r="C82">
        <v>3</v>
      </c>
      <c r="D82">
        <v>1</v>
      </c>
      <c r="E82">
        <v>1</v>
      </c>
      <c r="F82">
        <v>1</v>
      </c>
      <c r="G82">
        <v>2</v>
      </c>
      <c r="H82">
        <v>2</v>
      </c>
      <c r="I82">
        <v>5</v>
      </c>
      <c r="J82">
        <v>5</v>
      </c>
      <c r="K82" s="2">
        <f>(J82-I82)/I82</f>
        <v>0</v>
      </c>
      <c r="L82" s="4">
        <v>-4.8</v>
      </c>
      <c r="M82" s="1">
        <v>0.18899999999999997</v>
      </c>
    </row>
    <row r="83" spans="1:13" x14ac:dyDescent="0.25">
      <c r="A83" t="s">
        <v>182</v>
      </c>
      <c r="B83" t="s">
        <v>181</v>
      </c>
      <c r="C83">
        <v>16</v>
      </c>
      <c r="D83">
        <v>8</v>
      </c>
      <c r="E83">
        <v>1</v>
      </c>
      <c r="F83">
        <v>14</v>
      </c>
      <c r="G83">
        <v>10</v>
      </c>
      <c r="H83">
        <v>1</v>
      </c>
      <c r="I83">
        <v>25</v>
      </c>
      <c r="J83">
        <v>25</v>
      </c>
      <c r="K83" s="2">
        <f>(J83-I83)/I83</f>
        <v>0</v>
      </c>
      <c r="L83" s="4">
        <v>-8.51</v>
      </c>
      <c r="M83" s="1">
        <v>0.18899999999999997</v>
      </c>
    </row>
    <row r="84" spans="1:13" x14ac:dyDescent="0.25">
      <c r="A84" t="s">
        <v>108</v>
      </c>
      <c r="B84" t="s">
        <v>107</v>
      </c>
      <c r="C84">
        <v>3</v>
      </c>
      <c r="D84">
        <v>37</v>
      </c>
      <c r="E84">
        <v>4</v>
      </c>
      <c r="F84">
        <v>5</v>
      </c>
      <c r="G84">
        <v>50</v>
      </c>
      <c r="H84">
        <v>7</v>
      </c>
      <c r="I84">
        <v>44</v>
      </c>
      <c r="J84">
        <v>62</v>
      </c>
      <c r="K84" s="2">
        <f>(J84-I84)/I84</f>
        <v>0.40909090909090912</v>
      </c>
      <c r="L84" s="4">
        <v>-17.7</v>
      </c>
      <c r="M84" s="1">
        <v>0.18600000000000003</v>
      </c>
    </row>
    <row r="85" spans="1:13" x14ac:dyDescent="0.25">
      <c r="A85" t="s">
        <v>149</v>
      </c>
      <c r="B85" t="s">
        <v>148</v>
      </c>
      <c r="C85">
        <v>50</v>
      </c>
      <c r="D85">
        <v>7</v>
      </c>
      <c r="E85">
        <v>4</v>
      </c>
      <c r="F85">
        <v>29</v>
      </c>
      <c r="G85">
        <v>8</v>
      </c>
      <c r="H85">
        <v>1</v>
      </c>
      <c r="I85">
        <v>61</v>
      </c>
      <c r="J85">
        <v>38</v>
      </c>
      <c r="K85" s="2">
        <f>(J85-I85)/I85</f>
        <v>-0.37704918032786883</v>
      </c>
      <c r="L85" s="4">
        <v>-28.96</v>
      </c>
      <c r="M85" s="1">
        <v>0.18600000000000003</v>
      </c>
    </row>
    <row r="86" spans="1:13" x14ac:dyDescent="0.25">
      <c r="A86" t="s">
        <v>90</v>
      </c>
      <c r="B86" t="s">
        <v>89</v>
      </c>
      <c r="C86">
        <v>3</v>
      </c>
      <c r="D86">
        <v>31</v>
      </c>
      <c r="E86">
        <v>37</v>
      </c>
      <c r="F86">
        <v>2</v>
      </c>
      <c r="G86">
        <v>30</v>
      </c>
      <c r="H86">
        <v>46</v>
      </c>
      <c r="I86">
        <v>71</v>
      </c>
      <c r="J86">
        <v>78</v>
      </c>
      <c r="K86" s="2">
        <f>(J86-I86)/I86</f>
        <v>9.8591549295774641E-2</v>
      </c>
      <c r="L86" s="4">
        <v>-11.08</v>
      </c>
      <c r="M86" s="1">
        <v>0.184</v>
      </c>
    </row>
    <row r="87" spans="1:13" x14ac:dyDescent="0.25">
      <c r="A87" t="s">
        <v>39</v>
      </c>
      <c r="B87" t="s">
        <v>38</v>
      </c>
      <c r="C87">
        <v>59</v>
      </c>
      <c r="D87">
        <v>60</v>
      </c>
      <c r="E87">
        <v>23</v>
      </c>
      <c r="F87">
        <v>62</v>
      </c>
      <c r="G87">
        <v>65</v>
      </c>
      <c r="H87">
        <v>24</v>
      </c>
      <c r="I87">
        <v>142</v>
      </c>
      <c r="J87">
        <v>151</v>
      </c>
      <c r="K87" s="2">
        <f>(J87-I87)/I87</f>
        <v>6.3380281690140844E-2</v>
      </c>
      <c r="L87" s="4">
        <v>-107.67</v>
      </c>
      <c r="M87" s="1">
        <v>0.183</v>
      </c>
    </row>
    <row r="88" spans="1:13" x14ac:dyDescent="0.25">
      <c r="A88" t="s">
        <v>29</v>
      </c>
      <c r="B88" t="s">
        <v>28</v>
      </c>
      <c r="C88">
        <v>31</v>
      </c>
      <c r="D88">
        <v>59</v>
      </c>
      <c r="E88">
        <v>120</v>
      </c>
      <c r="F88">
        <v>26</v>
      </c>
      <c r="G88">
        <v>73</v>
      </c>
      <c r="H88">
        <v>128</v>
      </c>
      <c r="I88">
        <v>210</v>
      </c>
      <c r="J88">
        <v>227</v>
      </c>
      <c r="K88" s="2">
        <f>(J88-I88)/I88</f>
        <v>8.0952380952380956E-2</v>
      </c>
      <c r="L88" s="4">
        <v>-178.08</v>
      </c>
      <c r="M88" s="1">
        <v>0.18100000000000002</v>
      </c>
    </row>
    <row r="89" spans="1:13" x14ac:dyDescent="0.25">
      <c r="A89" t="s">
        <v>37</v>
      </c>
      <c r="B89" t="s">
        <v>36</v>
      </c>
      <c r="C89">
        <v>15</v>
      </c>
      <c r="D89">
        <v>69</v>
      </c>
      <c r="E89">
        <v>13</v>
      </c>
      <c r="F89">
        <v>21</v>
      </c>
      <c r="G89">
        <v>115</v>
      </c>
      <c r="H89">
        <v>16</v>
      </c>
      <c r="I89">
        <v>97</v>
      </c>
      <c r="J89">
        <v>152</v>
      </c>
      <c r="K89" s="2">
        <f>(J89-I89)/I89</f>
        <v>0.5670103092783505</v>
      </c>
      <c r="L89" s="4">
        <v>-33.96</v>
      </c>
      <c r="M89" s="1">
        <v>0.17899999999999999</v>
      </c>
    </row>
    <row r="90" spans="1:13" x14ac:dyDescent="0.25">
      <c r="A90" t="s">
        <v>66</v>
      </c>
      <c r="B90" t="s">
        <v>65</v>
      </c>
      <c r="C90">
        <v>10</v>
      </c>
      <c r="D90">
        <v>21</v>
      </c>
      <c r="E90">
        <v>48</v>
      </c>
      <c r="F90">
        <v>15</v>
      </c>
      <c r="G90">
        <v>30</v>
      </c>
      <c r="H90">
        <v>58</v>
      </c>
      <c r="I90">
        <v>79</v>
      </c>
      <c r="J90">
        <v>103</v>
      </c>
      <c r="K90" s="2">
        <f>(J90-I90)/I90</f>
        <v>0.30379746835443039</v>
      </c>
      <c r="L90" s="4">
        <v>-44.48</v>
      </c>
      <c r="M90" s="1">
        <v>0.17899999999999999</v>
      </c>
    </row>
    <row r="91" spans="1:13" x14ac:dyDescent="0.25">
      <c r="A91" t="s">
        <v>43</v>
      </c>
      <c r="B91" t="s">
        <v>42</v>
      </c>
      <c r="C91">
        <v>34</v>
      </c>
      <c r="D91">
        <v>59</v>
      </c>
      <c r="E91">
        <v>37</v>
      </c>
      <c r="F91">
        <v>35</v>
      </c>
      <c r="G91">
        <v>58</v>
      </c>
      <c r="H91">
        <v>54</v>
      </c>
      <c r="I91">
        <v>130</v>
      </c>
      <c r="J91">
        <v>147</v>
      </c>
      <c r="K91" s="2">
        <f>(J91-I91)/I91</f>
        <v>0.13076923076923078</v>
      </c>
      <c r="L91" s="4">
        <v>-112.97</v>
      </c>
      <c r="M91" s="1">
        <v>0.17899999999999999</v>
      </c>
    </row>
    <row r="92" spans="1:13" x14ac:dyDescent="0.25">
      <c r="A92" t="s">
        <v>131</v>
      </c>
      <c r="B92" t="s">
        <v>130</v>
      </c>
      <c r="C92">
        <v>6</v>
      </c>
      <c r="D92">
        <v>35</v>
      </c>
      <c r="E92">
        <v>3</v>
      </c>
      <c r="F92">
        <v>2</v>
      </c>
      <c r="G92">
        <v>35</v>
      </c>
      <c r="H92">
        <v>11</v>
      </c>
      <c r="I92">
        <v>44</v>
      </c>
      <c r="J92">
        <v>48</v>
      </c>
      <c r="K92" s="2">
        <f>(J92-I92)/I92</f>
        <v>9.0909090909090912E-2</v>
      </c>
      <c r="L92" s="4">
        <v>-4.25</v>
      </c>
      <c r="M92" s="1">
        <v>0.17699999999999999</v>
      </c>
    </row>
    <row r="93" spans="1:13" x14ac:dyDescent="0.25">
      <c r="A93" t="s">
        <v>133</v>
      </c>
      <c r="B93" t="s">
        <v>132</v>
      </c>
      <c r="C93">
        <v>32</v>
      </c>
      <c r="D93">
        <v>12</v>
      </c>
      <c r="E93">
        <v>5</v>
      </c>
      <c r="F93">
        <v>23</v>
      </c>
      <c r="G93">
        <v>18</v>
      </c>
      <c r="H93">
        <v>6</v>
      </c>
      <c r="I93">
        <v>49</v>
      </c>
      <c r="J93">
        <v>47</v>
      </c>
      <c r="K93" s="2">
        <f>(J93-I93)/I93</f>
        <v>-4.0816326530612242E-2</v>
      </c>
      <c r="L93" s="4">
        <v>-47.22</v>
      </c>
      <c r="M93" s="1">
        <v>0.17699999999999999</v>
      </c>
    </row>
    <row r="94" spans="1:13" x14ac:dyDescent="0.25">
      <c r="A94" t="s">
        <v>230</v>
      </c>
      <c r="B94" t="s">
        <v>229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 s="2" t="e">
        <f>(J94-I94)/I94</f>
        <v>#DIV/0!</v>
      </c>
      <c r="L94" s="4">
        <v>-0.02</v>
      </c>
      <c r="M94" s="1">
        <v>0.17399999999999999</v>
      </c>
    </row>
    <row r="95" spans="1:13" x14ac:dyDescent="0.25">
      <c r="A95" t="s">
        <v>45</v>
      </c>
      <c r="B95" t="s">
        <v>44</v>
      </c>
      <c r="C95">
        <v>19</v>
      </c>
      <c r="D95">
        <v>49</v>
      </c>
      <c r="E95">
        <v>47</v>
      </c>
      <c r="F95">
        <v>11</v>
      </c>
      <c r="G95">
        <v>65</v>
      </c>
      <c r="H95">
        <v>67</v>
      </c>
      <c r="I95">
        <v>115</v>
      </c>
      <c r="J95">
        <v>143</v>
      </c>
      <c r="K95" s="2">
        <f>(J95-I95)/I95</f>
        <v>0.24347826086956523</v>
      </c>
      <c r="L95" s="4">
        <v>-53.72</v>
      </c>
      <c r="M95" s="1">
        <v>0.16899999999999998</v>
      </c>
    </row>
    <row r="96" spans="1:13" x14ac:dyDescent="0.25">
      <c r="A96" t="s">
        <v>51</v>
      </c>
      <c r="B96" t="s">
        <v>50</v>
      </c>
      <c r="C96">
        <v>11</v>
      </c>
      <c r="D96">
        <v>61</v>
      </c>
      <c r="E96">
        <v>37</v>
      </c>
      <c r="F96">
        <v>15</v>
      </c>
      <c r="G96">
        <v>61</v>
      </c>
      <c r="H96">
        <v>48</v>
      </c>
      <c r="I96">
        <v>109</v>
      </c>
      <c r="J96">
        <v>124</v>
      </c>
      <c r="K96" s="2">
        <f>(J96-I96)/I96</f>
        <v>0.13761467889908258</v>
      </c>
      <c r="L96" s="4">
        <v>-51.2</v>
      </c>
      <c r="M96" s="1">
        <v>0.16800000000000001</v>
      </c>
    </row>
    <row r="97" spans="1:13" x14ac:dyDescent="0.25">
      <c r="A97" t="s">
        <v>110</v>
      </c>
      <c r="B97" t="s">
        <v>109</v>
      </c>
      <c r="C97">
        <v>53</v>
      </c>
      <c r="D97">
        <v>24</v>
      </c>
      <c r="E97">
        <v>11</v>
      </c>
      <c r="F97">
        <v>20</v>
      </c>
      <c r="G97">
        <v>30</v>
      </c>
      <c r="H97">
        <v>11</v>
      </c>
      <c r="I97">
        <v>88</v>
      </c>
      <c r="J97">
        <v>61</v>
      </c>
      <c r="K97" s="2">
        <f>(J97-I97)/I97</f>
        <v>-0.30681818181818182</v>
      </c>
      <c r="L97" s="4">
        <v>-39.630000000000003</v>
      </c>
      <c r="M97" s="1">
        <v>0.16200000000000001</v>
      </c>
    </row>
    <row r="98" spans="1:13" x14ac:dyDescent="0.25">
      <c r="A98" t="s">
        <v>153</v>
      </c>
      <c r="B98" t="s">
        <v>152</v>
      </c>
      <c r="C98">
        <v>13</v>
      </c>
      <c r="D98">
        <v>13</v>
      </c>
      <c r="E98">
        <v>5</v>
      </c>
      <c r="F98">
        <v>21</v>
      </c>
      <c r="G98">
        <v>13</v>
      </c>
      <c r="H98">
        <v>2</v>
      </c>
      <c r="I98">
        <v>31</v>
      </c>
      <c r="J98">
        <v>36</v>
      </c>
      <c r="K98" s="2">
        <f>(J98-I98)/I98</f>
        <v>0.16129032258064516</v>
      </c>
      <c r="L98" s="4">
        <v>-37.17</v>
      </c>
      <c r="M98" s="1">
        <v>0.151</v>
      </c>
    </row>
    <row r="99" spans="1:13" x14ac:dyDescent="0.25">
      <c r="A99" t="s">
        <v>31</v>
      </c>
      <c r="B99" t="s">
        <v>30</v>
      </c>
      <c r="C99">
        <v>35</v>
      </c>
      <c r="D99">
        <v>56</v>
      </c>
      <c r="E99">
        <v>88</v>
      </c>
      <c r="F99">
        <v>20</v>
      </c>
      <c r="G99">
        <v>57</v>
      </c>
      <c r="H99">
        <v>94</v>
      </c>
      <c r="I99">
        <v>179</v>
      </c>
      <c r="J99">
        <v>171</v>
      </c>
      <c r="K99" s="2">
        <f>(J99-I99)/I99</f>
        <v>-4.4692737430167599E-2</v>
      </c>
      <c r="L99" s="4">
        <v>-75.16</v>
      </c>
      <c r="M99" s="1">
        <v>0.15</v>
      </c>
    </row>
    <row r="100" spans="1:13" x14ac:dyDescent="0.25">
      <c r="A100" t="s">
        <v>234</v>
      </c>
      <c r="B100" t="s">
        <v>233</v>
      </c>
      <c r="C100">
        <v>3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4</v>
      </c>
      <c r="J100">
        <v>1</v>
      </c>
      <c r="K100" s="2">
        <f>(J100-I100)/I100</f>
        <v>-0.75</v>
      </c>
      <c r="L100" s="4">
        <v>-0.19</v>
      </c>
      <c r="M100" s="1">
        <v>0.14499999999999999</v>
      </c>
    </row>
    <row r="101" spans="1:13" x14ac:dyDescent="0.25">
      <c r="A101" t="s">
        <v>232</v>
      </c>
      <c r="B101" t="s">
        <v>231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1</v>
      </c>
      <c r="K101" s="2">
        <f>(J101-I101)/I101</f>
        <v>0</v>
      </c>
      <c r="L101" s="4">
        <v>-0.68</v>
      </c>
      <c r="M101" s="1">
        <v>0.14499999999999999</v>
      </c>
    </row>
    <row r="102" spans="1:13" x14ac:dyDescent="0.25">
      <c r="A102" t="s">
        <v>120</v>
      </c>
      <c r="B102" t="s">
        <v>119</v>
      </c>
      <c r="C102">
        <v>36</v>
      </c>
      <c r="D102">
        <v>12</v>
      </c>
      <c r="E102">
        <v>14</v>
      </c>
      <c r="F102">
        <v>14</v>
      </c>
      <c r="G102">
        <v>25</v>
      </c>
      <c r="H102">
        <v>14</v>
      </c>
      <c r="I102">
        <v>62</v>
      </c>
      <c r="J102">
        <v>53</v>
      </c>
      <c r="K102" s="2">
        <f>(J102-I102)/I102</f>
        <v>-0.14516129032258066</v>
      </c>
      <c r="L102" s="4">
        <v>-38.08</v>
      </c>
      <c r="M102" s="1">
        <v>0.14400000000000002</v>
      </c>
    </row>
    <row r="103" spans="1:13" x14ac:dyDescent="0.25">
      <c r="A103" t="s">
        <v>165</v>
      </c>
      <c r="B103" t="s">
        <v>164</v>
      </c>
      <c r="C103">
        <v>14</v>
      </c>
      <c r="D103">
        <v>9</v>
      </c>
      <c r="E103">
        <v>5</v>
      </c>
      <c r="F103">
        <v>9</v>
      </c>
      <c r="G103">
        <v>19</v>
      </c>
      <c r="H103">
        <v>2</v>
      </c>
      <c r="I103">
        <v>28</v>
      </c>
      <c r="J103">
        <v>30</v>
      </c>
      <c r="K103" s="2">
        <f>(J103-I103)/I103</f>
        <v>7.1428571428571425E-2</v>
      </c>
      <c r="L103" s="4">
        <v>-37.64</v>
      </c>
      <c r="M103" s="1">
        <v>0.14199999999999999</v>
      </c>
    </row>
    <row r="104" spans="1:13" x14ac:dyDescent="0.25">
      <c r="A104" t="s">
        <v>21</v>
      </c>
      <c r="B104" t="s">
        <v>20</v>
      </c>
      <c r="C104">
        <v>33</v>
      </c>
      <c r="D104">
        <v>86</v>
      </c>
      <c r="E104">
        <v>200</v>
      </c>
      <c r="F104">
        <v>32</v>
      </c>
      <c r="G104">
        <v>50</v>
      </c>
      <c r="H104">
        <v>213</v>
      </c>
      <c r="I104">
        <v>319</v>
      </c>
      <c r="J104">
        <v>295</v>
      </c>
      <c r="K104" s="2">
        <f>(J104-I104)/I104</f>
        <v>-7.5235109717868343E-2</v>
      </c>
      <c r="L104" s="4">
        <v>-127.29</v>
      </c>
      <c r="M104" s="1">
        <v>0.14199999999999999</v>
      </c>
    </row>
    <row r="105" spans="1:13" x14ac:dyDescent="0.25">
      <c r="A105" t="s">
        <v>218</v>
      </c>
      <c r="B105" t="s">
        <v>217</v>
      </c>
      <c r="C105">
        <v>2</v>
      </c>
      <c r="D105">
        <v>2</v>
      </c>
      <c r="E105">
        <v>1</v>
      </c>
      <c r="F105">
        <v>4</v>
      </c>
      <c r="G105">
        <v>1</v>
      </c>
      <c r="H105">
        <v>1</v>
      </c>
      <c r="I105">
        <v>5</v>
      </c>
      <c r="J105">
        <v>6</v>
      </c>
      <c r="K105" s="2">
        <f>(J105-I105)/I105</f>
        <v>0.2</v>
      </c>
      <c r="L105" s="4">
        <v>-1.65</v>
      </c>
      <c r="M105" s="1">
        <v>0.13900000000000001</v>
      </c>
    </row>
    <row r="106" spans="1:13" x14ac:dyDescent="0.25">
      <c r="A106" t="s">
        <v>129</v>
      </c>
      <c r="B106" t="s">
        <v>128</v>
      </c>
      <c r="C106">
        <v>2</v>
      </c>
      <c r="D106">
        <v>14</v>
      </c>
      <c r="E106">
        <v>27</v>
      </c>
      <c r="F106">
        <v>5</v>
      </c>
      <c r="G106">
        <v>18</v>
      </c>
      <c r="H106">
        <v>26</v>
      </c>
      <c r="I106">
        <v>43</v>
      </c>
      <c r="J106">
        <v>49</v>
      </c>
      <c r="K106" s="2">
        <f>(J106-I106)/I106</f>
        <v>0.13953488372093023</v>
      </c>
      <c r="L106" s="4">
        <v>-6.17</v>
      </c>
      <c r="M106" s="1">
        <v>0.13900000000000001</v>
      </c>
    </row>
    <row r="107" spans="1:13" x14ac:dyDescent="0.25">
      <c r="A107" t="s">
        <v>208</v>
      </c>
      <c r="B107" t="s">
        <v>207</v>
      </c>
      <c r="C107">
        <v>2</v>
      </c>
      <c r="D107">
        <v>4</v>
      </c>
      <c r="E107">
        <v>7</v>
      </c>
      <c r="F107">
        <v>2</v>
      </c>
      <c r="G107">
        <v>2</v>
      </c>
      <c r="H107">
        <v>6</v>
      </c>
      <c r="I107">
        <v>13</v>
      </c>
      <c r="J107">
        <v>10</v>
      </c>
      <c r="K107" s="2">
        <f>(J107-I107)/I107</f>
        <v>-0.23076923076923078</v>
      </c>
      <c r="L107" s="4">
        <v>-5.43</v>
      </c>
      <c r="M107" s="1">
        <v>0.13600000000000001</v>
      </c>
    </row>
    <row r="108" spans="1:13" x14ac:dyDescent="0.25">
      <c r="A108" t="s">
        <v>94</v>
      </c>
      <c r="B108" t="s">
        <v>93</v>
      </c>
      <c r="C108">
        <v>1</v>
      </c>
      <c r="D108">
        <v>44</v>
      </c>
      <c r="E108">
        <v>34</v>
      </c>
      <c r="F108">
        <v>1</v>
      </c>
      <c r="G108">
        <v>34</v>
      </c>
      <c r="H108">
        <v>42</v>
      </c>
      <c r="I108">
        <v>79</v>
      </c>
      <c r="J108">
        <v>77</v>
      </c>
      <c r="K108" s="2">
        <f>(J108-I108)/I108</f>
        <v>-2.5316455696202531E-2</v>
      </c>
      <c r="L108" s="4">
        <v>-15.53</v>
      </c>
      <c r="M108" s="1">
        <v>0.13600000000000001</v>
      </c>
    </row>
    <row r="109" spans="1:13" x14ac:dyDescent="0.25">
      <c r="A109" t="s">
        <v>192</v>
      </c>
      <c r="B109" t="s">
        <v>191</v>
      </c>
      <c r="C109">
        <v>0</v>
      </c>
      <c r="D109">
        <v>3</v>
      </c>
      <c r="E109">
        <v>13</v>
      </c>
      <c r="F109">
        <v>0</v>
      </c>
      <c r="G109">
        <v>3</v>
      </c>
      <c r="H109">
        <v>16</v>
      </c>
      <c r="I109">
        <v>16</v>
      </c>
      <c r="J109">
        <v>19</v>
      </c>
      <c r="K109" s="2">
        <f>(J109-I109)/I109</f>
        <v>0.1875</v>
      </c>
      <c r="L109" s="4">
        <v>-9.89</v>
      </c>
      <c r="M109" s="1">
        <v>0.128</v>
      </c>
    </row>
    <row r="110" spans="1:13" x14ac:dyDescent="0.25">
      <c r="A110" t="s">
        <v>102</v>
      </c>
      <c r="B110" t="s">
        <v>101</v>
      </c>
      <c r="C110">
        <v>3</v>
      </c>
      <c r="D110">
        <v>6</v>
      </c>
      <c r="E110">
        <v>42</v>
      </c>
      <c r="F110">
        <v>1</v>
      </c>
      <c r="G110">
        <v>6</v>
      </c>
      <c r="H110">
        <v>58</v>
      </c>
      <c r="I110">
        <v>51</v>
      </c>
      <c r="J110">
        <v>65</v>
      </c>
      <c r="K110" s="2">
        <f>(J110-I110)/I110</f>
        <v>0.27450980392156865</v>
      </c>
      <c r="L110" s="4">
        <v>-67.06</v>
      </c>
      <c r="M110" s="1">
        <v>0.121</v>
      </c>
    </row>
    <row r="111" spans="1:13" x14ac:dyDescent="0.25">
      <c r="A111" t="s">
        <v>74</v>
      </c>
      <c r="B111" t="s">
        <v>73</v>
      </c>
      <c r="C111">
        <v>0</v>
      </c>
      <c r="D111">
        <v>4</v>
      </c>
      <c r="E111">
        <v>74</v>
      </c>
      <c r="F111">
        <v>1</v>
      </c>
      <c r="G111">
        <v>9</v>
      </c>
      <c r="H111">
        <v>81</v>
      </c>
      <c r="I111">
        <v>78</v>
      </c>
      <c r="J111">
        <v>91</v>
      </c>
      <c r="K111" s="2">
        <f>(J111-I111)/I111</f>
        <v>0.16666666666666666</v>
      </c>
      <c r="L111" s="4">
        <v>-5.44</v>
      </c>
      <c r="M111" s="1">
        <v>0.12</v>
      </c>
    </row>
    <row r="112" spans="1:13" x14ac:dyDescent="0.25">
      <c r="A112" t="s">
        <v>55</v>
      </c>
      <c r="B112" t="s">
        <v>54</v>
      </c>
      <c r="C112">
        <v>4</v>
      </c>
      <c r="D112">
        <v>16</v>
      </c>
      <c r="E112">
        <v>73</v>
      </c>
      <c r="F112">
        <v>5</v>
      </c>
      <c r="G112">
        <v>14</v>
      </c>
      <c r="H112">
        <v>96</v>
      </c>
      <c r="I112">
        <v>93</v>
      </c>
      <c r="J112">
        <v>115</v>
      </c>
      <c r="K112" s="2">
        <f>(J112-I112)/I112</f>
        <v>0.23655913978494625</v>
      </c>
      <c r="L112" s="4">
        <v>-14.26</v>
      </c>
      <c r="M112" s="1">
        <v>0.12</v>
      </c>
    </row>
    <row r="113" spans="1:13" x14ac:dyDescent="0.25">
      <c r="A113" t="s">
        <v>171</v>
      </c>
      <c r="B113" t="s">
        <v>170</v>
      </c>
      <c r="C113">
        <v>2</v>
      </c>
      <c r="D113">
        <v>1</v>
      </c>
      <c r="E113">
        <v>16</v>
      </c>
      <c r="F113">
        <v>1</v>
      </c>
      <c r="G113">
        <v>5</v>
      </c>
      <c r="H113">
        <v>22</v>
      </c>
      <c r="I113">
        <v>19</v>
      </c>
      <c r="J113">
        <v>28</v>
      </c>
      <c r="K113" s="2">
        <f>(J113-I113)/I113</f>
        <v>0.47368421052631576</v>
      </c>
      <c r="L113" s="4">
        <v>-7.73</v>
      </c>
      <c r="M113" s="1">
        <v>0.11699999999999999</v>
      </c>
    </row>
    <row r="114" spans="1:13" x14ac:dyDescent="0.25">
      <c r="A114" t="s">
        <v>127</v>
      </c>
      <c r="B114" t="s">
        <v>126</v>
      </c>
      <c r="C114">
        <v>1</v>
      </c>
      <c r="D114">
        <v>9</v>
      </c>
      <c r="E114">
        <v>32</v>
      </c>
      <c r="F114">
        <v>0</v>
      </c>
      <c r="G114">
        <v>11</v>
      </c>
      <c r="H114">
        <v>39</v>
      </c>
      <c r="I114">
        <v>42</v>
      </c>
      <c r="J114">
        <v>50</v>
      </c>
      <c r="K114" s="2">
        <f>(J114-I114)/I114</f>
        <v>0.19047619047619047</v>
      </c>
      <c r="L114" s="4">
        <v>-36.4</v>
      </c>
      <c r="M114" s="1">
        <v>0.114</v>
      </c>
    </row>
    <row r="115" spans="1:13" x14ac:dyDescent="0.25">
      <c r="A115" t="s">
        <v>198</v>
      </c>
      <c r="B115" t="s">
        <v>197</v>
      </c>
      <c r="C115">
        <v>1</v>
      </c>
      <c r="D115">
        <v>6</v>
      </c>
      <c r="E115">
        <v>7</v>
      </c>
      <c r="F115">
        <v>0</v>
      </c>
      <c r="G115">
        <v>3</v>
      </c>
      <c r="H115">
        <v>15</v>
      </c>
      <c r="I115">
        <v>14</v>
      </c>
      <c r="J115">
        <v>18</v>
      </c>
      <c r="K115" s="2">
        <f>(J115-I115)/I115</f>
        <v>0.2857142857142857</v>
      </c>
      <c r="L115" s="4">
        <v>-2.33</v>
      </c>
      <c r="M115" s="1">
        <v>0.109</v>
      </c>
    </row>
  </sheetData>
  <sortState ref="A2:M115">
    <sortCondition descending="1" ref="M4"/>
  </sortState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2017-05-05T15:36:34Z</dcterms:created>
  <dcterms:modified xsi:type="dcterms:W3CDTF">2017-05-05T15:56:34Z</dcterms:modified>
</cp:coreProperties>
</file>