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00" yWindow="100" windowWidth="28100" windowHeight="17100" activeTab="7"/>
  </bookViews>
  <sheets>
    <sheet name="All 3 combined" sheetId="1" r:id="rId1"/>
    <sheet name="Mpls" sheetId="2" r:id="rId2"/>
    <sheet name="StCloud" sheetId="3" r:id="rId3"/>
    <sheet name="Fargo" sheetId="4" r:id="rId4"/>
    <sheet name="PATIENTS" sheetId="5" r:id="rId5"/>
    <sheet name="PAIN" sheetId="6" r:id="rId6"/>
    <sheet name="PAINMPLS" sheetId="7" r:id="rId7"/>
    <sheet name="PAINSTCLOUD" sheetId="8" r:id="rId8"/>
    <sheet name="PAINFARGO" sheetId="9" r:id="rId9"/>
    <sheet name="PERCENTAGE COMBINED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6" l="1"/>
  <c r="O176" i="2"/>
  <c r="O176" i="3"/>
  <c r="O176" i="4"/>
  <c r="O20" i="6"/>
  <c r="O28" i="6"/>
  <c r="N7" i="6"/>
  <c r="N176" i="2"/>
  <c r="N176" i="3"/>
  <c r="N176" i="4"/>
  <c r="N20" i="6"/>
  <c r="N28" i="6"/>
  <c r="M7" i="6"/>
  <c r="M176" i="2"/>
  <c r="M176" i="3"/>
  <c r="M176" i="4"/>
  <c r="M20" i="6"/>
  <c r="M28" i="6"/>
  <c r="L7" i="6"/>
  <c r="L176" i="2"/>
  <c r="L176" i="3"/>
  <c r="L176" i="4"/>
  <c r="L20" i="6"/>
  <c r="L28" i="6"/>
  <c r="K7" i="6"/>
  <c r="K176" i="2"/>
  <c r="K176" i="3"/>
  <c r="K176" i="4"/>
  <c r="K20" i="6"/>
  <c r="K28" i="6"/>
  <c r="J7" i="6"/>
  <c r="J176" i="2"/>
  <c r="J176" i="3"/>
  <c r="J176" i="4"/>
  <c r="J20" i="6"/>
  <c r="J28" i="6"/>
  <c r="I7" i="6"/>
  <c r="I176" i="2"/>
  <c r="I176" i="3"/>
  <c r="I176" i="4"/>
  <c r="I20" i="6"/>
  <c r="I28" i="6"/>
  <c r="H7" i="6"/>
  <c r="H176" i="2"/>
  <c r="H176" i="3"/>
  <c r="H176" i="4"/>
  <c r="H20" i="6"/>
  <c r="H28" i="6"/>
  <c r="G7" i="6"/>
  <c r="G176" i="2"/>
  <c r="G176" i="3"/>
  <c r="G176" i="4"/>
  <c r="G20" i="6"/>
  <c r="G28" i="6"/>
  <c r="F7" i="6"/>
  <c r="F176" i="2"/>
  <c r="F176" i="3"/>
  <c r="F176" i="4"/>
  <c r="F20" i="6"/>
  <c r="F28" i="6"/>
  <c r="E7" i="6"/>
  <c r="E176" i="2"/>
  <c r="E176" i="3"/>
  <c r="E176" i="4"/>
  <c r="E20" i="6"/>
  <c r="E28" i="6"/>
  <c r="D7" i="6"/>
  <c r="D176" i="2"/>
  <c r="D176" i="3"/>
  <c r="D176" i="4"/>
  <c r="D20" i="6"/>
  <c r="D28" i="6"/>
  <c r="C7" i="6"/>
  <c r="C176" i="2"/>
  <c r="C176" i="3"/>
  <c r="C176" i="4"/>
  <c r="C20" i="6"/>
  <c r="C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176" i="2"/>
  <c r="B176" i="3"/>
  <c r="B176" i="4"/>
  <c r="B20" i="6"/>
  <c r="B24" i="6"/>
  <c r="B25" i="6"/>
  <c r="B26" i="6"/>
  <c r="B27" i="6"/>
  <c r="B7" i="6"/>
  <c r="B28" i="6"/>
  <c r="B23" i="6"/>
  <c r="Q7" i="6"/>
  <c r="Q6" i="6"/>
  <c r="Q5" i="6"/>
  <c r="Q4" i="6"/>
  <c r="Q3" i="6"/>
  <c r="Q2" i="6"/>
  <c r="N5" i="5"/>
  <c r="N10" i="6"/>
  <c r="N18" i="6"/>
  <c r="B5" i="5"/>
  <c r="B10" i="6"/>
  <c r="B18" i="6"/>
  <c r="P18" i="6"/>
  <c r="O5" i="5"/>
  <c r="O10" i="6"/>
  <c r="O18" i="6"/>
  <c r="M5" i="5"/>
  <c r="M10" i="6"/>
  <c r="M18" i="6"/>
  <c r="L5" i="5"/>
  <c r="L10" i="6"/>
  <c r="L18" i="6"/>
  <c r="K5" i="5"/>
  <c r="K10" i="6"/>
  <c r="K18" i="6"/>
  <c r="J5" i="5"/>
  <c r="J10" i="6"/>
  <c r="J18" i="6"/>
  <c r="I5" i="5"/>
  <c r="I10" i="6"/>
  <c r="I18" i="6"/>
  <c r="H5" i="5"/>
  <c r="H10" i="6"/>
  <c r="H18" i="6"/>
  <c r="G5" i="5"/>
  <c r="G10" i="6"/>
  <c r="G18" i="6"/>
  <c r="F5" i="5"/>
  <c r="F10" i="6"/>
  <c r="F18" i="6"/>
  <c r="E5" i="5"/>
  <c r="E10" i="6"/>
  <c r="E18" i="6"/>
  <c r="D5" i="5"/>
  <c r="D10" i="6"/>
  <c r="D18" i="6"/>
  <c r="C5" i="5"/>
  <c r="C10" i="6"/>
  <c r="C18" i="6"/>
  <c r="Q18" i="6"/>
  <c r="N17" i="6"/>
  <c r="B17" i="6"/>
  <c r="P17" i="6"/>
  <c r="O17" i="6"/>
  <c r="M17" i="6"/>
  <c r="L17" i="6"/>
  <c r="K17" i="6"/>
  <c r="J17" i="6"/>
  <c r="I17" i="6"/>
  <c r="H17" i="6"/>
  <c r="G17" i="6"/>
  <c r="F17" i="6"/>
  <c r="E17" i="6"/>
  <c r="D17" i="6"/>
  <c r="C17" i="6"/>
  <c r="Q17" i="6"/>
  <c r="N16" i="6"/>
  <c r="B16" i="6"/>
  <c r="P16" i="6"/>
  <c r="O16" i="6"/>
  <c r="M16" i="6"/>
  <c r="L16" i="6"/>
  <c r="K16" i="6"/>
  <c r="J16" i="6"/>
  <c r="I16" i="6"/>
  <c r="H16" i="6"/>
  <c r="G16" i="6"/>
  <c r="F16" i="6"/>
  <c r="E16" i="6"/>
  <c r="D16" i="6"/>
  <c r="C16" i="6"/>
  <c r="Q16" i="6"/>
  <c r="N15" i="6"/>
  <c r="B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Q15" i="6"/>
  <c r="N14" i="6"/>
  <c r="B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Q14" i="6"/>
  <c r="N13" i="6"/>
  <c r="B13" i="6"/>
  <c r="P13" i="6"/>
  <c r="O13" i="6"/>
  <c r="M13" i="6"/>
  <c r="L13" i="6"/>
  <c r="K13" i="6"/>
  <c r="J13" i="6"/>
  <c r="I13" i="6"/>
  <c r="H13" i="6"/>
  <c r="G13" i="6"/>
  <c r="F13" i="6"/>
  <c r="E13" i="6"/>
  <c r="D13" i="6"/>
  <c r="C13" i="6"/>
  <c r="Q13" i="6"/>
  <c r="P7" i="6"/>
  <c r="B7" i="9"/>
  <c r="B18" i="9"/>
  <c r="C7" i="9"/>
  <c r="C18" i="9"/>
  <c r="D7" i="9"/>
  <c r="D18" i="9"/>
  <c r="E7" i="9"/>
  <c r="E18" i="9"/>
  <c r="F7" i="9"/>
  <c r="F18" i="9"/>
  <c r="G7" i="9"/>
  <c r="G18" i="9"/>
  <c r="H7" i="9"/>
  <c r="H18" i="9"/>
  <c r="I7" i="9"/>
  <c r="I18" i="9"/>
  <c r="J7" i="9"/>
  <c r="J18" i="9"/>
  <c r="K7" i="9"/>
  <c r="K18" i="9"/>
  <c r="L7" i="9"/>
  <c r="L18" i="9"/>
  <c r="M7" i="9"/>
  <c r="M18" i="9"/>
  <c r="N7" i="9"/>
  <c r="N18" i="9"/>
  <c r="Q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Q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Q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Q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Q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Q13" i="9"/>
  <c r="Q7" i="9"/>
  <c r="Q6" i="9"/>
  <c r="Q5" i="9"/>
  <c r="Q4" i="9"/>
  <c r="Q3" i="9"/>
  <c r="Q2" i="9"/>
  <c r="B7" i="8"/>
  <c r="B18" i="8"/>
  <c r="C7" i="8"/>
  <c r="C18" i="8"/>
  <c r="D7" i="8"/>
  <c r="D18" i="8"/>
  <c r="E7" i="8"/>
  <c r="E18" i="8"/>
  <c r="F7" i="8"/>
  <c r="F18" i="8"/>
  <c r="G7" i="8"/>
  <c r="G18" i="8"/>
  <c r="H7" i="8"/>
  <c r="H18" i="8"/>
  <c r="I7" i="8"/>
  <c r="I18" i="8"/>
  <c r="J7" i="8"/>
  <c r="J18" i="8"/>
  <c r="K7" i="8"/>
  <c r="K18" i="8"/>
  <c r="L7" i="8"/>
  <c r="L18" i="8"/>
  <c r="M7" i="8"/>
  <c r="M18" i="8"/>
  <c r="N7" i="8"/>
  <c r="N18" i="8"/>
  <c r="Q18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Q17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Q16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Q15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Q14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Q13" i="8"/>
  <c r="Q7" i="8"/>
  <c r="Q6" i="8"/>
  <c r="Q5" i="8"/>
  <c r="Q4" i="8"/>
  <c r="Q3" i="8"/>
  <c r="Q2" i="8"/>
  <c r="B7" i="7"/>
  <c r="B18" i="7"/>
  <c r="C7" i="7"/>
  <c r="C18" i="7"/>
  <c r="D7" i="7"/>
  <c r="D18" i="7"/>
  <c r="E7" i="7"/>
  <c r="E18" i="7"/>
  <c r="F7" i="7"/>
  <c r="F18" i="7"/>
  <c r="G7" i="7"/>
  <c r="G18" i="7"/>
  <c r="H7" i="7"/>
  <c r="H18" i="7"/>
  <c r="I7" i="7"/>
  <c r="I18" i="7"/>
  <c r="J7" i="7"/>
  <c r="J18" i="7"/>
  <c r="K7" i="7"/>
  <c r="K18" i="7"/>
  <c r="L7" i="7"/>
  <c r="L18" i="7"/>
  <c r="M7" i="7"/>
  <c r="M18" i="7"/>
  <c r="N7" i="7"/>
  <c r="N18" i="7"/>
  <c r="Q18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Q17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Q16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Q15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Q14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Q13" i="7"/>
  <c r="Q7" i="7"/>
  <c r="Q3" i="7"/>
  <c r="Q4" i="7"/>
  <c r="Q5" i="7"/>
  <c r="Q6" i="7"/>
  <c r="Q2" i="7"/>
  <c r="O7" i="9"/>
  <c r="O20" i="9"/>
  <c r="O28" i="9"/>
  <c r="N20" i="9"/>
  <c r="N28" i="9"/>
  <c r="M20" i="9"/>
  <c r="M28" i="9"/>
  <c r="L20" i="9"/>
  <c r="L28" i="9"/>
  <c r="K20" i="9"/>
  <c r="K28" i="9"/>
  <c r="J20" i="9"/>
  <c r="J28" i="9"/>
  <c r="I20" i="9"/>
  <c r="I28" i="9"/>
  <c r="H20" i="9"/>
  <c r="H28" i="9"/>
  <c r="G20" i="9"/>
  <c r="G28" i="9"/>
  <c r="F20" i="9"/>
  <c r="F28" i="9"/>
  <c r="E20" i="9"/>
  <c r="E28" i="9"/>
  <c r="D20" i="9"/>
  <c r="D28" i="9"/>
  <c r="C20" i="9"/>
  <c r="C28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0" i="9"/>
  <c r="B24" i="9"/>
  <c r="B25" i="9"/>
  <c r="B26" i="9"/>
  <c r="B27" i="9"/>
  <c r="B28" i="9"/>
  <c r="B23" i="9"/>
  <c r="O7" i="8"/>
  <c r="O20" i="8"/>
  <c r="O28" i="8"/>
  <c r="N20" i="8"/>
  <c r="N28" i="8"/>
  <c r="M20" i="8"/>
  <c r="M28" i="8"/>
  <c r="L20" i="8"/>
  <c r="L28" i="8"/>
  <c r="K20" i="8"/>
  <c r="K28" i="8"/>
  <c r="J20" i="8"/>
  <c r="J28" i="8"/>
  <c r="I20" i="8"/>
  <c r="I28" i="8"/>
  <c r="H20" i="8"/>
  <c r="H28" i="8"/>
  <c r="G20" i="8"/>
  <c r="G28" i="8"/>
  <c r="F20" i="8"/>
  <c r="F28" i="8"/>
  <c r="E20" i="8"/>
  <c r="E28" i="8"/>
  <c r="D20" i="8"/>
  <c r="D28" i="8"/>
  <c r="C20" i="8"/>
  <c r="C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0" i="8"/>
  <c r="B24" i="8"/>
  <c r="B25" i="8"/>
  <c r="B26" i="8"/>
  <c r="B27" i="8"/>
  <c r="B28" i="8"/>
  <c r="B23" i="8"/>
  <c r="O7" i="7"/>
  <c r="O21" i="7"/>
  <c r="O29" i="7"/>
  <c r="N21" i="7"/>
  <c r="N29" i="7"/>
  <c r="M21" i="7"/>
  <c r="M29" i="7"/>
  <c r="L21" i="7"/>
  <c r="L29" i="7"/>
  <c r="K21" i="7"/>
  <c r="K29" i="7"/>
  <c r="J21" i="7"/>
  <c r="J29" i="7"/>
  <c r="I21" i="7"/>
  <c r="I29" i="7"/>
  <c r="H21" i="7"/>
  <c r="H29" i="7"/>
  <c r="G21" i="7"/>
  <c r="G29" i="7"/>
  <c r="F21" i="7"/>
  <c r="F29" i="7"/>
  <c r="E21" i="7"/>
  <c r="E29" i="7"/>
  <c r="D21" i="7"/>
  <c r="D29" i="7"/>
  <c r="C21" i="7"/>
  <c r="C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1" i="7"/>
  <c r="B25" i="7"/>
  <c r="B26" i="7"/>
  <c r="B27" i="7"/>
  <c r="B28" i="7"/>
  <c r="B29" i="7"/>
  <c r="B24" i="7"/>
  <c r="P18" i="8"/>
  <c r="P17" i="8"/>
  <c r="P16" i="8"/>
  <c r="P15" i="8"/>
  <c r="P14" i="8"/>
  <c r="P13" i="8"/>
  <c r="O18" i="8"/>
  <c r="O17" i="8"/>
  <c r="O16" i="8"/>
  <c r="O15" i="8"/>
  <c r="O14" i="8"/>
  <c r="O13" i="8"/>
  <c r="P18" i="9"/>
  <c r="P17" i="9"/>
  <c r="P16" i="9"/>
  <c r="P15" i="9"/>
  <c r="P14" i="9"/>
  <c r="P13" i="9"/>
  <c r="P7" i="9"/>
  <c r="O18" i="9"/>
  <c r="O17" i="9"/>
  <c r="O16" i="9"/>
  <c r="O15" i="9"/>
  <c r="O14" i="9"/>
  <c r="O13" i="9"/>
  <c r="P7" i="8"/>
  <c r="P18" i="7"/>
  <c r="P17" i="7"/>
  <c r="P16" i="7"/>
  <c r="P15" i="7"/>
  <c r="P14" i="7"/>
  <c r="P13" i="7"/>
  <c r="P7" i="7"/>
  <c r="O18" i="7"/>
  <c r="O17" i="7"/>
  <c r="O16" i="7"/>
  <c r="O15" i="7"/>
  <c r="O14" i="7"/>
  <c r="O13" i="7"/>
  <c r="P3" i="6"/>
  <c r="P4" i="6"/>
  <c r="P5" i="6"/>
  <c r="P6" i="6"/>
  <c r="P2" i="6"/>
  <c r="P6" i="7"/>
  <c r="P6" i="8"/>
  <c r="P6" i="9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2" i="2"/>
  <c r="P3" i="5"/>
  <c r="P4" i="5"/>
  <c r="P2" i="5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2" i="10"/>
  <c r="P2" i="9"/>
  <c r="P2" i="7"/>
  <c r="P3" i="8"/>
  <c r="P4" i="8"/>
  <c r="P5" i="8"/>
  <c r="P2" i="8"/>
  <c r="P3" i="9"/>
  <c r="P4" i="9"/>
  <c r="P5" i="9"/>
  <c r="P3" i="7"/>
  <c r="P4" i="7"/>
  <c r="P5" i="7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</calcChain>
</file>

<file path=xl/sharedStrings.xml><?xml version="1.0" encoding="utf-8"?>
<sst xmlns="http://schemas.openxmlformats.org/spreadsheetml/2006/main" count="1219" uniqueCount="215">
  <si>
    <t>drug</t>
  </si>
  <si>
    <t>ACETAMINOPHEN</t>
  </si>
  <si>
    <t>ACETAMINOPHEN/ASPIRIN/CAFFEINE</t>
  </si>
  <si>
    <t>ACETAMINOPHEN/BUTALBITAL</t>
  </si>
  <si>
    <t>ACETAMINOPHEN/BUTALBITAL/CAFFEINE</t>
  </si>
  <si>
    <t>ACETAMINOPHEN/CODEINE</t>
  </si>
  <si>
    <t>ACETAMINOPHEN/DICHLORALPHENAZONE/ISOMETHEPTENE</t>
  </si>
  <si>
    <t>ACETAMINOPHEN/HYDROCODONE</t>
  </si>
  <si>
    <t>ACETAMINOPHEN/OXYCODONE</t>
  </si>
  <si>
    <t>ACETAMINOPHEN/PROPOXYPHENE</t>
  </si>
  <si>
    <t>ALMOTRIPTAN</t>
  </si>
  <si>
    <t>ALPRAZOLAM</t>
  </si>
  <si>
    <t>AMITRIPTYLINE</t>
  </si>
  <si>
    <t>AMITRIPTYLINE/PERPHENAZINE</t>
  </si>
  <si>
    <t>AMOXAPINE</t>
  </si>
  <si>
    <t>AMPHETAMINE RESIN COMPLEX</t>
  </si>
  <si>
    <t>AMPHETAMINE/DEXTROAMPHETAMINE</t>
  </si>
  <si>
    <t>APOMORPHINE</t>
  </si>
  <si>
    <t>ARIPIPRAZOLE</t>
  </si>
  <si>
    <t>ARMODAFINIL</t>
  </si>
  <si>
    <t>ASPIRIN</t>
  </si>
  <si>
    <t>ASPIRIN/BUTALBITAL/CAFFEINE</t>
  </si>
  <si>
    <t>ASPIRIN/BUTALBITAL/CAFFEINE/CODEINE</t>
  </si>
  <si>
    <t>ASPIRIN/OXYCODONE</t>
  </si>
  <si>
    <t>ATOMOXETINE</t>
  </si>
  <si>
    <t>BELLADONNA/OPIUM</t>
  </si>
  <si>
    <t>BUPIVACAINE</t>
  </si>
  <si>
    <t>BUPRENORPHINE</t>
  </si>
  <si>
    <t>BUPRENORPHINE/NALOXONE</t>
  </si>
  <si>
    <t>BUPROPION</t>
  </si>
  <si>
    <t>BUSPIRONE</t>
  </si>
  <si>
    <t>BUTORPHANOL</t>
  </si>
  <si>
    <t>CAFFEINE</t>
  </si>
  <si>
    <t>CAFFEINE/ERGOTAMINE</t>
  </si>
  <si>
    <t>CARBAMAZEPINE</t>
  </si>
  <si>
    <t>CARBIDOPA</t>
  </si>
  <si>
    <t>CARBIDOPA/ENTACAPONE/LEVODOPA</t>
  </si>
  <si>
    <t>CARBIDOPA/LEVODOPA</t>
  </si>
  <si>
    <t>CHLORAL HYDRATE</t>
  </si>
  <si>
    <t>CHLORDIAZEPOXIDE</t>
  </si>
  <si>
    <t>CHLORPROMAZINE</t>
  </si>
  <si>
    <t>CHOLINE SALICYLATE</t>
  </si>
  <si>
    <t>CHOLINE SALICYLATE/MAGNESIUM SALICYLATE</t>
  </si>
  <si>
    <t>CITALOPRAM</t>
  </si>
  <si>
    <t>CLOBAZAM</t>
  </si>
  <si>
    <t>CLOMIPRAMINE</t>
  </si>
  <si>
    <t>CLONAZEPAM</t>
  </si>
  <si>
    <t>CLONIDINE</t>
  </si>
  <si>
    <t>CLORAZEPATE</t>
  </si>
  <si>
    <t>CLOZAPINE</t>
  </si>
  <si>
    <t>CLOZAPINE (CLOZARIL)</t>
  </si>
  <si>
    <t>CLOZAPINE (MYLAN)</t>
  </si>
  <si>
    <t>CODEINE</t>
  </si>
  <si>
    <t>DESIPRAMINE</t>
  </si>
  <si>
    <t>DESVENLAFAXINE</t>
  </si>
  <si>
    <t>DEXTROAMPHETAMINE</t>
  </si>
  <si>
    <t>DEXTROMETHORPHAN/QUINIDINE</t>
  </si>
  <si>
    <t>DEXTROSE/LIDOCAINE</t>
  </si>
  <si>
    <t>DIAZEPAM</t>
  </si>
  <si>
    <t>DIHYDROERGOTAMINE</t>
  </si>
  <si>
    <t>DIVALPROEX</t>
  </si>
  <si>
    <t>DONEPEZIL</t>
  </si>
  <si>
    <t>DOXEPIN</t>
  </si>
  <si>
    <t>DROPERIDOL</t>
  </si>
  <si>
    <t>DULOXETINE</t>
  </si>
  <si>
    <t>ELETRIPTAN</t>
  </si>
  <si>
    <t>ENTACAPONE</t>
  </si>
  <si>
    <t>ERGOLOID MESYLATES</t>
  </si>
  <si>
    <t>ERGOTAMINE</t>
  </si>
  <si>
    <t>ESCITALOPRAM</t>
  </si>
  <si>
    <t>ESZOPICLONE</t>
  </si>
  <si>
    <t>ETHOSUXIMIDE</t>
  </si>
  <si>
    <t>FELBAMATE</t>
  </si>
  <si>
    <t>FENTANYL</t>
  </si>
  <si>
    <t>FLUOXETINE</t>
  </si>
  <si>
    <t>FLUPHENAZINE</t>
  </si>
  <si>
    <t>FLURAZEPAM</t>
  </si>
  <si>
    <t>FLUVOXAMINE</t>
  </si>
  <si>
    <t>FOSPHENYTOIN</t>
  </si>
  <si>
    <t>GABAPENTIN</t>
  </si>
  <si>
    <t>GALANTAMINE</t>
  </si>
  <si>
    <t>HALOPERIDOL</t>
  </si>
  <si>
    <t>HYDROMORPHONE</t>
  </si>
  <si>
    <t>IMIPRAMINE</t>
  </si>
  <si>
    <t>ISOCARBOXAZID</t>
  </si>
  <si>
    <t>LACOSAMIDE</t>
  </si>
  <si>
    <t>LAMOTRIGINE</t>
  </si>
  <si>
    <t>LEVETIRACETAM</t>
  </si>
  <si>
    <t>LEVODOPA</t>
  </si>
  <si>
    <t>LEVOMETHADYL</t>
  </si>
  <si>
    <t>LIDOCAINE</t>
  </si>
  <si>
    <t>LISDEXAMFETAMINE</t>
  </si>
  <si>
    <t>LITHIUM</t>
  </si>
  <si>
    <t>LORAZEPAM</t>
  </si>
  <si>
    <t>LOXAPINE</t>
  </si>
  <si>
    <t>LURASIDONE</t>
  </si>
  <si>
    <t>MAPROTILINE</t>
  </si>
  <si>
    <t>MECLIZINE</t>
  </si>
  <si>
    <t>MEMANTINE</t>
  </si>
  <si>
    <t>MEPERIDINE</t>
  </si>
  <si>
    <t>MEPHOBARBITAL</t>
  </si>
  <si>
    <t>MEPROBAMATE</t>
  </si>
  <si>
    <t>MESORIDAZINE BESYLATE</t>
  </si>
  <si>
    <t>METHADONE</t>
  </si>
  <si>
    <t>METHAMPHETAMINE</t>
  </si>
  <si>
    <t>METHYLERGONOVINE MALEATE</t>
  </si>
  <si>
    <t>METHYLPHENIDATE</t>
  </si>
  <si>
    <t>METHYSERGIDE</t>
  </si>
  <si>
    <t>MIDAZOLAM</t>
  </si>
  <si>
    <t>MILNACIPRAN</t>
  </si>
  <si>
    <t>MIRTAZAPINE</t>
  </si>
  <si>
    <t>MODAFINIL</t>
  </si>
  <si>
    <t>MOLINDONE</t>
  </si>
  <si>
    <t>MORPHINE</t>
  </si>
  <si>
    <t>NALBUPHINE</t>
  </si>
  <si>
    <t>NALMEFENE</t>
  </si>
  <si>
    <t>NALOXONE</t>
  </si>
  <si>
    <t>NALOXONE/PENTAZOCINE</t>
  </si>
  <si>
    <t>NALTREXONE</t>
  </si>
  <si>
    <t>NARATRIPTAN</t>
  </si>
  <si>
    <t>NEFAZODONE</t>
  </si>
  <si>
    <t>NORTRIPTYLINE</t>
  </si>
  <si>
    <t>OLANZAPINE</t>
  </si>
  <si>
    <t>OXAZEPAM</t>
  </si>
  <si>
    <t>OXCARBAZEPINE</t>
  </si>
  <si>
    <t>OXYCODONE</t>
  </si>
  <si>
    <t>OXYMORPHONE</t>
  </si>
  <si>
    <t>PALIPERIDONE</t>
  </si>
  <si>
    <t>PAROXETINE</t>
  </si>
  <si>
    <t>PEMOLINE</t>
  </si>
  <si>
    <t>PERGOLIDE MESYLATE</t>
  </si>
  <si>
    <t>PERPHENAZINE</t>
  </si>
  <si>
    <t>PHENELZINE SULFATE</t>
  </si>
  <si>
    <t>PHENOBARBITAL</t>
  </si>
  <si>
    <t>PHENYTOIN</t>
  </si>
  <si>
    <t>PIMOZIDE</t>
  </si>
  <si>
    <t>PRAMIPEXOLE</t>
  </si>
  <si>
    <t>PREGABALIN</t>
  </si>
  <si>
    <t>PRIMIDONE</t>
  </si>
  <si>
    <t>PROPOXYPHENE</t>
  </si>
  <si>
    <t>PROTRIPTYLINE</t>
  </si>
  <si>
    <t>QUETIAPINE</t>
  </si>
  <si>
    <t>RAMELTEON</t>
  </si>
  <si>
    <t>RASAGILINE</t>
  </si>
  <si>
    <t>RILUZOLE</t>
  </si>
  <si>
    <t>RISPERIDONE</t>
  </si>
  <si>
    <t>RIVASTIGMINE</t>
  </si>
  <si>
    <t>RIZATRIPTAN</t>
  </si>
  <si>
    <t>ROPINIROLE</t>
  </si>
  <si>
    <t>ROTIGOTINE</t>
  </si>
  <si>
    <t>SCOPOLAMINE</t>
  </si>
  <si>
    <t>SELEGILINE</t>
  </si>
  <si>
    <t>SERTRALINE</t>
  </si>
  <si>
    <t>SODIUM OXYBATE</t>
  </si>
  <si>
    <t>SUMATRIPTAN</t>
  </si>
  <si>
    <t>TEMAZEPAM</t>
  </si>
  <si>
    <t>THIORIDAZINE</t>
  </si>
  <si>
    <t>THIOTHIXENE</t>
  </si>
  <si>
    <t>TIAGABINE</t>
  </si>
  <si>
    <t>TOLCAPONE</t>
  </si>
  <si>
    <t>TOPIRAMATE</t>
  </si>
  <si>
    <t>TRAMADOL</t>
  </si>
  <si>
    <t>TRANYLCYPROMINE</t>
  </si>
  <si>
    <t>TRAZODONE</t>
  </si>
  <si>
    <t>TRIAZOLAM</t>
  </si>
  <si>
    <t>TRIFLUOPERAZINE</t>
  </si>
  <si>
    <t>TRIMIPRAMINE</t>
  </si>
  <si>
    <t>VALPROIC ACID</t>
  </si>
  <si>
    <t>VENLAFAXINE</t>
  </si>
  <si>
    <t>VILAZODONE</t>
  </si>
  <si>
    <t>ZALEPLON</t>
  </si>
  <si>
    <t>ZIPRASIDONE</t>
  </si>
  <si>
    <t>ZOLMITRIPTAN</t>
  </si>
  <si>
    <t>ZOLPIDEM</t>
  </si>
  <si>
    <t>ZONISAMIDE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</si>
  <si>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</si>
  <si>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</si>
  <si>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</si>
  <si>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</si>
  <si>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</si>
  <si>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</si>
  <si>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</si>
  <si>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</si>
  <si>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</si>
  <si>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</si>
  <si>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</si>
  <si>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</si>
  <si>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</si>
  <si>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FY2014Aug</t>
  </si>
  <si>
    <t>Total</t>
  </si>
  <si>
    <t>PATIENTS</t>
  </si>
  <si>
    <t>MINNEAPOLIS</t>
  </si>
  <si>
    <t>FARGO</t>
  </si>
  <si>
    <t>ST. CLOUD</t>
  </si>
  <si>
    <t>PAIN COMBINED</t>
  </si>
  <si>
    <t>PAIN MINNEAPOLIS</t>
  </si>
  <si>
    <t>PAINSTCLOUD</t>
  </si>
  <si>
    <t>PAINFARGO</t>
  </si>
  <si>
    <t>PERCENT FROM 2001-2013</t>
  </si>
  <si>
    <t>PERCENTAGE INCREASE</t>
  </si>
  <si>
    <t>CHANGE 2001-2013</t>
  </si>
  <si>
    <t>CHANGE 2001-13</t>
  </si>
  <si>
    <t>CHANGE</t>
  </si>
  <si>
    <t>Total pain meds</t>
  </si>
  <si>
    <t>Per 100 patients</t>
  </si>
  <si>
    <t>per 100 patients</t>
  </si>
  <si>
    <t>total RX</t>
  </si>
  <si>
    <t>Pain Meds as Pct of All Meds</t>
  </si>
  <si>
    <t>TOTAL ALL MEDS/MPLS</t>
  </si>
  <si>
    <t>TOTAL ALL MEDS/St Cloud</t>
  </si>
  <si>
    <t>total</t>
  </si>
  <si>
    <t>TOTAL ALL MEDS/Fargo</t>
  </si>
  <si>
    <t>Growth Rate 01-13</t>
  </si>
  <si>
    <t>all 3 hospitals</t>
  </si>
  <si>
    <t>TOTAL ALL MEDS/All 3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</si>
</sst>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1" xfId="0" applyFont="1" applyBorder="1" applyAlignment="1">
      <alignment horizontal="right" vertical="center"/>
    </xf>
    <xf numFmtId="0" fontId="3" fillId="0" borderId="0" xfId="0" applyFont="1"/>
    <xf numFmtId="0" fontId="1" fillId="0" borderId="0" xfId="0" applyFont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selection activeCell="A9" sqref="A9:O9"/>
    </sheetView>
  </sheetViews>
  <sheetFormatPr baseColWidth="10" defaultColWidth="8.625" defaultRowHeight="15" x14ac:dyDescent="0"/>
  <cols>
    <col min="1" max="1" width="47.625" customWidth="1"/>
    <col min="15" max="15" width="10.375" bestFit="1" customWidth="1"/>
  </cols>
  <sheetData>
    <row r="1" spans="1:16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</row>
    <row r="2" spans="1:16">
      <c r="A2" t="s">
        <v>1</v>
      </c>
      <c r="B2">
        <v>38257</v>
      </c>
      <c r="C2">
        <v>33119</v>
      </c>
      <c r="D2">
        <v>23175</v>
      </c>
      <c r="E2">
        <v>22285</v>
      </c>
      <c r="F2">
        <v>21327</v>
      </c>
      <c r="G2">
        <v>20493</v>
      </c>
      <c r="H2">
        <v>19040</v>
      </c>
      <c r="I2">
        <v>18343</v>
      </c>
      <c r="J2">
        <v>18034</v>
      </c>
      <c r="K2">
        <v>17626</v>
      </c>
      <c r="L2">
        <v>17703</v>
      </c>
      <c r="M2">
        <v>17516</v>
      </c>
      <c r="N2">
        <v>18779</v>
      </c>
      <c r="O2">
        <v>18038</v>
      </c>
      <c r="P2">
        <f t="shared" ref="P2:P33" si="0">SUM(B2:O2)</f>
        <v>303735</v>
      </c>
    </row>
    <row r="3" spans="1:16">
      <c r="A3" t="s">
        <v>2</v>
      </c>
      <c r="K3">
        <v>12</v>
      </c>
      <c r="L3">
        <v>31</v>
      </c>
      <c r="M3">
        <v>44</v>
      </c>
      <c r="N3">
        <v>30</v>
      </c>
      <c r="O3">
        <v>22</v>
      </c>
      <c r="P3">
        <f t="shared" si="0"/>
        <v>139</v>
      </c>
    </row>
    <row r="4" spans="1:16">
      <c r="A4" t="s">
        <v>3</v>
      </c>
      <c r="B4">
        <v>1</v>
      </c>
      <c r="P4">
        <f t="shared" si="0"/>
        <v>1</v>
      </c>
    </row>
    <row r="5" spans="1:16">
      <c r="A5" t="s">
        <v>4</v>
      </c>
      <c r="B5">
        <v>335</v>
      </c>
      <c r="C5">
        <v>397</v>
      </c>
      <c r="D5">
        <v>430</v>
      </c>
      <c r="E5">
        <v>443</v>
      </c>
      <c r="F5">
        <v>490</v>
      </c>
      <c r="G5">
        <v>507</v>
      </c>
      <c r="H5">
        <v>585</v>
      </c>
      <c r="I5">
        <v>639</v>
      </c>
      <c r="J5">
        <v>777</v>
      </c>
      <c r="K5">
        <v>838</v>
      </c>
      <c r="L5">
        <v>832</v>
      </c>
      <c r="M5">
        <v>971</v>
      </c>
      <c r="N5">
        <v>1232</v>
      </c>
      <c r="O5">
        <v>1077</v>
      </c>
      <c r="P5">
        <f t="shared" si="0"/>
        <v>9553</v>
      </c>
    </row>
    <row r="6" spans="1:16">
      <c r="A6" t="s">
        <v>5</v>
      </c>
      <c r="B6">
        <v>15006</v>
      </c>
      <c r="C6">
        <v>14808</v>
      </c>
      <c r="D6">
        <v>15440</v>
      </c>
      <c r="E6">
        <v>15972</v>
      </c>
      <c r="F6">
        <v>16107</v>
      </c>
      <c r="G6">
        <v>14749</v>
      </c>
      <c r="H6">
        <v>13781</v>
      </c>
      <c r="I6">
        <v>12787</v>
      </c>
      <c r="J6">
        <v>11774</v>
      </c>
      <c r="K6">
        <v>11231</v>
      </c>
      <c r="L6">
        <v>10484</v>
      </c>
      <c r="M6">
        <v>9324</v>
      </c>
      <c r="N6">
        <v>8554</v>
      </c>
      <c r="O6">
        <v>6784</v>
      </c>
      <c r="P6">
        <f t="shared" si="0"/>
        <v>176801</v>
      </c>
    </row>
    <row r="7" spans="1:16">
      <c r="A7" t="s">
        <v>6</v>
      </c>
      <c r="B7">
        <v>11</v>
      </c>
      <c r="C7">
        <v>21</v>
      </c>
      <c r="P7">
        <f t="shared" si="0"/>
        <v>32</v>
      </c>
    </row>
    <row r="8" spans="1:16">
      <c r="A8" t="s">
        <v>7</v>
      </c>
      <c r="B8">
        <v>3619</v>
      </c>
      <c r="C8">
        <v>5479</v>
      </c>
      <c r="D8">
        <v>8896</v>
      </c>
      <c r="E8">
        <v>13715</v>
      </c>
      <c r="F8">
        <v>18806</v>
      </c>
      <c r="G8">
        <v>25423</v>
      </c>
      <c r="H8">
        <v>32057</v>
      </c>
      <c r="I8">
        <v>38394</v>
      </c>
      <c r="J8">
        <v>44693</v>
      </c>
      <c r="K8">
        <v>50154</v>
      </c>
      <c r="L8">
        <v>55422</v>
      </c>
      <c r="M8">
        <v>57110</v>
      </c>
      <c r="N8">
        <v>57618</v>
      </c>
      <c r="O8">
        <v>47352</v>
      </c>
      <c r="P8">
        <f t="shared" si="0"/>
        <v>458738</v>
      </c>
    </row>
    <row r="9" spans="1:16">
      <c r="A9" t="s">
        <v>8</v>
      </c>
      <c r="B9">
        <v>10478</v>
      </c>
      <c r="C9">
        <v>10768</v>
      </c>
      <c r="D9">
        <v>11988</v>
      </c>
      <c r="E9">
        <v>13262</v>
      </c>
      <c r="F9">
        <v>13117</v>
      </c>
      <c r="G9">
        <v>12811</v>
      </c>
      <c r="H9">
        <v>13044</v>
      </c>
      <c r="I9">
        <v>13851</v>
      </c>
      <c r="J9">
        <v>16626</v>
      </c>
      <c r="K9">
        <v>16967</v>
      </c>
      <c r="L9">
        <v>16960</v>
      </c>
      <c r="M9">
        <v>16019</v>
      </c>
      <c r="N9">
        <v>14881</v>
      </c>
      <c r="O9">
        <v>12859</v>
      </c>
      <c r="P9">
        <f t="shared" si="0"/>
        <v>193631</v>
      </c>
    </row>
    <row r="10" spans="1:16">
      <c r="A10" t="s">
        <v>9</v>
      </c>
      <c r="B10">
        <v>335</v>
      </c>
      <c r="C10">
        <v>274</v>
      </c>
      <c r="D10">
        <v>173</v>
      </c>
      <c r="E10">
        <v>150</v>
      </c>
      <c r="F10">
        <v>123</v>
      </c>
      <c r="G10">
        <v>94</v>
      </c>
      <c r="H10">
        <v>90</v>
      </c>
      <c r="I10">
        <v>69</v>
      </c>
      <c r="J10">
        <v>54</v>
      </c>
      <c r="K10">
        <v>31</v>
      </c>
      <c r="L10">
        <v>7</v>
      </c>
      <c r="P10">
        <f t="shared" si="0"/>
        <v>1400</v>
      </c>
    </row>
    <row r="11" spans="1:16">
      <c r="A11" t="s">
        <v>10</v>
      </c>
      <c r="D11">
        <v>11</v>
      </c>
      <c r="E11">
        <v>9</v>
      </c>
      <c r="F11">
        <v>6</v>
      </c>
      <c r="G11">
        <v>2</v>
      </c>
      <c r="J11">
        <v>9</v>
      </c>
      <c r="K11">
        <v>15</v>
      </c>
      <c r="P11">
        <f t="shared" si="0"/>
        <v>52</v>
      </c>
    </row>
    <row r="12" spans="1:16">
      <c r="A12" t="s">
        <v>11</v>
      </c>
      <c r="B12">
        <v>4342</v>
      </c>
      <c r="C12">
        <v>4926</v>
      </c>
      <c r="D12">
        <v>5215</v>
      </c>
      <c r="E12">
        <v>6202</v>
      </c>
      <c r="F12">
        <v>6464</v>
      </c>
      <c r="G12">
        <v>6316</v>
      </c>
      <c r="H12">
        <v>6228</v>
      </c>
      <c r="I12">
        <v>6631</v>
      </c>
      <c r="J12">
        <v>7130</v>
      </c>
      <c r="K12">
        <v>7242</v>
      </c>
      <c r="L12">
        <v>7483</v>
      </c>
      <c r="M12">
        <v>7364</v>
      </c>
      <c r="N12">
        <v>7239</v>
      </c>
      <c r="O12">
        <v>6744</v>
      </c>
      <c r="P12">
        <f t="shared" si="0"/>
        <v>89526</v>
      </c>
    </row>
    <row r="13" spans="1:16">
      <c r="A13" t="s">
        <v>12</v>
      </c>
      <c r="B13">
        <v>10948</v>
      </c>
      <c r="C13">
        <v>12042</v>
      </c>
      <c r="D13">
        <v>11694</v>
      </c>
      <c r="E13">
        <v>12528</v>
      </c>
      <c r="F13">
        <v>12701</v>
      </c>
      <c r="G13">
        <v>12286</v>
      </c>
      <c r="H13">
        <v>11975</v>
      </c>
      <c r="I13">
        <v>11420</v>
      </c>
      <c r="J13">
        <v>10531</v>
      </c>
      <c r="K13">
        <v>10708</v>
      </c>
      <c r="L13">
        <v>10468</v>
      </c>
      <c r="M13">
        <v>10508</v>
      </c>
      <c r="N13">
        <v>11079</v>
      </c>
      <c r="O13">
        <v>10222</v>
      </c>
      <c r="P13">
        <f t="shared" si="0"/>
        <v>159110</v>
      </c>
    </row>
    <row r="14" spans="1:16">
      <c r="A14" t="s">
        <v>13</v>
      </c>
      <c r="B14">
        <v>4</v>
      </c>
      <c r="C14">
        <v>1</v>
      </c>
      <c r="P14">
        <f t="shared" si="0"/>
        <v>5</v>
      </c>
    </row>
    <row r="15" spans="1:16">
      <c r="A15" t="s">
        <v>14</v>
      </c>
      <c r="G15">
        <v>2</v>
      </c>
      <c r="P15">
        <f t="shared" si="0"/>
        <v>2</v>
      </c>
    </row>
    <row r="16" spans="1:16">
      <c r="A16" t="s">
        <v>15</v>
      </c>
      <c r="G16">
        <v>7</v>
      </c>
      <c r="H16">
        <v>37</v>
      </c>
      <c r="I16">
        <v>89</v>
      </c>
      <c r="J16">
        <v>248</v>
      </c>
      <c r="K16">
        <v>409</v>
      </c>
      <c r="L16">
        <v>582</v>
      </c>
      <c r="M16">
        <v>647</v>
      </c>
      <c r="N16">
        <v>746</v>
      </c>
      <c r="O16">
        <v>723</v>
      </c>
      <c r="P16">
        <f t="shared" si="0"/>
        <v>3488</v>
      </c>
    </row>
    <row r="17" spans="1:16">
      <c r="A17" t="s">
        <v>16</v>
      </c>
      <c r="B17">
        <v>3</v>
      </c>
      <c r="C17">
        <v>60</v>
      </c>
      <c r="D17">
        <v>120</v>
      </c>
      <c r="E17">
        <v>145</v>
      </c>
      <c r="F17">
        <v>198</v>
      </c>
      <c r="G17">
        <v>228</v>
      </c>
      <c r="H17">
        <v>298</v>
      </c>
      <c r="I17">
        <v>372</v>
      </c>
      <c r="J17">
        <v>494</v>
      </c>
      <c r="K17">
        <v>770</v>
      </c>
      <c r="L17">
        <v>1065</v>
      </c>
      <c r="M17">
        <v>1207</v>
      </c>
      <c r="N17">
        <v>1588</v>
      </c>
      <c r="O17">
        <v>1688</v>
      </c>
      <c r="P17">
        <f t="shared" si="0"/>
        <v>8236</v>
      </c>
    </row>
    <row r="18" spans="1:16">
      <c r="A18" t="s">
        <v>17</v>
      </c>
      <c r="H18">
        <v>9</v>
      </c>
      <c r="I18">
        <v>10</v>
      </c>
      <c r="J18">
        <v>8</v>
      </c>
      <c r="K18">
        <v>10</v>
      </c>
      <c r="M18">
        <v>3</v>
      </c>
      <c r="P18">
        <f t="shared" si="0"/>
        <v>40</v>
      </c>
    </row>
    <row r="19" spans="1:16">
      <c r="A19" t="s">
        <v>18</v>
      </c>
      <c r="D19">
        <v>69</v>
      </c>
      <c r="E19">
        <v>390</v>
      </c>
      <c r="F19">
        <v>1195</v>
      </c>
      <c r="G19">
        <v>2203</v>
      </c>
      <c r="H19">
        <v>2393</v>
      </c>
      <c r="I19">
        <v>3030</v>
      </c>
      <c r="J19">
        <v>4369</v>
      </c>
      <c r="K19">
        <v>5310</v>
      </c>
      <c r="L19">
        <v>6281</v>
      </c>
      <c r="M19">
        <v>6205</v>
      </c>
      <c r="N19">
        <v>6264</v>
      </c>
      <c r="O19">
        <v>5792</v>
      </c>
      <c r="P19">
        <f t="shared" si="0"/>
        <v>43501</v>
      </c>
    </row>
    <row r="20" spans="1:16">
      <c r="A20" t="s">
        <v>19</v>
      </c>
      <c r="N20">
        <v>32</v>
      </c>
      <c r="O20">
        <v>17</v>
      </c>
      <c r="P20">
        <f t="shared" si="0"/>
        <v>49</v>
      </c>
    </row>
    <row r="21" spans="1:16">
      <c r="A21" t="s">
        <v>20</v>
      </c>
      <c r="B21">
        <v>133427</v>
      </c>
      <c r="C21">
        <v>106061</v>
      </c>
      <c r="D21">
        <v>63941</v>
      </c>
      <c r="E21">
        <v>62583</v>
      </c>
      <c r="F21">
        <v>62474</v>
      </c>
      <c r="G21">
        <v>62493</v>
      </c>
      <c r="H21">
        <v>63879</v>
      </c>
      <c r="I21">
        <v>66304</v>
      </c>
      <c r="J21">
        <v>69057</v>
      </c>
      <c r="K21">
        <v>69100</v>
      </c>
      <c r="L21">
        <v>72251</v>
      </c>
      <c r="M21">
        <v>76411</v>
      </c>
      <c r="N21">
        <v>79443</v>
      </c>
      <c r="O21">
        <v>73474</v>
      </c>
      <c r="P21">
        <f t="shared" si="0"/>
        <v>1060898</v>
      </c>
    </row>
    <row r="22" spans="1:16">
      <c r="A22" t="s">
        <v>21</v>
      </c>
      <c r="B22">
        <v>680</v>
      </c>
      <c r="C22">
        <v>516</v>
      </c>
      <c r="D22">
        <v>406</v>
      </c>
      <c r="E22">
        <v>430</v>
      </c>
      <c r="F22">
        <v>376</v>
      </c>
      <c r="G22">
        <v>364</v>
      </c>
      <c r="H22">
        <v>334</v>
      </c>
      <c r="I22">
        <v>363</v>
      </c>
      <c r="J22">
        <v>321</v>
      </c>
      <c r="K22">
        <v>312</v>
      </c>
      <c r="L22">
        <v>295</v>
      </c>
      <c r="M22">
        <v>331</v>
      </c>
      <c r="N22">
        <v>367</v>
      </c>
      <c r="O22">
        <v>315</v>
      </c>
      <c r="P22">
        <f t="shared" si="0"/>
        <v>5410</v>
      </c>
    </row>
    <row r="23" spans="1:16">
      <c r="A23" t="s">
        <v>22</v>
      </c>
      <c r="B23">
        <v>1</v>
      </c>
      <c r="M23">
        <v>2</v>
      </c>
      <c r="P23">
        <f t="shared" si="0"/>
        <v>3</v>
      </c>
    </row>
    <row r="24" spans="1:16">
      <c r="A24" t="s">
        <v>23</v>
      </c>
      <c r="B24">
        <v>8</v>
      </c>
      <c r="C24">
        <v>6</v>
      </c>
      <c r="I24">
        <v>1</v>
      </c>
      <c r="P24">
        <f t="shared" si="0"/>
        <v>15</v>
      </c>
    </row>
    <row r="25" spans="1:16">
      <c r="A25" t="s">
        <v>24</v>
      </c>
      <c r="D25">
        <v>57</v>
      </c>
      <c r="E25">
        <v>119</v>
      </c>
      <c r="F25">
        <v>332</v>
      </c>
      <c r="G25">
        <v>419</v>
      </c>
      <c r="H25">
        <v>398</v>
      </c>
      <c r="I25">
        <v>390</v>
      </c>
      <c r="J25">
        <v>461</v>
      </c>
      <c r="K25">
        <v>586</v>
      </c>
      <c r="L25">
        <v>683</v>
      </c>
      <c r="M25">
        <v>595</v>
      </c>
      <c r="N25">
        <v>576</v>
      </c>
      <c r="O25">
        <v>524</v>
      </c>
      <c r="P25">
        <f t="shared" si="0"/>
        <v>5140</v>
      </c>
    </row>
    <row r="26" spans="1:16">
      <c r="A26" t="s">
        <v>25</v>
      </c>
      <c r="B26">
        <v>73</v>
      </c>
      <c r="C26">
        <v>51</v>
      </c>
      <c r="D26">
        <v>47</v>
      </c>
      <c r="E26">
        <v>33</v>
      </c>
      <c r="F26">
        <v>23</v>
      </c>
      <c r="G26">
        <v>19</v>
      </c>
      <c r="H26">
        <v>27</v>
      </c>
      <c r="I26">
        <v>28</v>
      </c>
      <c r="J26">
        <v>39</v>
      </c>
      <c r="K26">
        <v>35</v>
      </c>
      <c r="L26">
        <v>22</v>
      </c>
      <c r="M26">
        <v>29</v>
      </c>
      <c r="N26">
        <v>40</v>
      </c>
      <c r="O26">
        <v>51</v>
      </c>
      <c r="P26">
        <f t="shared" si="0"/>
        <v>517</v>
      </c>
    </row>
    <row r="27" spans="1:16">
      <c r="A27" t="s">
        <v>26</v>
      </c>
      <c r="D27">
        <v>1</v>
      </c>
      <c r="M27">
        <v>11</v>
      </c>
      <c r="N27">
        <v>11</v>
      </c>
      <c r="O27">
        <v>10</v>
      </c>
      <c r="P27">
        <f t="shared" si="0"/>
        <v>33</v>
      </c>
    </row>
    <row r="28" spans="1:16">
      <c r="A28" t="s">
        <v>27</v>
      </c>
      <c r="G28">
        <v>2</v>
      </c>
      <c r="L28">
        <v>4</v>
      </c>
      <c r="P28">
        <f t="shared" si="0"/>
        <v>6</v>
      </c>
    </row>
    <row r="29" spans="1:16">
      <c r="A29" t="s">
        <v>28</v>
      </c>
      <c r="D29">
        <v>37</v>
      </c>
      <c r="E29">
        <v>334</v>
      </c>
      <c r="F29">
        <v>385</v>
      </c>
      <c r="G29">
        <v>614</v>
      </c>
      <c r="H29">
        <v>976</v>
      </c>
      <c r="I29">
        <v>886</v>
      </c>
      <c r="J29">
        <v>812</v>
      </c>
      <c r="K29">
        <v>1131</v>
      </c>
      <c r="L29">
        <v>1436</v>
      </c>
      <c r="M29">
        <v>1520</v>
      </c>
      <c r="N29">
        <v>1937</v>
      </c>
      <c r="O29">
        <v>1946</v>
      </c>
      <c r="P29">
        <f t="shared" si="0"/>
        <v>12014</v>
      </c>
    </row>
    <row r="30" spans="1:16">
      <c r="A30" t="s">
        <v>29</v>
      </c>
      <c r="B30">
        <v>11478</v>
      </c>
      <c r="C30">
        <v>13394</v>
      </c>
      <c r="D30">
        <v>15293</v>
      </c>
      <c r="E30">
        <v>18478</v>
      </c>
      <c r="F30">
        <v>20707</v>
      </c>
      <c r="G30">
        <v>24012</v>
      </c>
      <c r="H30">
        <v>26513</v>
      </c>
      <c r="I30">
        <v>29824</v>
      </c>
      <c r="J30">
        <v>33342</v>
      </c>
      <c r="K30">
        <v>37402</v>
      </c>
      <c r="L30">
        <v>40709</v>
      </c>
      <c r="M30">
        <v>42795</v>
      </c>
      <c r="N30">
        <v>45167</v>
      </c>
      <c r="O30">
        <v>41796</v>
      </c>
      <c r="P30">
        <f t="shared" si="0"/>
        <v>400910</v>
      </c>
    </row>
    <row r="31" spans="1:16">
      <c r="A31" t="s">
        <v>30</v>
      </c>
      <c r="B31">
        <v>5819</v>
      </c>
      <c r="C31">
        <v>5991</v>
      </c>
      <c r="D31">
        <v>5554</v>
      </c>
      <c r="E31">
        <v>5711</v>
      </c>
      <c r="F31">
        <v>5637</v>
      </c>
      <c r="G31">
        <v>6219</v>
      </c>
      <c r="H31">
        <v>6145</v>
      </c>
      <c r="I31">
        <v>6373</v>
      </c>
      <c r="J31">
        <v>6512</v>
      </c>
      <c r="K31">
        <v>7005</v>
      </c>
      <c r="L31">
        <v>7109</v>
      </c>
      <c r="M31">
        <v>7691</v>
      </c>
      <c r="N31">
        <v>8967</v>
      </c>
      <c r="O31">
        <v>8917</v>
      </c>
      <c r="P31">
        <f t="shared" si="0"/>
        <v>93650</v>
      </c>
    </row>
    <row r="32" spans="1:16">
      <c r="A32" t="s">
        <v>31</v>
      </c>
      <c r="B32">
        <v>166</v>
      </c>
      <c r="C32">
        <v>67</v>
      </c>
      <c r="D32">
        <v>43</v>
      </c>
      <c r="E32">
        <v>44</v>
      </c>
      <c r="F32">
        <v>41</v>
      </c>
      <c r="G32">
        <v>40</v>
      </c>
      <c r="H32">
        <v>42</v>
      </c>
      <c r="I32">
        <v>47</v>
      </c>
      <c r="J32">
        <v>43</v>
      </c>
      <c r="K32">
        <v>61</v>
      </c>
      <c r="L32">
        <v>52</v>
      </c>
      <c r="M32">
        <v>31</v>
      </c>
      <c r="N32">
        <v>13</v>
      </c>
      <c r="O32">
        <v>12</v>
      </c>
      <c r="P32">
        <f t="shared" si="0"/>
        <v>702</v>
      </c>
    </row>
    <row r="33" spans="1:16">
      <c r="A33" t="s">
        <v>32</v>
      </c>
      <c r="M33">
        <v>6</v>
      </c>
      <c r="N33">
        <v>4</v>
      </c>
      <c r="O33">
        <v>9</v>
      </c>
      <c r="P33">
        <f t="shared" si="0"/>
        <v>19</v>
      </c>
    </row>
    <row r="34" spans="1:16">
      <c r="A34" t="s">
        <v>33</v>
      </c>
      <c r="B34">
        <v>315</v>
      </c>
      <c r="C34">
        <v>310</v>
      </c>
      <c r="D34">
        <v>313</v>
      </c>
      <c r="E34">
        <v>352</v>
      </c>
      <c r="F34">
        <v>350</v>
      </c>
      <c r="G34">
        <v>310</v>
      </c>
      <c r="H34">
        <v>289</v>
      </c>
      <c r="I34">
        <v>277</v>
      </c>
      <c r="J34">
        <v>245</v>
      </c>
      <c r="K34">
        <v>224</v>
      </c>
      <c r="M34">
        <v>44</v>
      </c>
      <c r="N34">
        <v>4</v>
      </c>
      <c r="O34">
        <v>4</v>
      </c>
      <c r="P34">
        <f t="shared" ref="P34:P65" si="1">SUM(B34:O34)</f>
        <v>3037</v>
      </c>
    </row>
    <row r="35" spans="1:16">
      <c r="A35" t="s">
        <v>34</v>
      </c>
      <c r="B35">
        <v>7154</v>
      </c>
      <c r="C35">
        <v>7088</v>
      </c>
      <c r="D35">
        <v>6912</v>
      </c>
      <c r="E35">
        <v>6937</v>
      </c>
      <c r="F35">
        <v>7054</v>
      </c>
      <c r="G35">
        <v>6874</v>
      </c>
      <c r="H35">
        <v>6610</v>
      </c>
      <c r="I35">
        <v>6748</v>
      </c>
      <c r="J35">
        <v>6676</v>
      </c>
      <c r="K35">
        <v>6214</v>
      </c>
      <c r="M35">
        <v>5276</v>
      </c>
      <c r="N35">
        <v>5102</v>
      </c>
      <c r="O35">
        <v>4422</v>
      </c>
      <c r="P35">
        <f t="shared" si="1"/>
        <v>83067</v>
      </c>
    </row>
    <row r="36" spans="1:16">
      <c r="A36" t="s">
        <v>35</v>
      </c>
      <c r="B36">
        <v>64</v>
      </c>
      <c r="C36">
        <v>111</v>
      </c>
      <c r="D36">
        <v>191</v>
      </c>
      <c r="E36">
        <v>170</v>
      </c>
      <c r="F36">
        <v>235</v>
      </c>
      <c r="G36">
        <v>249</v>
      </c>
      <c r="H36">
        <v>244</v>
      </c>
      <c r="I36">
        <v>233</v>
      </c>
      <c r="J36">
        <v>190</v>
      </c>
      <c r="K36">
        <v>182</v>
      </c>
      <c r="M36">
        <v>141</v>
      </c>
      <c r="N36">
        <v>159</v>
      </c>
      <c r="O36">
        <v>106</v>
      </c>
      <c r="P36">
        <f t="shared" si="1"/>
        <v>2275</v>
      </c>
    </row>
    <row r="37" spans="1:16">
      <c r="A37" t="s">
        <v>36</v>
      </c>
      <c r="J37">
        <v>3</v>
      </c>
      <c r="K37">
        <v>24</v>
      </c>
      <c r="M37">
        <v>42</v>
      </c>
      <c r="N37">
        <v>47</v>
      </c>
      <c r="O37">
        <v>42</v>
      </c>
      <c r="P37">
        <f t="shared" si="1"/>
        <v>158</v>
      </c>
    </row>
    <row r="38" spans="1:16">
      <c r="A38" t="s">
        <v>37</v>
      </c>
      <c r="B38">
        <v>9298</v>
      </c>
      <c r="C38">
        <v>11850</v>
      </c>
      <c r="D38">
        <v>13166</v>
      </c>
      <c r="E38">
        <v>14577</v>
      </c>
      <c r="F38">
        <v>15662</v>
      </c>
      <c r="G38">
        <v>16419</v>
      </c>
      <c r="H38">
        <v>16385</v>
      </c>
      <c r="I38">
        <v>16099</v>
      </c>
      <c r="J38">
        <v>15868</v>
      </c>
      <c r="K38">
        <v>16207</v>
      </c>
      <c r="M38">
        <v>16610</v>
      </c>
      <c r="N38">
        <v>16505</v>
      </c>
      <c r="O38">
        <v>15303</v>
      </c>
      <c r="P38">
        <f t="shared" si="1"/>
        <v>193949</v>
      </c>
    </row>
    <row r="39" spans="1:16">
      <c r="A39" t="s">
        <v>38</v>
      </c>
      <c r="B39">
        <v>3</v>
      </c>
      <c r="C39">
        <v>25</v>
      </c>
      <c r="D39">
        <v>30</v>
      </c>
      <c r="E39">
        <v>12</v>
      </c>
      <c r="F39">
        <v>24</v>
      </c>
      <c r="G39">
        <v>45</v>
      </c>
      <c r="H39">
        <v>34</v>
      </c>
      <c r="I39">
        <v>12</v>
      </c>
      <c r="J39">
        <v>2</v>
      </c>
      <c r="K39">
        <v>8</v>
      </c>
      <c r="L39">
        <v>13</v>
      </c>
      <c r="M39">
        <v>4</v>
      </c>
      <c r="P39">
        <f t="shared" si="1"/>
        <v>212</v>
      </c>
    </row>
    <row r="40" spans="1:16">
      <c r="A40" t="s">
        <v>39</v>
      </c>
      <c r="B40">
        <v>390</v>
      </c>
      <c r="C40">
        <v>363</v>
      </c>
      <c r="D40">
        <v>301</v>
      </c>
      <c r="E40">
        <v>365</v>
      </c>
      <c r="F40">
        <v>347</v>
      </c>
      <c r="G40">
        <v>428</v>
      </c>
      <c r="H40">
        <v>389</v>
      </c>
      <c r="I40">
        <v>274</v>
      </c>
      <c r="J40">
        <v>249</v>
      </c>
      <c r="K40">
        <v>265</v>
      </c>
      <c r="L40">
        <v>224</v>
      </c>
      <c r="M40">
        <v>193</v>
      </c>
      <c r="N40">
        <v>176</v>
      </c>
      <c r="O40">
        <v>116</v>
      </c>
      <c r="P40">
        <f t="shared" si="1"/>
        <v>4080</v>
      </c>
    </row>
    <row r="41" spans="1:16">
      <c r="A41" t="s">
        <v>40</v>
      </c>
      <c r="B41">
        <v>521</v>
      </c>
      <c r="C41">
        <v>473</v>
      </c>
      <c r="D41">
        <v>345</v>
      </c>
      <c r="E41">
        <v>347</v>
      </c>
      <c r="F41">
        <v>239</v>
      </c>
      <c r="G41">
        <v>214</v>
      </c>
      <c r="H41">
        <v>163</v>
      </c>
      <c r="I41">
        <v>161</v>
      </c>
      <c r="J41">
        <v>206</v>
      </c>
      <c r="K41">
        <v>204</v>
      </c>
      <c r="L41">
        <v>182</v>
      </c>
      <c r="M41">
        <v>141</v>
      </c>
      <c r="N41">
        <v>144</v>
      </c>
      <c r="O41">
        <v>149</v>
      </c>
      <c r="P41">
        <f t="shared" si="1"/>
        <v>3489</v>
      </c>
    </row>
    <row r="42" spans="1:16">
      <c r="A42" t="s">
        <v>41</v>
      </c>
      <c r="F42">
        <v>1</v>
      </c>
      <c r="P42">
        <f t="shared" si="1"/>
        <v>1</v>
      </c>
    </row>
    <row r="43" spans="1:16">
      <c r="A43" t="s">
        <v>42</v>
      </c>
      <c r="B43">
        <v>11</v>
      </c>
      <c r="D43">
        <v>2</v>
      </c>
      <c r="F43">
        <v>2</v>
      </c>
      <c r="G43">
        <v>9</v>
      </c>
      <c r="H43">
        <v>10</v>
      </c>
      <c r="I43">
        <v>7</v>
      </c>
      <c r="J43">
        <v>1</v>
      </c>
      <c r="K43">
        <v>3</v>
      </c>
      <c r="P43">
        <f t="shared" si="1"/>
        <v>45</v>
      </c>
    </row>
    <row r="44" spans="1:16">
      <c r="A44" t="s">
        <v>43</v>
      </c>
      <c r="B44">
        <v>6478</v>
      </c>
      <c r="C44">
        <v>14475</v>
      </c>
      <c r="D44">
        <v>20144</v>
      </c>
      <c r="E44">
        <v>28400</v>
      </c>
      <c r="F44">
        <v>34051</v>
      </c>
      <c r="G44">
        <v>41469</v>
      </c>
      <c r="H44">
        <v>48310</v>
      </c>
      <c r="I44">
        <v>54705</v>
      </c>
      <c r="J44">
        <v>58632</v>
      </c>
      <c r="K44">
        <v>62925</v>
      </c>
      <c r="L44">
        <v>67774</v>
      </c>
      <c r="M44">
        <v>57031</v>
      </c>
      <c r="N44">
        <v>50825</v>
      </c>
      <c r="O44">
        <v>44160</v>
      </c>
      <c r="P44">
        <f t="shared" si="1"/>
        <v>589379</v>
      </c>
    </row>
    <row r="45" spans="1:16">
      <c r="A45" t="s">
        <v>44</v>
      </c>
      <c r="O45">
        <v>2</v>
      </c>
      <c r="P45">
        <f t="shared" si="1"/>
        <v>2</v>
      </c>
    </row>
    <row r="46" spans="1:16">
      <c r="A46" t="s">
        <v>45</v>
      </c>
      <c r="B46">
        <v>213</v>
      </c>
      <c r="C46">
        <v>238</v>
      </c>
      <c r="D46">
        <v>323</v>
      </c>
      <c r="E46">
        <v>348</v>
      </c>
      <c r="F46">
        <v>343</v>
      </c>
      <c r="G46">
        <v>337</v>
      </c>
      <c r="H46">
        <v>324</v>
      </c>
      <c r="I46">
        <v>424</v>
      </c>
      <c r="J46">
        <v>362</v>
      </c>
      <c r="K46">
        <v>312</v>
      </c>
      <c r="L46">
        <v>308</v>
      </c>
      <c r="M46">
        <v>273</v>
      </c>
      <c r="N46">
        <v>271</v>
      </c>
      <c r="O46">
        <v>255</v>
      </c>
      <c r="P46">
        <f t="shared" si="1"/>
        <v>4331</v>
      </c>
    </row>
    <row r="47" spans="1:16">
      <c r="A47" t="s">
        <v>46</v>
      </c>
      <c r="B47">
        <v>8767</v>
      </c>
      <c r="C47">
        <v>10405</v>
      </c>
      <c r="D47">
        <v>10779</v>
      </c>
      <c r="E47">
        <v>12421</v>
      </c>
      <c r="F47">
        <v>13534</v>
      </c>
      <c r="G47">
        <v>14417</v>
      </c>
      <c r="H47">
        <v>15694</v>
      </c>
      <c r="I47">
        <v>18430</v>
      </c>
      <c r="J47">
        <v>20458</v>
      </c>
      <c r="K47">
        <v>22165</v>
      </c>
      <c r="M47">
        <v>23132</v>
      </c>
      <c r="N47">
        <v>23181</v>
      </c>
      <c r="O47">
        <v>19903</v>
      </c>
      <c r="P47">
        <f t="shared" si="1"/>
        <v>213286</v>
      </c>
    </row>
    <row r="48" spans="1:16">
      <c r="A48" t="s">
        <v>47</v>
      </c>
      <c r="B48">
        <v>2</v>
      </c>
      <c r="C48">
        <v>5</v>
      </c>
      <c r="D48">
        <v>10</v>
      </c>
      <c r="H48">
        <v>5</v>
      </c>
      <c r="I48">
        <v>8</v>
      </c>
      <c r="J48">
        <v>2</v>
      </c>
      <c r="K48">
        <v>1</v>
      </c>
      <c r="L48">
        <v>6</v>
      </c>
      <c r="P48">
        <f t="shared" si="1"/>
        <v>39</v>
      </c>
    </row>
    <row r="49" spans="1:16">
      <c r="A49" t="s">
        <v>48</v>
      </c>
      <c r="B49">
        <v>338</v>
      </c>
      <c r="C49">
        <v>323</v>
      </c>
      <c r="D49">
        <v>268</v>
      </c>
      <c r="E49">
        <v>215</v>
      </c>
      <c r="F49">
        <v>244</v>
      </c>
      <c r="G49">
        <v>240</v>
      </c>
      <c r="H49">
        <v>253</v>
      </c>
      <c r="I49">
        <v>261</v>
      </c>
      <c r="J49">
        <v>212</v>
      </c>
      <c r="K49">
        <v>180</v>
      </c>
      <c r="L49">
        <v>153</v>
      </c>
      <c r="M49">
        <v>175</v>
      </c>
      <c r="N49">
        <v>171</v>
      </c>
      <c r="O49">
        <v>120</v>
      </c>
      <c r="P49">
        <f t="shared" si="1"/>
        <v>3153</v>
      </c>
    </row>
    <row r="50" spans="1:16">
      <c r="A50" t="s">
        <v>49</v>
      </c>
      <c r="B50">
        <v>2297</v>
      </c>
      <c r="C50">
        <v>1568</v>
      </c>
      <c r="D50">
        <v>463</v>
      </c>
      <c r="P50">
        <f t="shared" si="1"/>
        <v>4328</v>
      </c>
    </row>
    <row r="51" spans="1:16">
      <c r="A51" t="s">
        <v>50</v>
      </c>
      <c r="C51">
        <v>412</v>
      </c>
      <c r="D51">
        <v>1421</v>
      </c>
      <c r="E51">
        <v>1455</v>
      </c>
      <c r="F51">
        <v>1104</v>
      </c>
      <c r="G51">
        <v>598</v>
      </c>
      <c r="H51">
        <v>110</v>
      </c>
      <c r="I51">
        <v>78</v>
      </c>
      <c r="J51">
        <v>85</v>
      </c>
      <c r="K51">
        <v>76</v>
      </c>
      <c r="L51">
        <v>67</v>
      </c>
      <c r="M51">
        <v>59</v>
      </c>
      <c r="N51">
        <v>74</v>
      </c>
      <c r="O51">
        <v>60</v>
      </c>
      <c r="P51">
        <f t="shared" si="1"/>
        <v>5599</v>
      </c>
    </row>
    <row r="52" spans="1:16">
      <c r="A52" t="s">
        <v>51</v>
      </c>
      <c r="C52">
        <v>5</v>
      </c>
      <c r="D52">
        <v>128</v>
      </c>
      <c r="E52">
        <v>783</v>
      </c>
      <c r="F52">
        <v>878</v>
      </c>
      <c r="G52">
        <v>1307</v>
      </c>
      <c r="H52">
        <v>1086</v>
      </c>
      <c r="I52">
        <v>909</v>
      </c>
      <c r="J52">
        <v>1215</v>
      </c>
      <c r="K52">
        <v>1200</v>
      </c>
      <c r="L52">
        <v>1147</v>
      </c>
      <c r="M52">
        <v>1123</v>
      </c>
      <c r="N52">
        <v>1091</v>
      </c>
      <c r="O52">
        <v>1126</v>
      </c>
      <c r="P52">
        <f t="shared" si="1"/>
        <v>11998</v>
      </c>
    </row>
    <row r="53" spans="1:16">
      <c r="A53" t="s">
        <v>52</v>
      </c>
      <c r="B53">
        <v>358</v>
      </c>
      <c r="C53">
        <v>373</v>
      </c>
      <c r="D53">
        <v>458</v>
      </c>
      <c r="E53">
        <v>425</v>
      </c>
      <c r="F53">
        <v>447</v>
      </c>
      <c r="G53">
        <v>530</v>
      </c>
      <c r="H53">
        <v>750</v>
      </c>
      <c r="I53">
        <v>670</v>
      </c>
      <c r="J53">
        <v>796</v>
      </c>
      <c r="K53">
        <v>528</v>
      </c>
      <c r="L53">
        <v>443</v>
      </c>
      <c r="M53">
        <v>396</v>
      </c>
      <c r="N53">
        <v>370</v>
      </c>
      <c r="O53">
        <v>323</v>
      </c>
      <c r="P53">
        <f t="shared" si="1"/>
        <v>6867</v>
      </c>
    </row>
    <row r="54" spans="1:16">
      <c r="A54" t="s">
        <v>53</v>
      </c>
      <c r="B54">
        <v>1142</v>
      </c>
      <c r="C54">
        <v>994</v>
      </c>
      <c r="D54">
        <v>771</v>
      </c>
      <c r="E54">
        <v>830</v>
      </c>
      <c r="F54">
        <v>797</v>
      </c>
      <c r="G54">
        <v>749</v>
      </c>
      <c r="H54">
        <v>610</v>
      </c>
      <c r="I54">
        <v>646</v>
      </c>
      <c r="J54">
        <v>651</v>
      </c>
      <c r="K54">
        <v>625</v>
      </c>
      <c r="L54">
        <v>564</v>
      </c>
      <c r="M54">
        <v>574</v>
      </c>
      <c r="N54">
        <v>546</v>
      </c>
      <c r="O54">
        <v>496</v>
      </c>
      <c r="P54">
        <f t="shared" si="1"/>
        <v>9995</v>
      </c>
    </row>
    <row r="55" spans="1:16">
      <c r="A55" t="s">
        <v>54</v>
      </c>
      <c r="J55">
        <v>11</v>
      </c>
      <c r="K55">
        <v>40</v>
      </c>
      <c r="L55">
        <v>68</v>
      </c>
      <c r="M55">
        <v>82</v>
      </c>
      <c r="N55">
        <v>93</v>
      </c>
      <c r="O55">
        <v>52</v>
      </c>
      <c r="P55">
        <f t="shared" si="1"/>
        <v>346</v>
      </c>
    </row>
    <row r="56" spans="1:16">
      <c r="A56" t="s">
        <v>55</v>
      </c>
      <c r="B56">
        <v>301</v>
      </c>
      <c r="C56">
        <v>247</v>
      </c>
      <c r="D56">
        <v>236</v>
      </c>
      <c r="E56">
        <v>267</v>
      </c>
      <c r="F56">
        <v>260</v>
      </c>
      <c r="G56">
        <v>247</v>
      </c>
      <c r="H56">
        <v>324</v>
      </c>
      <c r="I56">
        <v>413</v>
      </c>
      <c r="J56">
        <v>478</v>
      </c>
      <c r="K56">
        <v>589</v>
      </c>
      <c r="L56">
        <v>712</v>
      </c>
      <c r="M56">
        <v>763</v>
      </c>
      <c r="N56">
        <v>946</v>
      </c>
      <c r="O56">
        <v>1091</v>
      </c>
      <c r="P56">
        <f t="shared" si="1"/>
        <v>6874</v>
      </c>
    </row>
    <row r="57" spans="1:16">
      <c r="A57" t="s">
        <v>56</v>
      </c>
      <c r="M57">
        <v>14</v>
      </c>
      <c r="N57">
        <v>23</v>
      </c>
      <c r="O57">
        <v>34</v>
      </c>
      <c r="P57">
        <f t="shared" si="1"/>
        <v>71</v>
      </c>
    </row>
    <row r="58" spans="1:16">
      <c r="A58" t="s">
        <v>57</v>
      </c>
      <c r="H58">
        <v>1</v>
      </c>
      <c r="J58">
        <v>2</v>
      </c>
      <c r="O58">
        <v>1</v>
      </c>
      <c r="P58">
        <f t="shared" si="1"/>
        <v>4</v>
      </c>
    </row>
    <row r="59" spans="1:16">
      <c r="A59" t="s">
        <v>58</v>
      </c>
      <c r="B59">
        <v>3617</v>
      </c>
      <c r="C59">
        <v>3674</v>
      </c>
      <c r="D59">
        <v>3766</v>
      </c>
      <c r="E59">
        <v>3759</v>
      </c>
      <c r="F59">
        <v>3880</v>
      </c>
      <c r="G59">
        <v>3872</v>
      </c>
      <c r="H59">
        <v>4193</v>
      </c>
      <c r="I59">
        <v>4738</v>
      </c>
      <c r="J59">
        <v>4657</v>
      </c>
      <c r="K59">
        <v>4711</v>
      </c>
      <c r="L59">
        <v>5073</v>
      </c>
      <c r="M59">
        <v>5033</v>
      </c>
      <c r="N59">
        <v>4838</v>
      </c>
      <c r="O59">
        <v>4242</v>
      </c>
      <c r="P59">
        <f t="shared" si="1"/>
        <v>60053</v>
      </c>
    </row>
    <row r="60" spans="1:16">
      <c r="A60" t="s">
        <v>59</v>
      </c>
      <c r="B60">
        <v>2</v>
      </c>
      <c r="C60">
        <v>1</v>
      </c>
      <c r="D60">
        <v>1</v>
      </c>
      <c r="E60">
        <v>3</v>
      </c>
      <c r="G60">
        <v>1</v>
      </c>
      <c r="H60">
        <v>7</v>
      </c>
      <c r="I60">
        <v>8</v>
      </c>
      <c r="J60">
        <v>23</v>
      </c>
      <c r="K60">
        <v>30</v>
      </c>
      <c r="M60">
        <v>24</v>
      </c>
      <c r="N60">
        <v>26</v>
      </c>
      <c r="O60">
        <v>23</v>
      </c>
      <c r="P60">
        <f t="shared" si="1"/>
        <v>149</v>
      </c>
    </row>
    <row r="61" spans="1:16">
      <c r="A61" t="s">
        <v>60</v>
      </c>
      <c r="B61">
        <v>10638</v>
      </c>
      <c r="C61">
        <v>11108</v>
      </c>
      <c r="D61">
        <v>10964</v>
      </c>
      <c r="E61">
        <v>11777</v>
      </c>
      <c r="F61">
        <v>11918</v>
      </c>
      <c r="G61">
        <v>12770</v>
      </c>
      <c r="H61">
        <v>13584</v>
      </c>
      <c r="I61">
        <v>13957</v>
      </c>
      <c r="J61">
        <v>12901</v>
      </c>
      <c r="K61">
        <v>13010</v>
      </c>
      <c r="M61">
        <v>12763</v>
      </c>
      <c r="N61">
        <v>13037</v>
      </c>
      <c r="O61">
        <v>11009</v>
      </c>
      <c r="P61">
        <f t="shared" si="1"/>
        <v>159436</v>
      </c>
    </row>
    <row r="62" spans="1:16">
      <c r="A62" t="s">
        <v>61</v>
      </c>
      <c r="B62">
        <v>3929</v>
      </c>
      <c r="C62">
        <v>6355</v>
      </c>
      <c r="D62">
        <v>8198</v>
      </c>
      <c r="E62">
        <v>10635</v>
      </c>
      <c r="F62">
        <v>12481</v>
      </c>
      <c r="G62">
        <v>13927</v>
      </c>
      <c r="H62">
        <v>14200</v>
      </c>
      <c r="I62">
        <v>15779</v>
      </c>
      <c r="J62">
        <v>16954</v>
      </c>
      <c r="K62">
        <v>17345</v>
      </c>
      <c r="L62">
        <v>16773</v>
      </c>
      <c r="M62">
        <v>14976</v>
      </c>
      <c r="N62">
        <v>13473</v>
      </c>
      <c r="O62">
        <v>11538</v>
      </c>
      <c r="P62">
        <f t="shared" si="1"/>
        <v>176563</v>
      </c>
    </row>
    <row r="63" spans="1:16">
      <c r="A63" t="s">
        <v>62</v>
      </c>
      <c r="B63">
        <v>3204</v>
      </c>
      <c r="C63">
        <v>3490</v>
      </c>
      <c r="D63">
        <v>3098</v>
      </c>
      <c r="E63">
        <v>3015</v>
      </c>
      <c r="F63">
        <v>2994</v>
      </c>
      <c r="G63">
        <v>2871</v>
      </c>
      <c r="H63">
        <v>2816</v>
      </c>
      <c r="I63">
        <v>2730</v>
      </c>
      <c r="J63">
        <v>2575</v>
      </c>
      <c r="K63">
        <v>2471</v>
      </c>
      <c r="L63">
        <v>2471</v>
      </c>
      <c r="M63">
        <v>2365</v>
      </c>
      <c r="N63">
        <v>2364</v>
      </c>
      <c r="O63">
        <v>2238</v>
      </c>
      <c r="P63">
        <f t="shared" si="1"/>
        <v>38702</v>
      </c>
    </row>
    <row r="64" spans="1:16">
      <c r="A64" t="s">
        <v>63</v>
      </c>
      <c r="B64">
        <v>3</v>
      </c>
      <c r="C64">
        <v>2</v>
      </c>
      <c r="P64">
        <f t="shared" si="1"/>
        <v>5</v>
      </c>
    </row>
    <row r="65" spans="1:16">
      <c r="A65" t="s">
        <v>64</v>
      </c>
      <c r="E65">
        <v>3</v>
      </c>
      <c r="F65">
        <v>368</v>
      </c>
      <c r="G65">
        <v>1135</v>
      </c>
      <c r="H65">
        <v>2546</v>
      </c>
      <c r="I65">
        <v>4747</v>
      </c>
      <c r="J65">
        <v>7797</v>
      </c>
      <c r="K65">
        <v>9178</v>
      </c>
      <c r="L65">
        <v>10183</v>
      </c>
      <c r="M65">
        <v>9699</v>
      </c>
      <c r="N65">
        <v>9239</v>
      </c>
      <c r="O65">
        <v>8680</v>
      </c>
      <c r="P65">
        <f t="shared" si="1"/>
        <v>63575</v>
      </c>
    </row>
    <row r="66" spans="1:16">
      <c r="A66" t="s">
        <v>65</v>
      </c>
      <c r="J66">
        <v>1</v>
      </c>
      <c r="M66">
        <v>3</v>
      </c>
      <c r="O66">
        <v>8</v>
      </c>
      <c r="P66">
        <f t="shared" ref="P66:P97" si="2">SUM(B66:O66)</f>
        <v>12</v>
      </c>
    </row>
    <row r="67" spans="1:16">
      <c r="A67" t="s">
        <v>66</v>
      </c>
      <c r="B67">
        <v>167</v>
      </c>
      <c r="C67">
        <v>320</v>
      </c>
      <c r="D67">
        <v>402</v>
      </c>
      <c r="E67">
        <v>476</v>
      </c>
      <c r="F67">
        <v>604</v>
      </c>
      <c r="G67">
        <v>780</v>
      </c>
      <c r="H67">
        <v>776</v>
      </c>
      <c r="I67">
        <v>809</v>
      </c>
      <c r="J67">
        <v>725</v>
      </c>
      <c r="K67">
        <v>776</v>
      </c>
      <c r="M67">
        <v>665</v>
      </c>
      <c r="N67">
        <v>617</v>
      </c>
      <c r="O67">
        <v>497</v>
      </c>
      <c r="P67">
        <f t="shared" si="2"/>
        <v>7614</v>
      </c>
    </row>
    <row r="68" spans="1:16">
      <c r="A68" t="s">
        <v>67</v>
      </c>
      <c r="B68">
        <v>3</v>
      </c>
      <c r="F68">
        <v>3</v>
      </c>
      <c r="N68">
        <v>4</v>
      </c>
      <c r="P68">
        <f t="shared" si="2"/>
        <v>10</v>
      </c>
    </row>
    <row r="69" spans="1:16">
      <c r="A69" t="s">
        <v>68</v>
      </c>
      <c r="B69">
        <v>20</v>
      </c>
      <c r="C69">
        <v>1</v>
      </c>
      <c r="P69">
        <f t="shared" si="2"/>
        <v>21</v>
      </c>
    </row>
    <row r="70" spans="1:16">
      <c r="A70" t="s">
        <v>69</v>
      </c>
      <c r="D70">
        <v>80</v>
      </c>
      <c r="E70">
        <v>471</v>
      </c>
      <c r="F70">
        <v>800</v>
      </c>
      <c r="G70">
        <v>1069</v>
      </c>
      <c r="H70">
        <v>1393</v>
      </c>
      <c r="I70">
        <v>1648</v>
      </c>
      <c r="J70">
        <v>2020</v>
      </c>
      <c r="K70">
        <v>2276</v>
      </c>
      <c r="L70">
        <v>2692</v>
      </c>
      <c r="M70">
        <v>2800</v>
      </c>
      <c r="N70">
        <v>3229</v>
      </c>
      <c r="O70">
        <v>3208</v>
      </c>
      <c r="P70">
        <f t="shared" si="2"/>
        <v>21686</v>
      </c>
    </row>
    <row r="71" spans="1:16">
      <c r="A71" t="s">
        <v>70</v>
      </c>
      <c r="H71">
        <v>15</v>
      </c>
      <c r="I71">
        <v>52</v>
      </c>
      <c r="J71">
        <v>217</v>
      </c>
      <c r="K71">
        <v>384</v>
      </c>
      <c r="L71">
        <v>620</v>
      </c>
      <c r="M71">
        <v>627</v>
      </c>
      <c r="N71">
        <v>759</v>
      </c>
      <c r="O71">
        <v>776</v>
      </c>
      <c r="P71">
        <f t="shared" si="2"/>
        <v>3450</v>
      </c>
    </row>
    <row r="72" spans="1:16">
      <c r="A72" t="s">
        <v>71</v>
      </c>
      <c r="B72">
        <v>13</v>
      </c>
      <c r="C72">
        <v>14</v>
      </c>
      <c r="D72">
        <v>14</v>
      </c>
      <c r="E72">
        <v>6</v>
      </c>
      <c r="P72">
        <f t="shared" si="2"/>
        <v>47</v>
      </c>
    </row>
    <row r="73" spans="1:16">
      <c r="A73" t="s">
        <v>72</v>
      </c>
      <c r="B73">
        <v>12</v>
      </c>
      <c r="C73">
        <v>7</v>
      </c>
      <c r="D73">
        <v>7</v>
      </c>
      <c r="E73">
        <v>14</v>
      </c>
      <c r="F73">
        <v>21</v>
      </c>
      <c r="G73">
        <v>14</v>
      </c>
      <c r="H73">
        <v>16</v>
      </c>
      <c r="I73">
        <v>16</v>
      </c>
      <c r="J73">
        <v>15</v>
      </c>
      <c r="K73">
        <v>17</v>
      </c>
      <c r="M73">
        <v>17</v>
      </c>
      <c r="N73">
        <v>15</v>
      </c>
      <c r="O73">
        <v>16</v>
      </c>
      <c r="P73">
        <f t="shared" si="2"/>
        <v>187</v>
      </c>
    </row>
    <row r="74" spans="1:16">
      <c r="A74" t="s">
        <v>73</v>
      </c>
      <c r="B74">
        <v>1054</v>
      </c>
      <c r="C74">
        <v>1223</v>
      </c>
      <c r="D74">
        <v>1404</v>
      </c>
      <c r="E74">
        <v>1950</v>
      </c>
      <c r="F74">
        <v>2322</v>
      </c>
      <c r="G74">
        <v>2167</v>
      </c>
      <c r="H74">
        <v>1787</v>
      </c>
      <c r="I74">
        <v>1524</v>
      </c>
      <c r="J74">
        <v>1594</v>
      </c>
      <c r="K74">
        <v>1455</v>
      </c>
      <c r="L74">
        <v>1534</v>
      </c>
      <c r="M74">
        <v>1645</v>
      </c>
      <c r="N74">
        <v>1909</v>
      </c>
      <c r="O74">
        <v>1496</v>
      </c>
      <c r="P74">
        <f t="shared" si="2"/>
        <v>23064</v>
      </c>
    </row>
    <row r="75" spans="1:16">
      <c r="A75" t="s">
        <v>74</v>
      </c>
      <c r="B75">
        <v>11374</v>
      </c>
      <c r="C75">
        <v>12555</v>
      </c>
      <c r="D75">
        <v>13733</v>
      </c>
      <c r="E75">
        <v>16005</v>
      </c>
      <c r="F75">
        <v>17402</v>
      </c>
      <c r="G75">
        <v>18677</v>
      </c>
      <c r="H75">
        <v>19781</v>
      </c>
      <c r="I75">
        <v>20909</v>
      </c>
      <c r="J75">
        <v>20701</v>
      </c>
      <c r="K75">
        <v>21133</v>
      </c>
      <c r="L75">
        <v>21760</v>
      </c>
      <c r="M75">
        <v>22837</v>
      </c>
      <c r="N75">
        <v>24317</v>
      </c>
      <c r="O75">
        <v>23541</v>
      </c>
      <c r="P75">
        <f t="shared" si="2"/>
        <v>264725</v>
      </c>
    </row>
    <row r="76" spans="1:16">
      <c r="A76" t="s">
        <v>75</v>
      </c>
      <c r="B76">
        <v>1068</v>
      </c>
      <c r="C76">
        <v>784</v>
      </c>
      <c r="D76">
        <v>634</v>
      </c>
      <c r="E76">
        <v>621</v>
      </c>
      <c r="F76">
        <v>527</v>
      </c>
      <c r="G76">
        <v>505</v>
      </c>
      <c r="H76">
        <v>473</v>
      </c>
      <c r="I76">
        <v>474</v>
      </c>
      <c r="J76">
        <v>446</v>
      </c>
      <c r="K76">
        <v>485</v>
      </c>
      <c r="L76">
        <v>392</v>
      </c>
      <c r="M76">
        <v>383</v>
      </c>
      <c r="N76">
        <v>407</v>
      </c>
      <c r="O76">
        <v>428</v>
      </c>
      <c r="P76">
        <f t="shared" si="2"/>
        <v>7627</v>
      </c>
    </row>
    <row r="77" spans="1:16">
      <c r="A77" t="s">
        <v>76</v>
      </c>
      <c r="B77">
        <v>48</v>
      </c>
      <c r="C77">
        <v>61</v>
      </c>
      <c r="D77">
        <v>49</v>
      </c>
      <c r="E77">
        <v>45</v>
      </c>
      <c r="F77">
        <v>45</v>
      </c>
      <c r="G77">
        <v>30</v>
      </c>
      <c r="H77">
        <v>27</v>
      </c>
      <c r="I77">
        <v>22</v>
      </c>
      <c r="J77">
        <v>27</v>
      </c>
      <c r="K77">
        <v>20</v>
      </c>
      <c r="L77">
        <v>6</v>
      </c>
      <c r="M77">
        <v>24</v>
      </c>
      <c r="N77">
        <v>17</v>
      </c>
      <c r="O77">
        <v>4</v>
      </c>
      <c r="P77">
        <f t="shared" si="2"/>
        <v>425</v>
      </c>
    </row>
    <row r="78" spans="1:16">
      <c r="A78" t="s">
        <v>77</v>
      </c>
      <c r="B78">
        <v>361</v>
      </c>
      <c r="C78">
        <v>278</v>
      </c>
      <c r="D78">
        <v>213</v>
      </c>
      <c r="E78">
        <v>232</v>
      </c>
      <c r="F78">
        <v>248</v>
      </c>
      <c r="G78">
        <v>315</v>
      </c>
      <c r="H78">
        <v>307</v>
      </c>
      <c r="I78">
        <v>324</v>
      </c>
      <c r="J78">
        <v>351</v>
      </c>
      <c r="K78">
        <v>330</v>
      </c>
      <c r="L78">
        <v>371</v>
      </c>
      <c r="M78">
        <v>355</v>
      </c>
      <c r="N78">
        <v>354</v>
      </c>
      <c r="O78">
        <v>290</v>
      </c>
      <c r="P78">
        <f t="shared" si="2"/>
        <v>4329</v>
      </c>
    </row>
    <row r="79" spans="1:16">
      <c r="A79" t="s">
        <v>78</v>
      </c>
      <c r="D79">
        <v>2</v>
      </c>
      <c r="P79">
        <f t="shared" si="2"/>
        <v>2</v>
      </c>
    </row>
    <row r="80" spans="1:16">
      <c r="A80" t="s">
        <v>79</v>
      </c>
      <c r="B80">
        <v>13283</v>
      </c>
      <c r="C80">
        <v>20224</v>
      </c>
      <c r="D80">
        <v>26775</v>
      </c>
      <c r="E80">
        <v>34604</v>
      </c>
      <c r="F80">
        <v>39363</v>
      </c>
      <c r="G80">
        <v>43093</v>
      </c>
      <c r="H80">
        <v>46803</v>
      </c>
      <c r="I80">
        <v>53675</v>
      </c>
      <c r="J80">
        <v>57766</v>
      </c>
      <c r="K80">
        <v>62935</v>
      </c>
      <c r="M80">
        <v>76892</v>
      </c>
      <c r="N80">
        <v>86192</v>
      </c>
      <c r="O80">
        <v>85879</v>
      </c>
      <c r="P80">
        <f t="shared" si="2"/>
        <v>647484</v>
      </c>
    </row>
    <row r="81" spans="1:16">
      <c r="A81" t="s">
        <v>80</v>
      </c>
      <c r="B81">
        <v>3</v>
      </c>
      <c r="C81">
        <v>49</v>
      </c>
      <c r="D81">
        <v>146</v>
      </c>
      <c r="E81">
        <v>621</v>
      </c>
      <c r="F81">
        <v>999</v>
      </c>
      <c r="G81">
        <v>992</v>
      </c>
      <c r="H81">
        <v>853</v>
      </c>
      <c r="I81">
        <v>894</v>
      </c>
      <c r="J81">
        <v>1119</v>
      </c>
      <c r="K81">
        <v>1358</v>
      </c>
      <c r="L81">
        <v>1461</v>
      </c>
      <c r="M81">
        <v>1378</v>
      </c>
      <c r="N81">
        <v>1187</v>
      </c>
      <c r="O81">
        <v>908</v>
      </c>
      <c r="P81">
        <f t="shared" si="2"/>
        <v>11968</v>
      </c>
    </row>
    <row r="82" spans="1:16">
      <c r="A82" t="s">
        <v>81</v>
      </c>
      <c r="B82">
        <v>2409</v>
      </c>
      <c r="C82">
        <v>2050</v>
      </c>
      <c r="D82">
        <v>1775</v>
      </c>
      <c r="E82">
        <v>1531</v>
      </c>
      <c r="F82">
        <v>1222</v>
      </c>
      <c r="G82">
        <v>1359</v>
      </c>
      <c r="H82">
        <v>1310</v>
      </c>
      <c r="I82">
        <v>1370</v>
      </c>
      <c r="J82">
        <v>1355</v>
      </c>
      <c r="K82">
        <v>1394</v>
      </c>
      <c r="L82">
        <v>1415</v>
      </c>
      <c r="M82">
        <v>1299</v>
      </c>
      <c r="N82">
        <v>1328</v>
      </c>
      <c r="O82">
        <v>1192</v>
      </c>
      <c r="P82">
        <f t="shared" si="2"/>
        <v>21009</v>
      </c>
    </row>
    <row r="83" spans="1:16">
      <c r="A83" t="s">
        <v>82</v>
      </c>
      <c r="B83">
        <v>309</v>
      </c>
      <c r="C83">
        <v>311</v>
      </c>
      <c r="D83">
        <v>427</v>
      </c>
      <c r="E83">
        <v>626</v>
      </c>
      <c r="F83">
        <v>685</v>
      </c>
      <c r="G83">
        <v>688</v>
      </c>
      <c r="H83">
        <v>827</v>
      </c>
      <c r="I83">
        <v>923</v>
      </c>
      <c r="J83">
        <v>1503</v>
      </c>
      <c r="K83">
        <v>1541</v>
      </c>
      <c r="L83">
        <v>1769</v>
      </c>
      <c r="M83">
        <v>1630</v>
      </c>
      <c r="N83">
        <v>1670</v>
      </c>
      <c r="O83">
        <v>1463</v>
      </c>
      <c r="P83">
        <f t="shared" si="2"/>
        <v>14372</v>
      </c>
    </row>
    <row r="84" spans="1:16">
      <c r="A84" t="s">
        <v>83</v>
      </c>
      <c r="B84">
        <v>1436</v>
      </c>
      <c r="C84">
        <v>1329</v>
      </c>
      <c r="D84">
        <v>1354</v>
      </c>
      <c r="E84">
        <v>1315</v>
      </c>
      <c r="F84">
        <v>1257</v>
      </c>
      <c r="G84">
        <v>1227</v>
      </c>
      <c r="H84">
        <v>1045</v>
      </c>
      <c r="I84">
        <v>1020</v>
      </c>
      <c r="J84">
        <v>996</v>
      </c>
      <c r="K84">
        <v>1031</v>
      </c>
      <c r="L84">
        <v>991</v>
      </c>
      <c r="M84">
        <v>912</v>
      </c>
      <c r="N84">
        <v>827</v>
      </c>
      <c r="O84">
        <v>661</v>
      </c>
      <c r="P84">
        <f t="shared" si="2"/>
        <v>15401</v>
      </c>
    </row>
    <row r="85" spans="1:16">
      <c r="A85" t="s">
        <v>84</v>
      </c>
      <c r="C85">
        <v>5</v>
      </c>
      <c r="D85">
        <v>6</v>
      </c>
      <c r="H85">
        <v>3</v>
      </c>
      <c r="I85">
        <v>2</v>
      </c>
      <c r="P85">
        <f t="shared" si="2"/>
        <v>16</v>
      </c>
    </row>
    <row r="86" spans="1:16">
      <c r="A86" t="s">
        <v>85</v>
      </c>
      <c r="K86">
        <v>20</v>
      </c>
      <c r="M86">
        <v>143</v>
      </c>
      <c r="N86">
        <v>191</v>
      </c>
      <c r="O86">
        <v>217</v>
      </c>
      <c r="P86">
        <f t="shared" si="2"/>
        <v>571</v>
      </c>
    </row>
    <row r="87" spans="1:16">
      <c r="A87" t="s">
        <v>86</v>
      </c>
      <c r="B87">
        <v>491</v>
      </c>
      <c r="C87">
        <v>451</v>
      </c>
      <c r="D87">
        <v>536</v>
      </c>
      <c r="E87">
        <v>915</v>
      </c>
      <c r="F87">
        <v>1320</v>
      </c>
      <c r="G87">
        <v>1988</v>
      </c>
      <c r="H87">
        <v>2630</v>
      </c>
      <c r="I87">
        <v>3738</v>
      </c>
      <c r="J87">
        <v>5143</v>
      </c>
      <c r="K87">
        <v>6715</v>
      </c>
      <c r="M87">
        <v>7881</v>
      </c>
      <c r="N87">
        <v>8382</v>
      </c>
      <c r="O87">
        <v>7897</v>
      </c>
      <c r="P87">
        <f t="shared" si="2"/>
        <v>48087</v>
      </c>
    </row>
    <row r="88" spans="1:16">
      <c r="A88" t="s">
        <v>87</v>
      </c>
      <c r="B88">
        <v>214</v>
      </c>
      <c r="C88">
        <v>445</v>
      </c>
      <c r="D88">
        <v>799</v>
      </c>
      <c r="E88">
        <v>1154</v>
      </c>
      <c r="F88">
        <v>1567</v>
      </c>
      <c r="G88">
        <v>2152</v>
      </c>
      <c r="H88">
        <v>2507</v>
      </c>
      <c r="I88">
        <v>3070</v>
      </c>
      <c r="J88">
        <v>3755</v>
      </c>
      <c r="K88">
        <v>4508</v>
      </c>
      <c r="M88">
        <v>5274</v>
      </c>
      <c r="N88">
        <v>5570</v>
      </c>
      <c r="O88">
        <v>5451</v>
      </c>
      <c r="P88">
        <f t="shared" si="2"/>
        <v>36466</v>
      </c>
    </row>
    <row r="89" spans="1:16">
      <c r="A89" t="s">
        <v>88</v>
      </c>
      <c r="B89">
        <v>9</v>
      </c>
      <c r="P89">
        <f t="shared" si="2"/>
        <v>9</v>
      </c>
    </row>
    <row r="90" spans="1:16">
      <c r="A90" t="s">
        <v>89</v>
      </c>
      <c r="B90">
        <v>1</v>
      </c>
      <c r="P90">
        <f t="shared" si="2"/>
        <v>1</v>
      </c>
    </row>
    <row r="91" spans="1:16">
      <c r="A91" t="s">
        <v>90</v>
      </c>
      <c r="B91">
        <v>16</v>
      </c>
      <c r="C91">
        <v>6</v>
      </c>
      <c r="D91">
        <v>3</v>
      </c>
      <c r="E91">
        <v>5</v>
      </c>
      <c r="F91">
        <v>7</v>
      </c>
      <c r="G91">
        <v>2</v>
      </c>
      <c r="H91">
        <v>1</v>
      </c>
      <c r="J91">
        <v>4</v>
      </c>
      <c r="K91">
        <v>7</v>
      </c>
      <c r="O91">
        <v>4</v>
      </c>
      <c r="P91">
        <f t="shared" si="2"/>
        <v>55</v>
      </c>
    </row>
    <row r="92" spans="1:16">
      <c r="A92" t="s">
        <v>91</v>
      </c>
      <c r="M92">
        <v>1</v>
      </c>
      <c r="O92">
        <v>5</v>
      </c>
      <c r="P92">
        <f t="shared" si="2"/>
        <v>6</v>
      </c>
    </row>
    <row r="93" spans="1:16">
      <c r="A93" t="s">
        <v>92</v>
      </c>
      <c r="B93">
        <v>4613</v>
      </c>
      <c r="C93">
        <v>4694</v>
      </c>
      <c r="D93">
        <v>4292</v>
      </c>
      <c r="E93">
        <v>4549</v>
      </c>
      <c r="F93">
        <v>4586</v>
      </c>
      <c r="G93">
        <v>4631</v>
      </c>
      <c r="H93">
        <v>4601</v>
      </c>
      <c r="I93">
        <v>4645</v>
      </c>
      <c r="J93">
        <v>4341</v>
      </c>
      <c r="K93">
        <v>4215</v>
      </c>
      <c r="L93">
        <v>3961</v>
      </c>
      <c r="M93">
        <v>4000</v>
      </c>
      <c r="N93">
        <v>4011</v>
      </c>
      <c r="O93">
        <v>3385</v>
      </c>
      <c r="P93">
        <f t="shared" si="2"/>
        <v>60524</v>
      </c>
    </row>
    <row r="94" spans="1:16">
      <c r="A94" t="s">
        <v>93</v>
      </c>
      <c r="B94">
        <v>9425</v>
      </c>
      <c r="C94">
        <v>10035</v>
      </c>
      <c r="D94">
        <v>10317</v>
      </c>
      <c r="E94">
        <v>11168</v>
      </c>
      <c r="F94">
        <v>11881</v>
      </c>
      <c r="G94">
        <v>12821</v>
      </c>
      <c r="H94">
        <v>13873</v>
      </c>
      <c r="I94">
        <v>14180</v>
      </c>
      <c r="J94">
        <v>14511</v>
      </c>
      <c r="K94">
        <v>15648</v>
      </c>
      <c r="L94">
        <v>16517</v>
      </c>
      <c r="M94">
        <v>16900</v>
      </c>
      <c r="N94">
        <v>16899</v>
      </c>
      <c r="O94">
        <v>15001</v>
      </c>
      <c r="P94">
        <f t="shared" si="2"/>
        <v>189176</v>
      </c>
    </row>
    <row r="95" spans="1:16">
      <c r="A95" t="s">
        <v>94</v>
      </c>
      <c r="B95">
        <v>266</v>
      </c>
      <c r="C95">
        <v>217</v>
      </c>
      <c r="D95">
        <v>217</v>
      </c>
      <c r="E95">
        <v>141</v>
      </c>
      <c r="F95">
        <v>82</v>
      </c>
      <c r="G95">
        <v>91</v>
      </c>
      <c r="H95">
        <v>93</v>
      </c>
      <c r="I95">
        <v>76</v>
      </c>
      <c r="J95">
        <v>39</v>
      </c>
      <c r="K95">
        <v>66</v>
      </c>
      <c r="L95">
        <v>81</v>
      </c>
      <c r="M95">
        <v>76</v>
      </c>
      <c r="N95">
        <v>69</v>
      </c>
      <c r="O95">
        <v>88</v>
      </c>
      <c r="P95">
        <f t="shared" si="2"/>
        <v>1602</v>
      </c>
    </row>
    <row r="96" spans="1:16">
      <c r="A96" t="s">
        <v>95</v>
      </c>
      <c r="N96">
        <v>12</v>
      </c>
      <c r="O96">
        <v>145</v>
      </c>
      <c r="P96">
        <f t="shared" si="2"/>
        <v>157</v>
      </c>
    </row>
    <row r="97" spans="1:16">
      <c r="A97" t="s">
        <v>96</v>
      </c>
      <c r="B97">
        <v>23</v>
      </c>
      <c r="C97">
        <v>33</v>
      </c>
      <c r="D97">
        <v>34</v>
      </c>
      <c r="E97">
        <v>21</v>
      </c>
      <c r="F97">
        <v>27</v>
      </c>
      <c r="G97">
        <v>21</v>
      </c>
      <c r="H97">
        <v>27</v>
      </c>
      <c r="I97">
        <v>24</v>
      </c>
      <c r="J97">
        <v>23</v>
      </c>
      <c r="K97">
        <v>16</v>
      </c>
      <c r="L97">
        <v>13</v>
      </c>
      <c r="M97">
        <v>12</v>
      </c>
      <c r="N97">
        <v>12</v>
      </c>
      <c r="O97">
        <v>12</v>
      </c>
      <c r="P97">
        <f t="shared" si="2"/>
        <v>298</v>
      </c>
    </row>
    <row r="98" spans="1:16">
      <c r="A98" t="s">
        <v>97</v>
      </c>
      <c r="B98">
        <v>3506</v>
      </c>
      <c r="C98">
        <v>3729</v>
      </c>
      <c r="D98">
        <v>3812</v>
      </c>
      <c r="E98">
        <v>3943</v>
      </c>
      <c r="F98">
        <v>3892</v>
      </c>
      <c r="G98">
        <v>3780</v>
      </c>
      <c r="H98">
        <v>3528</v>
      </c>
      <c r="I98">
        <v>3471</v>
      </c>
      <c r="J98">
        <v>3548</v>
      </c>
      <c r="K98">
        <v>3559</v>
      </c>
      <c r="M98">
        <v>3369</v>
      </c>
      <c r="N98">
        <v>3410</v>
      </c>
      <c r="O98">
        <v>2968</v>
      </c>
      <c r="P98">
        <f t="shared" ref="P98:P129" si="3">SUM(B98:O98)</f>
        <v>46515</v>
      </c>
    </row>
    <row r="99" spans="1:16">
      <c r="A99" t="s">
        <v>98</v>
      </c>
      <c r="E99">
        <v>514</v>
      </c>
      <c r="F99">
        <v>2776</v>
      </c>
      <c r="G99">
        <v>4098</v>
      </c>
      <c r="H99">
        <v>5151</v>
      </c>
      <c r="I99">
        <v>5951</v>
      </c>
      <c r="J99">
        <v>6685</v>
      </c>
      <c r="K99">
        <v>7449</v>
      </c>
      <c r="L99">
        <v>7689</v>
      </c>
      <c r="M99">
        <v>6960</v>
      </c>
      <c r="N99">
        <v>5979</v>
      </c>
      <c r="O99">
        <v>5296</v>
      </c>
      <c r="P99">
        <f t="shared" si="3"/>
        <v>58548</v>
      </c>
    </row>
    <row r="100" spans="1:16">
      <c r="A100" t="s">
        <v>99</v>
      </c>
      <c r="B100">
        <v>211</v>
      </c>
      <c r="C100">
        <v>118</v>
      </c>
      <c r="D100">
        <v>89</v>
      </c>
      <c r="E100">
        <v>55</v>
      </c>
      <c r="F100">
        <v>45</v>
      </c>
      <c r="G100">
        <v>19</v>
      </c>
      <c r="H100">
        <v>15</v>
      </c>
      <c r="I100">
        <v>16</v>
      </c>
      <c r="J100">
        <v>22</v>
      </c>
      <c r="K100">
        <v>31</v>
      </c>
      <c r="L100">
        <v>25</v>
      </c>
      <c r="M100">
        <v>28</v>
      </c>
      <c r="N100">
        <v>23</v>
      </c>
      <c r="O100">
        <v>16</v>
      </c>
      <c r="P100">
        <f t="shared" si="3"/>
        <v>713</v>
      </c>
    </row>
    <row r="101" spans="1:16">
      <c r="A101" t="s">
        <v>100</v>
      </c>
      <c r="B101">
        <v>144</v>
      </c>
      <c r="C101">
        <v>140</v>
      </c>
      <c r="D101">
        <v>129</v>
      </c>
      <c r="E101">
        <v>79</v>
      </c>
      <c r="F101">
        <v>70</v>
      </c>
      <c r="G101">
        <v>82</v>
      </c>
      <c r="H101">
        <v>79</v>
      </c>
      <c r="I101">
        <v>68</v>
      </c>
      <c r="J101">
        <v>64</v>
      </c>
      <c r="K101">
        <v>62</v>
      </c>
      <c r="M101">
        <v>8</v>
      </c>
      <c r="P101">
        <f t="shared" si="3"/>
        <v>925</v>
      </c>
    </row>
    <row r="102" spans="1:16">
      <c r="A102" t="s">
        <v>101</v>
      </c>
      <c r="B102">
        <v>59</v>
      </c>
      <c r="C102">
        <v>49</v>
      </c>
      <c r="D102">
        <v>67</v>
      </c>
      <c r="E102">
        <v>92</v>
      </c>
      <c r="F102">
        <v>87</v>
      </c>
      <c r="G102">
        <v>73</v>
      </c>
      <c r="H102">
        <v>65</v>
      </c>
      <c r="I102">
        <v>15</v>
      </c>
      <c r="J102">
        <v>8</v>
      </c>
      <c r="K102">
        <v>8</v>
      </c>
      <c r="L102">
        <v>6</v>
      </c>
      <c r="M102">
        <v>10</v>
      </c>
      <c r="N102">
        <v>11</v>
      </c>
      <c r="P102">
        <f t="shared" si="3"/>
        <v>550</v>
      </c>
    </row>
    <row r="103" spans="1:16">
      <c r="A103" t="s">
        <v>102</v>
      </c>
      <c r="B103">
        <v>21</v>
      </c>
      <c r="C103">
        <v>17</v>
      </c>
      <c r="D103">
        <v>12</v>
      </c>
      <c r="E103">
        <v>12</v>
      </c>
      <c r="F103">
        <v>3</v>
      </c>
      <c r="P103">
        <f t="shared" si="3"/>
        <v>65</v>
      </c>
    </row>
    <row r="104" spans="1:16">
      <c r="A104" t="s">
        <v>103</v>
      </c>
      <c r="B104">
        <v>780</v>
      </c>
      <c r="C104">
        <v>806</v>
      </c>
      <c r="D104">
        <v>1222</v>
      </c>
      <c r="E104">
        <v>1511</v>
      </c>
      <c r="F104">
        <v>2566</v>
      </c>
      <c r="G104">
        <v>4183</v>
      </c>
      <c r="H104">
        <v>4909</v>
      </c>
      <c r="I104">
        <v>5457</v>
      </c>
      <c r="J104">
        <v>5865</v>
      </c>
      <c r="K104">
        <v>6141</v>
      </c>
      <c r="L104">
        <v>5986</v>
      </c>
      <c r="M104">
        <v>5344</v>
      </c>
      <c r="N104">
        <v>4999</v>
      </c>
      <c r="O104">
        <v>3822</v>
      </c>
      <c r="P104">
        <f t="shared" si="3"/>
        <v>53591</v>
      </c>
    </row>
    <row r="105" spans="1:16">
      <c r="A105" t="s">
        <v>104</v>
      </c>
      <c r="B105">
        <v>47</v>
      </c>
      <c r="C105">
        <v>45</v>
      </c>
      <c r="D105">
        <v>41</v>
      </c>
      <c r="E105">
        <v>42</v>
      </c>
      <c r="F105">
        <v>39</v>
      </c>
      <c r="G105">
        <v>41</v>
      </c>
      <c r="H105">
        <v>46</v>
      </c>
      <c r="I105">
        <v>40</v>
      </c>
      <c r="J105">
        <v>40</v>
      </c>
      <c r="K105">
        <v>45</v>
      </c>
      <c r="L105">
        <v>50</v>
      </c>
      <c r="M105">
        <v>40</v>
      </c>
      <c r="N105">
        <v>42</v>
      </c>
      <c r="O105">
        <v>39</v>
      </c>
      <c r="P105">
        <f t="shared" si="3"/>
        <v>597</v>
      </c>
    </row>
    <row r="106" spans="1:16">
      <c r="A106" t="s">
        <v>105</v>
      </c>
      <c r="E106">
        <v>1</v>
      </c>
      <c r="N106">
        <v>1</v>
      </c>
      <c r="P106">
        <f t="shared" si="3"/>
        <v>2</v>
      </c>
    </row>
    <row r="107" spans="1:16">
      <c r="A107" t="s">
        <v>106</v>
      </c>
      <c r="B107">
        <v>1979</v>
      </c>
      <c r="C107">
        <v>1860</v>
      </c>
      <c r="D107">
        <v>1998</v>
      </c>
      <c r="E107">
        <v>2315</v>
      </c>
      <c r="F107">
        <v>2702</v>
      </c>
      <c r="G107">
        <v>2785</v>
      </c>
      <c r="H107">
        <v>3037</v>
      </c>
      <c r="I107">
        <v>3449</v>
      </c>
      <c r="J107">
        <v>3900</v>
      </c>
      <c r="K107">
        <v>4108</v>
      </c>
      <c r="L107">
        <v>4582</v>
      </c>
      <c r="M107">
        <v>4741</v>
      </c>
      <c r="N107">
        <v>4805</v>
      </c>
      <c r="O107">
        <v>4734</v>
      </c>
      <c r="P107">
        <f t="shared" si="3"/>
        <v>46995</v>
      </c>
    </row>
    <row r="108" spans="1:16">
      <c r="A108" t="s">
        <v>107</v>
      </c>
      <c r="B108">
        <v>29</v>
      </c>
      <c r="C108">
        <v>29</v>
      </c>
      <c r="D108">
        <v>7</v>
      </c>
      <c r="P108">
        <f t="shared" si="3"/>
        <v>65</v>
      </c>
    </row>
    <row r="109" spans="1:16">
      <c r="A109" t="s">
        <v>108</v>
      </c>
      <c r="E109">
        <v>1</v>
      </c>
      <c r="P109">
        <f t="shared" si="3"/>
        <v>1</v>
      </c>
    </row>
    <row r="110" spans="1:16">
      <c r="A110" t="s">
        <v>109</v>
      </c>
      <c r="K110">
        <v>17</v>
      </c>
      <c r="L110">
        <v>22</v>
      </c>
      <c r="M110">
        <v>46</v>
      </c>
      <c r="N110">
        <v>58</v>
      </c>
      <c r="O110">
        <v>46</v>
      </c>
      <c r="P110">
        <f t="shared" si="3"/>
        <v>189</v>
      </c>
    </row>
    <row r="111" spans="1:16">
      <c r="A111" t="s">
        <v>110</v>
      </c>
      <c r="B111">
        <v>4757</v>
      </c>
      <c r="C111">
        <v>6629</v>
      </c>
      <c r="D111">
        <v>8482</v>
      </c>
      <c r="E111">
        <v>9763</v>
      </c>
      <c r="F111">
        <v>10606</v>
      </c>
      <c r="G111">
        <v>11973</v>
      </c>
      <c r="H111">
        <v>13302</v>
      </c>
      <c r="I111">
        <v>15513</v>
      </c>
      <c r="J111">
        <v>16150</v>
      </c>
      <c r="K111">
        <v>17932</v>
      </c>
      <c r="L111">
        <v>19854</v>
      </c>
      <c r="M111">
        <v>21842</v>
      </c>
      <c r="N111">
        <v>24060</v>
      </c>
      <c r="O111">
        <v>22647</v>
      </c>
      <c r="P111">
        <f t="shared" si="3"/>
        <v>203510</v>
      </c>
    </row>
    <row r="112" spans="1:16">
      <c r="A112" t="s">
        <v>111</v>
      </c>
      <c r="B112">
        <v>180</v>
      </c>
      <c r="C112">
        <v>243</v>
      </c>
      <c r="D112">
        <v>432</v>
      </c>
      <c r="E112">
        <v>689</v>
      </c>
      <c r="F112">
        <v>899</v>
      </c>
      <c r="G112">
        <v>1203</v>
      </c>
      <c r="H112">
        <v>1327</v>
      </c>
      <c r="I112">
        <v>1417</v>
      </c>
      <c r="J112">
        <v>1647</v>
      </c>
      <c r="K112">
        <v>2057</v>
      </c>
      <c r="L112">
        <v>2147</v>
      </c>
      <c r="M112">
        <v>2314</v>
      </c>
      <c r="N112">
        <v>2306</v>
      </c>
      <c r="O112">
        <v>1964</v>
      </c>
      <c r="P112">
        <f t="shared" si="3"/>
        <v>18825</v>
      </c>
    </row>
    <row r="113" spans="1:16">
      <c r="A113" t="s">
        <v>112</v>
      </c>
      <c r="B113">
        <v>13</v>
      </c>
      <c r="C113">
        <v>12</v>
      </c>
      <c r="D113">
        <v>5</v>
      </c>
      <c r="E113">
        <v>13</v>
      </c>
      <c r="F113">
        <v>23</v>
      </c>
      <c r="G113">
        <v>10</v>
      </c>
      <c r="H113">
        <v>3</v>
      </c>
      <c r="P113">
        <f t="shared" si="3"/>
        <v>79</v>
      </c>
    </row>
    <row r="114" spans="1:16">
      <c r="A114" t="s">
        <v>113</v>
      </c>
      <c r="B114">
        <v>5063</v>
      </c>
      <c r="C114">
        <v>5765</v>
      </c>
      <c r="D114">
        <v>7303</v>
      </c>
      <c r="E114">
        <v>9555</v>
      </c>
      <c r="F114">
        <v>10388</v>
      </c>
      <c r="G114">
        <v>10637</v>
      </c>
      <c r="H114">
        <v>11968</v>
      </c>
      <c r="I114">
        <v>12861</v>
      </c>
      <c r="J114">
        <v>14568</v>
      </c>
      <c r="K114">
        <v>14957</v>
      </c>
      <c r="L114">
        <v>16035</v>
      </c>
      <c r="M114">
        <v>17181</v>
      </c>
      <c r="N114">
        <v>17374</v>
      </c>
      <c r="O114">
        <v>14604</v>
      </c>
      <c r="P114">
        <f t="shared" si="3"/>
        <v>168259</v>
      </c>
    </row>
    <row r="115" spans="1:16">
      <c r="A115" t="s">
        <v>114</v>
      </c>
      <c r="E115">
        <v>1</v>
      </c>
      <c r="P115">
        <f t="shared" si="3"/>
        <v>1</v>
      </c>
    </row>
    <row r="116" spans="1:16">
      <c r="A116" t="s">
        <v>115</v>
      </c>
      <c r="C116">
        <v>1</v>
      </c>
      <c r="P116">
        <f t="shared" si="3"/>
        <v>1</v>
      </c>
    </row>
    <row r="117" spans="1:16">
      <c r="A117" t="s">
        <v>116</v>
      </c>
      <c r="D117">
        <v>1</v>
      </c>
      <c r="H117">
        <v>2</v>
      </c>
      <c r="P117">
        <f t="shared" si="3"/>
        <v>3</v>
      </c>
    </row>
    <row r="118" spans="1:16">
      <c r="A118" t="s">
        <v>117</v>
      </c>
      <c r="B118">
        <v>10</v>
      </c>
      <c r="C118">
        <v>1</v>
      </c>
      <c r="E118">
        <v>2</v>
      </c>
      <c r="I118">
        <v>1</v>
      </c>
      <c r="J118">
        <v>14</v>
      </c>
      <c r="P118">
        <f t="shared" si="3"/>
        <v>28</v>
      </c>
    </row>
    <row r="119" spans="1:16">
      <c r="A119" t="s">
        <v>118</v>
      </c>
      <c r="B119">
        <v>742</v>
      </c>
      <c r="C119">
        <v>820</v>
      </c>
      <c r="D119">
        <v>593</v>
      </c>
      <c r="E119">
        <v>635</v>
      </c>
      <c r="F119">
        <v>770</v>
      </c>
      <c r="G119">
        <v>700</v>
      </c>
      <c r="H119">
        <v>713</v>
      </c>
      <c r="I119">
        <v>743</v>
      </c>
      <c r="J119">
        <v>923</v>
      </c>
      <c r="K119">
        <v>1063</v>
      </c>
      <c r="L119">
        <v>1155</v>
      </c>
      <c r="M119">
        <v>1148</v>
      </c>
      <c r="N119">
        <v>1145</v>
      </c>
      <c r="O119">
        <v>1244</v>
      </c>
      <c r="P119">
        <f t="shared" si="3"/>
        <v>12394</v>
      </c>
    </row>
    <row r="120" spans="1:16">
      <c r="A120" t="s">
        <v>119</v>
      </c>
      <c r="B120">
        <v>3</v>
      </c>
      <c r="C120">
        <v>9</v>
      </c>
      <c r="D120">
        <v>26</v>
      </c>
      <c r="E120">
        <v>40</v>
      </c>
      <c r="F120">
        <v>37</v>
      </c>
      <c r="G120">
        <v>38</v>
      </c>
      <c r="H120">
        <v>48</v>
      </c>
      <c r="I120">
        <v>54</v>
      </c>
      <c r="J120">
        <v>53</v>
      </c>
      <c r="K120">
        <v>48</v>
      </c>
      <c r="M120">
        <v>40</v>
      </c>
      <c r="N120">
        <v>34</v>
      </c>
      <c r="O120">
        <v>27</v>
      </c>
      <c r="P120">
        <f t="shared" si="3"/>
        <v>457</v>
      </c>
    </row>
    <row r="121" spans="1:16">
      <c r="A121" t="s">
        <v>120</v>
      </c>
      <c r="B121">
        <v>4371</v>
      </c>
      <c r="C121">
        <v>3773</v>
      </c>
      <c r="D121">
        <v>3025</v>
      </c>
      <c r="E121">
        <v>2743</v>
      </c>
      <c r="F121">
        <v>2085</v>
      </c>
      <c r="G121">
        <v>2035</v>
      </c>
      <c r="H121">
        <v>1812</v>
      </c>
      <c r="I121">
        <v>1385</v>
      </c>
      <c r="J121">
        <v>1193</v>
      </c>
      <c r="K121">
        <v>1128</v>
      </c>
      <c r="L121">
        <v>987</v>
      </c>
      <c r="M121">
        <v>828</v>
      </c>
      <c r="N121">
        <v>735</v>
      </c>
      <c r="O121">
        <v>617</v>
      </c>
      <c r="P121">
        <f t="shared" si="3"/>
        <v>26717</v>
      </c>
    </row>
    <row r="122" spans="1:16">
      <c r="A122" t="s">
        <v>121</v>
      </c>
      <c r="B122">
        <v>3508</v>
      </c>
      <c r="C122">
        <v>3793</v>
      </c>
      <c r="D122">
        <v>3539</v>
      </c>
      <c r="E122">
        <v>4100</v>
      </c>
      <c r="F122">
        <v>4365</v>
      </c>
      <c r="G122">
        <v>4660</v>
      </c>
      <c r="H122">
        <v>4494</v>
      </c>
      <c r="I122">
        <v>4616</v>
      </c>
      <c r="J122">
        <v>4378</v>
      </c>
      <c r="K122">
        <v>4364</v>
      </c>
      <c r="L122">
        <v>4696</v>
      </c>
      <c r="M122">
        <v>5164</v>
      </c>
      <c r="N122">
        <v>5436</v>
      </c>
      <c r="O122">
        <v>5803</v>
      </c>
      <c r="P122">
        <f t="shared" si="3"/>
        <v>62916</v>
      </c>
    </row>
    <row r="123" spans="1:16">
      <c r="A123" t="s">
        <v>122</v>
      </c>
      <c r="B123">
        <v>10709</v>
      </c>
      <c r="C123">
        <v>11446</v>
      </c>
      <c r="D123">
        <v>12083</v>
      </c>
      <c r="E123">
        <v>11597</v>
      </c>
      <c r="F123">
        <v>9683</v>
      </c>
      <c r="G123">
        <v>8794</v>
      </c>
      <c r="H123">
        <v>7992</v>
      </c>
      <c r="I123">
        <v>7681</v>
      </c>
      <c r="J123">
        <v>7214</v>
      </c>
      <c r="K123">
        <v>7172</v>
      </c>
      <c r="L123">
        <v>7060</v>
      </c>
      <c r="M123">
        <v>6711</v>
      </c>
      <c r="N123">
        <v>6103</v>
      </c>
      <c r="O123">
        <v>5097</v>
      </c>
      <c r="P123">
        <f t="shared" si="3"/>
        <v>119342</v>
      </c>
    </row>
    <row r="124" spans="1:16">
      <c r="A124" t="s">
        <v>123</v>
      </c>
      <c r="B124">
        <v>1469</v>
      </c>
      <c r="C124">
        <v>1538</v>
      </c>
      <c r="D124">
        <v>1515</v>
      </c>
      <c r="E124">
        <v>1513</v>
      </c>
      <c r="F124">
        <v>1436</v>
      </c>
      <c r="G124">
        <v>1233</v>
      </c>
      <c r="H124">
        <v>1207</v>
      </c>
      <c r="I124">
        <v>1126</v>
      </c>
      <c r="J124">
        <v>958</v>
      </c>
      <c r="K124">
        <v>803</v>
      </c>
      <c r="L124">
        <v>731</v>
      </c>
      <c r="M124">
        <v>665</v>
      </c>
      <c r="N124">
        <v>546</v>
      </c>
      <c r="O124">
        <v>408</v>
      </c>
      <c r="P124">
        <f t="shared" si="3"/>
        <v>15148</v>
      </c>
    </row>
    <row r="125" spans="1:16">
      <c r="A125" t="s">
        <v>124</v>
      </c>
      <c r="B125">
        <v>32</v>
      </c>
      <c r="C125">
        <v>147</v>
      </c>
      <c r="D125">
        <v>230</v>
      </c>
      <c r="E125">
        <v>344</v>
      </c>
      <c r="F125">
        <v>426</v>
      </c>
      <c r="G125">
        <v>473</v>
      </c>
      <c r="H125">
        <v>509</v>
      </c>
      <c r="I125">
        <v>565</v>
      </c>
      <c r="J125">
        <v>686</v>
      </c>
      <c r="K125">
        <v>748</v>
      </c>
      <c r="M125">
        <v>889</v>
      </c>
      <c r="N125">
        <v>808</v>
      </c>
      <c r="O125">
        <v>757</v>
      </c>
      <c r="P125">
        <f t="shared" si="3"/>
        <v>6614</v>
      </c>
    </row>
    <row r="126" spans="1:16">
      <c r="A126" t="s">
        <v>125</v>
      </c>
      <c r="B126">
        <v>3183</v>
      </c>
      <c r="C126">
        <v>4071</v>
      </c>
      <c r="D126">
        <v>5154</v>
      </c>
      <c r="E126">
        <v>7243</v>
      </c>
      <c r="F126">
        <v>7810</v>
      </c>
      <c r="G126">
        <v>8279</v>
      </c>
      <c r="H126">
        <v>9305</v>
      </c>
      <c r="I126">
        <v>10441</v>
      </c>
      <c r="J126">
        <v>8958</v>
      </c>
      <c r="K126">
        <v>11331</v>
      </c>
      <c r="L126">
        <v>13363</v>
      </c>
      <c r="M126">
        <v>13141</v>
      </c>
      <c r="N126">
        <v>11209</v>
      </c>
      <c r="O126">
        <v>10891</v>
      </c>
      <c r="P126">
        <f t="shared" si="3"/>
        <v>124379</v>
      </c>
    </row>
    <row r="127" spans="1:16">
      <c r="A127" t="s">
        <v>126</v>
      </c>
      <c r="B127">
        <v>33</v>
      </c>
      <c r="C127">
        <v>7</v>
      </c>
      <c r="D127">
        <v>30</v>
      </c>
      <c r="E127">
        <v>36</v>
      </c>
      <c r="F127">
        <v>12</v>
      </c>
      <c r="G127">
        <v>12</v>
      </c>
      <c r="H127">
        <v>13</v>
      </c>
      <c r="I127">
        <v>14</v>
      </c>
      <c r="J127">
        <v>14</v>
      </c>
      <c r="K127">
        <v>12</v>
      </c>
      <c r="L127">
        <v>9</v>
      </c>
      <c r="P127">
        <f t="shared" si="3"/>
        <v>192</v>
      </c>
    </row>
    <row r="128" spans="1:16">
      <c r="A128" t="s">
        <v>127</v>
      </c>
      <c r="I128">
        <v>1</v>
      </c>
      <c r="J128">
        <v>22</v>
      </c>
      <c r="K128">
        <v>92</v>
      </c>
      <c r="L128">
        <v>310</v>
      </c>
      <c r="M128">
        <v>344</v>
      </c>
      <c r="N128">
        <v>394</v>
      </c>
      <c r="O128">
        <v>415</v>
      </c>
      <c r="P128">
        <f t="shared" si="3"/>
        <v>1578</v>
      </c>
    </row>
    <row r="129" spans="1:16">
      <c r="A129" t="s">
        <v>128</v>
      </c>
      <c r="B129">
        <v>12643</v>
      </c>
      <c r="C129">
        <v>16042</v>
      </c>
      <c r="D129">
        <v>18414</v>
      </c>
      <c r="E129">
        <v>20528</v>
      </c>
      <c r="F129">
        <v>20380</v>
      </c>
      <c r="G129">
        <v>20030</v>
      </c>
      <c r="H129">
        <v>18883</v>
      </c>
      <c r="I129">
        <v>18287</v>
      </c>
      <c r="J129">
        <v>17496</v>
      </c>
      <c r="K129">
        <v>16837</v>
      </c>
      <c r="L129">
        <v>16336</v>
      </c>
      <c r="M129">
        <v>16576</v>
      </c>
      <c r="N129">
        <v>16587</v>
      </c>
      <c r="O129">
        <v>14539</v>
      </c>
      <c r="P129">
        <f t="shared" si="3"/>
        <v>243578</v>
      </c>
    </row>
    <row r="130" spans="1:16">
      <c r="A130" t="s">
        <v>129</v>
      </c>
      <c r="B130">
        <v>100</v>
      </c>
      <c r="C130">
        <v>98</v>
      </c>
      <c r="D130">
        <v>83</v>
      </c>
      <c r="E130">
        <v>76</v>
      </c>
      <c r="F130">
        <v>66</v>
      </c>
      <c r="G130">
        <v>9</v>
      </c>
      <c r="P130">
        <f t="shared" ref="P130:P161" si="4">SUM(B130:O130)</f>
        <v>432</v>
      </c>
    </row>
    <row r="131" spans="1:16">
      <c r="A131" t="s">
        <v>130</v>
      </c>
      <c r="B131">
        <v>379</v>
      </c>
      <c r="C131">
        <v>477</v>
      </c>
      <c r="D131">
        <v>443</v>
      </c>
      <c r="E131">
        <v>414</v>
      </c>
      <c r="F131">
        <v>288</v>
      </c>
      <c r="G131">
        <v>187</v>
      </c>
      <c r="H131">
        <v>59</v>
      </c>
      <c r="P131">
        <f t="shared" si="4"/>
        <v>2247</v>
      </c>
    </row>
    <row r="132" spans="1:16">
      <c r="A132" t="s">
        <v>131</v>
      </c>
      <c r="B132">
        <v>986</v>
      </c>
      <c r="C132">
        <v>948</v>
      </c>
      <c r="D132">
        <v>769</v>
      </c>
      <c r="E132">
        <v>725</v>
      </c>
      <c r="F132">
        <v>629</v>
      </c>
      <c r="G132">
        <v>520</v>
      </c>
      <c r="H132">
        <v>485</v>
      </c>
      <c r="I132">
        <v>549</v>
      </c>
      <c r="J132">
        <v>489</v>
      </c>
      <c r="K132">
        <v>479</v>
      </c>
      <c r="L132">
        <v>483</v>
      </c>
      <c r="M132">
        <v>470</v>
      </c>
      <c r="N132">
        <v>428</v>
      </c>
      <c r="O132">
        <v>411</v>
      </c>
      <c r="P132">
        <f t="shared" si="4"/>
        <v>8371</v>
      </c>
    </row>
    <row r="133" spans="1:16">
      <c r="A133" t="s">
        <v>132</v>
      </c>
      <c r="B133">
        <v>133</v>
      </c>
      <c r="C133">
        <v>117</v>
      </c>
      <c r="D133">
        <v>81</v>
      </c>
      <c r="E133">
        <v>79</v>
      </c>
      <c r="F133">
        <v>87</v>
      </c>
      <c r="G133">
        <v>104</v>
      </c>
      <c r="H133">
        <v>81</v>
      </c>
      <c r="I133">
        <v>123</v>
      </c>
      <c r="J133">
        <v>150</v>
      </c>
      <c r="K133">
        <v>164</v>
      </c>
      <c r="L133">
        <v>150</v>
      </c>
      <c r="M133">
        <v>154</v>
      </c>
      <c r="N133">
        <v>117</v>
      </c>
      <c r="O133">
        <v>98</v>
      </c>
      <c r="P133">
        <f t="shared" si="4"/>
        <v>1638</v>
      </c>
    </row>
    <row r="134" spans="1:16">
      <c r="A134" t="s">
        <v>133</v>
      </c>
      <c r="B134">
        <v>910</v>
      </c>
      <c r="C134">
        <v>835</v>
      </c>
      <c r="D134">
        <v>745</v>
      </c>
      <c r="E134">
        <v>769</v>
      </c>
      <c r="F134">
        <v>761</v>
      </c>
      <c r="G134">
        <v>744</v>
      </c>
      <c r="H134">
        <v>754</v>
      </c>
      <c r="I134">
        <v>698</v>
      </c>
      <c r="J134">
        <v>630</v>
      </c>
      <c r="K134">
        <v>560</v>
      </c>
      <c r="L134">
        <v>446</v>
      </c>
      <c r="M134">
        <v>478</v>
      </c>
      <c r="N134">
        <v>472</v>
      </c>
      <c r="O134">
        <v>411</v>
      </c>
      <c r="P134">
        <f t="shared" si="4"/>
        <v>9213</v>
      </c>
    </row>
    <row r="135" spans="1:16">
      <c r="A135" t="s">
        <v>134</v>
      </c>
      <c r="B135">
        <v>10349</v>
      </c>
      <c r="C135">
        <v>10078</v>
      </c>
      <c r="D135">
        <v>9842</v>
      </c>
      <c r="E135">
        <v>10209</v>
      </c>
      <c r="F135">
        <v>9958</v>
      </c>
      <c r="G135">
        <v>9344</v>
      </c>
      <c r="H135">
        <v>8906</v>
      </c>
      <c r="I135">
        <v>8614</v>
      </c>
      <c r="J135">
        <v>7850</v>
      </c>
      <c r="K135">
        <v>7587</v>
      </c>
      <c r="M135">
        <v>6479</v>
      </c>
      <c r="N135">
        <v>5940</v>
      </c>
      <c r="O135">
        <v>4990</v>
      </c>
      <c r="P135">
        <f t="shared" si="4"/>
        <v>110146</v>
      </c>
    </row>
    <row r="136" spans="1:16">
      <c r="A136" t="s">
        <v>135</v>
      </c>
      <c r="B136">
        <v>24</v>
      </c>
      <c r="C136">
        <v>28</v>
      </c>
      <c r="D136">
        <v>24</v>
      </c>
      <c r="E136">
        <v>27</v>
      </c>
      <c r="F136">
        <v>26</v>
      </c>
      <c r="G136">
        <v>25</v>
      </c>
      <c r="H136">
        <v>28</v>
      </c>
      <c r="I136">
        <v>33</v>
      </c>
      <c r="J136">
        <v>39</v>
      </c>
      <c r="K136">
        <v>26</v>
      </c>
      <c r="L136">
        <v>13</v>
      </c>
      <c r="M136">
        <v>21</v>
      </c>
      <c r="N136">
        <v>21</v>
      </c>
      <c r="O136">
        <v>20</v>
      </c>
      <c r="P136">
        <f t="shared" si="4"/>
        <v>355</v>
      </c>
    </row>
    <row r="137" spans="1:16">
      <c r="A137" t="s">
        <v>136</v>
      </c>
      <c r="B137">
        <v>2534</v>
      </c>
      <c r="C137">
        <v>3554</v>
      </c>
      <c r="D137">
        <v>4410</v>
      </c>
      <c r="E137">
        <v>5348</v>
      </c>
      <c r="F137">
        <v>6315</v>
      </c>
      <c r="G137">
        <v>6768</v>
      </c>
      <c r="H137">
        <v>7138</v>
      </c>
      <c r="I137">
        <v>6813</v>
      </c>
      <c r="J137">
        <v>6016</v>
      </c>
      <c r="K137">
        <v>5388</v>
      </c>
      <c r="M137">
        <v>3846</v>
      </c>
      <c r="N137">
        <v>3601</v>
      </c>
      <c r="O137">
        <v>2954</v>
      </c>
      <c r="P137">
        <f t="shared" si="4"/>
        <v>64685</v>
      </c>
    </row>
    <row r="138" spans="1:16">
      <c r="A138" t="s">
        <v>137</v>
      </c>
      <c r="G138">
        <v>436</v>
      </c>
      <c r="H138">
        <v>1889</v>
      </c>
      <c r="I138">
        <v>3137</v>
      </c>
      <c r="J138">
        <v>4234</v>
      </c>
      <c r="K138">
        <v>5150</v>
      </c>
      <c r="L138">
        <v>5806</v>
      </c>
      <c r="M138">
        <v>5732</v>
      </c>
      <c r="N138">
        <v>6149</v>
      </c>
      <c r="O138">
        <v>5947</v>
      </c>
      <c r="P138">
        <f t="shared" si="4"/>
        <v>38480</v>
      </c>
    </row>
    <row r="139" spans="1:16">
      <c r="A139" t="s">
        <v>138</v>
      </c>
      <c r="B139">
        <v>1744</v>
      </c>
      <c r="C139">
        <v>2126</v>
      </c>
      <c r="D139">
        <v>2332</v>
      </c>
      <c r="E139">
        <v>2668</v>
      </c>
      <c r="F139">
        <v>2756</v>
      </c>
      <c r="G139">
        <v>3297</v>
      </c>
      <c r="H139">
        <v>3300</v>
      </c>
      <c r="I139">
        <v>3489</v>
      </c>
      <c r="J139">
        <v>3378</v>
      </c>
      <c r="K139">
        <v>3620</v>
      </c>
      <c r="M139">
        <v>3725</v>
      </c>
      <c r="N139">
        <v>3789</v>
      </c>
      <c r="O139">
        <v>3641</v>
      </c>
      <c r="P139">
        <f t="shared" si="4"/>
        <v>39865</v>
      </c>
    </row>
    <row r="140" spans="1:16">
      <c r="A140" t="s">
        <v>139</v>
      </c>
      <c r="B140">
        <v>6227</v>
      </c>
      <c r="C140">
        <v>6183</v>
      </c>
      <c r="D140">
        <v>6179</v>
      </c>
      <c r="E140">
        <v>6809</v>
      </c>
      <c r="F140">
        <v>6526</v>
      </c>
      <c r="G140">
        <v>5899</v>
      </c>
      <c r="H140">
        <v>4765</v>
      </c>
      <c r="I140">
        <v>4141</v>
      </c>
      <c r="J140">
        <v>3752</v>
      </c>
      <c r="K140">
        <v>3257</v>
      </c>
      <c r="L140">
        <v>433</v>
      </c>
      <c r="P140">
        <f t="shared" si="4"/>
        <v>54171</v>
      </c>
    </row>
    <row r="141" spans="1:16">
      <c r="A141" t="s">
        <v>140</v>
      </c>
      <c r="B141">
        <v>18</v>
      </c>
      <c r="C141">
        <v>17</v>
      </c>
      <c r="D141">
        <v>9</v>
      </c>
      <c r="E141">
        <v>8</v>
      </c>
      <c r="F141">
        <v>1</v>
      </c>
      <c r="G141">
        <v>1</v>
      </c>
      <c r="J141">
        <v>20</v>
      </c>
      <c r="K141">
        <v>2</v>
      </c>
      <c r="P141">
        <f t="shared" si="4"/>
        <v>76</v>
      </c>
    </row>
    <row r="142" spans="1:16">
      <c r="A142" t="s">
        <v>141</v>
      </c>
      <c r="B142">
        <v>2969</v>
      </c>
      <c r="C142">
        <v>5388</v>
      </c>
      <c r="D142">
        <v>7200</v>
      </c>
      <c r="E142">
        <v>9255</v>
      </c>
      <c r="F142">
        <v>11592</v>
      </c>
      <c r="G142">
        <v>13853</v>
      </c>
      <c r="H142">
        <v>15629</v>
      </c>
      <c r="I142">
        <v>17394</v>
      </c>
      <c r="J142">
        <v>16861</v>
      </c>
      <c r="K142">
        <v>17112</v>
      </c>
      <c r="L142">
        <v>16693</v>
      </c>
      <c r="M142">
        <v>16334</v>
      </c>
      <c r="N142">
        <v>16577</v>
      </c>
      <c r="O142">
        <v>14804</v>
      </c>
      <c r="P142">
        <f t="shared" si="4"/>
        <v>181661</v>
      </c>
    </row>
    <row r="143" spans="1:16">
      <c r="A143" t="s">
        <v>142</v>
      </c>
      <c r="G143">
        <v>23</v>
      </c>
      <c r="H143">
        <v>84</v>
      </c>
      <c r="I143">
        <v>225</v>
      </c>
      <c r="J143">
        <v>321</v>
      </c>
      <c r="K143">
        <v>316</v>
      </c>
      <c r="L143">
        <v>292</v>
      </c>
      <c r="M143">
        <v>261</v>
      </c>
      <c r="N143">
        <v>300</v>
      </c>
      <c r="O143">
        <v>262</v>
      </c>
      <c r="P143">
        <f t="shared" si="4"/>
        <v>2084</v>
      </c>
    </row>
    <row r="144" spans="1:16">
      <c r="A144" t="s">
        <v>143</v>
      </c>
      <c r="G144">
        <v>2</v>
      </c>
      <c r="H144">
        <v>161</v>
      </c>
      <c r="I144">
        <v>219</v>
      </c>
      <c r="J144">
        <v>186</v>
      </c>
      <c r="K144">
        <v>268</v>
      </c>
      <c r="M144">
        <v>449</v>
      </c>
      <c r="N144">
        <v>493</v>
      </c>
      <c r="O144">
        <v>519</v>
      </c>
      <c r="P144">
        <f t="shared" si="4"/>
        <v>2297</v>
      </c>
    </row>
    <row r="145" spans="1:16">
      <c r="A145" t="s">
        <v>144</v>
      </c>
      <c r="B145">
        <v>32</v>
      </c>
      <c r="C145">
        <v>22</v>
      </c>
      <c r="D145">
        <v>15</v>
      </c>
      <c r="E145">
        <v>70</v>
      </c>
      <c r="F145">
        <v>69</v>
      </c>
      <c r="G145">
        <v>74</v>
      </c>
      <c r="H145">
        <v>78</v>
      </c>
      <c r="I145">
        <v>65</v>
      </c>
      <c r="J145">
        <v>143</v>
      </c>
      <c r="K145">
        <v>211</v>
      </c>
      <c r="L145">
        <v>267</v>
      </c>
      <c r="M145">
        <v>277</v>
      </c>
      <c r="N145">
        <v>223</v>
      </c>
      <c r="O145">
        <v>196</v>
      </c>
      <c r="P145">
        <f t="shared" si="4"/>
        <v>1742</v>
      </c>
    </row>
    <row r="146" spans="1:16">
      <c r="A146" t="s">
        <v>145</v>
      </c>
      <c r="B146">
        <v>6307</v>
      </c>
      <c r="C146">
        <v>6839</v>
      </c>
      <c r="D146">
        <v>6633</v>
      </c>
      <c r="E146">
        <v>7279</v>
      </c>
      <c r="F146">
        <v>7356</v>
      </c>
      <c r="G146">
        <v>7672</v>
      </c>
      <c r="H146">
        <v>8133</v>
      </c>
      <c r="I146">
        <v>8349</v>
      </c>
      <c r="J146">
        <v>8053</v>
      </c>
      <c r="K146">
        <v>7785</v>
      </c>
      <c r="L146">
        <v>7721</v>
      </c>
      <c r="M146">
        <v>7712</v>
      </c>
      <c r="N146">
        <v>7622</v>
      </c>
      <c r="O146">
        <v>6306</v>
      </c>
      <c r="P146">
        <f t="shared" si="4"/>
        <v>103767</v>
      </c>
    </row>
    <row r="147" spans="1:16">
      <c r="A147" t="s">
        <v>146</v>
      </c>
      <c r="B147">
        <v>63</v>
      </c>
      <c r="C147">
        <v>166</v>
      </c>
      <c r="D147">
        <v>263</v>
      </c>
      <c r="E147">
        <v>530</v>
      </c>
      <c r="F147">
        <v>516</v>
      </c>
      <c r="G147">
        <v>598</v>
      </c>
      <c r="H147">
        <v>629</v>
      </c>
      <c r="I147">
        <v>577</v>
      </c>
      <c r="J147">
        <v>587</v>
      </c>
      <c r="K147">
        <v>632</v>
      </c>
      <c r="L147">
        <v>600</v>
      </c>
      <c r="M147">
        <v>531</v>
      </c>
      <c r="N147">
        <v>593</v>
      </c>
      <c r="O147">
        <v>491</v>
      </c>
      <c r="P147">
        <f t="shared" si="4"/>
        <v>6776</v>
      </c>
    </row>
    <row r="148" spans="1:16">
      <c r="A148" t="s">
        <v>147</v>
      </c>
      <c r="B148">
        <v>3</v>
      </c>
      <c r="C148">
        <v>9</v>
      </c>
      <c r="D148">
        <v>4</v>
      </c>
      <c r="G148">
        <v>15</v>
      </c>
      <c r="H148">
        <v>21</v>
      </c>
      <c r="I148">
        <v>17</v>
      </c>
      <c r="J148">
        <v>18</v>
      </c>
      <c r="K148">
        <v>33</v>
      </c>
      <c r="M148">
        <v>116</v>
      </c>
      <c r="N148">
        <v>147</v>
      </c>
      <c r="O148">
        <v>154</v>
      </c>
      <c r="P148">
        <f t="shared" si="4"/>
        <v>537</v>
      </c>
    </row>
    <row r="149" spans="1:16">
      <c r="A149" t="s">
        <v>148</v>
      </c>
      <c r="B149">
        <v>94</v>
      </c>
      <c r="C149">
        <v>71</v>
      </c>
      <c r="D149">
        <v>248</v>
      </c>
      <c r="E149">
        <v>545</v>
      </c>
      <c r="F149">
        <v>690</v>
      </c>
      <c r="G149">
        <v>1105</v>
      </c>
      <c r="H149">
        <v>1729</v>
      </c>
      <c r="I149">
        <v>3160</v>
      </c>
      <c r="J149">
        <v>4611</v>
      </c>
      <c r="K149">
        <v>6138</v>
      </c>
      <c r="M149">
        <v>8740</v>
      </c>
      <c r="N149">
        <v>9206</v>
      </c>
      <c r="O149">
        <v>8963</v>
      </c>
      <c r="P149">
        <f t="shared" si="4"/>
        <v>45300</v>
      </c>
    </row>
    <row r="150" spans="1:16">
      <c r="A150" t="s">
        <v>149</v>
      </c>
      <c r="I150">
        <v>12</v>
      </c>
      <c r="N150">
        <v>24</v>
      </c>
      <c r="O150">
        <v>64</v>
      </c>
      <c r="P150">
        <f t="shared" si="4"/>
        <v>100</v>
      </c>
    </row>
    <row r="151" spans="1:16">
      <c r="A151" t="s">
        <v>150</v>
      </c>
      <c r="B151">
        <v>5</v>
      </c>
      <c r="C151">
        <v>28</v>
      </c>
      <c r="D151">
        <v>22</v>
      </c>
      <c r="E151">
        <v>66</v>
      </c>
      <c r="F151">
        <v>49</v>
      </c>
      <c r="G151">
        <v>68</v>
      </c>
      <c r="H151">
        <v>84</v>
      </c>
      <c r="I151">
        <v>70</v>
      </c>
      <c r="J151">
        <v>61</v>
      </c>
      <c r="K151">
        <v>127</v>
      </c>
      <c r="M151">
        <v>118</v>
      </c>
      <c r="N151">
        <v>131</v>
      </c>
      <c r="O151">
        <v>137</v>
      </c>
      <c r="P151">
        <f t="shared" si="4"/>
        <v>966</v>
      </c>
    </row>
    <row r="152" spans="1:16">
      <c r="A152" t="s">
        <v>151</v>
      </c>
      <c r="B152">
        <v>536</v>
      </c>
      <c r="C152">
        <v>557</v>
      </c>
      <c r="D152">
        <v>488</v>
      </c>
      <c r="E152">
        <v>419</v>
      </c>
      <c r="F152">
        <v>427</v>
      </c>
      <c r="G152">
        <v>493</v>
      </c>
      <c r="H152">
        <v>432</v>
      </c>
      <c r="I152">
        <v>350</v>
      </c>
      <c r="J152">
        <v>369</v>
      </c>
      <c r="K152">
        <v>304</v>
      </c>
      <c r="L152">
        <v>8</v>
      </c>
      <c r="M152">
        <v>229</v>
      </c>
      <c r="N152">
        <v>236</v>
      </c>
      <c r="O152">
        <v>255</v>
      </c>
      <c r="P152">
        <f t="shared" si="4"/>
        <v>5103</v>
      </c>
    </row>
    <row r="153" spans="1:16">
      <c r="A153" t="s">
        <v>152</v>
      </c>
      <c r="B153">
        <v>27496</v>
      </c>
      <c r="C153">
        <v>29277</v>
      </c>
      <c r="D153">
        <v>30878</v>
      </c>
      <c r="E153">
        <v>35900</v>
      </c>
      <c r="F153">
        <v>36413</v>
      </c>
      <c r="G153">
        <v>36521</v>
      </c>
      <c r="H153">
        <v>34476</v>
      </c>
      <c r="I153">
        <v>36036</v>
      </c>
      <c r="J153">
        <v>37079</v>
      </c>
      <c r="K153">
        <v>39534</v>
      </c>
      <c r="L153">
        <v>41079</v>
      </c>
      <c r="M153">
        <v>48707</v>
      </c>
      <c r="N153">
        <v>54864</v>
      </c>
      <c r="O153">
        <v>51957</v>
      </c>
      <c r="P153">
        <f t="shared" si="4"/>
        <v>540217</v>
      </c>
    </row>
    <row r="154" spans="1:16">
      <c r="A154" t="s">
        <v>153</v>
      </c>
      <c r="L154">
        <v>9</v>
      </c>
      <c r="M154">
        <v>34</v>
      </c>
      <c r="N154">
        <v>29</v>
      </c>
      <c r="O154">
        <v>28</v>
      </c>
      <c r="P154">
        <f t="shared" si="4"/>
        <v>100</v>
      </c>
    </row>
    <row r="155" spans="1:16">
      <c r="A155" t="s">
        <v>154</v>
      </c>
      <c r="B155">
        <v>1245</v>
      </c>
      <c r="C155">
        <v>1505</v>
      </c>
      <c r="D155">
        <v>1740</v>
      </c>
      <c r="E155">
        <v>1051</v>
      </c>
      <c r="F155">
        <v>781</v>
      </c>
      <c r="G155">
        <v>856</v>
      </c>
      <c r="H155">
        <v>924</v>
      </c>
      <c r="I155">
        <v>976</v>
      </c>
      <c r="J155">
        <v>999</v>
      </c>
      <c r="K155">
        <v>2735</v>
      </c>
      <c r="M155">
        <v>4570</v>
      </c>
      <c r="N155">
        <v>5280</v>
      </c>
      <c r="O155">
        <v>5399</v>
      </c>
      <c r="P155">
        <f t="shared" si="4"/>
        <v>28061</v>
      </c>
    </row>
    <row r="156" spans="1:16">
      <c r="A156" t="s">
        <v>155</v>
      </c>
      <c r="B156">
        <v>3176</v>
      </c>
      <c r="C156">
        <v>3973</v>
      </c>
      <c r="D156">
        <v>4585</v>
      </c>
      <c r="E156">
        <v>6179</v>
      </c>
      <c r="F156">
        <v>7050</v>
      </c>
      <c r="G156">
        <v>8115</v>
      </c>
      <c r="H156">
        <v>9285</v>
      </c>
      <c r="I156">
        <v>9886</v>
      </c>
      <c r="J156">
        <v>10009</v>
      </c>
      <c r="K156">
        <v>10209</v>
      </c>
      <c r="L156">
        <v>9899</v>
      </c>
      <c r="M156">
        <v>9119</v>
      </c>
      <c r="N156">
        <v>8675</v>
      </c>
      <c r="O156">
        <v>7194</v>
      </c>
      <c r="P156">
        <f t="shared" si="4"/>
        <v>107354</v>
      </c>
    </row>
    <row r="157" spans="1:16">
      <c r="A157" t="s">
        <v>156</v>
      </c>
      <c r="B157">
        <v>815</v>
      </c>
      <c r="C157">
        <v>536</v>
      </c>
      <c r="D157">
        <v>367</v>
      </c>
      <c r="E157">
        <v>304</v>
      </c>
      <c r="F157">
        <v>260</v>
      </c>
      <c r="G157">
        <v>248</v>
      </c>
      <c r="H157">
        <v>239</v>
      </c>
      <c r="I157">
        <v>253</v>
      </c>
      <c r="J157">
        <v>253</v>
      </c>
      <c r="K157">
        <v>261</v>
      </c>
      <c r="L157">
        <v>235</v>
      </c>
      <c r="M157">
        <v>184</v>
      </c>
      <c r="N157">
        <v>155</v>
      </c>
      <c r="O157">
        <v>113</v>
      </c>
      <c r="P157">
        <f t="shared" si="4"/>
        <v>4223</v>
      </c>
    </row>
    <row r="158" spans="1:16">
      <c r="A158" t="s">
        <v>157</v>
      </c>
      <c r="B158">
        <v>763</v>
      </c>
      <c r="C158">
        <v>677</v>
      </c>
      <c r="D158">
        <v>371</v>
      </c>
      <c r="E158">
        <v>342</v>
      </c>
      <c r="F158">
        <v>322</v>
      </c>
      <c r="G158">
        <v>353</v>
      </c>
      <c r="H158">
        <v>333</v>
      </c>
      <c r="I158">
        <v>345</v>
      </c>
      <c r="J158">
        <v>325</v>
      </c>
      <c r="K158">
        <v>300</v>
      </c>
      <c r="L158">
        <v>295</v>
      </c>
      <c r="M158">
        <v>308</v>
      </c>
      <c r="N158">
        <v>335</v>
      </c>
      <c r="O158">
        <v>198</v>
      </c>
      <c r="P158">
        <f t="shared" si="4"/>
        <v>5267</v>
      </c>
    </row>
    <row r="159" spans="1:16">
      <c r="A159" t="s">
        <v>158</v>
      </c>
      <c r="B159">
        <v>32</v>
      </c>
      <c r="C159">
        <v>29</v>
      </c>
      <c r="D159">
        <v>59</v>
      </c>
      <c r="E159">
        <v>51</v>
      </c>
      <c r="F159">
        <v>59</v>
      </c>
      <c r="G159">
        <v>41</v>
      </c>
      <c r="H159">
        <v>41</v>
      </c>
      <c r="I159">
        <v>40</v>
      </c>
      <c r="J159">
        <v>36</v>
      </c>
      <c r="K159">
        <v>43</v>
      </c>
      <c r="M159">
        <v>21</v>
      </c>
      <c r="N159">
        <v>13</v>
      </c>
      <c r="O159">
        <v>3</v>
      </c>
      <c r="P159">
        <f t="shared" si="4"/>
        <v>468</v>
      </c>
    </row>
    <row r="160" spans="1:16">
      <c r="A160" t="s">
        <v>159</v>
      </c>
      <c r="B160">
        <v>19</v>
      </c>
      <c r="C160">
        <v>12</v>
      </c>
      <c r="D160">
        <v>19</v>
      </c>
      <c r="E160">
        <v>12</v>
      </c>
      <c r="F160">
        <v>12</v>
      </c>
      <c r="G160">
        <v>12</v>
      </c>
      <c r="H160">
        <v>7</v>
      </c>
      <c r="P160">
        <f t="shared" si="4"/>
        <v>93</v>
      </c>
    </row>
    <row r="161" spans="1:16">
      <c r="A161" t="s">
        <v>160</v>
      </c>
      <c r="B161">
        <v>457</v>
      </c>
      <c r="C161">
        <v>752</v>
      </c>
      <c r="D161">
        <v>1203</v>
      </c>
      <c r="E161">
        <v>1535</v>
      </c>
      <c r="F161">
        <v>1879</v>
      </c>
      <c r="G161">
        <v>2140</v>
      </c>
      <c r="H161">
        <v>2707</v>
      </c>
      <c r="I161">
        <v>3507</v>
      </c>
      <c r="J161">
        <v>4272</v>
      </c>
      <c r="K161">
        <v>4555</v>
      </c>
      <c r="M161">
        <v>5095</v>
      </c>
      <c r="N161">
        <v>5920</v>
      </c>
      <c r="O161">
        <v>6063</v>
      </c>
      <c r="P161">
        <f t="shared" si="4"/>
        <v>40085</v>
      </c>
    </row>
    <row r="162" spans="1:16">
      <c r="A162" t="s">
        <v>161</v>
      </c>
      <c r="B162">
        <v>2263</v>
      </c>
      <c r="C162">
        <v>2608</v>
      </c>
      <c r="D162">
        <v>5085</v>
      </c>
      <c r="E162">
        <v>8033</v>
      </c>
      <c r="F162">
        <v>10157</v>
      </c>
      <c r="G162">
        <v>11960</v>
      </c>
      <c r="H162">
        <v>14299</v>
      </c>
      <c r="I162">
        <v>17873</v>
      </c>
      <c r="J162">
        <v>21425</v>
      </c>
      <c r="K162">
        <v>23853</v>
      </c>
      <c r="L162">
        <v>27602</v>
      </c>
      <c r="M162">
        <v>30078</v>
      </c>
      <c r="N162">
        <v>31782</v>
      </c>
      <c r="O162">
        <v>28546</v>
      </c>
      <c r="P162">
        <f t="shared" ref="P162:P175" si="5">SUM(B162:O162)</f>
        <v>235564</v>
      </c>
    </row>
    <row r="163" spans="1:16">
      <c r="A163" t="s">
        <v>162</v>
      </c>
      <c r="B163">
        <v>25</v>
      </c>
      <c r="C163">
        <v>42</v>
      </c>
      <c r="D163">
        <v>24</v>
      </c>
      <c r="E163">
        <v>32</v>
      </c>
      <c r="F163">
        <v>45</v>
      </c>
      <c r="G163">
        <v>35</v>
      </c>
      <c r="H163">
        <v>56</v>
      </c>
      <c r="I163">
        <v>68</v>
      </c>
      <c r="J163">
        <v>73</v>
      </c>
      <c r="K163">
        <v>57</v>
      </c>
      <c r="L163">
        <v>57</v>
      </c>
      <c r="M163">
        <v>75</v>
      </c>
      <c r="N163">
        <v>81</v>
      </c>
      <c r="O163">
        <v>93</v>
      </c>
      <c r="P163">
        <f t="shared" si="5"/>
        <v>763</v>
      </c>
    </row>
    <row r="164" spans="1:16">
      <c r="A164" t="s">
        <v>163</v>
      </c>
      <c r="B164">
        <v>24487</v>
      </c>
      <c r="C164">
        <v>26171</v>
      </c>
      <c r="D164">
        <v>28370</v>
      </c>
      <c r="E164">
        <v>32970</v>
      </c>
      <c r="F164">
        <v>35890</v>
      </c>
      <c r="G164">
        <v>36003</v>
      </c>
      <c r="H164">
        <v>37505</v>
      </c>
      <c r="I164">
        <v>42131</v>
      </c>
      <c r="J164">
        <v>44719</v>
      </c>
      <c r="K164">
        <v>46254</v>
      </c>
      <c r="L164">
        <v>49421</v>
      </c>
      <c r="M164">
        <v>50846</v>
      </c>
      <c r="N164">
        <v>51606</v>
      </c>
      <c r="O164">
        <v>48324</v>
      </c>
      <c r="P164">
        <f t="shared" si="5"/>
        <v>554697</v>
      </c>
    </row>
    <row r="165" spans="1:16">
      <c r="A165" t="s">
        <v>164</v>
      </c>
      <c r="B165">
        <v>274</v>
      </c>
      <c r="C165">
        <v>238</v>
      </c>
      <c r="D165">
        <v>181</v>
      </c>
      <c r="E165">
        <v>142</v>
      </c>
      <c r="F165">
        <v>157</v>
      </c>
      <c r="G165">
        <v>114</v>
      </c>
      <c r="H165">
        <v>88</v>
      </c>
      <c r="I165">
        <v>57</v>
      </c>
      <c r="J165">
        <v>73</v>
      </c>
      <c r="K165">
        <v>84</v>
      </c>
      <c r="L165">
        <v>101</v>
      </c>
      <c r="M165">
        <v>111</v>
      </c>
      <c r="N165">
        <v>86</v>
      </c>
      <c r="O165">
        <v>80</v>
      </c>
      <c r="P165">
        <f t="shared" si="5"/>
        <v>1786</v>
      </c>
    </row>
    <row r="166" spans="1:16">
      <c r="A166" t="s">
        <v>165</v>
      </c>
      <c r="B166">
        <v>574</v>
      </c>
      <c r="C166">
        <v>517</v>
      </c>
      <c r="D166">
        <v>385</v>
      </c>
      <c r="E166">
        <v>319</v>
      </c>
      <c r="F166">
        <v>308</v>
      </c>
      <c r="G166">
        <v>275</v>
      </c>
      <c r="H166">
        <v>229</v>
      </c>
      <c r="I166">
        <v>203</v>
      </c>
      <c r="J166">
        <v>188</v>
      </c>
      <c r="K166">
        <v>151</v>
      </c>
      <c r="L166">
        <v>145</v>
      </c>
      <c r="M166">
        <v>110</v>
      </c>
      <c r="N166">
        <v>93</v>
      </c>
      <c r="O166">
        <v>88</v>
      </c>
      <c r="P166">
        <f t="shared" si="5"/>
        <v>3585</v>
      </c>
    </row>
    <row r="167" spans="1:16">
      <c r="A167" t="s">
        <v>166</v>
      </c>
      <c r="B167">
        <v>13</v>
      </c>
      <c r="C167">
        <v>9</v>
      </c>
      <c r="D167">
        <v>4</v>
      </c>
      <c r="E167">
        <v>3</v>
      </c>
      <c r="F167">
        <v>12</v>
      </c>
      <c r="G167">
        <v>18</v>
      </c>
      <c r="H167">
        <v>12</v>
      </c>
      <c r="I167">
        <v>13</v>
      </c>
      <c r="J167">
        <v>3</v>
      </c>
      <c r="P167">
        <f t="shared" si="5"/>
        <v>87</v>
      </c>
    </row>
    <row r="168" spans="1:16">
      <c r="A168" t="s">
        <v>167</v>
      </c>
      <c r="B168">
        <v>671</v>
      </c>
      <c r="C168">
        <v>670</v>
      </c>
      <c r="D168">
        <v>896</v>
      </c>
      <c r="E168">
        <v>971</v>
      </c>
      <c r="F168">
        <v>1052</v>
      </c>
      <c r="G168">
        <v>923</v>
      </c>
      <c r="H168">
        <v>695</v>
      </c>
      <c r="I168">
        <v>639</v>
      </c>
      <c r="J168">
        <v>721</v>
      </c>
      <c r="K168">
        <v>711</v>
      </c>
      <c r="M168">
        <v>684</v>
      </c>
      <c r="N168">
        <v>700</v>
      </c>
      <c r="O168">
        <v>613</v>
      </c>
      <c r="P168">
        <f t="shared" si="5"/>
        <v>9946</v>
      </c>
    </row>
    <row r="169" spans="1:16">
      <c r="A169" t="s">
        <v>168</v>
      </c>
      <c r="B169">
        <v>5612</v>
      </c>
      <c r="C169">
        <v>6898</v>
      </c>
      <c r="D169">
        <v>9312</v>
      </c>
      <c r="E169">
        <v>12261</v>
      </c>
      <c r="F169">
        <v>14160</v>
      </c>
      <c r="G169">
        <v>17380</v>
      </c>
      <c r="H169">
        <v>20367</v>
      </c>
      <c r="I169">
        <v>22430</v>
      </c>
      <c r="J169">
        <v>23748</v>
      </c>
      <c r="K169">
        <v>24624</v>
      </c>
      <c r="L169">
        <v>25896</v>
      </c>
      <c r="M169">
        <v>31494</v>
      </c>
      <c r="N169">
        <v>35402</v>
      </c>
      <c r="O169">
        <v>34351</v>
      </c>
      <c r="P169">
        <f t="shared" si="5"/>
        <v>283935</v>
      </c>
    </row>
    <row r="170" spans="1:16">
      <c r="A170" t="s">
        <v>169</v>
      </c>
      <c r="L170">
        <v>3</v>
      </c>
      <c r="M170">
        <v>14</v>
      </c>
      <c r="N170">
        <v>8</v>
      </c>
      <c r="O170">
        <v>22</v>
      </c>
      <c r="P170">
        <f t="shared" si="5"/>
        <v>47</v>
      </c>
    </row>
    <row r="171" spans="1:16">
      <c r="A171" t="s">
        <v>170</v>
      </c>
      <c r="B171">
        <v>135</v>
      </c>
      <c r="C171">
        <v>94</v>
      </c>
      <c r="D171">
        <v>126</v>
      </c>
      <c r="E171">
        <v>159</v>
      </c>
      <c r="F171">
        <v>154</v>
      </c>
      <c r="G171">
        <v>126</v>
      </c>
      <c r="H171">
        <v>99</v>
      </c>
      <c r="I171">
        <v>79</v>
      </c>
      <c r="J171">
        <v>59</v>
      </c>
      <c r="K171">
        <v>69</v>
      </c>
      <c r="L171">
        <v>79</v>
      </c>
      <c r="M171">
        <v>108</v>
      </c>
      <c r="N171">
        <v>142</v>
      </c>
      <c r="O171">
        <v>158</v>
      </c>
      <c r="P171">
        <f t="shared" si="5"/>
        <v>1587</v>
      </c>
    </row>
    <row r="172" spans="1:16">
      <c r="A172" t="s">
        <v>171</v>
      </c>
      <c r="B172">
        <v>94</v>
      </c>
      <c r="C172">
        <v>326</v>
      </c>
      <c r="D172">
        <v>755</v>
      </c>
      <c r="E172">
        <v>1122</v>
      </c>
      <c r="F172">
        <v>1356</v>
      </c>
      <c r="G172">
        <v>1552</v>
      </c>
      <c r="H172">
        <v>1748</v>
      </c>
      <c r="I172">
        <v>1850</v>
      </c>
      <c r="J172">
        <v>1745</v>
      </c>
      <c r="K172">
        <v>1873</v>
      </c>
      <c r="L172">
        <v>1953</v>
      </c>
      <c r="M172">
        <v>1970</v>
      </c>
      <c r="N172">
        <v>1986</v>
      </c>
      <c r="O172">
        <v>1578</v>
      </c>
      <c r="P172">
        <f t="shared" si="5"/>
        <v>19908</v>
      </c>
    </row>
    <row r="173" spans="1:16">
      <c r="A173" t="s">
        <v>172</v>
      </c>
      <c r="B173">
        <v>50</v>
      </c>
      <c r="C173">
        <v>48</v>
      </c>
      <c r="D173">
        <v>144</v>
      </c>
      <c r="E173">
        <v>1198</v>
      </c>
      <c r="F173">
        <v>1939</v>
      </c>
      <c r="G173">
        <v>2189</v>
      </c>
      <c r="H173">
        <v>2372</v>
      </c>
      <c r="I173">
        <v>2714</v>
      </c>
      <c r="J173">
        <v>3411</v>
      </c>
      <c r="K173">
        <v>2200</v>
      </c>
      <c r="M173">
        <v>666</v>
      </c>
      <c r="N173">
        <v>699</v>
      </c>
      <c r="O173">
        <v>626</v>
      </c>
      <c r="P173">
        <f t="shared" si="5"/>
        <v>18256</v>
      </c>
    </row>
    <row r="174" spans="1:16">
      <c r="A174" t="s">
        <v>173</v>
      </c>
      <c r="B174">
        <v>5412</v>
      </c>
      <c r="C174">
        <v>7449</v>
      </c>
      <c r="D174">
        <v>8506</v>
      </c>
      <c r="E174">
        <v>10302</v>
      </c>
      <c r="F174">
        <v>12024</v>
      </c>
      <c r="G174">
        <v>13677</v>
      </c>
      <c r="H174">
        <v>14991</v>
      </c>
      <c r="I174">
        <v>18090</v>
      </c>
      <c r="J174">
        <v>23760</v>
      </c>
      <c r="K174">
        <v>28454</v>
      </c>
      <c r="L174">
        <v>30873</v>
      </c>
      <c r="M174">
        <v>32593</v>
      </c>
      <c r="N174">
        <v>32547</v>
      </c>
      <c r="O174">
        <v>27955</v>
      </c>
      <c r="P174">
        <f t="shared" si="5"/>
        <v>266633</v>
      </c>
    </row>
    <row r="175" spans="1:16">
      <c r="A175" t="s">
        <v>174</v>
      </c>
      <c r="B175">
        <v>2</v>
      </c>
      <c r="C175">
        <v>31</v>
      </c>
      <c r="D175">
        <v>56</v>
      </c>
      <c r="E175">
        <v>96</v>
      </c>
      <c r="F175">
        <v>109</v>
      </c>
      <c r="G175">
        <v>121</v>
      </c>
      <c r="H175">
        <v>115</v>
      </c>
      <c r="I175">
        <v>158</v>
      </c>
      <c r="J175">
        <v>217</v>
      </c>
      <c r="K175">
        <v>329</v>
      </c>
      <c r="M175">
        <v>446</v>
      </c>
      <c r="N175">
        <v>549</v>
      </c>
      <c r="O175">
        <v>581</v>
      </c>
      <c r="P175">
        <f t="shared" si="5"/>
        <v>2810</v>
      </c>
    </row>
  </sheetData>
  <sortState ref="A2:P175">
    <sortCondition ref="A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ySplit="1" topLeftCell="A86" activePane="bottomLeft" state="frozen"/>
      <selection pane="bottomLeft" activeCell="A45" sqref="A45"/>
    </sheetView>
  </sheetViews>
  <sheetFormatPr baseColWidth="10" defaultColWidth="8.625" defaultRowHeight="15" x14ac:dyDescent="0"/>
  <cols>
    <col min="1" max="1" width="55.75" customWidth="1"/>
    <col min="14" max="14" width="11" customWidth="1"/>
    <col min="15" max="15" width="13.375" customWidth="1"/>
    <col min="16" max="16" width="23.625" customWidth="1"/>
  </cols>
  <sheetData>
    <row r="1" spans="1:16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P1" s="6" t="s">
        <v>198</v>
      </c>
    </row>
    <row r="2" spans="1:16">
      <c r="A2" t="s">
        <v>1</v>
      </c>
      <c r="B2">
        <v>38257</v>
      </c>
      <c r="C2">
        <v>33119</v>
      </c>
      <c r="D2">
        <v>23175</v>
      </c>
      <c r="E2">
        <v>22285</v>
      </c>
      <c r="F2">
        <v>21327</v>
      </c>
      <c r="G2">
        <v>20493</v>
      </c>
      <c r="H2">
        <v>19040</v>
      </c>
      <c r="I2">
        <v>18343</v>
      </c>
      <c r="J2">
        <v>18034</v>
      </c>
      <c r="K2">
        <v>17626</v>
      </c>
      <c r="L2">
        <v>17703</v>
      </c>
      <c r="M2">
        <v>17516</v>
      </c>
      <c r="N2">
        <v>18779</v>
      </c>
      <c r="O2">
        <v>18038</v>
      </c>
      <c r="P2" s="6">
        <f>(N2-B2)/B2</f>
        <v>-0.5091355830305565</v>
      </c>
    </row>
    <row r="3" spans="1:16">
      <c r="A3" t="s">
        <v>2</v>
      </c>
      <c r="K3">
        <v>12</v>
      </c>
      <c r="L3">
        <v>31</v>
      </c>
      <c r="M3">
        <v>44</v>
      </c>
      <c r="N3">
        <v>30</v>
      </c>
      <c r="O3">
        <v>22</v>
      </c>
      <c r="P3" s="6" t="e">
        <f t="shared" ref="P3:P66" si="0">(N3-B3)/B3</f>
        <v>#DIV/0!</v>
      </c>
    </row>
    <row r="4" spans="1:16">
      <c r="A4" t="s">
        <v>3</v>
      </c>
      <c r="B4">
        <v>1</v>
      </c>
      <c r="P4" s="6">
        <f t="shared" si="0"/>
        <v>-1</v>
      </c>
    </row>
    <row r="5" spans="1:16">
      <c r="A5" t="s">
        <v>4</v>
      </c>
      <c r="B5">
        <v>335</v>
      </c>
      <c r="C5">
        <v>397</v>
      </c>
      <c r="D5">
        <v>430</v>
      </c>
      <c r="E5">
        <v>443</v>
      </c>
      <c r="F5">
        <v>490</v>
      </c>
      <c r="G5">
        <v>507</v>
      </c>
      <c r="H5">
        <v>585</v>
      </c>
      <c r="I5">
        <v>639</v>
      </c>
      <c r="J5">
        <v>777</v>
      </c>
      <c r="K5">
        <v>838</v>
      </c>
      <c r="L5">
        <v>832</v>
      </c>
      <c r="M5">
        <v>971</v>
      </c>
      <c r="N5">
        <v>1232</v>
      </c>
      <c r="O5">
        <v>1077</v>
      </c>
      <c r="P5" s="6">
        <f t="shared" si="0"/>
        <v>2.6776119402985072</v>
      </c>
    </row>
    <row r="6" spans="1:16">
      <c r="A6" t="s">
        <v>5</v>
      </c>
      <c r="B6">
        <v>15006</v>
      </c>
      <c r="C6">
        <v>14808</v>
      </c>
      <c r="D6">
        <v>15440</v>
      </c>
      <c r="E6">
        <v>15972</v>
      </c>
      <c r="F6">
        <v>16107</v>
      </c>
      <c r="G6">
        <v>14749</v>
      </c>
      <c r="H6">
        <v>13781</v>
      </c>
      <c r="I6">
        <v>12787</v>
      </c>
      <c r="J6">
        <v>11774</v>
      </c>
      <c r="K6">
        <v>11231</v>
      </c>
      <c r="L6">
        <v>10484</v>
      </c>
      <c r="M6">
        <v>9324</v>
      </c>
      <c r="N6">
        <v>8554</v>
      </c>
      <c r="O6">
        <v>6784</v>
      </c>
      <c r="P6" s="6">
        <f t="shared" si="0"/>
        <v>-0.42996134879381581</v>
      </c>
    </row>
    <row r="7" spans="1:16">
      <c r="A7" t="s">
        <v>6</v>
      </c>
      <c r="B7">
        <v>11</v>
      </c>
      <c r="C7">
        <v>21</v>
      </c>
      <c r="P7" s="6">
        <f t="shared" si="0"/>
        <v>-1</v>
      </c>
    </row>
    <row r="8" spans="1:16">
      <c r="A8" t="s">
        <v>7</v>
      </c>
      <c r="B8">
        <v>3619</v>
      </c>
      <c r="C8">
        <v>5479</v>
      </c>
      <c r="D8">
        <v>8896</v>
      </c>
      <c r="E8">
        <v>13715</v>
      </c>
      <c r="F8">
        <v>18806</v>
      </c>
      <c r="G8">
        <v>25423</v>
      </c>
      <c r="H8">
        <v>32057</v>
      </c>
      <c r="I8">
        <v>38394</v>
      </c>
      <c r="J8">
        <v>44693</v>
      </c>
      <c r="K8">
        <v>50154</v>
      </c>
      <c r="L8">
        <v>55422</v>
      </c>
      <c r="M8">
        <v>57110</v>
      </c>
      <c r="N8">
        <v>57618</v>
      </c>
      <c r="O8">
        <v>47352</v>
      </c>
      <c r="P8" s="6">
        <f t="shared" si="0"/>
        <v>14.920972644376899</v>
      </c>
    </row>
    <row r="9" spans="1:16">
      <c r="A9" t="s">
        <v>8</v>
      </c>
      <c r="B9">
        <v>10478</v>
      </c>
      <c r="C9">
        <v>10768</v>
      </c>
      <c r="D9">
        <v>11988</v>
      </c>
      <c r="E9">
        <v>13262</v>
      </c>
      <c r="F9">
        <v>13117</v>
      </c>
      <c r="G9">
        <v>12811</v>
      </c>
      <c r="H9">
        <v>13044</v>
      </c>
      <c r="I9">
        <v>13851</v>
      </c>
      <c r="J9">
        <v>16626</v>
      </c>
      <c r="K9">
        <v>16967</v>
      </c>
      <c r="L9">
        <v>16960</v>
      </c>
      <c r="M9">
        <v>16019</v>
      </c>
      <c r="N9">
        <v>14881</v>
      </c>
      <c r="O9">
        <v>12859</v>
      </c>
      <c r="P9" s="6">
        <f t="shared" si="0"/>
        <v>0.42021378125596487</v>
      </c>
    </row>
    <row r="10" spans="1:16">
      <c r="A10" t="s">
        <v>9</v>
      </c>
      <c r="B10">
        <v>335</v>
      </c>
      <c r="C10">
        <v>274</v>
      </c>
      <c r="D10">
        <v>173</v>
      </c>
      <c r="E10">
        <v>150</v>
      </c>
      <c r="F10">
        <v>123</v>
      </c>
      <c r="G10">
        <v>94</v>
      </c>
      <c r="H10">
        <v>90</v>
      </c>
      <c r="I10">
        <v>69</v>
      </c>
      <c r="J10">
        <v>54</v>
      </c>
      <c r="K10">
        <v>31</v>
      </c>
      <c r="L10">
        <v>7</v>
      </c>
      <c r="P10" s="6">
        <f t="shared" si="0"/>
        <v>-1</v>
      </c>
    </row>
    <row r="11" spans="1:16">
      <c r="A11" t="s">
        <v>10</v>
      </c>
      <c r="D11">
        <v>11</v>
      </c>
      <c r="E11">
        <v>9</v>
      </c>
      <c r="F11">
        <v>6</v>
      </c>
      <c r="G11">
        <v>2</v>
      </c>
      <c r="J11">
        <v>9</v>
      </c>
      <c r="K11">
        <v>15</v>
      </c>
      <c r="P11" s="6" t="e">
        <f t="shared" si="0"/>
        <v>#DIV/0!</v>
      </c>
    </row>
    <row r="12" spans="1:16">
      <c r="A12" t="s">
        <v>11</v>
      </c>
      <c r="B12">
        <v>4342</v>
      </c>
      <c r="C12">
        <v>4926</v>
      </c>
      <c r="D12">
        <v>5215</v>
      </c>
      <c r="E12">
        <v>6202</v>
      </c>
      <c r="F12">
        <v>6464</v>
      </c>
      <c r="G12">
        <v>6316</v>
      </c>
      <c r="H12">
        <v>6228</v>
      </c>
      <c r="I12">
        <v>6631</v>
      </c>
      <c r="J12">
        <v>7130</v>
      </c>
      <c r="K12">
        <v>7242</v>
      </c>
      <c r="L12">
        <v>7483</v>
      </c>
      <c r="M12">
        <v>7364</v>
      </c>
      <c r="N12">
        <v>7239</v>
      </c>
      <c r="O12">
        <v>6744</v>
      </c>
      <c r="P12" s="6">
        <f t="shared" si="0"/>
        <v>0.66720405343159839</v>
      </c>
    </row>
    <row r="13" spans="1:16">
      <c r="A13" t="s">
        <v>12</v>
      </c>
      <c r="B13">
        <v>10948</v>
      </c>
      <c r="C13">
        <v>12042</v>
      </c>
      <c r="D13">
        <v>11694</v>
      </c>
      <c r="E13">
        <v>12528</v>
      </c>
      <c r="F13">
        <v>12701</v>
      </c>
      <c r="G13">
        <v>12286</v>
      </c>
      <c r="H13">
        <v>11975</v>
      </c>
      <c r="I13">
        <v>11420</v>
      </c>
      <c r="J13">
        <v>10531</v>
      </c>
      <c r="K13">
        <v>10708</v>
      </c>
      <c r="L13">
        <v>10468</v>
      </c>
      <c r="M13">
        <v>10508</v>
      </c>
      <c r="N13">
        <v>11079</v>
      </c>
      <c r="O13">
        <v>10222</v>
      </c>
      <c r="P13" s="6">
        <f t="shared" si="0"/>
        <v>1.196565582754841E-2</v>
      </c>
    </row>
    <row r="14" spans="1:16">
      <c r="A14" t="s">
        <v>13</v>
      </c>
      <c r="B14">
        <v>4</v>
      </c>
      <c r="C14">
        <v>1</v>
      </c>
      <c r="P14" s="6">
        <f t="shared" si="0"/>
        <v>-1</v>
      </c>
    </row>
    <row r="15" spans="1:16">
      <c r="A15" t="s">
        <v>14</v>
      </c>
      <c r="G15">
        <v>2</v>
      </c>
      <c r="P15" s="6" t="e">
        <f t="shared" si="0"/>
        <v>#DIV/0!</v>
      </c>
    </row>
    <row r="16" spans="1:16">
      <c r="A16" t="s">
        <v>15</v>
      </c>
      <c r="G16">
        <v>7</v>
      </c>
      <c r="H16">
        <v>37</v>
      </c>
      <c r="I16">
        <v>89</v>
      </c>
      <c r="J16">
        <v>248</v>
      </c>
      <c r="K16">
        <v>409</v>
      </c>
      <c r="L16">
        <v>582</v>
      </c>
      <c r="M16">
        <v>647</v>
      </c>
      <c r="N16">
        <v>746</v>
      </c>
      <c r="O16">
        <v>723</v>
      </c>
      <c r="P16" s="6" t="e">
        <f t="shared" si="0"/>
        <v>#DIV/0!</v>
      </c>
    </row>
    <row r="17" spans="1:16">
      <c r="A17" t="s">
        <v>16</v>
      </c>
      <c r="B17">
        <v>3</v>
      </c>
      <c r="C17">
        <v>60</v>
      </c>
      <c r="D17">
        <v>120</v>
      </c>
      <c r="E17">
        <v>145</v>
      </c>
      <c r="F17">
        <v>198</v>
      </c>
      <c r="G17">
        <v>228</v>
      </c>
      <c r="H17">
        <v>298</v>
      </c>
      <c r="I17">
        <v>372</v>
      </c>
      <c r="J17">
        <v>494</v>
      </c>
      <c r="K17">
        <v>770</v>
      </c>
      <c r="L17">
        <v>1065</v>
      </c>
      <c r="M17">
        <v>1207</v>
      </c>
      <c r="N17">
        <v>1588</v>
      </c>
      <c r="O17">
        <v>1688</v>
      </c>
      <c r="P17" s="6">
        <f t="shared" si="0"/>
        <v>528.33333333333337</v>
      </c>
    </row>
    <row r="18" spans="1:16">
      <c r="A18" t="s">
        <v>17</v>
      </c>
      <c r="H18">
        <v>9</v>
      </c>
      <c r="I18">
        <v>10</v>
      </c>
      <c r="J18">
        <v>8</v>
      </c>
      <c r="K18">
        <v>10</v>
      </c>
      <c r="M18">
        <v>3</v>
      </c>
      <c r="P18" s="6" t="e">
        <f t="shared" si="0"/>
        <v>#DIV/0!</v>
      </c>
    </row>
    <row r="19" spans="1:16">
      <c r="A19" t="s">
        <v>18</v>
      </c>
      <c r="D19">
        <v>69</v>
      </c>
      <c r="E19">
        <v>390</v>
      </c>
      <c r="F19">
        <v>1195</v>
      </c>
      <c r="G19">
        <v>2203</v>
      </c>
      <c r="H19">
        <v>2393</v>
      </c>
      <c r="I19">
        <v>3030</v>
      </c>
      <c r="J19">
        <v>4369</v>
      </c>
      <c r="K19">
        <v>5310</v>
      </c>
      <c r="L19">
        <v>6281</v>
      </c>
      <c r="M19">
        <v>6205</v>
      </c>
      <c r="N19">
        <v>6264</v>
      </c>
      <c r="O19">
        <v>5792</v>
      </c>
      <c r="P19" s="6" t="e">
        <f t="shared" si="0"/>
        <v>#DIV/0!</v>
      </c>
    </row>
    <row r="20" spans="1:16">
      <c r="A20" t="s">
        <v>19</v>
      </c>
      <c r="N20">
        <v>32</v>
      </c>
      <c r="O20">
        <v>17</v>
      </c>
      <c r="P20" s="6" t="e">
        <f t="shared" si="0"/>
        <v>#DIV/0!</v>
      </c>
    </row>
    <row r="21" spans="1:16">
      <c r="A21" t="s">
        <v>20</v>
      </c>
      <c r="B21">
        <v>133427</v>
      </c>
      <c r="C21">
        <v>106061</v>
      </c>
      <c r="D21">
        <v>63941</v>
      </c>
      <c r="E21">
        <v>62583</v>
      </c>
      <c r="F21">
        <v>62474</v>
      </c>
      <c r="G21">
        <v>62493</v>
      </c>
      <c r="H21">
        <v>63879</v>
      </c>
      <c r="I21">
        <v>66304</v>
      </c>
      <c r="J21">
        <v>69057</v>
      </c>
      <c r="K21">
        <v>69100</v>
      </c>
      <c r="L21">
        <v>72251</v>
      </c>
      <c r="M21">
        <v>76411</v>
      </c>
      <c r="N21">
        <v>79443</v>
      </c>
      <c r="O21">
        <v>73474</v>
      </c>
      <c r="P21" s="6">
        <f t="shared" si="0"/>
        <v>-0.40459577147054193</v>
      </c>
    </row>
    <row r="22" spans="1:16">
      <c r="A22" t="s">
        <v>21</v>
      </c>
      <c r="B22">
        <v>680</v>
      </c>
      <c r="C22">
        <v>516</v>
      </c>
      <c r="D22">
        <v>406</v>
      </c>
      <c r="E22">
        <v>430</v>
      </c>
      <c r="F22">
        <v>376</v>
      </c>
      <c r="G22">
        <v>364</v>
      </c>
      <c r="H22">
        <v>334</v>
      </c>
      <c r="I22">
        <v>363</v>
      </c>
      <c r="J22">
        <v>321</v>
      </c>
      <c r="K22">
        <v>312</v>
      </c>
      <c r="L22">
        <v>295</v>
      </c>
      <c r="M22">
        <v>331</v>
      </c>
      <c r="N22">
        <v>367</v>
      </c>
      <c r="O22">
        <v>315</v>
      </c>
      <c r="P22" s="6">
        <f t="shared" si="0"/>
        <v>-0.4602941176470588</v>
      </c>
    </row>
    <row r="23" spans="1:16">
      <c r="A23" t="s">
        <v>22</v>
      </c>
      <c r="B23">
        <v>1</v>
      </c>
      <c r="M23">
        <v>2</v>
      </c>
      <c r="P23" s="6">
        <f t="shared" si="0"/>
        <v>-1</v>
      </c>
    </row>
    <row r="24" spans="1:16">
      <c r="A24" t="s">
        <v>23</v>
      </c>
      <c r="B24">
        <v>8</v>
      </c>
      <c r="C24">
        <v>6</v>
      </c>
      <c r="I24">
        <v>1</v>
      </c>
      <c r="P24" s="6">
        <f t="shared" si="0"/>
        <v>-1</v>
      </c>
    </row>
    <row r="25" spans="1:16">
      <c r="A25" t="s">
        <v>24</v>
      </c>
      <c r="D25">
        <v>57</v>
      </c>
      <c r="E25">
        <v>119</v>
      </c>
      <c r="F25">
        <v>332</v>
      </c>
      <c r="G25">
        <v>419</v>
      </c>
      <c r="H25">
        <v>398</v>
      </c>
      <c r="I25">
        <v>390</v>
      </c>
      <c r="J25">
        <v>461</v>
      </c>
      <c r="K25">
        <v>586</v>
      </c>
      <c r="L25">
        <v>683</v>
      </c>
      <c r="M25">
        <v>595</v>
      </c>
      <c r="N25">
        <v>576</v>
      </c>
      <c r="O25">
        <v>524</v>
      </c>
      <c r="P25" s="6" t="e">
        <f t="shared" si="0"/>
        <v>#DIV/0!</v>
      </c>
    </row>
    <row r="26" spans="1:16">
      <c r="A26" t="s">
        <v>25</v>
      </c>
      <c r="B26">
        <v>73</v>
      </c>
      <c r="C26">
        <v>51</v>
      </c>
      <c r="D26">
        <v>47</v>
      </c>
      <c r="E26">
        <v>33</v>
      </c>
      <c r="F26">
        <v>23</v>
      </c>
      <c r="G26">
        <v>19</v>
      </c>
      <c r="H26">
        <v>27</v>
      </c>
      <c r="I26">
        <v>28</v>
      </c>
      <c r="J26">
        <v>39</v>
      </c>
      <c r="K26">
        <v>35</v>
      </c>
      <c r="L26">
        <v>22</v>
      </c>
      <c r="M26">
        <v>29</v>
      </c>
      <c r="N26">
        <v>40</v>
      </c>
      <c r="O26">
        <v>51</v>
      </c>
      <c r="P26" s="6">
        <f t="shared" si="0"/>
        <v>-0.45205479452054792</v>
      </c>
    </row>
    <row r="27" spans="1:16">
      <c r="A27" t="s">
        <v>26</v>
      </c>
      <c r="D27">
        <v>1</v>
      </c>
      <c r="M27">
        <v>11</v>
      </c>
      <c r="N27">
        <v>11</v>
      </c>
      <c r="O27">
        <v>10</v>
      </c>
      <c r="P27" s="6" t="e">
        <f t="shared" si="0"/>
        <v>#DIV/0!</v>
      </c>
    </row>
    <row r="28" spans="1:16">
      <c r="A28" t="s">
        <v>27</v>
      </c>
      <c r="G28">
        <v>2</v>
      </c>
      <c r="L28">
        <v>4</v>
      </c>
      <c r="P28" s="6" t="e">
        <f t="shared" si="0"/>
        <v>#DIV/0!</v>
      </c>
    </row>
    <row r="29" spans="1:16">
      <c r="A29" t="s">
        <v>28</v>
      </c>
      <c r="D29">
        <v>37</v>
      </c>
      <c r="E29">
        <v>334</v>
      </c>
      <c r="F29">
        <v>385</v>
      </c>
      <c r="G29">
        <v>614</v>
      </c>
      <c r="H29">
        <v>976</v>
      </c>
      <c r="I29">
        <v>886</v>
      </c>
      <c r="J29">
        <v>812</v>
      </c>
      <c r="K29">
        <v>1131</v>
      </c>
      <c r="L29">
        <v>1436</v>
      </c>
      <c r="M29">
        <v>1520</v>
      </c>
      <c r="N29">
        <v>1937</v>
      </c>
      <c r="O29">
        <v>1946</v>
      </c>
      <c r="P29" s="6" t="e">
        <f t="shared" si="0"/>
        <v>#DIV/0!</v>
      </c>
    </row>
    <row r="30" spans="1:16">
      <c r="A30" t="s">
        <v>29</v>
      </c>
      <c r="B30">
        <v>11478</v>
      </c>
      <c r="C30">
        <v>13394</v>
      </c>
      <c r="D30">
        <v>15293</v>
      </c>
      <c r="E30">
        <v>18478</v>
      </c>
      <c r="F30">
        <v>20707</v>
      </c>
      <c r="G30">
        <v>24012</v>
      </c>
      <c r="H30">
        <v>26513</v>
      </c>
      <c r="I30">
        <v>29824</v>
      </c>
      <c r="J30">
        <v>33342</v>
      </c>
      <c r="K30">
        <v>37402</v>
      </c>
      <c r="L30">
        <v>40709</v>
      </c>
      <c r="M30">
        <v>42795</v>
      </c>
      <c r="N30">
        <v>45167</v>
      </c>
      <c r="O30">
        <v>41796</v>
      </c>
      <c r="P30" s="6">
        <f t="shared" si="0"/>
        <v>2.9350932218156474</v>
      </c>
    </row>
    <row r="31" spans="1:16">
      <c r="A31" t="s">
        <v>30</v>
      </c>
      <c r="B31">
        <v>5819</v>
      </c>
      <c r="C31">
        <v>5991</v>
      </c>
      <c r="D31">
        <v>5554</v>
      </c>
      <c r="E31">
        <v>5711</v>
      </c>
      <c r="F31">
        <v>5637</v>
      </c>
      <c r="G31">
        <v>6219</v>
      </c>
      <c r="H31">
        <v>6145</v>
      </c>
      <c r="I31">
        <v>6373</v>
      </c>
      <c r="J31">
        <v>6512</v>
      </c>
      <c r="K31">
        <v>7005</v>
      </c>
      <c r="L31">
        <v>7109</v>
      </c>
      <c r="M31">
        <v>7691</v>
      </c>
      <c r="N31">
        <v>8967</v>
      </c>
      <c r="O31">
        <v>8917</v>
      </c>
      <c r="P31" s="6">
        <f t="shared" si="0"/>
        <v>0.5409864237841554</v>
      </c>
    </row>
    <row r="32" spans="1:16">
      <c r="A32" t="s">
        <v>31</v>
      </c>
      <c r="B32">
        <v>166</v>
      </c>
      <c r="C32">
        <v>67</v>
      </c>
      <c r="D32">
        <v>43</v>
      </c>
      <c r="E32">
        <v>44</v>
      </c>
      <c r="F32">
        <v>41</v>
      </c>
      <c r="G32">
        <v>40</v>
      </c>
      <c r="H32">
        <v>42</v>
      </c>
      <c r="I32">
        <v>47</v>
      </c>
      <c r="J32">
        <v>43</v>
      </c>
      <c r="K32">
        <v>61</v>
      </c>
      <c r="L32">
        <v>52</v>
      </c>
      <c r="M32">
        <v>31</v>
      </c>
      <c r="N32">
        <v>13</v>
      </c>
      <c r="O32">
        <v>12</v>
      </c>
      <c r="P32" s="6">
        <f t="shared" si="0"/>
        <v>-0.92168674698795183</v>
      </c>
    </row>
    <row r="33" spans="1:16">
      <c r="A33" t="s">
        <v>32</v>
      </c>
      <c r="M33">
        <v>6</v>
      </c>
      <c r="N33">
        <v>4</v>
      </c>
      <c r="O33">
        <v>9</v>
      </c>
      <c r="P33" s="6" t="e">
        <f t="shared" si="0"/>
        <v>#DIV/0!</v>
      </c>
    </row>
    <row r="34" spans="1:16">
      <c r="A34" t="s">
        <v>33</v>
      </c>
      <c r="B34">
        <v>315</v>
      </c>
      <c r="C34">
        <v>310</v>
      </c>
      <c r="D34">
        <v>313</v>
      </c>
      <c r="E34">
        <v>352</v>
      </c>
      <c r="F34">
        <v>350</v>
      </c>
      <c r="G34">
        <v>310</v>
      </c>
      <c r="H34">
        <v>289</v>
      </c>
      <c r="I34">
        <v>277</v>
      </c>
      <c r="J34">
        <v>245</v>
      </c>
      <c r="K34">
        <v>224</v>
      </c>
      <c r="M34">
        <v>44</v>
      </c>
      <c r="N34">
        <v>4</v>
      </c>
      <c r="O34">
        <v>4</v>
      </c>
      <c r="P34" s="6">
        <f t="shared" si="0"/>
        <v>-0.98730158730158735</v>
      </c>
    </row>
    <row r="35" spans="1:16">
      <c r="A35" t="s">
        <v>34</v>
      </c>
      <c r="B35">
        <v>7154</v>
      </c>
      <c r="C35">
        <v>7088</v>
      </c>
      <c r="D35">
        <v>6912</v>
      </c>
      <c r="E35">
        <v>6937</v>
      </c>
      <c r="F35">
        <v>7054</v>
      </c>
      <c r="G35">
        <v>6874</v>
      </c>
      <c r="H35">
        <v>6610</v>
      </c>
      <c r="I35">
        <v>6748</v>
      </c>
      <c r="J35">
        <v>6676</v>
      </c>
      <c r="K35">
        <v>6214</v>
      </c>
      <c r="M35">
        <v>5276</v>
      </c>
      <c r="N35">
        <v>5102</v>
      </c>
      <c r="O35">
        <v>4422</v>
      </c>
      <c r="P35" s="6">
        <f t="shared" si="0"/>
        <v>-0.28683254123567237</v>
      </c>
    </row>
    <row r="36" spans="1:16">
      <c r="A36" t="s">
        <v>35</v>
      </c>
      <c r="B36">
        <v>64</v>
      </c>
      <c r="C36">
        <v>111</v>
      </c>
      <c r="D36">
        <v>191</v>
      </c>
      <c r="E36">
        <v>170</v>
      </c>
      <c r="F36">
        <v>235</v>
      </c>
      <c r="G36">
        <v>249</v>
      </c>
      <c r="H36">
        <v>244</v>
      </c>
      <c r="I36">
        <v>233</v>
      </c>
      <c r="J36">
        <v>190</v>
      </c>
      <c r="K36">
        <v>182</v>
      </c>
      <c r="M36">
        <v>141</v>
      </c>
      <c r="N36">
        <v>159</v>
      </c>
      <c r="O36">
        <v>106</v>
      </c>
      <c r="P36" s="6">
        <f t="shared" si="0"/>
        <v>1.484375</v>
      </c>
    </row>
    <row r="37" spans="1:16">
      <c r="A37" t="s">
        <v>36</v>
      </c>
      <c r="J37">
        <v>3</v>
      </c>
      <c r="K37">
        <v>24</v>
      </c>
      <c r="M37">
        <v>42</v>
      </c>
      <c r="N37">
        <v>47</v>
      </c>
      <c r="O37">
        <v>42</v>
      </c>
      <c r="P37" s="6" t="e">
        <f t="shared" si="0"/>
        <v>#DIV/0!</v>
      </c>
    </row>
    <row r="38" spans="1:16">
      <c r="A38" t="s">
        <v>37</v>
      </c>
      <c r="B38">
        <v>9298</v>
      </c>
      <c r="C38">
        <v>11850</v>
      </c>
      <c r="D38">
        <v>13166</v>
      </c>
      <c r="E38">
        <v>14577</v>
      </c>
      <c r="F38">
        <v>15662</v>
      </c>
      <c r="G38">
        <v>16419</v>
      </c>
      <c r="H38">
        <v>16385</v>
      </c>
      <c r="I38">
        <v>16099</v>
      </c>
      <c r="J38">
        <v>15868</v>
      </c>
      <c r="K38">
        <v>16207</v>
      </c>
      <c r="M38">
        <v>16610</v>
      </c>
      <c r="N38">
        <v>16505</v>
      </c>
      <c r="O38">
        <v>15303</v>
      </c>
      <c r="P38" s="6">
        <f t="shared" si="0"/>
        <v>0.77511292751129279</v>
      </c>
    </row>
    <row r="39" spans="1:16">
      <c r="A39" t="s">
        <v>38</v>
      </c>
      <c r="B39">
        <v>3</v>
      </c>
      <c r="C39">
        <v>25</v>
      </c>
      <c r="D39">
        <v>30</v>
      </c>
      <c r="E39">
        <v>12</v>
      </c>
      <c r="F39">
        <v>24</v>
      </c>
      <c r="G39">
        <v>45</v>
      </c>
      <c r="H39">
        <v>34</v>
      </c>
      <c r="I39">
        <v>12</v>
      </c>
      <c r="J39">
        <v>2</v>
      </c>
      <c r="K39">
        <v>8</v>
      </c>
      <c r="L39">
        <v>13</v>
      </c>
      <c r="M39">
        <v>4</v>
      </c>
      <c r="P39" s="6">
        <f t="shared" si="0"/>
        <v>-1</v>
      </c>
    </row>
    <row r="40" spans="1:16">
      <c r="A40" t="s">
        <v>39</v>
      </c>
      <c r="B40">
        <v>390</v>
      </c>
      <c r="C40">
        <v>363</v>
      </c>
      <c r="D40">
        <v>301</v>
      </c>
      <c r="E40">
        <v>365</v>
      </c>
      <c r="F40">
        <v>347</v>
      </c>
      <c r="G40">
        <v>428</v>
      </c>
      <c r="H40">
        <v>389</v>
      </c>
      <c r="I40">
        <v>274</v>
      </c>
      <c r="J40">
        <v>249</v>
      </c>
      <c r="K40">
        <v>265</v>
      </c>
      <c r="L40">
        <v>224</v>
      </c>
      <c r="M40">
        <v>193</v>
      </c>
      <c r="N40">
        <v>176</v>
      </c>
      <c r="O40">
        <v>116</v>
      </c>
      <c r="P40" s="6">
        <f t="shared" si="0"/>
        <v>-0.54871794871794877</v>
      </c>
    </row>
    <row r="41" spans="1:16">
      <c r="A41" t="s">
        <v>40</v>
      </c>
      <c r="B41">
        <v>521</v>
      </c>
      <c r="C41">
        <v>473</v>
      </c>
      <c r="D41">
        <v>345</v>
      </c>
      <c r="E41">
        <v>347</v>
      </c>
      <c r="F41">
        <v>239</v>
      </c>
      <c r="G41">
        <v>214</v>
      </c>
      <c r="H41">
        <v>163</v>
      </c>
      <c r="I41">
        <v>161</v>
      </c>
      <c r="J41">
        <v>206</v>
      </c>
      <c r="K41">
        <v>204</v>
      </c>
      <c r="L41">
        <v>182</v>
      </c>
      <c r="M41">
        <v>141</v>
      </c>
      <c r="N41">
        <v>144</v>
      </c>
      <c r="O41">
        <v>149</v>
      </c>
      <c r="P41" s="6">
        <f t="shared" si="0"/>
        <v>-0.72360844529750479</v>
      </c>
    </row>
    <row r="42" spans="1:16">
      <c r="A42" t="s">
        <v>41</v>
      </c>
      <c r="F42">
        <v>1</v>
      </c>
      <c r="P42" s="6" t="e">
        <f t="shared" si="0"/>
        <v>#DIV/0!</v>
      </c>
    </row>
    <row r="43" spans="1:16">
      <c r="A43" t="s">
        <v>42</v>
      </c>
      <c r="B43">
        <v>11</v>
      </c>
      <c r="D43">
        <v>2</v>
      </c>
      <c r="F43">
        <v>2</v>
      </c>
      <c r="G43">
        <v>9</v>
      </c>
      <c r="H43">
        <v>10</v>
      </c>
      <c r="I43">
        <v>7</v>
      </c>
      <c r="J43">
        <v>1</v>
      </c>
      <c r="K43">
        <v>3</v>
      </c>
      <c r="P43" s="6">
        <f t="shared" si="0"/>
        <v>-1</v>
      </c>
    </row>
    <row r="44" spans="1:16">
      <c r="A44" t="s">
        <v>43</v>
      </c>
      <c r="B44">
        <v>6478</v>
      </c>
      <c r="C44">
        <v>14475</v>
      </c>
      <c r="D44">
        <v>20144</v>
      </c>
      <c r="E44">
        <v>28400</v>
      </c>
      <c r="F44">
        <v>34051</v>
      </c>
      <c r="G44">
        <v>41469</v>
      </c>
      <c r="H44">
        <v>48310</v>
      </c>
      <c r="I44">
        <v>54705</v>
      </c>
      <c r="J44">
        <v>58632</v>
      </c>
      <c r="K44">
        <v>62925</v>
      </c>
      <c r="L44">
        <v>67774</v>
      </c>
      <c r="M44">
        <v>57031</v>
      </c>
      <c r="N44">
        <v>50825</v>
      </c>
      <c r="O44">
        <v>44160</v>
      </c>
      <c r="P44" s="6">
        <f t="shared" si="0"/>
        <v>6.8457857363383763</v>
      </c>
    </row>
    <row r="45" spans="1:16">
      <c r="A45" t="s">
        <v>44</v>
      </c>
      <c r="O45">
        <v>2</v>
      </c>
      <c r="P45" s="6" t="e">
        <f t="shared" si="0"/>
        <v>#DIV/0!</v>
      </c>
    </row>
    <row r="46" spans="1:16">
      <c r="A46" t="s">
        <v>45</v>
      </c>
      <c r="B46">
        <v>213</v>
      </c>
      <c r="C46">
        <v>238</v>
      </c>
      <c r="D46">
        <v>323</v>
      </c>
      <c r="E46">
        <v>348</v>
      </c>
      <c r="F46">
        <v>343</v>
      </c>
      <c r="G46">
        <v>337</v>
      </c>
      <c r="H46">
        <v>324</v>
      </c>
      <c r="I46">
        <v>424</v>
      </c>
      <c r="J46">
        <v>362</v>
      </c>
      <c r="K46">
        <v>312</v>
      </c>
      <c r="L46">
        <v>308</v>
      </c>
      <c r="M46">
        <v>273</v>
      </c>
      <c r="N46">
        <v>271</v>
      </c>
      <c r="O46">
        <v>255</v>
      </c>
      <c r="P46" s="6">
        <f t="shared" si="0"/>
        <v>0.27230046948356806</v>
      </c>
    </row>
    <row r="47" spans="1:16">
      <c r="A47" t="s">
        <v>46</v>
      </c>
      <c r="B47">
        <v>8767</v>
      </c>
      <c r="C47">
        <v>10405</v>
      </c>
      <c r="D47">
        <v>10779</v>
      </c>
      <c r="E47">
        <v>12421</v>
      </c>
      <c r="F47">
        <v>13534</v>
      </c>
      <c r="G47">
        <v>14417</v>
      </c>
      <c r="H47">
        <v>15694</v>
      </c>
      <c r="I47">
        <v>18430</v>
      </c>
      <c r="J47">
        <v>20458</v>
      </c>
      <c r="K47">
        <v>22165</v>
      </c>
      <c r="M47">
        <v>23132</v>
      </c>
      <c r="N47">
        <v>23181</v>
      </c>
      <c r="O47">
        <v>19903</v>
      </c>
      <c r="P47" s="6">
        <f t="shared" si="0"/>
        <v>1.6441199954374359</v>
      </c>
    </row>
    <row r="48" spans="1:16">
      <c r="A48" t="s">
        <v>47</v>
      </c>
      <c r="B48">
        <v>2</v>
      </c>
      <c r="C48">
        <v>5</v>
      </c>
      <c r="D48">
        <v>10</v>
      </c>
      <c r="H48">
        <v>5</v>
      </c>
      <c r="I48">
        <v>8</v>
      </c>
      <c r="J48">
        <v>2</v>
      </c>
      <c r="K48">
        <v>1</v>
      </c>
      <c r="L48">
        <v>6</v>
      </c>
      <c r="P48" s="6">
        <f t="shared" si="0"/>
        <v>-1</v>
      </c>
    </row>
    <row r="49" spans="1:16">
      <c r="A49" t="s">
        <v>48</v>
      </c>
      <c r="B49">
        <v>338</v>
      </c>
      <c r="C49">
        <v>323</v>
      </c>
      <c r="D49">
        <v>268</v>
      </c>
      <c r="E49">
        <v>215</v>
      </c>
      <c r="F49">
        <v>244</v>
      </c>
      <c r="G49">
        <v>240</v>
      </c>
      <c r="H49">
        <v>253</v>
      </c>
      <c r="I49">
        <v>261</v>
      </c>
      <c r="J49">
        <v>212</v>
      </c>
      <c r="K49">
        <v>180</v>
      </c>
      <c r="L49">
        <v>153</v>
      </c>
      <c r="M49">
        <v>175</v>
      </c>
      <c r="N49">
        <v>171</v>
      </c>
      <c r="O49">
        <v>120</v>
      </c>
      <c r="P49" s="6">
        <f t="shared" si="0"/>
        <v>-0.49408284023668642</v>
      </c>
    </row>
    <row r="50" spans="1:16">
      <c r="A50" t="s">
        <v>49</v>
      </c>
      <c r="B50">
        <v>2297</v>
      </c>
      <c r="C50">
        <v>1568</v>
      </c>
      <c r="D50">
        <v>463</v>
      </c>
      <c r="P50" s="6">
        <f t="shared" si="0"/>
        <v>-1</v>
      </c>
    </row>
    <row r="51" spans="1:16">
      <c r="A51" t="s">
        <v>50</v>
      </c>
      <c r="C51">
        <v>412</v>
      </c>
      <c r="D51">
        <v>1421</v>
      </c>
      <c r="E51">
        <v>1455</v>
      </c>
      <c r="F51">
        <v>1104</v>
      </c>
      <c r="G51">
        <v>598</v>
      </c>
      <c r="H51">
        <v>110</v>
      </c>
      <c r="I51">
        <v>78</v>
      </c>
      <c r="J51">
        <v>85</v>
      </c>
      <c r="K51">
        <v>76</v>
      </c>
      <c r="L51">
        <v>67</v>
      </c>
      <c r="M51">
        <v>59</v>
      </c>
      <c r="N51">
        <v>74</v>
      </c>
      <c r="O51">
        <v>60</v>
      </c>
      <c r="P51" s="6" t="e">
        <f t="shared" si="0"/>
        <v>#DIV/0!</v>
      </c>
    </row>
    <row r="52" spans="1:16">
      <c r="A52" t="s">
        <v>51</v>
      </c>
      <c r="C52">
        <v>5</v>
      </c>
      <c r="D52">
        <v>128</v>
      </c>
      <c r="E52">
        <v>783</v>
      </c>
      <c r="F52">
        <v>878</v>
      </c>
      <c r="G52">
        <v>1307</v>
      </c>
      <c r="H52">
        <v>1086</v>
      </c>
      <c r="I52">
        <v>909</v>
      </c>
      <c r="J52">
        <v>1215</v>
      </c>
      <c r="K52">
        <v>1200</v>
      </c>
      <c r="L52">
        <v>1147</v>
      </c>
      <c r="M52">
        <v>1123</v>
      </c>
      <c r="N52">
        <v>1091</v>
      </c>
      <c r="O52">
        <v>1126</v>
      </c>
      <c r="P52" s="6" t="e">
        <f t="shared" si="0"/>
        <v>#DIV/0!</v>
      </c>
    </row>
    <row r="53" spans="1:16">
      <c r="A53" t="s">
        <v>52</v>
      </c>
      <c r="B53">
        <v>358</v>
      </c>
      <c r="C53">
        <v>373</v>
      </c>
      <c r="D53">
        <v>458</v>
      </c>
      <c r="E53">
        <v>425</v>
      </c>
      <c r="F53">
        <v>447</v>
      </c>
      <c r="G53">
        <v>530</v>
      </c>
      <c r="H53">
        <v>750</v>
      </c>
      <c r="I53">
        <v>670</v>
      </c>
      <c r="J53">
        <v>796</v>
      </c>
      <c r="K53">
        <v>528</v>
      </c>
      <c r="L53">
        <v>443</v>
      </c>
      <c r="M53">
        <v>396</v>
      </c>
      <c r="N53">
        <v>370</v>
      </c>
      <c r="O53">
        <v>323</v>
      </c>
      <c r="P53" s="6">
        <f t="shared" si="0"/>
        <v>3.3519553072625698E-2</v>
      </c>
    </row>
    <row r="54" spans="1:16">
      <c r="A54" t="s">
        <v>53</v>
      </c>
      <c r="B54">
        <v>1142</v>
      </c>
      <c r="C54">
        <v>994</v>
      </c>
      <c r="D54">
        <v>771</v>
      </c>
      <c r="E54">
        <v>830</v>
      </c>
      <c r="F54">
        <v>797</v>
      </c>
      <c r="G54">
        <v>749</v>
      </c>
      <c r="H54">
        <v>610</v>
      </c>
      <c r="I54">
        <v>646</v>
      </c>
      <c r="J54">
        <v>651</v>
      </c>
      <c r="K54">
        <v>625</v>
      </c>
      <c r="L54">
        <v>564</v>
      </c>
      <c r="M54">
        <v>574</v>
      </c>
      <c r="N54">
        <v>546</v>
      </c>
      <c r="O54">
        <v>496</v>
      </c>
      <c r="P54" s="6">
        <f t="shared" si="0"/>
        <v>-0.52189141856392296</v>
      </c>
    </row>
    <row r="55" spans="1:16">
      <c r="A55" t="s">
        <v>54</v>
      </c>
      <c r="J55">
        <v>11</v>
      </c>
      <c r="K55">
        <v>40</v>
      </c>
      <c r="L55">
        <v>68</v>
      </c>
      <c r="M55">
        <v>82</v>
      </c>
      <c r="N55">
        <v>93</v>
      </c>
      <c r="O55">
        <v>52</v>
      </c>
      <c r="P55" s="6" t="e">
        <f t="shared" si="0"/>
        <v>#DIV/0!</v>
      </c>
    </row>
    <row r="56" spans="1:16">
      <c r="A56" t="s">
        <v>55</v>
      </c>
      <c r="B56">
        <v>301</v>
      </c>
      <c r="C56">
        <v>247</v>
      </c>
      <c r="D56">
        <v>236</v>
      </c>
      <c r="E56">
        <v>267</v>
      </c>
      <c r="F56">
        <v>260</v>
      </c>
      <c r="G56">
        <v>247</v>
      </c>
      <c r="H56">
        <v>324</v>
      </c>
      <c r="I56">
        <v>413</v>
      </c>
      <c r="J56">
        <v>478</v>
      </c>
      <c r="K56">
        <v>589</v>
      </c>
      <c r="L56">
        <v>712</v>
      </c>
      <c r="M56">
        <v>763</v>
      </c>
      <c r="N56">
        <v>946</v>
      </c>
      <c r="O56">
        <v>1091</v>
      </c>
      <c r="P56" s="6">
        <f t="shared" si="0"/>
        <v>2.1428571428571428</v>
      </c>
    </row>
    <row r="57" spans="1:16">
      <c r="A57" t="s">
        <v>56</v>
      </c>
      <c r="M57">
        <v>14</v>
      </c>
      <c r="N57">
        <v>23</v>
      </c>
      <c r="O57">
        <v>34</v>
      </c>
      <c r="P57" s="6" t="e">
        <f t="shared" si="0"/>
        <v>#DIV/0!</v>
      </c>
    </row>
    <row r="58" spans="1:16">
      <c r="A58" t="s">
        <v>57</v>
      </c>
      <c r="H58">
        <v>1</v>
      </c>
      <c r="J58">
        <v>2</v>
      </c>
      <c r="O58">
        <v>1</v>
      </c>
      <c r="P58" s="6" t="e">
        <f t="shared" si="0"/>
        <v>#DIV/0!</v>
      </c>
    </row>
    <row r="59" spans="1:16">
      <c r="A59" t="s">
        <v>58</v>
      </c>
      <c r="B59">
        <v>3617</v>
      </c>
      <c r="C59">
        <v>3674</v>
      </c>
      <c r="D59">
        <v>3766</v>
      </c>
      <c r="E59">
        <v>3759</v>
      </c>
      <c r="F59">
        <v>3880</v>
      </c>
      <c r="G59">
        <v>3872</v>
      </c>
      <c r="H59">
        <v>4193</v>
      </c>
      <c r="I59">
        <v>4738</v>
      </c>
      <c r="J59">
        <v>4657</v>
      </c>
      <c r="K59">
        <v>4711</v>
      </c>
      <c r="L59">
        <v>5073</v>
      </c>
      <c r="M59">
        <v>5033</v>
      </c>
      <c r="N59">
        <v>4838</v>
      </c>
      <c r="O59">
        <v>4242</v>
      </c>
      <c r="P59" s="6">
        <f t="shared" si="0"/>
        <v>0.3375725739563174</v>
      </c>
    </row>
    <row r="60" spans="1:16">
      <c r="A60" t="s">
        <v>59</v>
      </c>
      <c r="B60">
        <v>2</v>
      </c>
      <c r="C60">
        <v>1</v>
      </c>
      <c r="D60">
        <v>1</v>
      </c>
      <c r="E60">
        <v>3</v>
      </c>
      <c r="G60">
        <v>1</v>
      </c>
      <c r="H60">
        <v>7</v>
      </c>
      <c r="I60">
        <v>8</v>
      </c>
      <c r="J60">
        <v>23</v>
      </c>
      <c r="K60">
        <v>30</v>
      </c>
      <c r="M60">
        <v>24</v>
      </c>
      <c r="N60">
        <v>26</v>
      </c>
      <c r="O60">
        <v>23</v>
      </c>
      <c r="P60" s="6">
        <f t="shared" si="0"/>
        <v>12</v>
      </c>
    </row>
    <row r="61" spans="1:16">
      <c r="A61" t="s">
        <v>60</v>
      </c>
      <c r="B61">
        <v>10638</v>
      </c>
      <c r="C61">
        <v>11108</v>
      </c>
      <c r="D61">
        <v>10964</v>
      </c>
      <c r="E61">
        <v>11777</v>
      </c>
      <c r="F61">
        <v>11918</v>
      </c>
      <c r="G61">
        <v>12770</v>
      </c>
      <c r="H61">
        <v>13584</v>
      </c>
      <c r="I61">
        <v>13957</v>
      </c>
      <c r="J61">
        <v>12901</v>
      </c>
      <c r="K61">
        <v>13010</v>
      </c>
      <c r="M61">
        <v>12763</v>
      </c>
      <c r="N61">
        <v>13037</v>
      </c>
      <c r="O61">
        <v>11009</v>
      </c>
      <c r="P61" s="6">
        <f t="shared" si="0"/>
        <v>0.22551231434480165</v>
      </c>
    </row>
    <row r="62" spans="1:16">
      <c r="A62" t="s">
        <v>61</v>
      </c>
      <c r="B62">
        <v>3929</v>
      </c>
      <c r="C62">
        <v>6355</v>
      </c>
      <c r="D62">
        <v>8198</v>
      </c>
      <c r="E62">
        <v>10635</v>
      </c>
      <c r="F62">
        <v>12481</v>
      </c>
      <c r="G62">
        <v>13927</v>
      </c>
      <c r="H62">
        <v>14200</v>
      </c>
      <c r="I62">
        <v>15779</v>
      </c>
      <c r="J62">
        <v>16954</v>
      </c>
      <c r="K62">
        <v>17345</v>
      </c>
      <c r="L62">
        <v>16773</v>
      </c>
      <c r="M62">
        <v>14976</v>
      </c>
      <c r="N62">
        <v>13473</v>
      </c>
      <c r="O62">
        <v>11538</v>
      </c>
      <c r="P62" s="6">
        <f t="shared" si="0"/>
        <v>2.4291168236192417</v>
      </c>
    </row>
    <row r="63" spans="1:16">
      <c r="A63" t="s">
        <v>62</v>
      </c>
      <c r="B63">
        <v>3204</v>
      </c>
      <c r="C63">
        <v>3490</v>
      </c>
      <c r="D63">
        <v>3098</v>
      </c>
      <c r="E63">
        <v>3015</v>
      </c>
      <c r="F63">
        <v>2994</v>
      </c>
      <c r="G63">
        <v>2871</v>
      </c>
      <c r="H63">
        <v>2816</v>
      </c>
      <c r="I63">
        <v>2730</v>
      </c>
      <c r="J63">
        <v>2575</v>
      </c>
      <c r="K63">
        <v>2471</v>
      </c>
      <c r="L63">
        <v>2471</v>
      </c>
      <c r="M63">
        <v>2365</v>
      </c>
      <c r="N63">
        <v>2364</v>
      </c>
      <c r="O63">
        <v>2238</v>
      </c>
      <c r="P63" s="6">
        <f t="shared" si="0"/>
        <v>-0.26217228464419473</v>
      </c>
    </row>
    <row r="64" spans="1:16">
      <c r="A64" t="s">
        <v>63</v>
      </c>
      <c r="B64">
        <v>3</v>
      </c>
      <c r="C64">
        <v>2</v>
      </c>
      <c r="P64" s="6">
        <f t="shared" si="0"/>
        <v>-1</v>
      </c>
    </row>
    <row r="65" spans="1:16">
      <c r="A65" t="s">
        <v>64</v>
      </c>
      <c r="E65">
        <v>3</v>
      </c>
      <c r="F65">
        <v>368</v>
      </c>
      <c r="G65">
        <v>1135</v>
      </c>
      <c r="H65">
        <v>2546</v>
      </c>
      <c r="I65">
        <v>4747</v>
      </c>
      <c r="J65">
        <v>7797</v>
      </c>
      <c r="K65">
        <v>9178</v>
      </c>
      <c r="L65">
        <v>10183</v>
      </c>
      <c r="M65">
        <v>9699</v>
      </c>
      <c r="N65">
        <v>9239</v>
      </c>
      <c r="O65">
        <v>8680</v>
      </c>
      <c r="P65" s="6" t="e">
        <f t="shared" si="0"/>
        <v>#DIV/0!</v>
      </c>
    </row>
    <row r="66" spans="1:16">
      <c r="A66" t="s">
        <v>65</v>
      </c>
      <c r="J66">
        <v>1</v>
      </c>
      <c r="M66">
        <v>3</v>
      </c>
      <c r="O66">
        <v>8</v>
      </c>
      <c r="P66" s="6" t="e">
        <f t="shared" si="0"/>
        <v>#DIV/0!</v>
      </c>
    </row>
    <row r="67" spans="1:16">
      <c r="A67" t="s">
        <v>66</v>
      </c>
      <c r="B67">
        <v>167</v>
      </c>
      <c r="C67">
        <v>320</v>
      </c>
      <c r="D67">
        <v>402</v>
      </c>
      <c r="E67">
        <v>476</v>
      </c>
      <c r="F67">
        <v>604</v>
      </c>
      <c r="G67">
        <v>780</v>
      </c>
      <c r="H67">
        <v>776</v>
      </c>
      <c r="I67">
        <v>809</v>
      </c>
      <c r="J67">
        <v>725</v>
      </c>
      <c r="K67">
        <v>776</v>
      </c>
      <c r="M67">
        <v>665</v>
      </c>
      <c r="N67">
        <v>617</v>
      </c>
      <c r="O67">
        <v>497</v>
      </c>
      <c r="P67" s="6">
        <f t="shared" ref="P67:P130" si="1">(N67-B67)/B67</f>
        <v>2.6946107784431139</v>
      </c>
    </row>
    <row r="68" spans="1:16">
      <c r="A68" t="s">
        <v>67</v>
      </c>
      <c r="B68">
        <v>3</v>
      </c>
      <c r="F68">
        <v>3</v>
      </c>
      <c r="N68">
        <v>4</v>
      </c>
      <c r="P68" s="6">
        <f t="shared" si="1"/>
        <v>0.33333333333333331</v>
      </c>
    </row>
    <row r="69" spans="1:16">
      <c r="A69" t="s">
        <v>68</v>
      </c>
      <c r="B69">
        <v>20</v>
      </c>
      <c r="C69">
        <v>1</v>
      </c>
      <c r="P69" s="6">
        <f t="shared" si="1"/>
        <v>-1</v>
      </c>
    </row>
    <row r="70" spans="1:16">
      <c r="A70" t="s">
        <v>69</v>
      </c>
      <c r="D70">
        <v>80</v>
      </c>
      <c r="E70">
        <v>471</v>
      </c>
      <c r="F70">
        <v>800</v>
      </c>
      <c r="G70">
        <v>1069</v>
      </c>
      <c r="H70">
        <v>1393</v>
      </c>
      <c r="I70">
        <v>1648</v>
      </c>
      <c r="J70">
        <v>2020</v>
      </c>
      <c r="K70">
        <v>2276</v>
      </c>
      <c r="L70">
        <v>2692</v>
      </c>
      <c r="M70">
        <v>2800</v>
      </c>
      <c r="N70">
        <v>3229</v>
      </c>
      <c r="O70">
        <v>3208</v>
      </c>
      <c r="P70" s="6" t="e">
        <f t="shared" si="1"/>
        <v>#DIV/0!</v>
      </c>
    </row>
    <row r="71" spans="1:16">
      <c r="A71" t="s">
        <v>70</v>
      </c>
      <c r="H71">
        <v>15</v>
      </c>
      <c r="I71">
        <v>52</v>
      </c>
      <c r="J71">
        <v>217</v>
      </c>
      <c r="K71">
        <v>384</v>
      </c>
      <c r="L71">
        <v>620</v>
      </c>
      <c r="M71">
        <v>627</v>
      </c>
      <c r="N71">
        <v>759</v>
      </c>
      <c r="O71">
        <v>776</v>
      </c>
      <c r="P71" s="6" t="e">
        <f t="shared" si="1"/>
        <v>#DIV/0!</v>
      </c>
    </row>
    <row r="72" spans="1:16">
      <c r="A72" t="s">
        <v>71</v>
      </c>
      <c r="B72">
        <v>13</v>
      </c>
      <c r="C72">
        <v>14</v>
      </c>
      <c r="D72">
        <v>14</v>
      </c>
      <c r="E72">
        <v>6</v>
      </c>
      <c r="P72" s="6">
        <f t="shared" si="1"/>
        <v>-1</v>
      </c>
    </row>
    <row r="73" spans="1:16">
      <c r="A73" t="s">
        <v>72</v>
      </c>
      <c r="B73">
        <v>12</v>
      </c>
      <c r="C73">
        <v>7</v>
      </c>
      <c r="D73">
        <v>7</v>
      </c>
      <c r="E73">
        <v>14</v>
      </c>
      <c r="F73">
        <v>21</v>
      </c>
      <c r="G73">
        <v>14</v>
      </c>
      <c r="H73">
        <v>16</v>
      </c>
      <c r="I73">
        <v>16</v>
      </c>
      <c r="J73">
        <v>15</v>
      </c>
      <c r="K73">
        <v>17</v>
      </c>
      <c r="M73">
        <v>17</v>
      </c>
      <c r="N73">
        <v>15</v>
      </c>
      <c r="O73">
        <v>16</v>
      </c>
      <c r="P73" s="6">
        <f t="shared" si="1"/>
        <v>0.25</v>
      </c>
    </row>
    <row r="74" spans="1:16">
      <c r="A74" t="s">
        <v>73</v>
      </c>
      <c r="B74">
        <v>1054</v>
      </c>
      <c r="C74">
        <v>1223</v>
      </c>
      <c r="D74">
        <v>1404</v>
      </c>
      <c r="E74">
        <v>1950</v>
      </c>
      <c r="F74">
        <v>2322</v>
      </c>
      <c r="G74">
        <v>2167</v>
      </c>
      <c r="H74">
        <v>1787</v>
      </c>
      <c r="I74">
        <v>1524</v>
      </c>
      <c r="J74">
        <v>1594</v>
      </c>
      <c r="K74">
        <v>1455</v>
      </c>
      <c r="L74">
        <v>1534</v>
      </c>
      <c r="M74">
        <v>1645</v>
      </c>
      <c r="N74">
        <v>1909</v>
      </c>
      <c r="O74">
        <v>1496</v>
      </c>
      <c r="P74" s="6">
        <f t="shared" si="1"/>
        <v>0.81119544592030357</v>
      </c>
    </row>
    <row r="75" spans="1:16">
      <c r="A75" t="s">
        <v>74</v>
      </c>
      <c r="B75">
        <v>11374</v>
      </c>
      <c r="C75">
        <v>12555</v>
      </c>
      <c r="D75">
        <v>13733</v>
      </c>
      <c r="E75">
        <v>16005</v>
      </c>
      <c r="F75">
        <v>17402</v>
      </c>
      <c r="G75">
        <v>18677</v>
      </c>
      <c r="H75">
        <v>19781</v>
      </c>
      <c r="I75">
        <v>20909</v>
      </c>
      <c r="J75">
        <v>20701</v>
      </c>
      <c r="K75">
        <v>21133</v>
      </c>
      <c r="L75">
        <v>21760</v>
      </c>
      <c r="M75">
        <v>22837</v>
      </c>
      <c r="N75">
        <v>24317</v>
      </c>
      <c r="O75">
        <v>23541</v>
      </c>
      <c r="P75" s="6">
        <f t="shared" si="1"/>
        <v>1.1379461930719184</v>
      </c>
    </row>
    <row r="76" spans="1:16">
      <c r="A76" t="s">
        <v>75</v>
      </c>
      <c r="B76">
        <v>1068</v>
      </c>
      <c r="C76">
        <v>784</v>
      </c>
      <c r="D76">
        <v>634</v>
      </c>
      <c r="E76">
        <v>621</v>
      </c>
      <c r="F76">
        <v>527</v>
      </c>
      <c r="G76">
        <v>505</v>
      </c>
      <c r="H76">
        <v>473</v>
      </c>
      <c r="I76">
        <v>474</v>
      </c>
      <c r="J76">
        <v>446</v>
      </c>
      <c r="K76">
        <v>485</v>
      </c>
      <c r="L76">
        <v>392</v>
      </c>
      <c r="M76">
        <v>383</v>
      </c>
      <c r="N76">
        <v>407</v>
      </c>
      <c r="O76">
        <v>428</v>
      </c>
      <c r="P76" s="6">
        <f t="shared" si="1"/>
        <v>-0.61891385767790263</v>
      </c>
    </row>
    <row r="77" spans="1:16">
      <c r="A77" t="s">
        <v>76</v>
      </c>
      <c r="B77">
        <v>48</v>
      </c>
      <c r="C77">
        <v>61</v>
      </c>
      <c r="D77">
        <v>49</v>
      </c>
      <c r="E77">
        <v>45</v>
      </c>
      <c r="F77">
        <v>45</v>
      </c>
      <c r="G77">
        <v>30</v>
      </c>
      <c r="H77">
        <v>27</v>
      </c>
      <c r="I77">
        <v>22</v>
      </c>
      <c r="J77">
        <v>27</v>
      </c>
      <c r="K77">
        <v>20</v>
      </c>
      <c r="L77">
        <v>6</v>
      </c>
      <c r="M77">
        <v>24</v>
      </c>
      <c r="N77">
        <v>17</v>
      </c>
      <c r="O77">
        <v>4</v>
      </c>
      <c r="P77" s="6">
        <f t="shared" si="1"/>
        <v>-0.64583333333333337</v>
      </c>
    </row>
    <row r="78" spans="1:16">
      <c r="A78" t="s">
        <v>77</v>
      </c>
      <c r="B78">
        <v>361</v>
      </c>
      <c r="C78">
        <v>278</v>
      </c>
      <c r="D78">
        <v>213</v>
      </c>
      <c r="E78">
        <v>232</v>
      </c>
      <c r="F78">
        <v>248</v>
      </c>
      <c r="G78">
        <v>315</v>
      </c>
      <c r="H78">
        <v>307</v>
      </c>
      <c r="I78">
        <v>324</v>
      </c>
      <c r="J78">
        <v>351</v>
      </c>
      <c r="K78">
        <v>330</v>
      </c>
      <c r="L78">
        <v>371</v>
      </c>
      <c r="M78">
        <v>355</v>
      </c>
      <c r="N78">
        <v>354</v>
      </c>
      <c r="O78">
        <v>290</v>
      </c>
      <c r="P78" s="6">
        <f t="shared" si="1"/>
        <v>-1.9390581717451522E-2</v>
      </c>
    </row>
    <row r="79" spans="1:16">
      <c r="A79" t="s">
        <v>78</v>
      </c>
      <c r="D79">
        <v>2</v>
      </c>
      <c r="P79" s="6" t="e">
        <f t="shared" si="1"/>
        <v>#DIV/0!</v>
      </c>
    </row>
    <row r="80" spans="1:16">
      <c r="A80" t="s">
        <v>79</v>
      </c>
      <c r="B80">
        <v>13283</v>
      </c>
      <c r="C80">
        <v>20224</v>
      </c>
      <c r="D80">
        <v>26775</v>
      </c>
      <c r="E80">
        <v>34604</v>
      </c>
      <c r="F80">
        <v>39363</v>
      </c>
      <c r="G80">
        <v>43093</v>
      </c>
      <c r="H80">
        <v>46803</v>
      </c>
      <c r="I80">
        <v>53675</v>
      </c>
      <c r="J80">
        <v>57766</v>
      </c>
      <c r="K80">
        <v>62935</v>
      </c>
      <c r="M80">
        <v>76892</v>
      </c>
      <c r="N80">
        <v>86192</v>
      </c>
      <c r="O80">
        <v>85879</v>
      </c>
      <c r="P80" s="6">
        <f t="shared" si="1"/>
        <v>5.4888955808175863</v>
      </c>
    </row>
    <row r="81" spans="1:16">
      <c r="A81" t="s">
        <v>80</v>
      </c>
      <c r="B81">
        <v>3</v>
      </c>
      <c r="C81">
        <v>49</v>
      </c>
      <c r="D81">
        <v>146</v>
      </c>
      <c r="E81">
        <v>621</v>
      </c>
      <c r="F81">
        <v>999</v>
      </c>
      <c r="G81">
        <v>992</v>
      </c>
      <c r="H81">
        <v>853</v>
      </c>
      <c r="I81">
        <v>894</v>
      </c>
      <c r="J81">
        <v>1119</v>
      </c>
      <c r="K81">
        <v>1358</v>
      </c>
      <c r="L81">
        <v>1461</v>
      </c>
      <c r="M81">
        <v>1378</v>
      </c>
      <c r="N81">
        <v>1187</v>
      </c>
      <c r="O81">
        <v>908</v>
      </c>
      <c r="P81" s="6">
        <f t="shared" si="1"/>
        <v>394.66666666666669</v>
      </c>
    </row>
    <row r="82" spans="1:16">
      <c r="A82" t="s">
        <v>81</v>
      </c>
      <c r="B82">
        <v>2409</v>
      </c>
      <c r="C82">
        <v>2050</v>
      </c>
      <c r="D82">
        <v>1775</v>
      </c>
      <c r="E82">
        <v>1531</v>
      </c>
      <c r="F82">
        <v>1222</v>
      </c>
      <c r="G82">
        <v>1359</v>
      </c>
      <c r="H82">
        <v>1310</v>
      </c>
      <c r="I82">
        <v>1370</v>
      </c>
      <c r="J82">
        <v>1355</v>
      </c>
      <c r="K82">
        <v>1394</v>
      </c>
      <c r="L82">
        <v>1415</v>
      </c>
      <c r="M82">
        <v>1299</v>
      </c>
      <c r="N82">
        <v>1328</v>
      </c>
      <c r="O82">
        <v>1192</v>
      </c>
      <c r="P82" s="6">
        <f t="shared" si="1"/>
        <v>-0.44873391448733913</v>
      </c>
    </row>
    <row r="83" spans="1:16">
      <c r="A83" t="s">
        <v>82</v>
      </c>
      <c r="B83">
        <v>309</v>
      </c>
      <c r="C83">
        <v>311</v>
      </c>
      <c r="D83">
        <v>427</v>
      </c>
      <c r="E83">
        <v>626</v>
      </c>
      <c r="F83">
        <v>685</v>
      </c>
      <c r="G83">
        <v>688</v>
      </c>
      <c r="H83">
        <v>827</v>
      </c>
      <c r="I83">
        <v>923</v>
      </c>
      <c r="J83">
        <v>1503</v>
      </c>
      <c r="K83">
        <v>1541</v>
      </c>
      <c r="L83">
        <v>1769</v>
      </c>
      <c r="M83">
        <v>1630</v>
      </c>
      <c r="N83">
        <v>1670</v>
      </c>
      <c r="O83">
        <v>1463</v>
      </c>
      <c r="P83" s="6">
        <f t="shared" si="1"/>
        <v>4.4045307443365695</v>
      </c>
    </row>
    <row r="84" spans="1:16">
      <c r="A84" t="s">
        <v>83</v>
      </c>
      <c r="B84">
        <v>1436</v>
      </c>
      <c r="C84">
        <v>1329</v>
      </c>
      <c r="D84">
        <v>1354</v>
      </c>
      <c r="E84">
        <v>1315</v>
      </c>
      <c r="F84">
        <v>1257</v>
      </c>
      <c r="G84">
        <v>1227</v>
      </c>
      <c r="H84">
        <v>1045</v>
      </c>
      <c r="I84">
        <v>1020</v>
      </c>
      <c r="J84">
        <v>996</v>
      </c>
      <c r="K84">
        <v>1031</v>
      </c>
      <c r="L84">
        <v>991</v>
      </c>
      <c r="M84">
        <v>912</v>
      </c>
      <c r="N84">
        <v>827</v>
      </c>
      <c r="O84">
        <v>661</v>
      </c>
      <c r="P84" s="6">
        <f t="shared" si="1"/>
        <v>-0.42409470752089135</v>
      </c>
    </row>
    <row r="85" spans="1:16">
      <c r="A85" t="s">
        <v>84</v>
      </c>
      <c r="C85">
        <v>5</v>
      </c>
      <c r="D85">
        <v>6</v>
      </c>
      <c r="H85">
        <v>3</v>
      </c>
      <c r="I85">
        <v>2</v>
      </c>
      <c r="P85" s="6" t="e">
        <f t="shared" si="1"/>
        <v>#DIV/0!</v>
      </c>
    </row>
    <row r="86" spans="1:16">
      <c r="A86" t="s">
        <v>85</v>
      </c>
      <c r="K86">
        <v>20</v>
      </c>
      <c r="M86">
        <v>143</v>
      </c>
      <c r="N86">
        <v>191</v>
      </c>
      <c r="O86">
        <v>217</v>
      </c>
      <c r="P86" s="6" t="e">
        <f t="shared" si="1"/>
        <v>#DIV/0!</v>
      </c>
    </row>
    <row r="87" spans="1:16">
      <c r="A87" t="s">
        <v>86</v>
      </c>
      <c r="B87">
        <v>491</v>
      </c>
      <c r="C87">
        <v>451</v>
      </c>
      <c r="D87">
        <v>536</v>
      </c>
      <c r="E87">
        <v>915</v>
      </c>
      <c r="F87">
        <v>1320</v>
      </c>
      <c r="G87">
        <v>1988</v>
      </c>
      <c r="H87">
        <v>2630</v>
      </c>
      <c r="I87">
        <v>3738</v>
      </c>
      <c r="J87">
        <v>5143</v>
      </c>
      <c r="K87">
        <v>6715</v>
      </c>
      <c r="M87">
        <v>7881</v>
      </c>
      <c r="N87">
        <v>8382</v>
      </c>
      <c r="O87">
        <v>7897</v>
      </c>
      <c r="P87" s="6">
        <f t="shared" si="1"/>
        <v>16.071283095723015</v>
      </c>
    </row>
    <row r="88" spans="1:16">
      <c r="A88" t="s">
        <v>87</v>
      </c>
      <c r="B88">
        <v>214</v>
      </c>
      <c r="C88">
        <v>445</v>
      </c>
      <c r="D88">
        <v>799</v>
      </c>
      <c r="E88">
        <v>1154</v>
      </c>
      <c r="F88">
        <v>1567</v>
      </c>
      <c r="G88">
        <v>2152</v>
      </c>
      <c r="H88">
        <v>2507</v>
      </c>
      <c r="I88">
        <v>3070</v>
      </c>
      <c r="J88">
        <v>3755</v>
      </c>
      <c r="K88">
        <v>4508</v>
      </c>
      <c r="M88">
        <v>5274</v>
      </c>
      <c r="N88">
        <v>5570</v>
      </c>
      <c r="O88">
        <v>5451</v>
      </c>
      <c r="P88" s="6">
        <f t="shared" si="1"/>
        <v>25.028037383177569</v>
      </c>
    </row>
    <row r="89" spans="1:16">
      <c r="A89" t="s">
        <v>88</v>
      </c>
      <c r="B89">
        <v>9</v>
      </c>
      <c r="P89" s="6">
        <f t="shared" si="1"/>
        <v>-1</v>
      </c>
    </row>
    <row r="90" spans="1:16">
      <c r="A90" t="s">
        <v>89</v>
      </c>
      <c r="B90">
        <v>1</v>
      </c>
      <c r="P90" s="6">
        <f t="shared" si="1"/>
        <v>-1</v>
      </c>
    </row>
    <row r="91" spans="1:16">
      <c r="A91" t="s">
        <v>90</v>
      </c>
      <c r="B91">
        <v>16</v>
      </c>
      <c r="C91">
        <v>6</v>
      </c>
      <c r="D91">
        <v>3</v>
      </c>
      <c r="E91">
        <v>5</v>
      </c>
      <c r="F91">
        <v>7</v>
      </c>
      <c r="G91">
        <v>2</v>
      </c>
      <c r="H91">
        <v>1</v>
      </c>
      <c r="J91">
        <v>4</v>
      </c>
      <c r="K91">
        <v>7</v>
      </c>
      <c r="O91">
        <v>4</v>
      </c>
      <c r="P91" s="6">
        <f t="shared" si="1"/>
        <v>-1</v>
      </c>
    </row>
    <row r="92" spans="1:16">
      <c r="A92" t="s">
        <v>91</v>
      </c>
      <c r="M92">
        <v>1</v>
      </c>
      <c r="O92">
        <v>5</v>
      </c>
      <c r="P92" s="6" t="e">
        <f t="shared" si="1"/>
        <v>#DIV/0!</v>
      </c>
    </row>
    <row r="93" spans="1:16">
      <c r="A93" t="s">
        <v>92</v>
      </c>
      <c r="B93">
        <v>4613</v>
      </c>
      <c r="C93">
        <v>4694</v>
      </c>
      <c r="D93">
        <v>4292</v>
      </c>
      <c r="E93">
        <v>4549</v>
      </c>
      <c r="F93">
        <v>4586</v>
      </c>
      <c r="G93">
        <v>4631</v>
      </c>
      <c r="H93">
        <v>4601</v>
      </c>
      <c r="I93">
        <v>4645</v>
      </c>
      <c r="J93">
        <v>4341</v>
      </c>
      <c r="K93">
        <v>4215</v>
      </c>
      <c r="L93">
        <v>3961</v>
      </c>
      <c r="M93">
        <v>4000</v>
      </c>
      <c r="N93">
        <v>4011</v>
      </c>
      <c r="O93">
        <v>3385</v>
      </c>
      <c r="P93" s="6">
        <f t="shared" si="1"/>
        <v>-0.13050075872534142</v>
      </c>
    </row>
    <row r="94" spans="1:16">
      <c r="A94" t="s">
        <v>93</v>
      </c>
      <c r="B94">
        <v>9425</v>
      </c>
      <c r="C94">
        <v>10035</v>
      </c>
      <c r="D94">
        <v>10317</v>
      </c>
      <c r="E94">
        <v>11168</v>
      </c>
      <c r="F94">
        <v>11881</v>
      </c>
      <c r="G94">
        <v>12821</v>
      </c>
      <c r="H94">
        <v>13873</v>
      </c>
      <c r="I94">
        <v>14180</v>
      </c>
      <c r="J94">
        <v>14511</v>
      </c>
      <c r="K94">
        <v>15648</v>
      </c>
      <c r="L94">
        <v>16517</v>
      </c>
      <c r="M94">
        <v>16900</v>
      </c>
      <c r="N94">
        <v>16899</v>
      </c>
      <c r="O94">
        <v>15001</v>
      </c>
      <c r="P94" s="6">
        <f t="shared" si="1"/>
        <v>0.79299734748010609</v>
      </c>
    </row>
    <row r="95" spans="1:16">
      <c r="A95" t="s">
        <v>94</v>
      </c>
      <c r="B95">
        <v>266</v>
      </c>
      <c r="C95">
        <v>217</v>
      </c>
      <c r="D95">
        <v>217</v>
      </c>
      <c r="E95">
        <v>141</v>
      </c>
      <c r="F95">
        <v>82</v>
      </c>
      <c r="G95">
        <v>91</v>
      </c>
      <c r="H95">
        <v>93</v>
      </c>
      <c r="I95">
        <v>76</v>
      </c>
      <c r="J95">
        <v>39</v>
      </c>
      <c r="K95">
        <v>66</v>
      </c>
      <c r="L95">
        <v>81</v>
      </c>
      <c r="M95">
        <v>76</v>
      </c>
      <c r="N95">
        <v>69</v>
      </c>
      <c r="O95">
        <v>88</v>
      </c>
      <c r="P95" s="6">
        <f t="shared" si="1"/>
        <v>-0.74060150375939848</v>
      </c>
    </row>
    <row r="96" spans="1:16">
      <c r="A96" t="s">
        <v>95</v>
      </c>
      <c r="N96">
        <v>12</v>
      </c>
      <c r="O96">
        <v>145</v>
      </c>
      <c r="P96" s="6" t="e">
        <f t="shared" si="1"/>
        <v>#DIV/0!</v>
      </c>
    </row>
    <row r="97" spans="1:16">
      <c r="A97" t="s">
        <v>96</v>
      </c>
      <c r="B97">
        <v>23</v>
      </c>
      <c r="C97">
        <v>33</v>
      </c>
      <c r="D97">
        <v>34</v>
      </c>
      <c r="E97">
        <v>21</v>
      </c>
      <c r="F97">
        <v>27</v>
      </c>
      <c r="G97">
        <v>21</v>
      </c>
      <c r="H97">
        <v>27</v>
      </c>
      <c r="I97">
        <v>24</v>
      </c>
      <c r="J97">
        <v>23</v>
      </c>
      <c r="K97">
        <v>16</v>
      </c>
      <c r="L97">
        <v>13</v>
      </c>
      <c r="M97">
        <v>12</v>
      </c>
      <c r="N97">
        <v>12</v>
      </c>
      <c r="O97">
        <v>12</v>
      </c>
      <c r="P97" s="6">
        <f t="shared" si="1"/>
        <v>-0.47826086956521741</v>
      </c>
    </row>
    <row r="98" spans="1:16">
      <c r="A98" t="s">
        <v>97</v>
      </c>
      <c r="B98">
        <v>3506</v>
      </c>
      <c r="C98">
        <v>3729</v>
      </c>
      <c r="D98">
        <v>3812</v>
      </c>
      <c r="E98">
        <v>3943</v>
      </c>
      <c r="F98">
        <v>3892</v>
      </c>
      <c r="G98">
        <v>3780</v>
      </c>
      <c r="H98">
        <v>3528</v>
      </c>
      <c r="I98">
        <v>3471</v>
      </c>
      <c r="J98">
        <v>3548</v>
      </c>
      <c r="K98">
        <v>3559</v>
      </c>
      <c r="M98">
        <v>3369</v>
      </c>
      <c r="N98">
        <v>3410</v>
      </c>
      <c r="O98">
        <v>2968</v>
      </c>
      <c r="P98" s="6">
        <f t="shared" si="1"/>
        <v>-2.7381631488876214E-2</v>
      </c>
    </row>
    <row r="99" spans="1:16">
      <c r="A99" t="s">
        <v>98</v>
      </c>
      <c r="E99">
        <v>514</v>
      </c>
      <c r="F99">
        <v>2776</v>
      </c>
      <c r="G99">
        <v>4098</v>
      </c>
      <c r="H99">
        <v>5151</v>
      </c>
      <c r="I99">
        <v>5951</v>
      </c>
      <c r="J99">
        <v>6685</v>
      </c>
      <c r="K99">
        <v>7449</v>
      </c>
      <c r="L99">
        <v>7689</v>
      </c>
      <c r="M99">
        <v>6960</v>
      </c>
      <c r="N99">
        <v>5979</v>
      </c>
      <c r="O99">
        <v>5296</v>
      </c>
      <c r="P99" s="6" t="e">
        <f t="shared" si="1"/>
        <v>#DIV/0!</v>
      </c>
    </row>
    <row r="100" spans="1:16">
      <c r="A100" t="s">
        <v>99</v>
      </c>
      <c r="B100">
        <v>211</v>
      </c>
      <c r="C100">
        <v>118</v>
      </c>
      <c r="D100">
        <v>89</v>
      </c>
      <c r="E100">
        <v>55</v>
      </c>
      <c r="F100">
        <v>45</v>
      </c>
      <c r="G100">
        <v>19</v>
      </c>
      <c r="H100">
        <v>15</v>
      </c>
      <c r="I100">
        <v>16</v>
      </c>
      <c r="J100">
        <v>22</v>
      </c>
      <c r="K100">
        <v>31</v>
      </c>
      <c r="L100">
        <v>25</v>
      </c>
      <c r="M100">
        <v>28</v>
      </c>
      <c r="N100">
        <v>23</v>
      </c>
      <c r="O100">
        <v>16</v>
      </c>
      <c r="P100" s="6">
        <f t="shared" si="1"/>
        <v>-0.89099526066350709</v>
      </c>
    </row>
    <row r="101" spans="1:16">
      <c r="A101" t="s">
        <v>100</v>
      </c>
      <c r="B101">
        <v>144</v>
      </c>
      <c r="C101">
        <v>140</v>
      </c>
      <c r="D101">
        <v>129</v>
      </c>
      <c r="E101">
        <v>79</v>
      </c>
      <c r="F101">
        <v>70</v>
      </c>
      <c r="G101">
        <v>82</v>
      </c>
      <c r="H101">
        <v>79</v>
      </c>
      <c r="I101">
        <v>68</v>
      </c>
      <c r="J101">
        <v>64</v>
      </c>
      <c r="K101">
        <v>62</v>
      </c>
      <c r="M101">
        <v>8</v>
      </c>
      <c r="P101" s="6">
        <f t="shared" si="1"/>
        <v>-1</v>
      </c>
    </row>
    <row r="102" spans="1:16">
      <c r="A102" t="s">
        <v>101</v>
      </c>
      <c r="B102">
        <v>59</v>
      </c>
      <c r="C102">
        <v>49</v>
      </c>
      <c r="D102">
        <v>67</v>
      </c>
      <c r="E102">
        <v>92</v>
      </c>
      <c r="F102">
        <v>87</v>
      </c>
      <c r="G102">
        <v>73</v>
      </c>
      <c r="H102">
        <v>65</v>
      </c>
      <c r="I102">
        <v>15</v>
      </c>
      <c r="J102">
        <v>8</v>
      </c>
      <c r="K102">
        <v>8</v>
      </c>
      <c r="L102">
        <v>6</v>
      </c>
      <c r="M102">
        <v>10</v>
      </c>
      <c r="N102">
        <v>11</v>
      </c>
      <c r="P102" s="6">
        <f t="shared" si="1"/>
        <v>-0.81355932203389836</v>
      </c>
    </row>
    <row r="103" spans="1:16">
      <c r="A103" t="s">
        <v>102</v>
      </c>
      <c r="B103">
        <v>21</v>
      </c>
      <c r="C103">
        <v>17</v>
      </c>
      <c r="D103">
        <v>12</v>
      </c>
      <c r="E103">
        <v>12</v>
      </c>
      <c r="F103">
        <v>3</v>
      </c>
      <c r="P103" s="6">
        <f t="shared" si="1"/>
        <v>-1</v>
      </c>
    </row>
    <row r="104" spans="1:16">
      <c r="A104" t="s">
        <v>103</v>
      </c>
      <c r="B104">
        <v>780</v>
      </c>
      <c r="C104">
        <v>806</v>
      </c>
      <c r="D104">
        <v>1222</v>
      </c>
      <c r="E104">
        <v>1511</v>
      </c>
      <c r="F104">
        <v>2566</v>
      </c>
      <c r="G104">
        <v>4183</v>
      </c>
      <c r="H104">
        <v>4909</v>
      </c>
      <c r="I104">
        <v>5457</v>
      </c>
      <c r="J104">
        <v>5865</v>
      </c>
      <c r="K104">
        <v>6141</v>
      </c>
      <c r="L104">
        <v>5986</v>
      </c>
      <c r="M104">
        <v>5344</v>
      </c>
      <c r="N104">
        <v>4999</v>
      </c>
      <c r="O104">
        <v>3822</v>
      </c>
      <c r="P104" s="6">
        <f t="shared" si="1"/>
        <v>5.4089743589743593</v>
      </c>
    </row>
    <row r="105" spans="1:16">
      <c r="A105" t="s">
        <v>104</v>
      </c>
      <c r="B105">
        <v>47</v>
      </c>
      <c r="C105">
        <v>45</v>
      </c>
      <c r="D105">
        <v>41</v>
      </c>
      <c r="E105">
        <v>42</v>
      </c>
      <c r="F105">
        <v>39</v>
      </c>
      <c r="G105">
        <v>41</v>
      </c>
      <c r="H105">
        <v>46</v>
      </c>
      <c r="I105">
        <v>40</v>
      </c>
      <c r="J105">
        <v>40</v>
      </c>
      <c r="K105">
        <v>45</v>
      </c>
      <c r="L105">
        <v>50</v>
      </c>
      <c r="M105">
        <v>40</v>
      </c>
      <c r="N105">
        <v>42</v>
      </c>
      <c r="O105">
        <v>39</v>
      </c>
      <c r="P105" s="6">
        <f t="shared" si="1"/>
        <v>-0.10638297872340426</v>
      </c>
    </row>
    <row r="106" spans="1:16">
      <c r="A106" t="s">
        <v>105</v>
      </c>
      <c r="E106">
        <v>1</v>
      </c>
      <c r="N106">
        <v>1</v>
      </c>
      <c r="P106" s="6" t="e">
        <f t="shared" si="1"/>
        <v>#DIV/0!</v>
      </c>
    </row>
    <row r="107" spans="1:16">
      <c r="A107" t="s">
        <v>106</v>
      </c>
      <c r="B107">
        <v>1979</v>
      </c>
      <c r="C107">
        <v>1860</v>
      </c>
      <c r="D107">
        <v>1998</v>
      </c>
      <c r="E107">
        <v>2315</v>
      </c>
      <c r="F107">
        <v>2702</v>
      </c>
      <c r="G107">
        <v>2785</v>
      </c>
      <c r="H107">
        <v>3037</v>
      </c>
      <c r="I107">
        <v>3449</v>
      </c>
      <c r="J107">
        <v>3900</v>
      </c>
      <c r="K107">
        <v>4108</v>
      </c>
      <c r="L107">
        <v>4582</v>
      </c>
      <c r="M107">
        <v>4741</v>
      </c>
      <c r="N107">
        <v>4805</v>
      </c>
      <c r="O107">
        <v>4734</v>
      </c>
      <c r="P107" s="6">
        <f t="shared" si="1"/>
        <v>1.4279939363314806</v>
      </c>
    </row>
    <row r="108" spans="1:16">
      <c r="A108" t="s">
        <v>107</v>
      </c>
      <c r="B108">
        <v>29</v>
      </c>
      <c r="C108">
        <v>29</v>
      </c>
      <c r="D108">
        <v>7</v>
      </c>
      <c r="P108" s="6">
        <f t="shared" si="1"/>
        <v>-1</v>
      </c>
    </row>
    <row r="109" spans="1:16">
      <c r="A109" t="s">
        <v>108</v>
      </c>
      <c r="E109">
        <v>1</v>
      </c>
      <c r="P109" s="6" t="e">
        <f t="shared" si="1"/>
        <v>#DIV/0!</v>
      </c>
    </row>
    <row r="110" spans="1:16">
      <c r="A110" t="s">
        <v>109</v>
      </c>
      <c r="K110">
        <v>17</v>
      </c>
      <c r="L110">
        <v>22</v>
      </c>
      <c r="M110">
        <v>46</v>
      </c>
      <c r="N110">
        <v>58</v>
      </c>
      <c r="O110">
        <v>46</v>
      </c>
      <c r="P110" s="6" t="e">
        <f t="shared" si="1"/>
        <v>#DIV/0!</v>
      </c>
    </row>
    <row r="111" spans="1:16">
      <c r="A111" t="s">
        <v>110</v>
      </c>
      <c r="B111">
        <v>4757</v>
      </c>
      <c r="C111">
        <v>6629</v>
      </c>
      <c r="D111">
        <v>8482</v>
      </c>
      <c r="E111">
        <v>9763</v>
      </c>
      <c r="F111">
        <v>10606</v>
      </c>
      <c r="G111">
        <v>11973</v>
      </c>
      <c r="H111">
        <v>13302</v>
      </c>
      <c r="I111">
        <v>15513</v>
      </c>
      <c r="J111">
        <v>16150</v>
      </c>
      <c r="K111">
        <v>17932</v>
      </c>
      <c r="L111">
        <v>19854</v>
      </c>
      <c r="M111">
        <v>21842</v>
      </c>
      <c r="N111">
        <v>24060</v>
      </c>
      <c r="O111">
        <v>22647</v>
      </c>
      <c r="P111" s="6">
        <f t="shared" si="1"/>
        <v>4.0578095438301451</v>
      </c>
    </row>
    <row r="112" spans="1:16">
      <c r="A112" t="s">
        <v>111</v>
      </c>
      <c r="B112">
        <v>180</v>
      </c>
      <c r="C112">
        <v>243</v>
      </c>
      <c r="D112">
        <v>432</v>
      </c>
      <c r="E112">
        <v>689</v>
      </c>
      <c r="F112">
        <v>899</v>
      </c>
      <c r="G112">
        <v>1203</v>
      </c>
      <c r="H112">
        <v>1327</v>
      </c>
      <c r="I112">
        <v>1417</v>
      </c>
      <c r="J112">
        <v>1647</v>
      </c>
      <c r="K112">
        <v>2057</v>
      </c>
      <c r="L112">
        <v>2147</v>
      </c>
      <c r="M112">
        <v>2314</v>
      </c>
      <c r="N112">
        <v>2306</v>
      </c>
      <c r="O112">
        <v>1964</v>
      </c>
      <c r="P112" s="6">
        <f t="shared" si="1"/>
        <v>11.811111111111112</v>
      </c>
    </row>
    <row r="113" spans="1:16">
      <c r="A113" t="s">
        <v>112</v>
      </c>
      <c r="B113">
        <v>13</v>
      </c>
      <c r="C113">
        <v>12</v>
      </c>
      <c r="D113">
        <v>5</v>
      </c>
      <c r="E113">
        <v>13</v>
      </c>
      <c r="F113">
        <v>23</v>
      </c>
      <c r="G113">
        <v>10</v>
      </c>
      <c r="H113">
        <v>3</v>
      </c>
      <c r="P113" s="6">
        <f t="shared" si="1"/>
        <v>-1</v>
      </c>
    </row>
    <row r="114" spans="1:16">
      <c r="A114" t="s">
        <v>113</v>
      </c>
      <c r="B114">
        <v>5063</v>
      </c>
      <c r="C114">
        <v>5765</v>
      </c>
      <c r="D114">
        <v>7303</v>
      </c>
      <c r="E114">
        <v>9555</v>
      </c>
      <c r="F114">
        <v>10388</v>
      </c>
      <c r="G114">
        <v>10637</v>
      </c>
      <c r="H114">
        <v>11968</v>
      </c>
      <c r="I114">
        <v>12861</v>
      </c>
      <c r="J114">
        <v>14568</v>
      </c>
      <c r="K114">
        <v>14957</v>
      </c>
      <c r="L114">
        <v>16035</v>
      </c>
      <c r="M114">
        <v>17181</v>
      </c>
      <c r="N114">
        <v>17374</v>
      </c>
      <c r="O114">
        <v>14604</v>
      </c>
      <c r="P114" s="6">
        <f t="shared" si="1"/>
        <v>2.4315623148331027</v>
      </c>
    </row>
    <row r="115" spans="1:16">
      <c r="A115" t="s">
        <v>114</v>
      </c>
      <c r="E115">
        <v>1</v>
      </c>
      <c r="P115" s="6" t="e">
        <f t="shared" si="1"/>
        <v>#DIV/0!</v>
      </c>
    </row>
    <row r="116" spans="1:16">
      <c r="A116" t="s">
        <v>115</v>
      </c>
      <c r="C116">
        <v>1</v>
      </c>
      <c r="P116" s="6" t="e">
        <f t="shared" si="1"/>
        <v>#DIV/0!</v>
      </c>
    </row>
    <row r="117" spans="1:16">
      <c r="A117" t="s">
        <v>116</v>
      </c>
      <c r="D117">
        <v>1</v>
      </c>
      <c r="H117">
        <v>2</v>
      </c>
      <c r="P117" s="6" t="e">
        <f t="shared" si="1"/>
        <v>#DIV/0!</v>
      </c>
    </row>
    <row r="118" spans="1:16">
      <c r="A118" t="s">
        <v>117</v>
      </c>
      <c r="B118">
        <v>10</v>
      </c>
      <c r="C118">
        <v>1</v>
      </c>
      <c r="E118">
        <v>2</v>
      </c>
      <c r="I118">
        <v>1</v>
      </c>
      <c r="J118">
        <v>14</v>
      </c>
      <c r="P118" s="6">
        <f t="shared" si="1"/>
        <v>-1</v>
      </c>
    </row>
    <row r="119" spans="1:16">
      <c r="A119" t="s">
        <v>118</v>
      </c>
      <c r="B119">
        <v>742</v>
      </c>
      <c r="C119">
        <v>820</v>
      </c>
      <c r="D119">
        <v>593</v>
      </c>
      <c r="E119">
        <v>635</v>
      </c>
      <c r="F119">
        <v>770</v>
      </c>
      <c r="G119">
        <v>700</v>
      </c>
      <c r="H119">
        <v>713</v>
      </c>
      <c r="I119">
        <v>743</v>
      </c>
      <c r="J119">
        <v>923</v>
      </c>
      <c r="K119">
        <v>1063</v>
      </c>
      <c r="L119">
        <v>1155</v>
      </c>
      <c r="M119">
        <v>1148</v>
      </c>
      <c r="N119">
        <v>1145</v>
      </c>
      <c r="O119">
        <v>1244</v>
      </c>
      <c r="P119" s="6">
        <f t="shared" si="1"/>
        <v>0.54312668463611857</v>
      </c>
    </row>
    <row r="120" spans="1:16">
      <c r="A120" t="s">
        <v>119</v>
      </c>
      <c r="B120">
        <v>3</v>
      </c>
      <c r="C120">
        <v>9</v>
      </c>
      <c r="D120">
        <v>26</v>
      </c>
      <c r="E120">
        <v>40</v>
      </c>
      <c r="F120">
        <v>37</v>
      </c>
      <c r="G120">
        <v>38</v>
      </c>
      <c r="H120">
        <v>48</v>
      </c>
      <c r="I120">
        <v>54</v>
      </c>
      <c r="J120">
        <v>53</v>
      </c>
      <c r="K120">
        <v>48</v>
      </c>
      <c r="M120">
        <v>40</v>
      </c>
      <c r="N120">
        <v>34</v>
      </c>
      <c r="O120">
        <v>27</v>
      </c>
      <c r="P120" s="6">
        <f t="shared" si="1"/>
        <v>10.333333333333334</v>
      </c>
    </row>
    <row r="121" spans="1:16">
      <c r="A121" t="s">
        <v>120</v>
      </c>
      <c r="B121">
        <v>4371</v>
      </c>
      <c r="C121">
        <v>3773</v>
      </c>
      <c r="D121">
        <v>3025</v>
      </c>
      <c r="E121">
        <v>2743</v>
      </c>
      <c r="F121">
        <v>2085</v>
      </c>
      <c r="G121">
        <v>2035</v>
      </c>
      <c r="H121">
        <v>1812</v>
      </c>
      <c r="I121">
        <v>1385</v>
      </c>
      <c r="J121">
        <v>1193</v>
      </c>
      <c r="K121">
        <v>1128</v>
      </c>
      <c r="L121">
        <v>987</v>
      </c>
      <c r="M121">
        <v>828</v>
      </c>
      <c r="N121">
        <v>735</v>
      </c>
      <c r="O121">
        <v>617</v>
      </c>
      <c r="P121" s="6">
        <f t="shared" si="1"/>
        <v>-0.8318462594371997</v>
      </c>
    </row>
    <row r="122" spans="1:16">
      <c r="A122" t="s">
        <v>121</v>
      </c>
      <c r="B122">
        <v>3508</v>
      </c>
      <c r="C122">
        <v>3793</v>
      </c>
      <c r="D122">
        <v>3539</v>
      </c>
      <c r="E122">
        <v>4100</v>
      </c>
      <c r="F122">
        <v>4365</v>
      </c>
      <c r="G122">
        <v>4660</v>
      </c>
      <c r="H122">
        <v>4494</v>
      </c>
      <c r="I122">
        <v>4616</v>
      </c>
      <c r="J122">
        <v>4378</v>
      </c>
      <c r="K122">
        <v>4364</v>
      </c>
      <c r="L122">
        <v>4696</v>
      </c>
      <c r="M122">
        <v>5164</v>
      </c>
      <c r="N122">
        <v>5436</v>
      </c>
      <c r="O122">
        <v>5803</v>
      </c>
      <c r="P122" s="6">
        <f t="shared" si="1"/>
        <v>0.54960091220068419</v>
      </c>
    </row>
    <row r="123" spans="1:16">
      <c r="A123" t="s">
        <v>122</v>
      </c>
      <c r="B123">
        <v>10709</v>
      </c>
      <c r="C123">
        <v>11446</v>
      </c>
      <c r="D123">
        <v>12083</v>
      </c>
      <c r="E123">
        <v>11597</v>
      </c>
      <c r="F123">
        <v>9683</v>
      </c>
      <c r="G123">
        <v>8794</v>
      </c>
      <c r="H123">
        <v>7992</v>
      </c>
      <c r="I123">
        <v>7681</v>
      </c>
      <c r="J123">
        <v>7214</v>
      </c>
      <c r="K123">
        <v>7172</v>
      </c>
      <c r="L123">
        <v>7060</v>
      </c>
      <c r="M123">
        <v>6711</v>
      </c>
      <c r="N123">
        <v>6103</v>
      </c>
      <c r="O123">
        <v>5097</v>
      </c>
      <c r="P123" s="6">
        <f t="shared" si="1"/>
        <v>-0.4301055187225698</v>
      </c>
    </row>
    <row r="124" spans="1:16">
      <c r="A124" t="s">
        <v>123</v>
      </c>
      <c r="B124">
        <v>1469</v>
      </c>
      <c r="C124">
        <v>1538</v>
      </c>
      <c r="D124">
        <v>1515</v>
      </c>
      <c r="E124">
        <v>1513</v>
      </c>
      <c r="F124">
        <v>1436</v>
      </c>
      <c r="G124">
        <v>1233</v>
      </c>
      <c r="H124">
        <v>1207</v>
      </c>
      <c r="I124">
        <v>1126</v>
      </c>
      <c r="J124">
        <v>958</v>
      </c>
      <c r="K124">
        <v>803</v>
      </c>
      <c r="L124">
        <v>731</v>
      </c>
      <c r="M124">
        <v>665</v>
      </c>
      <c r="N124">
        <v>546</v>
      </c>
      <c r="O124">
        <v>408</v>
      </c>
      <c r="P124" s="6">
        <f t="shared" si="1"/>
        <v>-0.62831858407079644</v>
      </c>
    </row>
    <row r="125" spans="1:16">
      <c r="A125" t="s">
        <v>124</v>
      </c>
      <c r="B125">
        <v>32</v>
      </c>
      <c r="C125">
        <v>147</v>
      </c>
      <c r="D125">
        <v>230</v>
      </c>
      <c r="E125">
        <v>344</v>
      </c>
      <c r="F125">
        <v>426</v>
      </c>
      <c r="G125">
        <v>473</v>
      </c>
      <c r="H125">
        <v>509</v>
      </c>
      <c r="I125">
        <v>565</v>
      </c>
      <c r="J125">
        <v>686</v>
      </c>
      <c r="K125">
        <v>748</v>
      </c>
      <c r="M125">
        <v>889</v>
      </c>
      <c r="N125">
        <v>808</v>
      </c>
      <c r="O125">
        <v>757</v>
      </c>
      <c r="P125" s="6">
        <f t="shared" si="1"/>
        <v>24.25</v>
      </c>
    </row>
    <row r="126" spans="1:16">
      <c r="A126" t="s">
        <v>125</v>
      </c>
      <c r="B126">
        <v>3183</v>
      </c>
      <c r="C126">
        <v>4071</v>
      </c>
      <c r="D126">
        <v>5154</v>
      </c>
      <c r="E126">
        <v>7243</v>
      </c>
      <c r="F126">
        <v>7810</v>
      </c>
      <c r="G126">
        <v>8279</v>
      </c>
      <c r="H126">
        <v>9305</v>
      </c>
      <c r="I126">
        <v>10441</v>
      </c>
      <c r="J126">
        <v>8958</v>
      </c>
      <c r="K126">
        <v>11331</v>
      </c>
      <c r="L126">
        <v>13363</v>
      </c>
      <c r="M126">
        <v>13141</v>
      </c>
      <c r="N126">
        <v>11209</v>
      </c>
      <c r="O126">
        <v>10891</v>
      </c>
      <c r="P126" s="6">
        <f t="shared" si="1"/>
        <v>2.5215205780710024</v>
      </c>
    </row>
    <row r="127" spans="1:16">
      <c r="A127" t="s">
        <v>126</v>
      </c>
      <c r="B127">
        <v>33</v>
      </c>
      <c r="C127">
        <v>7</v>
      </c>
      <c r="D127">
        <v>30</v>
      </c>
      <c r="E127">
        <v>36</v>
      </c>
      <c r="F127">
        <v>12</v>
      </c>
      <c r="G127">
        <v>12</v>
      </c>
      <c r="H127">
        <v>13</v>
      </c>
      <c r="I127">
        <v>14</v>
      </c>
      <c r="J127">
        <v>14</v>
      </c>
      <c r="K127">
        <v>12</v>
      </c>
      <c r="L127">
        <v>9</v>
      </c>
      <c r="P127" s="6">
        <f t="shared" si="1"/>
        <v>-1</v>
      </c>
    </row>
    <row r="128" spans="1:16">
      <c r="A128" t="s">
        <v>127</v>
      </c>
      <c r="I128">
        <v>1</v>
      </c>
      <c r="J128">
        <v>22</v>
      </c>
      <c r="K128">
        <v>92</v>
      </c>
      <c r="L128">
        <v>310</v>
      </c>
      <c r="M128">
        <v>344</v>
      </c>
      <c r="N128">
        <v>394</v>
      </c>
      <c r="O128">
        <v>415</v>
      </c>
      <c r="P128" s="6" t="e">
        <f t="shared" si="1"/>
        <v>#DIV/0!</v>
      </c>
    </row>
    <row r="129" spans="1:16">
      <c r="A129" t="s">
        <v>128</v>
      </c>
      <c r="B129">
        <v>12643</v>
      </c>
      <c r="C129">
        <v>16042</v>
      </c>
      <c r="D129">
        <v>18414</v>
      </c>
      <c r="E129">
        <v>20528</v>
      </c>
      <c r="F129">
        <v>20380</v>
      </c>
      <c r="G129">
        <v>20030</v>
      </c>
      <c r="H129">
        <v>18883</v>
      </c>
      <c r="I129">
        <v>18287</v>
      </c>
      <c r="J129">
        <v>17496</v>
      </c>
      <c r="K129">
        <v>16837</v>
      </c>
      <c r="L129">
        <v>16336</v>
      </c>
      <c r="M129">
        <v>16576</v>
      </c>
      <c r="N129">
        <v>16587</v>
      </c>
      <c r="O129">
        <v>14539</v>
      </c>
      <c r="P129" s="6">
        <f t="shared" si="1"/>
        <v>0.3119512773866962</v>
      </c>
    </row>
    <row r="130" spans="1:16">
      <c r="A130" t="s">
        <v>129</v>
      </c>
      <c r="B130">
        <v>100</v>
      </c>
      <c r="C130">
        <v>98</v>
      </c>
      <c r="D130">
        <v>83</v>
      </c>
      <c r="E130">
        <v>76</v>
      </c>
      <c r="F130">
        <v>66</v>
      </c>
      <c r="G130">
        <v>9</v>
      </c>
      <c r="P130" s="6">
        <f t="shared" si="1"/>
        <v>-1</v>
      </c>
    </row>
    <row r="131" spans="1:16">
      <c r="A131" t="s">
        <v>130</v>
      </c>
      <c r="B131">
        <v>379</v>
      </c>
      <c r="C131">
        <v>477</v>
      </c>
      <c r="D131">
        <v>443</v>
      </c>
      <c r="E131">
        <v>414</v>
      </c>
      <c r="F131">
        <v>288</v>
      </c>
      <c r="G131">
        <v>187</v>
      </c>
      <c r="H131">
        <v>59</v>
      </c>
      <c r="P131" s="6">
        <f t="shared" ref="P131:P175" si="2">(N131-B131)/B131</f>
        <v>-1</v>
      </c>
    </row>
    <row r="132" spans="1:16">
      <c r="A132" t="s">
        <v>131</v>
      </c>
      <c r="B132">
        <v>986</v>
      </c>
      <c r="C132">
        <v>948</v>
      </c>
      <c r="D132">
        <v>769</v>
      </c>
      <c r="E132">
        <v>725</v>
      </c>
      <c r="F132">
        <v>629</v>
      </c>
      <c r="G132">
        <v>520</v>
      </c>
      <c r="H132">
        <v>485</v>
      </c>
      <c r="I132">
        <v>549</v>
      </c>
      <c r="J132">
        <v>489</v>
      </c>
      <c r="K132">
        <v>479</v>
      </c>
      <c r="L132">
        <v>483</v>
      </c>
      <c r="M132">
        <v>470</v>
      </c>
      <c r="N132">
        <v>428</v>
      </c>
      <c r="O132">
        <v>411</v>
      </c>
      <c r="P132" s="6">
        <f t="shared" si="2"/>
        <v>-0.56592292089249496</v>
      </c>
    </row>
    <row r="133" spans="1:16">
      <c r="A133" t="s">
        <v>132</v>
      </c>
      <c r="B133">
        <v>133</v>
      </c>
      <c r="C133">
        <v>117</v>
      </c>
      <c r="D133">
        <v>81</v>
      </c>
      <c r="E133">
        <v>79</v>
      </c>
      <c r="F133">
        <v>87</v>
      </c>
      <c r="G133">
        <v>104</v>
      </c>
      <c r="H133">
        <v>81</v>
      </c>
      <c r="I133">
        <v>123</v>
      </c>
      <c r="J133">
        <v>150</v>
      </c>
      <c r="K133">
        <v>164</v>
      </c>
      <c r="L133">
        <v>150</v>
      </c>
      <c r="M133">
        <v>154</v>
      </c>
      <c r="N133">
        <v>117</v>
      </c>
      <c r="O133">
        <v>98</v>
      </c>
      <c r="P133" s="6">
        <f t="shared" si="2"/>
        <v>-0.12030075187969924</v>
      </c>
    </row>
    <row r="134" spans="1:16">
      <c r="A134" t="s">
        <v>133</v>
      </c>
      <c r="B134">
        <v>910</v>
      </c>
      <c r="C134">
        <v>835</v>
      </c>
      <c r="D134">
        <v>745</v>
      </c>
      <c r="E134">
        <v>769</v>
      </c>
      <c r="F134">
        <v>761</v>
      </c>
      <c r="G134">
        <v>744</v>
      </c>
      <c r="H134">
        <v>754</v>
      </c>
      <c r="I134">
        <v>698</v>
      </c>
      <c r="J134">
        <v>630</v>
      </c>
      <c r="K134">
        <v>560</v>
      </c>
      <c r="L134">
        <v>446</v>
      </c>
      <c r="M134">
        <v>478</v>
      </c>
      <c r="N134">
        <v>472</v>
      </c>
      <c r="O134">
        <v>411</v>
      </c>
      <c r="P134" s="6">
        <f t="shared" si="2"/>
        <v>-0.48131868131868133</v>
      </c>
    </row>
    <row r="135" spans="1:16">
      <c r="A135" t="s">
        <v>134</v>
      </c>
      <c r="B135">
        <v>10349</v>
      </c>
      <c r="C135">
        <v>10078</v>
      </c>
      <c r="D135">
        <v>9842</v>
      </c>
      <c r="E135">
        <v>10209</v>
      </c>
      <c r="F135">
        <v>9958</v>
      </c>
      <c r="G135">
        <v>9344</v>
      </c>
      <c r="H135">
        <v>8906</v>
      </c>
      <c r="I135">
        <v>8614</v>
      </c>
      <c r="J135">
        <v>7850</v>
      </c>
      <c r="K135">
        <v>7587</v>
      </c>
      <c r="M135">
        <v>6479</v>
      </c>
      <c r="N135">
        <v>5940</v>
      </c>
      <c r="O135">
        <v>4990</v>
      </c>
      <c r="P135" s="6">
        <f t="shared" si="2"/>
        <v>-0.42603150062807998</v>
      </c>
    </row>
    <row r="136" spans="1:16">
      <c r="A136" t="s">
        <v>135</v>
      </c>
      <c r="B136">
        <v>24</v>
      </c>
      <c r="C136">
        <v>28</v>
      </c>
      <c r="D136">
        <v>24</v>
      </c>
      <c r="E136">
        <v>27</v>
      </c>
      <c r="F136">
        <v>26</v>
      </c>
      <c r="G136">
        <v>25</v>
      </c>
      <c r="H136">
        <v>28</v>
      </c>
      <c r="I136">
        <v>33</v>
      </c>
      <c r="J136">
        <v>39</v>
      </c>
      <c r="K136">
        <v>26</v>
      </c>
      <c r="L136">
        <v>13</v>
      </c>
      <c r="M136">
        <v>21</v>
      </c>
      <c r="N136">
        <v>21</v>
      </c>
      <c r="O136">
        <v>20</v>
      </c>
      <c r="P136" s="6">
        <f t="shared" si="2"/>
        <v>-0.125</v>
      </c>
    </row>
    <row r="137" spans="1:16">
      <c r="A137" t="s">
        <v>136</v>
      </c>
      <c r="B137">
        <v>2534</v>
      </c>
      <c r="C137">
        <v>3554</v>
      </c>
      <c r="D137">
        <v>4410</v>
      </c>
      <c r="E137">
        <v>5348</v>
      </c>
      <c r="F137">
        <v>6315</v>
      </c>
      <c r="G137">
        <v>6768</v>
      </c>
      <c r="H137">
        <v>7138</v>
      </c>
      <c r="I137">
        <v>6813</v>
      </c>
      <c r="J137">
        <v>6016</v>
      </c>
      <c r="K137">
        <v>5388</v>
      </c>
      <c r="M137">
        <v>3846</v>
      </c>
      <c r="N137">
        <v>3601</v>
      </c>
      <c r="O137">
        <v>2954</v>
      </c>
      <c r="P137" s="6">
        <f t="shared" si="2"/>
        <v>0.42107340173638519</v>
      </c>
    </row>
    <row r="138" spans="1:16">
      <c r="A138" t="s">
        <v>137</v>
      </c>
      <c r="G138">
        <v>436</v>
      </c>
      <c r="H138">
        <v>1889</v>
      </c>
      <c r="I138">
        <v>3137</v>
      </c>
      <c r="J138">
        <v>4234</v>
      </c>
      <c r="K138">
        <v>5150</v>
      </c>
      <c r="L138">
        <v>5806</v>
      </c>
      <c r="M138">
        <v>5732</v>
      </c>
      <c r="N138">
        <v>6149</v>
      </c>
      <c r="O138">
        <v>5947</v>
      </c>
      <c r="P138" s="6" t="e">
        <f t="shared" si="2"/>
        <v>#DIV/0!</v>
      </c>
    </row>
    <row r="139" spans="1:16">
      <c r="A139" t="s">
        <v>138</v>
      </c>
      <c r="B139">
        <v>1744</v>
      </c>
      <c r="C139">
        <v>2126</v>
      </c>
      <c r="D139">
        <v>2332</v>
      </c>
      <c r="E139">
        <v>2668</v>
      </c>
      <c r="F139">
        <v>2756</v>
      </c>
      <c r="G139">
        <v>3297</v>
      </c>
      <c r="H139">
        <v>3300</v>
      </c>
      <c r="I139">
        <v>3489</v>
      </c>
      <c r="J139">
        <v>3378</v>
      </c>
      <c r="K139">
        <v>3620</v>
      </c>
      <c r="M139">
        <v>3725</v>
      </c>
      <c r="N139">
        <v>3789</v>
      </c>
      <c r="O139">
        <v>3641</v>
      </c>
      <c r="P139" s="6">
        <f t="shared" si="2"/>
        <v>1.1725917431192661</v>
      </c>
    </row>
    <row r="140" spans="1:16">
      <c r="A140" t="s">
        <v>139</v>
      </c>
      <c r="B140">
        <v>6227</v>
      </c>
      <c r="C140">
        <v>6183</v>
      </c>
      <c r="D140">
        <v>6179</v>
      </c>
      <c r="E140">
        <v>6809</v>
      </c>
      <c r="F140">
        <v>6526</v>
      </c>
      <c r="G140">
        <v>5899</v>
      </c>
      <c r="H140">
        <v>4765</v>
      </c>
      <c r="I140">
        <v>4141</v>
      </c>
      <c r="J140">
        <v>3752</v>
      </c>
      <c r="K140">
        <v>3257</v>
      </c>
      <c r="L140">
        <v>433</v>
      </c>
      <c r="P140" s="6">
        <f t="shared" si="2"/>
        <v>-1</v>
      </c>
    </row>
    <row r="141" spans="1:16">
      <c r="A141" t="s">
        <v>140</v>
      </c>
      <c r="B141">
        <v>18</v>
      </c>
      <c r="C141">
        <v>17</v>
      </c>
      <c r="D141">
        <v>9</v>
      </c>
      <c r="E141">
        <v>8</v>
      </c>
      <c r="F141">
        <v>1</v>
      </c>
      <c r="G141">
        <v>1</v>
      </c>
      <c r="J141">
        <v>20</v>
      </c>
      <c r="K141">
        <v>2</v>
      </c>
      <c r="P141" s="6">
        <f t="shared" si="2"/>
        <v>-1</v>
      </c>
    </row>
    <row r="142" spans="1:16">
      <c r="A142" t="s">
        <v>141</v>
      </c>
      <c r="B142">
        <v>2969</v>
      </c>
      <c r="C142">
        <v>5388</v>
      </c>
      <c r="D142">
        <v>7200</v>
      </c>
      <c r="E142">
        <v>9255</v>
      </c>
      <c r="F142">
        <v>11592</v>
      </c>
      <c r="G142">
        <v>13853</v>
      </c>
      <c r="H142">
        <v>15629</v>
      </c>
      <c r="I142">
        <v>17394</v>
      </c>
      <c r="J142">
        <v>16861</v>
      </c>
      <c r="K142">
        <v>17112</v>
      </c>
      <c r="L142">
        <v>16693</v>
      </c>
      <c r="M142">
        <v>16334</v>
      </c>
      <c r="N142">
        <v>16577</v>
      </c>
      <c r="O142">
        <v>14804</v>
      </c>
      <c r="P142" s="6">
        <f t="shared" si="2"/>
        <v>4.5833614011451669</v>
      </c>
    </row>
    <row r="143" spans="1:16">
      <c r="A143" t="s">
        <v>142</v>
      </c>
      <c r="G143">
        <v>23</v>
      </c>
      <c r="H143">
        <v>84</v>
      </c>
      <c r="I143">
        <v>225</v>
      </c>
      <c r="J143">
        <v>321</v>
      </c>
      <c r="K143">
        <v>316</v>
      </c>
      <c r="L143">
        <v>292</v>
      </c>
      <c r="M143">
        <v>261</v>
      </c>
      <c r="N143">
        <v>300</v>
      </c>
      <c r="O143">
        <v>262</v>
      </c>
      <c r="P143" s="6" t="e">
        <f t="shared" si="2"/>
        <v>#DIV/0!</v>
      </c>
    </row>
    <row r="144" spans="1:16">
      <c r="A144" t="s">
        <v>143</v>
      </c>
      <c r="G144">
        <v>2</v>
      </c>
      <c r="H144">
        <v>161</v>
      </c>
      <c r="I144">
        <v>219</v>
      </c>
      <c r="J144">
        <v>186</v>
      </c>
      <c r="K144">
        <v>268</v>
      </c>
      <c r="M144">
        <v>449</v>
      </c>
      <c r="N144">
        <v>493</v>
      </c>
      <c r="O144">
        <v>519</v>
      </c>
      <c r="P144" s="6" t="e">
        <f t="shared" si="2"/>
        <v>#DIV/0!</v>
      </c>
    </row>
    <row r="145" spans="1:16">
      <c r="A145" t="s">
        <v>144</v>
      </c>
      <c r="B145">
        <v>32</v>
      </c>
      <c r="C145">
        <v>22</v>
      </c>
      <c r="D145">
        <v>15</v>
      </c>
      <c r="E145">
        <v>70</v>
      </c>
      <c r="F145">
        <v>69</v>
      </c>
      <c r="G145">
        <v>74</v>
      </c>
      <c r="H145">
        <v>78</v>
      </c>
      <c r="I145">
        <v>65</v>
      </c>
      <c r="J145">
        <v>143</v>
      </c>
      <c r="K145">
        <v>211</v>
      </c>
      <c r="L145">
        <v>267</v>
      </c>
      <c r="M145">
        <v>277</v>
      </c>
      <c r="N145">
        <v>223</v>
      </c>
      <c r="O145">
        <v>196</v>
      </c>
      <c r="P145" s="6">
        <f t="shared" si="2"/>
        <v>5.96875</v>
      </c>
    </row>
    <row r="146" spans="1:16">
      <c r="A146" t="s">
        <v>145</v>
      </c>
      <c r="B146">
        <v>6307</v>
      </c>
      <c r="C146">
        <v>6839</v>
      </c>
      <c r="D146">
        <v>6633</v>
      </c>
      <c r="E146">
        <v>7279</v>
      </c>
      <c r="F146">
        <v>7356</v>
      </c>
      <c r="G146">
        <v>7672</v>
      </c>
      <c r="H146">
        <v>8133</v>
      </c>
      <c r="I146">
        <v>8349</v>
      </c>
      <c r="J146">
        <v>8053</v>
      </c>
      <c r="K146">
        <v>7785</v>
      </c>
      <c r="L146">
        <v>7721</v>
      </c>
      <c r="M146">
        <v>7712</v>
      </c>
      <c r="N146">
        <v>7622</v>
      </c>
      <c r="O146">
        <v>6306</v>
      </c>
      <c r="P146" s="6">
        <f t="shared" si="2"/>
        <v>0.20849849373711749</v>
      </c>
    </row>
    <row r="147" spans="1:16">
      <c r="A147" t="s">
        <v>146</v>
      </c>
      <c r="B147">
        <v>63</v>
      </c>
      <c r="C147">
        <v>166</v>
      </c>
      <c r="D147">
        <v>263</v>
      </c>
      <c r="E147">
        <v>530</v>
      </c>
      <c r="F147">
        <v>516</v>
      </c>
      <c r="G147">
        <v>598</v>
      </c>
      <c r="H147">
        <v>629</v>
      </c>
      <c r="I147">
        <v>577</v>
      </c>
      <c r="J147">
        <v>587</v>
      </c>
      <c r="K147">
        <v>632</v>
      </c>
      <c r="L147">
        <v>600</v>
      </c>
      <c r="M147">
        <v>531</v>
      </c>
      <c r="N147">
        <v>593</v>
      </c>
      <c r="O147">
        <v>491</v>
      </c>
      <c r="P147" s="6">
        <f t="shared" si="2"/>
        <v>8.412698412698413</v>
      </c>
    </row>
    <row r="148" spans="1:16">
      <c r="A148" t="s">
        <v>147</v>
      </c>
      <c r="B148">
        <v>3</v>
      </c>
      <c r="C148">
        <v>9</v>
      </c>
      <c r="D148">
        <v>4</v>
      </c>
      <c r="G148">
        <v>15</v>
      </c>
      <c r="H148">
        <v>21</v>
      </c>
      <c r="I148">
        <v>17</v>
      </c>
      <c r="J148">
        <v>18</v>
      </c>
      <c r="K148">
        <v>33</v>
      </c>
      <c r="M148">
        <v>116</v>
      </c>
      <c r="N148">
        <v>147</v>
      </c>
      <c r="O148">
        <v>154</v>
      </c>
      <c r="P148" s="6">
        <f t="shared" si="2"/>
        <v>48</v>
      </c>
    </row>
    <row r="149" spans="1:16">
      <c r="A149" t="s">
        <v>148</v>
      </c>
      <c r="B149">
        <v>94</v>
      </c>
      <c r="C149">
        <v>71</v>
      </c>
      <c r="D149">
        <v>248</v>
      </c>
      <c r="E149">
        <v>545</v>
      </c>
      <c r="F149">
        <v>690</v>
      </c>
      <c r="G149">
        <v>1105</v>
      </c>
      <c r="H149">
        <v>1729</v>
      </c>
      <c r="I149">
        <v>3160</v>
      </c>
      <c r="J149">
        <v>4611</v>
      </c>
      <c r="K149">
        <v>6138</v>
      </c>
      <c r="M149">
        <v>8740</v>
      </c>
      <c r="N149">
        <v>9206</v>
      </c>
      <c r="O149">
        <v>8963</v>
      </c>
      <c r="P149" s="6">
        <f t="shared" si="2"/>
        <v>96.936170212765958</v>
      </c>
    </row>
    <row r="150" spans="1:16">
      <c r="A150" t="s">
        <v>149</v>
      </c>
      <c r="I150">
        <v>12</v>
      </c>
      <c r="N150">
        <v>24</v>
      </c>
      <c r="O150">
        <v>64</v>
      </c>
      <c r="P150" s="6" t="e">
        <f t="shared" si="2"/>
        <v>#DIV/0!</v>
      </c>
    </row>
    <row r="151" spans="1:16">
      <c r="A151" t="s">
        <v>150</v>
      </c>
      <c r="B151">
        <v>5</v>
      </c>
      <c r="C151">
        <v>28</v>
      </c>
      <c r="D151">
        <v>22</v>
      </c>
      <c r="E151">
        <v>66</v>
      </c>
      <c r="F151">
        <v>49</v>
      </c>
      <c r="G151">
        <v>68</v>
      </c>
      <c r="H151">
        <v>84</v>
      </c>
      <c r="I151">
        <v>70</v>
      </c>
      <c r="J151">
        <v>61</v>
      </c>
      <c r="K151">
        <v>127</v>
      </c>
      <c r="M151">
        <v>118</v>
      </c>
      <c r="N151">
        <v>131</v>
      </c>
      <c r="O151">
        <v>137</v>
      </c>
      <c r="P151" s="6">
        <f t="shared" si="2"/>
        <v>25.2</v>
      </c>
    </row>
    <row r="152" spans="1:16">
      <c r="A152" t="s">
        <v>151</v>
      </c>
      <c r="B152">
        <v>536</v>
      </c>
      <c r="C152">
        <v>557</v>
      </c>
      <c r="D152">
        <v>488</v>
      </c>
      <c r="E152">
        <v>419</v>
      </c>
      <c r="F152">
        <v>427</v>
      </c>
      <c r="G152">
        <v>493</v>
      </c>
      <c r="H152">
        <v>432</v>
      </c>
      <c r="I152">
        <v>350</v>
      </c>
      <c r="J152">
        <v>369</v>
      </c>
      <c r="K152">
        <v>304</v>
      </c>
      <c r="L152">
        <v>8</v>
      </c>
      <c r="M152">
        <v>229</v>
      </c>
      <c r="N152">
        <v>236</v>
      </c>
      <c r="O152">
        <v>255</v>
      </c>
      <c r="P152" s="6">
        <f t="shared" si="2"/>
        <v>-0.55970149253731338</v>
      </c>
    </row>
    <row r="153" spans="1:16">
      <c r="A153" t="s">
        <v>152</v>
      </c>
      <c r="B153">
        <v>27496</v>
      </c>
      <c r="C153">
        <v>29277</v>
      </c>
      <c r="D153">
        <v>30878</v>
      </c>
      <c r="E153">
        <v>35900</v>
      </c>
      <c r="F153">
        <v>36413</v>
      </c>
      <c r="G153">
        <v>36521</v>
      </c>
      <c r="H153">
        <v>34476</v>
      </c>
      <c r="I153">
        <v>36036</v>
      </c>
      <c r="J153">
        <v>37079</v>
      </c>
      <c r="K153">
        <v>39534</v>
      </c>
      <c r="L153">
        <v>41079</v>
      </c>
      <c r="M153">
        <v>48707</v>
      </c>
      <c r="N153">
        <v>54864</v>
      </c>
      <c r="O153">
        <v>51957</v>
      </c>
      <c r="P153" s="6">
        <f t="shared" si="2"/>
        <v>0.99534477742217053</v>
      </c>
    </row>
    <row r="154" spans="1:16">
      <c r="A154" t="s">
        <v>153</v>
      </c>
      <c r="L154">
        <v>9</v>
      </c>
      <c r="M154">
        <v>34</v>
      </c>
      <c r="N154">
        <v>29</v>
      </c>
      <c r="O154">
        <v>28</v>
      </c>
      <c r="P154" s="6" t="e">
        <f t="shared" si="2"/>
        <v>#DIV/0!</v>
      </c>
    </row>
    <row r="155" spans="1:16">
      <c r="A155" t="s">
        <v>154</v>
      </c>
      <c r="B155">
        <v>1245</v>
      </c>
      <c r="C155">
        <v>1505</v>
      </c>
      <c r="D155">
        <v>1740</v>
      </c>
      <c r="E155">
        <v>1051</v>
      </c>
      <c r="F155">
        <v>781</v>
      </c>
      <c r="G155">
        <v>856</v>
      </c>
      <c r="H155">
        <v>924</v>
      </c>
      <c r="I155">
        <v>976</v>
      </c>
      <c r="J155">
        <v>999</v>
      </c>
      <c r="K155">
        <v>2735</v>
      </c>
      <c r="M155">
        <v>4570</v>
      </c>
      <c r="N155">
        <v>5280</v>
      </c>
      <c r="O155">
        <v>5399</v>
      </c>
      <c r="P155" s="6">
        <f t="shared" si="2"/>
        <v>3.2409638554216866</v>
      </c>
    </row>
    <row r="156" spans="1:16">
      <c r="A156" t="s">
        <v>155</v>
      </c>
      <c r="B156">
        <v>3176</v>
      </c>
      <c r="C156">
        <v>3973</v>
      </c>
      <c r="D156">
        <v>4585</v>
      </c>
      <c r="E156">
        <v>6179</v>
      </c>
      <c r="F156">
        <v>7050</v>
      </c>
      <c r="G156">
        <v>8115</v>
      </c>
      <c r="H156">
        <v>9285</v>
      </c>
      <c r="I156">
        <v>9886</v>
      </c>
      <c r="J156">
        <v>10009</v>
      </c>
      <c r="K156">
        <v>10209</v>
      </c>
      <c r="L156">
        <v>9899</v>
      </c>
      <c r="M156">
        <v>9119</v>
      </c>
      <c r="N156">
        <v>8675</v>
      </c>
      <c r="O156">
        <v>7194</v>
      </c>
      <c r="P156" s="6">
        <f t="shared" si="2"/>
        <v>1.7314231738035264</v>
      </c>
    </row>
    <row r="157" spans="1:16">
      <c r="A157" t="s">
        <v>156</v>
      </c>
      <c r="B157">
        <v>815</v>
      </c>
      <c r="C157">
        <v>536</v>
      </c>
      <c r="D157">
        <v>367</v>
      </c>
      <c r="E157">
        <v>304</v>
      </c>
      <c r="F157">
        <v>260</v>
      </c>
      <c r="G157">
        <v>248</v>
      </c>
      <c r="H157">
        <v>239</v>
      </c>
      <c r="I157">
        <v>253</v>
      </c>
      <c r="J157">
        <v>253</v>
      </c>
      <c r="K157">
        <v>261</v>
      </c>
      <c r="L157">
        <v>235</v>
      </c>
      <c r="M157">
        <v>184</v>
      </c>
      <c r="N157">
        <v>155</v>
      </c>
      <c r="O157">
        <v>113</v>
      </c>
      <c r="P157" s="6">
        <f t="shared" si="2"/>
        <v>-0.80981595092024539</v>
      </c>
    </row>
    <row r="158" spans="1:16">
      <c r="A158" t="s">
        <v>157</v>
      </c>
      <c r="B158">
        <v>763</v>
      </c>
      <c r="C158">
        <v>677</v>
      </c>
      <c r="D158">
        <v>371</v>
      </c>
      <c r="E158">
        <v>342</v>
      </c>
      <c r="F158">
        <v>322</v>
      </c>
      <c r="G158">
        <v>353</v>
      </c>
      <c r="H158">
        <v>333</v>
      </c>
      <c r="I158">
        <v>345</v>
      </c>
      <c r="J158">
        <v>325</v>
      </c>
      <c r="K158">
        <v>300</v>
      </c>
      <c r="L158">
        <v>295</v>
      </c>
      <c r="M158">
        <v>308</v>
      </c>
      <c r="N158">
        <v>335</v>
      </c>
      <c r="O158">
        <v>198</v>
      </c>
      <c r="P158" s="6">
        <f t="shared" si="2"/>
        <v>-0.56094364351245085</v>
      </c>
    </row>
    <row r="159" spans="1:16">
      <c r="A159" t="s">
        <v>158</v>
      </c>
      <c r="B159">
        <v>32</v>
      </c>
      <c r="C159">
        <v>29</v>
      </c>
      <c r="D159">
        <v>59</v>
      </c>
      <c r="E159">
        <v>51</v>
      </c>
      <c r="F159">
        <v>59</v>
      </c>
      <c r="G159">
        <v>41</v>
      </c>
      <c r="H159">
        <v>41</v>
      </c>
      <c r="I159">
        <v>40</v>
      </c>
      <c r="J159">
        <v>36</v>
      </c>
      <c r="K159">
        <v>43</v>
      </c>
      <c r="M159">
        <v>21</v>
      </c>
      <c r="N159">
        <v>13</v>
      </c>
      <c r="O159">
        <v>3</v>
      </c>
      <c r="P159" s="6">
        <f t="shared" si="2"/>
        <v>-0.59375</v>
      </c>
    </row>
    <row r="160" spans="1:16">
      <c r="A160" t="s">
        <v>159</v>
      </c>
      <c r="B160">
        <v>19</v>
      </c>
      <c r="C160">
        <v>12</v>
      </c>
      <c r="D160">
        <v>19</v>
      </c>
      <c r="E160">
        <v>12</v>
      </c>
      <c r="F160">
        <v>12</v>
      </c>
      <c r="G160">
        <v>12</v>
      </c>
      <c r="H160">
        <v>7</v>
      </c>
      <c r="P160" s="6">
        <f t="shared" si="2"/>
        <v>-1</v>
      </c>
    </row>
    <row r="161" spans="1:16">
      <c r="A161" t="s">
        <v>160</v>
      </c>
      <c r="B161">
        <v>457</v>
      </c>
      <c r="C161">
        <v>752</v>
      </c>
      <c r="D161">
        <v>1203</v>
      </c>
      <c r="E161">
        <v>1535</v>
      </c>
      <c r="F161">
        <v>1879</v>
      </c>
      <c r="G161">
        <v>2140</v>
      </c>
      <c r="H161">
        <v>2707</v>
      </c>
      <c r="I161">
        <v>3507</v>
      </c>
      <c r="J161">
        <v>4272</v>
      </c>
      <c r="K161">
        <v>4555</v>
      </c>
      <c r="M161">
        <v>5095</v>
      </c>
      <c r="N161">
        <v>5920</v>
      </c>
      <c r="O161">
        <v>6063</v>
      </c>
      <c r="P161" s="6">
        <f t="shared" si="2"/>
        <v>11.954048140043763</v>
      </c>
    </row>
    <row r="162" spans="1:16">
      <c r="A162" t="s">
        <v>161</v>
      </c>
      <c r="B162">
        <v>2263</v>
      </c>
      <c r="C162">
        <v>2608</v>
      </c>
      <c r="D162">
        <v>5085</v>
      </c>
      <c r="E162">
        <v>8033</v>
      </c>
      <c r="F162">
        <v>10157</v>
      </c>
      <c r="G162">
        <v>11960</v>
      </c>
      <c r="H162">
        <v>14299</v>
      </c>
      <c r="I162">
        <v>17873</v>
      </c>
      <c r="J162">
        <v>21425</v>
      </c>
      <c r="K162">
        <v>23853</v>
      </c>
      <c r="L162">
        <v>27602</v>
      </c>
      <c r="M162">
        <v>30078</v>
      </c>
      <c r="N162">
        <v>31782</v>
      </c>
      <c r="O162">
        <v>28546</v>
      </c>
      <c r="P162" s="6">
        <f t="shared" si="2"/>
        <v>13.04418912947415</v>
      </c>
    </row>
    <row r="163" spans="1:16">
      <c r="A163" t="s">
        <v>162</v>
      </c>
      <c r="B163">
        <v>25</v>
      </c>
      <c r="C163">
        <v>42</v>
      </c>
      <c r="D163">
        <v>24</v>
      </c>
      <c r="E163">
        <v>32</v>
      </c>
      <c r="F163">
        <v>45</v>
      </c>
      <c r="G163">
        <v>35</v>
      </c>
      <c r="H163">
        <v>56</v>
      </c>
      <c r="I163">
        <v>68</v>
      </c>
      <c r="J163">
        <v>73</v>
      </c>
      <c r="K163">
        <v>57</v>
      </c>
      <c r="L163">
        <v>57</v>
      </c>
      <c r="M163">
        <v>75</v>
      </c>
      <c r="N163">
        <v>81</v>
      </c>
      <c r="O163">
        <v>93</v>
      </c>
      <c r="P163" s="6">
        <f t="shared" si="2"/>
        <v>2.2400000000000002</v>
      </c>
    </row>
    <row r="164" spans="1:16">
      <c r="A164" t="s">
        <v>163</v>
      </c>
      <c r="B164">
        <v>24487</v>
      </c>
      <c r="C164">
        <v>26171</v>
      </c>
      <c r="D164">
        <v>28370</v>
      </c>
      <c r="E164">
        <v>32970</v>
      </c>
      <c r="F164">
        <v>35890</v>
      </c>
      <c r="G164">
        <v>36003</v>
      </c>
      <c r="H164">
        <v>37505</v>
      </c>
      <c r="I164">
        <v>42131</v>
      </c>
      <c r="J164">
        <v>44719</v>
      </c>
      <c r="K164">
        <v>46254</v>
      </c>
      <c r="L164">
        <v>49421</v>
      </c>
      <c r="M164">
        <v>50846</v>
      </c>
      <c r="N164">
        <v>51606</v>
      </c>
      <c r="O164">
        <v>48324</v>
      </c>
      <c r="P164" s="6">
        <f t="shared" si="2"/>
        <v>1.107485604606526</v>
      </c>
    </row>
    <row r="165" spans="1:16">
      <c r="A165" t="s">
        <v>164</v>
      </c>
      <c r="B165">
        <v>274</v>
      </c>
      <c r="C165">
        <v>238</v>
      </c>
      <c r="D165">
        <v>181</v>
      </c>
      <c r="E165">
        <v>142</v>
      </c>
      <c r="F165">
        <v>157</v>
      </c>
      <c r="G165">
        <v>114</v>
      </c>
      <c r="H165">
        <v>88</v>
      </c>
      <c r="I165">
        <v>57</v>
      </c>
      <c r="J165">
        <v>73</v>
      </c>
      <c r="K165">
        <v>84</v>
      </c>
      <c r="L165">
        <v>101</v>
      </c>
      <c r="M165">
        <v>111</v>
      </c>
      <c r="N165">
        <v>86</v>
      </c>
      <c r="O165">
        <v>80</v>
      </c>
      <c r="P165" s="6">
        <f t="shared" si="2"/>
        <v>-0.68613138686131392</v>
      </c>
    </row>
    <row r="166" spans="1:16">
      <c r="A166" t="s">
        <v>165</v>
      </c>
      <c r="B166">
        <v>574</v>
      </c>
      <c r="C166">
        <v>517</v>
      </c>
      <c r="D166">
        <v>385</v>
      </c>
      <c r="E166">
        <v>319</v>
      </c>
      <c r="F166">
        <v>308</v>
      </c>
      <c r="G166">
        <v>275</v>
      </c>
      <c r="H166">
        <v>229</v>
      </c>
      <c r="I166">
        <v>203</v>
      </c>
      <c r="J166">
        <v>188</v>
      </c>
      <c r="K166">
        <v>151</v>
      </c>
      <c r="L166">
        <v>145</v>
      </c>
      <c r="M166">
        <v>110</v>
      </c>
      <c r="N166">
        <v>93</v>
      </c>
      <c r="O166">
        <v>88</v>
      </c>
      <c r="P166" s="6">
        <f t="shared" si="2"/>
        <v>-0.83797909407665505</v>
      </c>
    </row>
    <row r="167" spans="1:16">
      <c r="A167" t="s">
        <v>166</v>
      </c>
      <c r="B167">
        <v>13</v>
      </c>
      <c r="C167">
        <v>9</v>
      </c>
      <c r="D167">
        <v>4</v>
      </c>
      <c r="E167">
        <v>3</v>
      </c>
      <c r="F167">
        <v>12</v>
      </c>
      <c r="G167">
        <v>18</v>
      </c>
      <c r="H167">
        <v>12</v>
      </c>
      <c r="I167">
        <v>13</v>
      </c>
      <c r="J167">
        <v>3</v>
      </c>
      <c r="P167" s="6">
        <f t="shared" si="2"/>
        <v>-1</v>
      </c>
    </row>
    <row r="168" spans="1:16">
      <c r="A168" t="s">
        <v>167</v>
      </c>
      <c r="B168">
        <v>671</v>
      </c>
      <c r="C168">
        <v>670</v>
      </c>
      <c r="D168">
        <v>896</v>
      </c>
      <c r="E168">
        <v>971</v>
      </c>
      <c r="F168">
        <v>1052</v>
      </c>
      <c r="G168">
        <v>923</v>
      </c>
      <c r="H168">
        <v>695</v>
      </c>
      <c r="I168">
        <v>639</v>
      </c>
      <c r="J168">
        <v>721</v>
      </c>
      <c r="K168">
        <v>711</v>
      </c>
      <c r="M168">
        <v>684</v>
      </c>
      <c r="N168">
        <v>700</v>
      </c>
      <c r="O168">
        <v>613</v>
      </c>
      <c r="P168" s="6">
        <f t="shared" si="2"/>
        <v>4.3219076005961254E-2</v>
      </c>
    </row>
    <row r="169" spans="1:16">
      <c r="A169" t="s">
        <v>168</v>
      </c>
      <c r="B169">
        <v>5612</v>
      </c>
      <c r="C169">
        <v>6898</v>
      </c>
      <c r="D169">
        <v>9312</v>
      </c>
      <c r="E169">
        <v>12261</v>
      </c>
      <c r="F169">
        <v>14160</v>
      </c>
      <c r="G169">
        <v>17380</v>
      </c>
      <c r="H169">
        <v>20367</v>
      </c>
      <c r="I169">
        <v>22430</v>
      </c>
      <c r="J169">
        <v>23748</v>
      </c>
      <c r="K169">
        <v>24624</v>
      </c>
      <c r="L169">
        <v>25896</v>
      </c>
      <c r="M169">
        <v>31494</v>
      </c>
      <c r="N169">
        <v>35402</v>
      </c>
      <c r="O169">
        <v>34351</v>
      </c>
      <c r="P169" s="6">
        <f t="shared" si="2"/>
        <v>5.3082679971489668</v>
      </c>
    </row>
    <row r="170" spans="1:16">
      <c r="A170" t="s">
        <v>169</v>
      </c>
      <c r="L170">
        <v>3</v>
      </c>
      <c r="M170">
        <v>14</v>
      </c>
      <c r="N170">
        <v>8</v>
      </c>
      <c r="O170">
        <v>22</v>
      </c>
      <c r="P170" s="6" t="e">
        <f t="shared" si="2"/>
        <v>#DIV/0!</v>
      </c>
    </row>
    <row r="171" spans="1:16">
      <c r="A171" t="s">
        <v>170</v>
      </c>
      <c r="B171">
        <v>135</v>
      </c>
      <c r="C171">
        <v>94</v>
      </c>
      <c r="D171">
        <v>126</v>
      </c>
      <c r="E171">
        <v>159</v>
      </c>
      <c r="F171">
        <v>154</v>
      </c>
      <c r="G171">
        <v>126</v>
      </c>
      <c r="H171">
        <v>99</v>
      </c>
      <c r="I171">
        <v>79</v>
      </c>
      <c r="J171">
        <v>59</v>
      </c>
      <c r="K171">
        <v>69</v>
      </c>
      <c r="L171">
        <v>79</v>
      </c>
      <c r="M171">
        <v>108</v>
      </c>
      <c r="N171">
        <v>142</v>
      </c>
      <c r="O171">
        <v>158</v>
      </c>
      <c r="P171" s="6">
        <f t="shared" si="2"/>
        <v>5.185185185185185E-2</v>
      </c>
    </row>
    <row r="172" spans="1:16">
      <c r="A172" t="s">
        <v>171</v>
      </c>
      <c r="B172">
        <v>94</v>
      </c>
      <c r="C172">
        <v>326</v>
      </c>
      <c r="D172">
        <v>755</v>
      </c>
      <c r="E172">
        <v>1122</v>
      </c>
      <c r="F172">
        <v>1356</v>
      </c>
      <c r="G172">
        <v>1552</v>
      </c>
      <c r="H172">
        <v>1748</v>
      </c>
      <c r="I172">
        <v>1850</v>
      </c>
      <c r="J172">
        <v>1745</v>
      </c>
      <c r="K172">
        <v>1873</v>
      </c>
      <c r="L172">
        <v>1953</v>
      </c>
      <c r="M172">
        <v>1970</v>
      </c>
      <c r="N172">
        <v>1986</v>
      </c>
      <c r="O172">
        <v>1578</v>
      </c>
      <c r="P172" s="6">
        <f t="shared" si="2"/>
        <v>20.127659574468087</v>
      </c>
    </row>
    <row r="173" spans="1:16">
      <c r="A173" t="s">
        <v>172</v>
      </c>
      <c r="B173">
        <v>50</v>
      </c>
      <c r="C173">
        <v>48</v>
      </c>
      <c r="D173">
        <v>144</v>
      </c>
      <c r="E173">
        <v>1198</v>
      </c>
      <c r="F173">
        <v>1939</v>
      </c>
      <c r="G173">
        <v>2189</v>
      </c>
      <c r="H173">
        <v>2372</v>
      </c>
      <c r="I173">
        <v>2714</v>
      </c>
      <c r="J173">
        <v>3411</v>
      </c>
      <c r="K173">
        <v>2200</v>
      </c>
      <c r="M173">
        <v>666</v>
      </c>
      <c r="N173">
        <v>699</v>
      </c>
      <c r="O173">
        <v>626</v>
      </c>
      <c r="P173" s="6">
        <f t="shared" si="2"/>
        <v>12.98</v>
      </c>
    </row>
    <row r="174" spans="1:16">
      <c r="A174" t="s">
        <v>173</v>
      </c>
      <c r="B174">
        <v>5412</v>
      </c>
      <c r="C174">
        <v>7449</v>
      </c>
      <c r="D174">
        <v>8506</v>
      </c>
      <c r="E174">
        <v>10302</v>
      </c>
      <c r="F174">
        <v>12024</v>
      </c>
      <c r="G174">
        <v>13677</v>
      </c>
      <c r="H174">
        <v>14991</v>
      </c>
      <c r="I174">
        <v>18090</v>
      </c>
      <c r="J174">
        <v>23760</v>
      </c>
      <c r="K174">
        <v>28454</v>
      </c>
      <c r="L174">
        <v>30873</v>
      </c>
      <c r="M174">
        <v>32593</v>
      </c>
      <c r="N174">
        <v>32547</v>
      </c>
      <c r="O174">
        <v>27955</v>
      </c>
      <c r="P174" s="6">
        <f t="shared" si="2"/>
        <v>5.0138580931263856</v>
      </c>
    </row>
    <row r="175" spans="1:16">
      <c r="A175" t="s">
        <v>174</v>
      </c>
      <c r="B175">
        <v>2</v>
      </c>
      <c r="C175">
        <v>31</v>
      </c>
      <c r="D175">
        <v>56</v>
      </c>
      <c r="E175">
        <v>96</v>
      </c>
      <c r="F175">
        <v>109</v>
      </c>
      <c r="G175">
        <v>121</v>
      </c>
      <c r="H175">
        <v>115</v>
      </c>
      <c r="I175">
        <v>158</v>
      </c>
      <c r="J175">
        <v>217</v>
      </c>
      <c r="K175">
        <v>329</v>
      </c>
      <c r="M175">
        <v>446</v>
      </c>
      <c r="N175">
        <v>549</v>
      </c>
      <c r="O175">
        <v>581</v>
      </c>
      <c r="P175" s="6">
        <f t="shared" si="2"/>
        <v>273.5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>
      <selection activeCell="B176" sqref="B176:O176"/>
    </sheetView>
  </sheetViews>
  <sheetFormatPr baseColWidth="10" defaultColWidth="8.625" defaultRowHeight="15" x14ac:dyDescent="0"/>
  <cols>
    <col min="1" max="1" width="39.375" customWidth="1"/>
    <col min="16" max="16" width="29.875" customWidth="1"/>
  </cols>
  <sheetData>
    <row r="1" spans="1:16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</row>
    <row r="2" spans="1:16">
      <c r="A2" t="s">
        <v>1</v>
      </c>
      <c r="B2">
        <v>17266</v>
      </c>
      <c r="C2">
        <v>14672</v>
      </c>
      <c r="D2">
        <v>11611</v>
      </c>
      <c r="E2">
        <v>11459</v>
      </c>
      <c r="F2">
        <v>11177</v>
      </c>
      <c r="G2">
        <v>10562</v>
      </c>
      <c r="H2">
        <v>9955</v>
      </c>
      <c r="I2">
        <v>9338</v>
      </c>
      <c r="J2">
        <v>9243</v>
      </c>
      <c r="K2">
        <v>9214</v>
      </c>
      <c r="L2">
        <v>8954</v>
      </c>
      <c r="M2">
        <v>8669</v>
      </c>
      <c r="N2">
        <v>9612</v>
      </c>
      <c r="O2">
        <v>9730</v>
      </c>
      <c r="P2" s="6">
        <f>(N2-B2)/B2</f>
        <v>-0.44329896907216493</v>
      </c>
    </row>
    <row r="3" spans="1:16">
      <c r="A3" t="s">
        <v>2</v>
      </c>
      <c r="P3" s="6" t="e">
        <f t="shared" ref="P3:P66" si="0">(N3-B3)/B3</f>
        <v>#DIV/0!</v>
      </c>
    </row>
    <row r="4" spans="1:16">
      <c r="A4" t="s">
        <v>3</v>
      </c>
      <c r="P4" s="6" t="e">
        <f t="shared" si="0"/>
        <v>#DIV/0!</v>
      </c>
    </row>
    <row r="5" spans="1:16">
      <c r="A5" t="s">
        <v>4</v>
      </c>
      <c r="B5">
        <v>151</v>
      </c>
      <c r="C5">
        <v>188</v>
      </c>
      <c r="D5">
        <v>260</v>
      </c>
      <c r="E5">
        <v>261</v>
      </c>
      <c r="F5">
        <v>277</v>
      </c>
      <c r="G5">
        <v>305</v>
      </c>
      <c r="H5">
        <v>335</v>
      </c>
      <c r="I5">
        <v>340</v>
      </c>
      <c r="J5">
        <v>444</v>
      </c>
      <c r="K5">
        <v>448</v>
      </c>
      <c r="L5">
        <v>533</v>
      </c>
      <c r="M5">
        <v>653</v>
      </c>
      <c r="N5">
        <v>824</v>
      </c>
      <c r="O5">
        <v>731</v>
      </c>
      <c r="P5" s="6">
        <f t="shared" si="0"/>
        <v>4.4569536423841063</v>
      </c>
    </row>
    <row r="6" spans="1:16">
      <c r="A6" t="s">
        <v>5</v>
      </c>
      <c r="B6">
        <v>10936</v>
      </c>
      <c r="C6">
        <v>10617</v>
      </c>
      <c r="D6">
        <v>11137</v>
      </c>
      <c r="E6">
        <v>11435</v>
      </c>
      <c r="F6">
        <v>11086</v>
      </c>
      <c r="G6">
        <v>9939</v>
      </c>
      <c r="H6">
        <v>9083</v>
      </c>
      <c r="I6">
        <v>8310</v>
      </c>
      <c r="J6">
        <v>7772</v>
      </c>
      <c r="K6">
        <v>7409</v>
      </c>
      <c r="L6">
        <v>6810</v>
      </c>
      <c r="M6">
        <v>6023</v>
      </c>
      <c r="N6">
        <v>5454</v>
      </c>
      <c r="O6">
        <v>4372</v>
      </c>
      <c r="P6" s="6">
        <f t="shared" si="0"/>
        <v>-0.50128017556693494</v>
      </c>
    </row>
    <row r="7" spans="1:16">
      <c r="A7" t="s">
        <v>6</v>
      </c>
      <c r="P7" s="6" t="e">
        <f t="shared" si="0"/>
        <v>#DIV/0!</v>
      </c>
    </row>
    <row r="8" spans="1:16">
      <c r="A8" t="s">
        <v>7</v>
      </c>
      <c r="B8">
        <v>2551</v>
      </c>
      <c r="C8">
        <v>3603</v>
      </c>
      <c r="D8">
        <v>6269</v>
      </c>
      <c r="E8">
        <v>9920</v>
      </c>
      <c r="F8">
        <v>12972</v>
      </c>
      <c r="G8">
        <v>16415</v>
      </c>
      <c r="H8">
        <v>19959</v>
      </c>
      <c r="I8">
        <v>23945</v>
      </c>
      <c r="J8">
        <v>27525</v>
      </c>
      <c r="K8">
        <v>30261</v>
      </c>
      <c r="L8">
        <v>32898</v>
      </c>
      <c r="M8">
        <v>32961</v>
      </c>
      <c r="N8">
        <v>32717</v>
      </c>
      <c r="O8">
        <v>26041</v>
      </c>
      <c r="P8" s="6">
        <f t="shared" si="0"/>
        <v>11.825166601332811</v>
      </c>
    </row>
    <row r="9" spans="1:16">
      <c r="A9" t="s">
        <v>8</v>
      </c>
      <c r="B9">
        <v>7645</v>
      </c>
      <c r="C9">
        <v>7562</v>
      </c>
      <c r="D9">
        <v>8344</v>
      </c>
      <c r="E9">
        <v>9103</v>
      </c>
      <c r="F9">
        <v>8854</v>
      </c>
      <c r="G9">
        <v>9040</v>
      </c>
      <c r="H9">
        <v>9441</v>
      </c>
      <c r="I9">
        <v>10147</v>
      </c>
      <c r="J9">
        <v>12526</v>
      </c>
      <c r="K9">
        <v>12837</v>
      </c>
      <c r="L9">
        <v>13027</v>
      </c>
      <c r="M9">
        <v>12112</v>
      </c>
      <c r="N9">
        <v>11089</v>
      </c>
      <c r="O9">
        <v>9352</v>
      </c>
      <c r="P9" s="6">
        <f t="shared" si="0"/>
        <v>0.45049051667756701</v>
      </c>
    </row>
    <row r="10" spans="1:16">
      <c r="A10" t="s">
        <v>9</v>
      </c>
      <c r="B10">
        <v>256</v>
      </c>
      <c r="C10">
        <v>214</v>
      </c>
      <c r="D10">
        <v>120</v>
      </c>
      <c r="E10">
        <v>102</v>
      </c>
      <c r="F10">
        <v>95</v>
      </c>
      <c r="G10">
        <v>84</v>
      </c>
      <c r="H10">
        <v>77</v>
      </c>
      <c r="I10">
        <v>44</v>
      </c>
      <c r="J10">
        <v>34</v>
      </c>
      <c r="K10">
        <v>25</v>
      </c>
      <c r="L10">
        <v>7</v>
      </c>
      <c r="P10" s="6">
        <f t="shared" si="0"/>
        <v>-1</v>
      </c>
    </row>
    <row r="11" spans="1:16">
      <c r="A11" t="s">
        <v>10</v>
      </c>
      <c r="P11" s="6" t="e">
        <f t="shared" si="0"/>
        <v>#DIV/0!</v>
      </c>
    </row>
    <row r="12" spans="1:16">
      <c r="A12" t="s">
        <v>11</v>
      </c>
      <c r="B12">
        <v>3056</v>
      </c>
      <c r="C12">
        <v>3237</v>
      </c>
      <c r="D12">
        <v>3399</v>
      </c>
      <c r="E12">
        <v>4089</v>
      </c>
      <c r="F12">
        <v>4121</v>
      </c>
      <c r="G12">
        <v>4122</v>
      </c>
      <c r="H12">
        <v>4084</v>
      </c>
      <c r="I12">
        <v>4241</v>
      </c>
      <c r="J12">
        <v>4482</v>
      </c>
      <c r="K12">
        <v>4620</v>
      </c>
      <c r="L12">
        <v>4699</v>
      </c>
      <c r="M12">
        <v>4635</v>
      </c>
      <c r="N12">
        <v>4558</v>
      </c>
      <c r="O12">
        <v>4015</v>
      </c>
      <c r="P12" s="6">
        <f t="shared" si="0"/>
        <v>0.49149214659685864</v>
      </c>
    </row>
    <row r="13" spans="1:16">
      <c r="A13" t="s">
        <v>12</v>
      </c>
      <c r="B13">
        <v>5121</v>
      </c>
      <c r="C13">
        <v>5151</v>
      </c>
      <c r="D13">
        <v>4783</v>
      </c>
      <c r="E13">
        <v>5617</v>
      </c>
      <c r="F13">
        <v>5648</v>
      </c>
      <c r="G13">
        <v>5530</v>
      </c>
      <c r="H13">
        <v>5821</v>
      </c>
      <c r="I13">
        <v>5542</v>
      </c>
      <c r="J13">
        <v>4974</v>
      </c>
      <c r="K13">
        <v>4997</v>
      </c>
      <c r="L13">
        <v>4896</v>
      </c>
      <c r="M13">
        <v>5142</v>
      </c>
      <c r="N13">
        <v>5517</v>
      </c>
      <c r="O13">
        <v>4959</v>
      </c>
      <c r="P13" s="6">
        <f t="shared" si="0"/>
        <v>7.7328646748681895E-2</v>
      </c>
    </row>
    <row r="14" spans="1:16">
      <c r="A14" t="s">
        <v>14</v>
      </c>
      <c r="G14">
        <v>2</v>
      </c>
      <c r="P14" s="6" t="e">
        <f t="shared" si="0"/>
        <v>#DIV/0!</v>
      </c>
    </row>
    <row r="15" spans="1:16">
      <c r="A15" t="s">
        <v>15</v>
      </c>
      <c r="H15">
        <v>26</v>
      </c>
      <c r="I15">
        <v>75</v>
      </c>
      <c r="J15">
        <v>191</v>
      </c>
      <c r="K15">
        <v>298</v>
      </c>
      <c r="L15">
        <v>480</v>
      </c>
      <c r="M15">
        <v>523</v>
      </c>
      <c r="N15">
        <v>606</v>
      </c>
      <c r="O15">
        <v>584</v>
      </c>
      <c r="P15" s="6" t="e">
        <f t="shared" si="0"/>
        <v>#DIV/0!</v>
      </c>
    </row>
    <row r="16" spans="1:16">
      <c r="A16" t="s">
        <v>16</v>
      </c>
      <c r="B16">
        <v>3</v>
      </c>
      <c r="C16">
        <v>41</v>
      </c>
      <c r="D16">
        <v>100</v>
      </c>
      <c r="E16">
        <v>113</v>
      </c>
      <c r="F16">
        <v>178</v>
      </c>
      <c r="G16">
        <v>223</v>
      </c>
      <c r="H16">
        <v>289</v>
      </c>
      <c r="I16">
        <v>352</v>
      </c>
      <c r="J16">
        <v>438</v>
      </c>
      <c r="K16">
        <v>668</v>
      </c>
      <c r="L16">
        <v>1008</v>
      </c>
      <c r="M16">
        <v>1111</v>
      </c>
      <c r="N16">
        <v>1432</v>
      </c>
      <c r="O16">
        <v>1489</v>
      </c>
      <c r="P16" s="6">
        <f t="shared" si="0"/>
        <v>476.33333333333331</v>
      </c>
    </row>
    <row r="17" spans="1:16">
      <c r="A17" t="s">
        <v>17</v>
      </c>
      <c r="H17">
        <v>9</v>
      </c>
      <c r="I17">
        <v>10</v>
      </c>
      <c r="J17">
        <v>4</v>
      </c>
      <c r="K17">
        <v>1</v>
      </c>
      <c r="P17" s="6" t="e">
        <f t="shared" si="0"/>
        <v>#DIV/0!</v>
      </c>
    </row>
    <row r="18" spans="1:16">
      <c r="A18" t="s">
        <v>18</v>
      </c>
      <c r="D18">
        <v>31</v>
      </c>
      <c r="E18">
        <v>223</v>
      </c>
      <c r="F18">
        <v>711</v>
      </c>
      <c r="G18">
        <v>1229</v>
      </c>
      <c r="H18">
        <v>1224</v>
      </c>
      <c r="I18">
        <v>1611</v>
      </c>
      <c r="J18">
        <v>2234</v>
      </c>
      <c r="K18">
        <v>2891</v>
      </c>
      <c r="L18">
        <v>3722</v>
      </c>
      <c r="M18">
        <v>3743</v>
      </c>
      <c r="N18">
        <v>3837</v>
      </c>
      <c r="O18">
        <v>3556</v>
      </c>
      <c r="P18" s="6" t="e">
        <f t="shared" si="0"/>
        <v>#DIV/0!</v>
      </c>
    </row>
    <row r="19" spans="1:16">
      <c r="A19" t="s">
        <v>19</v>
      </c>
      <c r="O19">
        <v>2</v>
      </c>
      <c r="P19" s="6" t="e">
        <f t="shared" si="0"/>
        <v>#DIV/0!</v>
      </c>
    </row>
    <row r="20" spans="1:16">
      <c r="A20" t="s">
        <v>20</v>
      </c>
      <c r="B20">
        <v>68528</v>
      </c>
      <c r="C20">
        <v>53390</v>
      </c>
      <c r="D20">
        <v>34895</v>
      </c>
      <c r="E20">
        <v>34821</v>
      </c>
      <c r="F20">
        <v>35126</v>
      </c>
      <c r="G20">
        <v>36073</v>
      </c>
      <c r="H20">
        <v>36441</v>
      </c>
      <c r="I20">
        <v>36285</v>
      </c>
      <c r="J20">
        <v>38629</v>
      </c>
      <c r="K20">
        <v>38879</v>
      </c>
      <c r="L20">
        <v>40384</v>
      </c>
      <c r="M20">
        <v>42715</v>
      </c>
      <c r="N20">
        <v>44634</v>
      </c>
      <c r="O20">
        <v>40797</v>
      </c>
      <c r="P20" s="6">
        <f t="shared" si="0"/>
        <v>-0.34867499416296988</v>
      </c>
    </row>
    <row r="21" spans="1:16">
      <c r="A21" t="s">
        <v>21</v>
      </c>
      <c r="B21">
        <v>552</v>
      </c>
      <c r="C21">
        <v>408</v>
      </c>
      <c r="D21">
        <v>295</v>
      </c>
      <c r="E21">
        <v>302</v>
      </c>
      <c r="F21">
        <v>268</v>
      </c>
      <c r="G21">
        <v>281</v>
      </c>
      <c r="H21">
        <v>273</v>
      </c>
      <c r="I21">
        <v>273</v>
      </c>
      <c r="J21">
        <v>252</v>
      </c>
      <c r="K21">
        <v>255</v>
      </c>
      <c r="L21">
        <v>250</v>
      </c>
      <c r="M21">
        <v>262</v>
      </c>
      <c r="N21">
        <v>284</v>
      </c>
      <c r="O21">
        <v>223</v>
      </c>
      <c r="P21" s="6">
        <f t="shared" si="0"/>
        <v>-0.48550724637681159</v>
      </c>
    </row>
    <row r="22" spans="1:16">
      <c r="A22" t="s">
        <v>22</v>
      </c>
      <c r="P22" s="6" t="e">
        <f t="shared" si="0"/>
        <v>#DIV/0!</v>
      </c>
    </row>
    <row r="23" spans="1:16">
      <c r="A23" t="s">
        <v>23</v>
      </c>
      <c r="B23">
        <v>8</v>
      </c>
      <c r="C23">
        <v>6</v>
      </c>
      <c r="P23" s="6">
        <f t="shared" si="0"/>
        <v>-1</v>
      </c>
    </row>
    <row r="24" spans="1:16">
      <c r="A24" t="s">
        <v>24</v>
      </c>
      <c r="E24">
        <v>43</v>
      </c>
      <c r="F24">
        <v>168</v>
      </c>
      <c r="G24">
        <v>203</v>
      </c>
      <c r="H24">
        <v>207</v>
      </c>
      <c r="I24">
        <v>236</v>
      </c>
      <c r="J24">
        <v>228</v>
      </c>
      <c r="K24">
        <v>345</v>
      </c>
      <c r="L24">
        <v>391</v>
      </c>
      <c r="M24">
        <v>377</v>
      </c>
      <c r="N24">
        <v>404</v>
      </c>
      <c r="O24">
        <v>340</v>
      </c>
      <c r="P24" s="6" t="e">
        <f t="shared" si="0"/>
        <v>#DIV/0!</v>
      </c>
    </row>
    <row r="25" spans="1:16">
      <c r="A25" t="s">
        <v>25</v>
      </c>
      <c r="B25">
        <v>39</v>
      </c>
      <c r="C25">
        <v>28</v>
      </c>
      <c r="D25">
        <v>30</v>
      </c>
      <c r="E25">
        <v>13</v>
      </c>
      <c r="F25">
        <v>15</v>
      </c>
      <c r="G25">
        <v>10</v>
      </c>
      <c r="H25">
        <v>13</v>
      </c>
      <c r="I25">
        <v>17</v>
      </c>
      <c r="J25">
        <v>31</v>
      </c>
      <c r="K25">
        <v>28</v>
      </c>
      <c r="L25">
        <v>16</v>
      </c>
      <c r="M25">
        <v>16</v>
      </c>
      <c r="N25">
        <v>27</v>
      </c>
      <c r="O25">
        <v>28</v>
      </c>
      <c r="P25" s="6">
        <f t="shared" si="0"/>
        <v>-0.30769230769230771</v>
      </c>
    </row>
    <row r="26" spans="1:16">
      <c r="A26" t="s">
        <v>26</v>
      </c>
      <c r="M26">
        <v>4</v>
      </c>
      <c r="N26">
        <v>10</v>
      </c>
      <c r="O26">
        <v>10</v>
      </c>
      <c r="P26" s="6" t="e">
        <f t="shared" si="0"/>
        <v>#DIV/0!</v>
      </c>
    </row>
    <row r="27" spans="1:16">
      <c r="A27" t="s">
        <v>27</v>
      </c>
      <c r="G27">
        <v>2</v>
      </c>
      <c r="L27">
        <v>4</v>
      </c>
      <c r="P27" s="6" t="e">
        <f t="shared" si="0"/>
        <v>#DIV/0!</v>
      </c>
    </row>
    <row r="28" spans="1:16">
      <c r="A28" t="s">
        <v>28</v>
      </c>
      <c r="D28">
        <v>37</v>
      </c>
      <c r="E28">
        <v>249</v>
      </c>
      <c r="F28">
        <v>368</v>
      </c>
      <c r="G28">
        <v>591</v>
      </c>
      <c r="H28">
        <v>842</v>
      </c>
      <c r="I28">
        <v>687</v>
      </c>
      <c r="J28">
        <v>655</v>
      </c>
      <c r="K28">
        <v>930</v>
      </c>
      <c r="L28">
        <v>1207</v>
      </c>
      <c r="M28">
        <v>1237</v>
      </c>
      <c r="N28">
        <v>1593</v>
      </c>
      <c r="O28">
        <v>1506</v>
      </c>
      <c r="P28" s="6" t="e">
        <f t="shared" si="0"/>
        <v>#DIV/0!</v>
      </c>
    </row>
    <row r="29" spans="1:16">
      <c r="A29" t="s">
        <v>29</v>
      </c>
      <c r="B29">
        <v>7293</v>
      </c>
      <c r="C29">
        <v>8031</v>
      </c>
      <c r="D29">
        <v>8687</v>
      </c>
      <c r="E29">
        <v>10810</v>
      </c>
      <c r="F29">
        <v>11537</v>
      </c>
      <c r="G29">
        <v>13562</v>
      </c>
      <c r="H29">
        <v>15097</v>
      </c>
      <c r="I29">
        <v>17080</v>
      </c>
      <c r="J29">
        <v>19302</v>
      </c>
      <c r="K29">
        <v>21801</v>
      </c>
      <c r="L29">
        <v>23523</v>
      </c>
      <c r="M29">
        <v>24897</v>
      </c>
      <c r="N29">
        <v>26340</v>
      </c>
      <c r="O29">
        <v>24510</v>
      </c>
      <c r="P29" s="6">
        <f t="shared" si="0"/>
        <v>2.6116824352118471</v>
      </c>
    </row>
    <row r="30" spans="1:16">
      <c r="A30" t="s">
        <v>30</v>
      </c>
      <c r="B30">
        <v>3011</v>
      </c>
      <c r="C30">
        <v>3217</v>
      </c>
      <c r="D30">
        <v>3029</v>
      </c>
      <c r="E30">
        <v>3045</v>
      </c>
      <c r="F30">
        <v>3012</v>
      </c>
      <c r="G30">
        <v>3229</v>
      </c>
      <c r="H30">
        <v>3333</v>
      </c>
      <c r="I30">
        <v>3501</v>
      </c>
      <c r="J30">
        <v>3464</v>
      </c>
      <c r="K30">
        <v>3588</v>
      </c>
      <c r="L30">
        <v>3815</v>
      </c>
      <c r="M30">
        <v>3970</v>
      </c>
      <c r="N30">
        <v>4435</v>
      </c>
      <c r="O30">
        <v>4442</v>
      </c>
      <c r="P30" s="6">
        <f t="shared" si="0"/>
        <v>0.47293258053802723</v>
      </c>
    </row>
    <row r="31" spans="1:16">
      <c r="A31" t="s">
        <v>31</v>
      </c>
      <c r="D31">
        <v>1</v>
      </c>
      <c r="H31">
        <v>1</v>
      </c>
      <c r="K31">
        <v>1</v>
      </c>
      <c r="P31" s="6" t="e">
        <f t="shared" si="0"/>
        <v>#DIV/0!</v>
      </c>
    </row>
    <row r="32" spans="1:16">
      <c r="A32" t="s">
        <v>32</v>
      </c>
      <c r="M32">
        <v>6</v>
      </c>
      <c r="N32">
        <v>4</v>
      </c>
      <c r="O32">
        <v>9</v>
      </c>
      <c r="P32" s="6" t="e">
        <f t="shared" si="0"/>
        <v>#DIV/0!</v>
      </c>
    </row>
    <row r="33" spans="1:16">
      <c r="A33" t="s">
        <v>33</v>
      </c>
      <c r="B33">
        <v>172</v>
      </c>
      <c r="C33">
        <v>177</v>
      </c>
      <c r="D33">
        <v>172</v>
      </c>
      <c r="E33">
        <v>224</v>
      </c>
      <c r="F33">
        <v>228</v>
      </c>
      <c r="G33">
        <v>201</v>
      </c>
      <c r="H33">
        <v>164</v>
      </c>
      <c r="I33">
        <v>173</v>
      </c>
      <c r="J33">
        <v>142</v>
      </c>
      <c r="K33">
        <v>127</v>
      </c>
      <c r="M33">
        <v>11</v>
      </c>
      <c r="O33">
        <v>1</v>
      </c>
      <c r="P33" s="6">
        <f t="shared" si="0"/>
        <v>-1</v>
      </c>
    </row>
    <row r="34" spans="1:16">
      <c r="A34" t="s">
        <v>34</v>
      </c>
      <c r="B34">
        <v>4405</v>
      </c>
      <c r="C34">
        <v>4321</v>
      </c>
      <c r="D34">
        <v>4243</v>
      </c>
      <c r="E34">
        <v>4281</v>
      </c>
      <c r="F34">
        <v>4237</v>
      </c>
      <c r="G34">
        <v>4089</v>
      </c>
      <c r="H34">
        <v>3927</v>
      </c>
      <c r="I34">
        <v>3918</v>
      </c>
      <c r="J34">
        <v>3601</v>
      </c>
      <c r="K34">
        <v>3279</v>
      </c>
      <c r="M34">
        <v>2872</v>
      </c>
      <c r="N34">
        <v>2789</v>
      </c>
      <c r="O34">
        <v>2377</v>
      </c>
      <c r="P34" s="6">
        <f t="shared" si="0"/>
        <v>-0.36685584562996593</v>
      </c>
    </row>
    <row r="35" spans="1:16">
      <c r="A35" t="s">
        <v>35</v>
      </c>
      <c r="B35">
        <v>64</v>
      </c>
      <c r="C35">
        <v>111</v>
      </c>
      <c r="D35">
        <v>172</v>
      </c>
      <c r="E35">
        <v>145</v>
      </c>
      <c r="F35">
        <v>198</v>
      </c>
      <c r="G35">
        <v>207</v>
      </c>
      <c r="H35">
        <v>198</v>
      </c>
      <c r="I35">
        <v>175</v>
      </c>
      <c r="J35">
        <v>153</v>
      </c>
      <c r="K35">
        <v>137</v>
      </c>
      <c r="M35">
        <v>98</v>
      </c>
      <c r="N35">
        <v>101</v>
      </c>
      <c r="O35">
        <v>62</v>
      </c>
      <c r="P35" s="6">
        <f t="shared" si="0"/>
        <v>0.578125</v>
      </c>
    </row>
    <row r="36" spans="1:16">
      <c r="A36" t="s">
        <v>36</v>
      </c>
      <c r="P36" s="6" t="e">
        <f t="shared" si="0"/>
        <v>#DIV/0!</v>
      </c>
    </row>
    <row r="37" spans="1:16">
      <c r="A37" t="s">
        <v>37</v>
      </c>
      <c r="B37">
        <v>4781</v>
      </c>
      <c r="C37">
        <v>5955</v>
      </c>
      <c r="D37">
        <v>6652</v>
      </c>
      <c r="E37">
        <v>7848</v>
      </c>
      <c r="F37">
        <v>8469</v>
      </c>
      <c r="G37">
        <v>9101</v>
      </c>
      <c r="H37">
        <v>8791</v>
      </c>
      <c r="I37">
        <v>8511</v>
      </c>
      <c r="J37">
        <v>8531</v>
      </c>
      <c r="K37">
        <v>8878</v>
      </c>
      <c r="M37">
        <v>9219</v>
      </c>
      <c r="N37">
        <v>9400</v>
      </c>
      <c r="O37">
        <v>8986</v>
      </c>
      <c r="P37" s="6">
        <f t="shared" si="0"/>
        <v>0.96611587533988708</v>
      </c>
    </row>
    <row r="38" spans="1:16">
      <c r="A38" t="s">
        <v>38</v>
      </c>
      <c r="C38">
        <v>17</v>
      </c>
      <c r="D38">
        <v>13</v>
      </c>
      <c r="E38">
        <v>6</v>
      </c>
      <c r="F38">
        <v>2</v>
      </c>
      <c r="G38">
        <v>2</v>
      </c>
      <c r="H38">
        <v>8</v>
      </c>
      <c r="P38" s="6" t="e">
        <f t="shared" si="0"/>
        <v>#DIV/0!</v>
      </c>
    </row>
    <row r="39" spans="1:16">
      <c r="A39" t="s">
        <v>39</v>
      </c>
      <c r="B39">
        <v>295</v>
      </c>
      <c r="C39">
        <v>283</v>
      </c>
      <c r="D39">
        <v>206</v>
      </c>
      <c r="E39">
        <v>240</v>
      </c>
      <c r="F39">
        <v>228</v>
      </c>
      <c r="G39">
        <v>292</v>
      </c>
      <c r="H39">
        <v>261</v>
      </c>
      <c r="I39">
        <v>167</v>
      </c>
      <c r="J39">
        <v>137</v>
      </c>
      <c r="K39">
        <v>127</v>
      </c>
      <c r="L39">
        <v>111</v>
      </c>
      <c r="M39">
        <v>90</v>
      </c>
      <c r="N39">
        <v>69</v>
      </c>
      <c r="O39">
        <v>60</v>
      </c>
      <c r="P39" s="6">
        <f t="shared" si="0"/>
        <v>-0.76610169491525426</v>
      </c>
    </row>
    <row r="40" spans="1:16">
      <c r="A40" t="s">
        <v>40</v>
      </c>
      <c r="B40">
        <v>270</v>
      </c>
      <c r="C40">
        <v>248</v>
      </c>
      <c r="D40">
        <v>172</v>
      </c>
      <c r="E40">
        <v>147</v>
      </c>
      <c r="F40">
        <v>114</v>
      </c>
      <c r="G40">
        <v>115</v>
      </c>
      <c r="H40">
        <v>104</v>
      </c>
      <c r="I40">
        <v>94</v>
      </c>
      <c r="J40">
        <v>111</v>
      </c>
      <c r="K40">
        <v>128</v>
      </c>
      <c r="L40">
        <v>126</v>
      </c>
      <c r="M40">
        <v>87</v>
      </c>
      <c r="N40">
        <v>92</v>
      </c>
      <c r="O40">
        <v>100</v>
      </c>
      <c r="P40" s="6">
        <f t="shared" si="0"/>
        <v>-0.65925925925925921</v>
      </c>
    </row>
    <row r="41" spans="1:16">
      <c r="A41" t="s">
        <v>42</v>
      </c>
      <c r="B41">
        <v>11</v>
      </c>
      <c r="D41">
        <v>2</v>
      </c>
      <c r="P41" s="6">
        <f t="shared" si="0"/>
        <v>-1</v>
      </c>
    </row>
    <row r="42" spans="1:16">
      <c r="A42" t="s">
        <v>43</v>
      </c>
      <c r="B42">
        <v>3493</v>
      </c>
      <c r="C42">
        <v>8189</v>
      </c>
      <c r="D42">
        <v>11369</v>
      </c>
      <c r="E42">
        <v>16770</v>
      </c>
      <c r="F42">
        <v>19880</v>
      </c>
      <c r="G42">
        <v>24700</v>
      </c>
      <c r="H42">
        <v>27903</v>
      </c>
      <c r="I42">
        <v>31084</v>
      </c>
      <c r="J42">
        <v>33191</v>
      </c>
      <c r="K42">
        <v>35588</v>
      </c>
      <c r="L42">
        <v>38703</v>
      </c>
      <c r="M42">
        <v>33194</v>
      </c>
      <c r="N42">
        <v>30127</v>
      </c>
      <c r="O42">
        <v>26205</v>
      </c>
      <c r="P42" s="6">
        <f t="shared" si="0"/>
        <v>7.6249642141425706</v>
      </c>
    </row>
    <row r="43" spans="1:16">
      <c r="A43" t="s">
        <v>44</v>
      </c>
      <c r="P43" s="6" t="e">
        <f t="shared" si="0"/>
        <v>#DIV/0!</v>
      </c>
    </row>
    <row r="44" spans="1:16">
      <c r="A44" t="s">
        <v>45</v>
      </c>
      <c r="B44">
        <v>164</v>
      </c>
      <c r="C44">
        <v>187</v>
      </c>
      <c r="D44">
        <v>269</v>
      </c>
      <c r="E44">
        <v>303</v>
      </c>
      <c r="F44">
        <v>284</v>
      </c>
      <c r="G44">
        <v>273</v>
      </c>
      <c r="H44">
        <v>267</v>
      </c>
      <c r="I44">
        <v>350</v>
      </c>
      <c r="J44">
        <v>296</v>
      </c>
      <c r="K44">
        <v>259</v>
      </c>
      <c r="L44">
        <v>263</v>
      </c>
      <c r="M44">
        <v>204</v>
      </c>
      <c r="N44">
        <v>199</v>
      </c>
      <c r="O44">
        <v>190</v>
      </c>
      <c r="P44" s="6">
        <f t="shared" si="0"/>
        <v>0.21341463414634146</v>
      </c>
    </row>
    <row r="45" spans="1:16">
      <c r="A45" t="s">
        <v>46</v>
      </c>
      <c r="B45">
        <v>5686</v>
      </c>
      <c r="C45">
        <v>6312</v>
      </c>
      <c r="D45">
        <v>6683</v>
      </c>
      <c r="E45">
        <v>7703</v>
      </c>
      <c r="F45">
        <v>8344</v>
      </c>
      <c r="G45">
        <v>9014</v>
      </c>
      <c r="H45">
        <v>10004</v>
      </c>
      <c r="I45">
        <v>11469</v>
      </c>
      <c r="J45">
        <v>12169</v>
      </c>
      <c r="K45">
        <v>12739</v>
      </c>
      <c r="M45">
        <v>13781</v>
      </c>
      <c r="N45">
        <v>13740</v>
      </c>
      <c r="O45">
        <v>11971</v>
      </c>
      <c r="P45" s="6">
        <f t="shared" si="0"/>
        <v>1.4164614843475203</v>
      </c>
    </row>
    <row r="46" spans="1:16">
      <c r="A46" t="s">
        <v>47</v>
      </c>
      <c r="B46">
        <v>2</v>
      </c>
      <c r="C46">
        <v>5</v>
      </c>
      <c r="D46">
        <v>10</v>
      </c>
      <c r="H46">
        <v>5</v>
      </c>
      <c r="I46">
        <v>8</v>
      </c>
      <c r="J46">
        <v>2</v>
      </c>
      <c r="K46">
        <v>1</v>
      </c>
      <c r="L46">
        <v>6</v>
      </c>
      <c r="P46" s="6">
        <f t="shared" si="0"/>
        <v>-1</v>
      </c>
    </row>
    <row r="47" spans="1:16">
      <c r="A47" t="s">
        <v>48</v>
      </c>
      <c r="B47">
        <v>287</v>
      </c>
      <c r="C47">
        <v>274</v>
      </c>
      <c r="D47">
        <v>234</v>
      </c>
      <c r="E47">
        <v>203</v>
      </c>
      <c r="F47">
        <v>223</v>
      </c>
      <c r="G47">
        <v>224</v>
      </c>
      <c r="H47">
        <v>228</v>
      </c>
      <c r="I47">
        <v>227</v>
      </c>
      <c r="J47">
        <v>177</v>
      </c>
      <c r="K47">
        <v>146</v>
      </c>
      <c r="L47">
        <v>121</v>
      </c>
      <c r="M47">
        <v>145</v>
      </c>
      <c r="N47">
        <v>128</v>
      </c>
      <c r="O47">
        <v>79</v>
      </c>
      <c r="P47" s="6">
        <f t="shared" si="0"/>
        <v>-0.55400696864111498</v>
      </c>
    </row>
    <row r="48" spans="1:16">
      <c r="A48" t="s">
        <v>49</v>
      </c>
      <c r="B48">
        <v>1127</v>
      </c>
      <c r="C48">
        <v>556</v>
      </c>
      <c r="P48" s="6">
        <f t="shared" si="0"/>
        <v>-1</v>
      </c>
    </row>
    <row r="49" spans="1:16">
      <c r="A49" t="s">
        <v>50</v>
      </c>
      <c r="C49">
        <v>368</v>
      </c>
      <c r="D49">
        <v>863</v>
      </c>
      <c r="E49">
        <v>429</v>
      </c>
      <c r="F49">
        <v>160</v>
      </c>
      <c r="G49">
        <v>165</v>
      </c>
      <c r="H49">
        <v>110</v>
      </c>
      <c r="I49">
        <v>78</v>
      </c>
      <c r="J49">
        <v>85</v>
      </c>
      <c r="K49">
        <v>76</v>
      </c>
      <c r="L49">
        <v>67</v>
      </c>
      <c r="M49">
        <v>59</v>
      </c>
      <c r="N49">
        <v>74</v>
      </c>
      <c r="O49">
        <v>60</v>
      </c>
      <c r="P49" s="6" t="e">
        <f t="shared" si="0"/>
        <v>#DIV/0!</v>
      </c>
    </row>
    <row r="50" spans="1:16">
      <c r="A50" t="s">
        <v>51</v>
      </c>
      <c r="C50">
        <v>5</v>
      </c>
      <c r="D50">
        <v>90</v>
      </c>
      <c r="E50">
        <v>713</v>
      </c>
      <c r="F50">
        <v>783</v>
      </c>
      <c r="G50">
        <v>802</v>
      </c>
      <c r="H50">
        <v>503</v>
      </c>
      <c r="I50">
        <v>390</v>
      </c>
      <c r="J50">
        <v>417</v>
      </c>
      <c r="K50">
        <v>525</v>
      </c>
      <c r="L50">
        <v>545</v>
      </c>
      <c r="M50">
        <v>439</v>
      </c>
      <c r="N50">
        <v>396</v>
      </c>
      <c r="O50">
        <v>456</v>
      </c>
      <c r="P50" s="6" t="e">
        <f t="shared" si="0"/>
        <v>#DIV/0!</v>
      </c>
    </row>
    <row r="51" spans="1:16">
      <c r="A51" t="s">
        <v>52</v>
      </c>
      <c r="B51">
        <v>301</v>
      </c>
      <c r="C51">
        <v>313</v>
      </c>
      <c r="D51">
        <v>373</v>
      </c>
      <c r="E51">
        <v>336</v>
      </c>
      <c r="F51">
        <v>326</v>
      </c>
      <c r="G51">
        <v>408</v>
      </c>
      <c r="H51">
        <v>620</v>
      </c>
      <c r="I51">
        <v>542</v>
      </c>
      <c r="J51">
        <v>669</v>
      </c>
      <c r="K51">
        <v>404</v>
      </c>
      <c r="L51">
        <v>324</v>
      </c>
      <c r="M51">
        <v>276</v>
      </c>
      <c r="N51">
        <v>255</v>
      </c>
      <c r="O51">
        <v>217</v>
      </c>
      <c r="P51" s="6">
        <f t="shared" si="0"/>
        <v>-0.15282392026578073</v>
      </c>
    </row>
    <row r="52" spans="1:16">
      <c r="A52" t="s">
        <v>53</v>
      </c>
      <c r="B52">
        <v>702</v>
      </c>
      <c r="C52">
        <v>613</v>
      </c>
      <c r="D52">
        <v>476</v>
      </c>
      <c r="E52">
        <v>534</v>
      </c>
      <c r="F52">
        <v>560</v>
      </c>
      <c r="G52">
        <v>468</v>
      </c>
      <c r="H52">
        <v>374</v>
      </c>
      <c r="I52">
        <v>459</v>
      </c>
      <c r="J52">
        <v>466</v>
      </c>
      <c r="K52">
        <v>417</v>
      </c>
      <c r="L52">
        <v>390</v>
      </c>
      <c r="M52">
        <v>432</v>
      </c>
      <c r="N52">
        <v>387</v>
      </c>
      <c r="O52">
        <v>348</v>
      </c>
      <c r="P52" s="6">
        <f t="shared" si="0"/>
        <v>-0.44871794871794873</v>
      </c>
    </row>
    <row r="53" spans="1:16">
      <c r="A53" t="s">
        <v>54</v>
      </c>
      <c r="J53">
        <v>11</v>
      </c>
      <c r="K53">
        <v>35</v>
      </c>
      <c r="L53">
        <v>56</v>
      </c>
      <c r="M53">
        <v>64</v>
      </c>
      <c r="N53">
        <v>75</v>
      </c>
      <c r="O53">
        <v>44</v>
      </c>
      <c r="P53" s="6" t="e">
        <f t="shared" si="0"/>
        <v>#DIV/0!</v>
      </c>
    </row>
    <row r="54" spans="1:16">
      <c r="A54" t="s">
        <v>55</v>
      </c>
      <c r="B54">
        <v>160</v>
      </c>
      <c r="C54">
        <v>125</v>
      </c>
      <c r="D54">
        <v>130</v>
      </c>
      <c r="E54">
        <v>142</v>
      </c>
      <c r="F54">
        <v>180</v>
      </c>
      <c r="G54">
        <v>141</v>
      </c>
      <c r="H54">
        <v>189</v>
      </c>
      <c r="I54">
        <v>204</v>
      </c>
      <c r="J54">
        <v>223</v>
      </c>
      <c r="K54">
        <v>235</v>
      </c>
      <c r="L54">
        <v>287</v>
      </c>
      <c r="M54">
        <v>397</v>
      </c>
      <c r="N54">
        <v>469</v>
      </c>
      <c r="O54">
        <v>517</v>
      </c>
      <c r="P54" s="6">
        <f t="shared" si="0"/>
        <v>1.9312499999999999</v>
      </c>
    </row>
    <row r="55" spans="1:16">
      <c r="A55" t="s">
        <v>56</v>
      </c>
      <c r="M55">
        <v>14</v>
      </c>
      <c r="N55">
        <v>23</v>
      </c>
      <c r="O55">
        <v>27</v>
      </c>
      <c r="P55" s="6" t="e">
        <f t="shared" si="0"/>
        <v>#DIV/0!</v>
      </c>
    </row>
    <row r="56" spans="1:16">
      <c r="A56" t="s">
        <v>57</v>
      </c>
      <c r="H56">
        <v>1</v>
      </c>
      <c r="J56">
        <v>2</v>
      </c>
      <c r="O56">
        <v>1</v>
      </c>
      <c r="P56" s="6" t="e">
        <f t="shared" si="0"/>
        <v>#DIV/0!</v>
      </c>
    </row>
    <row r="57" spans="1:16">
      <c r="A57" t="s">
        <v>58</v>
      </c>
      <c r="B57">
        <v>2708</v>
      </c>
      <c r="C57">
        <v>2686</v>
      </c>
      <c r="D57">
        <v>2783</v>
      </c>
      <c r="E57">
        <v>2774</v>
      </c>
      <c r="F57">
        <v>2798</v>
      </c>
      <c r="G57">
        <v>2820</v>
      </c>
      <c r="H57">
        <v>3008</v>
      </c>
      <c r="I57">
        <v>3314</v>
      </c>
      <c r="J57">
        <v>3155</v>
      </c>
      <c r="K57">
        <v>3211</v>
      </c>
      <c r="L57">
        <v>3513</v>
      </c>
      <c r="M57">
        <v>3519</v>
      </c>
      <c r="N57">
        <v>3405</v>
      </c>
      <c r="O57">
        <v>2914</v>
      </c>
      <c r="P57" s="6">
        <f t="shared" si="0"/>
        <v>0.25738552437223045</v>
      </c>
    </row>
    <row r="58" spans="1:16">
      <c r="A58" t="s">
        <v>59</v>
      </c>
      <c r="D58">
        <v>1</v>
      </c>
      <c r="E58">
        <v>3</v>
      </c>
      <c r="G58">
        <v>1</v>
      </c>
      <c r="H58">
        <v>7</v>
      </c>
      <c r="I58">
        <v>4</v>
      </c>
      <c r="J58">
        <v>9</v>
      </c>
      <c r="K58">
        <v>7</v>
      </c>
      <c r="M58">
        <v>8</v>
      </c>
      <c r="N58">
        <v>8</v>
      </c>
      <c r="O58">
        <v>9</v>
      </c>
      <c r="P58" s="6" t="e">
        <f t="shared" si="0"/>
        <v>#DIV/0!</v>
      </c>
    </row>
    <row r="59" spans="1:16">
      <c r="A59" t="s">
        <v>60</v>
      </c>
      <c r="B59">
        <v>6247</v>
      </c>
      <c r="C59">
        <v>6358</v>
      </c>
      <c r="D59">
        <v>6491</v>
      </c>
      <c r="E59">
        <v>7215</v>
      </c>
      <c r="F59">
        <v>7378</v>
      </c>
      <c r="G59">
        <v>7774</v>
      </c>
      <c r="H59">
        <v>8196</v>
      </c>
      <c r="I59">
        <v>8586</v>
      </c>
      <c r="J59">
        <v>8060</v>
      </c>
      <c r="K59">
        <v>7804</v>
      </c>
      <c r="M59">
        <v>7384</v>
      </c>
      <c r="N59">
        <v>7431</v>
      </c>
      <c r="O59">
        <v>6280</v>
      </c>
      <c r="P59" s="6">
        <f t="shared" si="0"/>
        <v>0.1895309748679366</v>
      </c>
    </row>
    <row r="60" spans="1:16">
      <c r="A60" t="s">
        <v>61</v>
      </c>
      <c r="B60">
        <v>2171</v>
      </c>
      <c r="C60">
        <v>3075</v>
      </c>
      <c r="D60">
        <v>3804</v>
      </c>
      <c r="E60">
        <v>4850</v>
      </c>
      <c r="F60">
        <v>5720</v>
      </c>
      <c r="G60">
        <v>6505</v>
      </c>
      <c r="H60">
        <v>6782</v>
      </c>
      <c r="I60">
        <v>7367</v>
      </c>
      <c r="J60">
        <v>8002</v>
      </c>
      <c r="K60">
        <v>8425</v>
      </c>
      <c r="L60">
        <v>8279</v>
      </c>
      <c r="M60">
        <v>7925</v>
      </c>
      <c r="N60">
        <v>7362</v>
      </c>
      <c r="O60">
        <v>6068</v>
      </c>
      <c r="P60" s="6">
        <f t="shared" si="0"/>
        <v>2.3910640257945648</v>
      </c>
    </row>
    <row r="61" spans="1:16">
      <c r="A61" t="s">
        <v>62</v>
      </c>
      <c r="B61">
        <v>1740</v>
      </c>
      <c r="C61">
        <v>1802</v>
      </c>
      <c r="D61">
        <v>1553</v>
      </c>
      <c r="E61">
        <v>1527</v>
      </c>
      <c r="F61">
        <v>1513</v>
      </c>
      <c r="G61">
        <v>1322</v>
      </c>
      <c r="H61">
        <v>1234</v>
      </c>
      <c r="I61">
        <v>1093</v>
      </c>
      <c r="J61">
        <v>1102</v>
      </c>
      <c r="K61">
        <v>1212</v>
      </c>
      <c r="L61">
        <v>1249</v>
      </c>
      <c r="M61">
        <v>1188</v>
      </c>
      <c r="N61">
        <v>1164</v>
      </c>
      <c r="O61">
        <v>1181</v>
      </c>
      <c r="P61" s="6">
        <f t="shared" si="0"/>
        <v>-0.33103448275862069</v>
      </c>
    </row>
    <row r="62" spans="1:16">
      <c r="A62" t="s">
        <v>63</v>
      </c>
      <c r="P62" s="6" t="e">
        <f t="shared" si="0"/>
        <v>#DIV/0!</v>
      </c>
    </row>
    <row r="63" spans="1:16">
      <c r="A63" t="s">
        <v>64</v>
      </c>
      <c r="E63">
        <v>3</v>
      </c>
      <c r="F63">
        <v>251</v>
      </c>
      <c r="G63">
        <v>713</v>
      </c>
      <c r="H63">
        <v>1576</v>
      </c>
      <c r="I63">
        <v>2721</v>
      </c>
      <c r="J63">
        <v>3813</v>
      </c>
      <c r="K63">
        <v>4739</v>
      </c>
      <c r="L63">
        <v>5749</v>
      </c>
      <c r="M63">
        <v>5719</v>
      </c>
      <c r="N63">
        <v>5348</v>
      </c>
      <c r="O63">
        <v>4754</v>
      </c>
      <c r="P63" s="6" t="e">
        <f t="shared" si="0"/>
        <v>#DIV/0!</v>
      </c>
    </row>
    <row r="64" spans="1:16">
      <c r="A64" t="s">
        <v>65</v>
      </c>
      <c r="P64" s="6" t="e">
        <f t="shared" si="0"/>
        <v>#DIV/0!</v>
      </c>
    </row>
    <row r="65" spans="1:16">
      <c r="A65" t="s">
        <v>66</v>
      </c>
      <c r="B65">
        <v>126</v>
      </c>
      <c r="C65">
        <v>229</v>
      </c>
      <c r="D65">
        <v>203</v>
      </c>
      <c r="E65">
        <v>191</v>
      </c>
      <c r="F65">
        <v>229</v>
      </c>
      <c r="G65">
        <v>339</v>
      </c>
      <c r="H65">
        <v>323</v>
      </c>
      <c r="I65">
        <v>294</v>
      </c>
      <c r="J65">
        <v>287</v>
      </c>
      <c r="K65">
        <v>321</v>
      </c>
      <c r="M65">
        <v>312</v>
      </c>
      <c r="N65">
        <v>321</v>
      </c>
      <c r="O65">
        <v>240</v>
      </c>
      <c r="P65" s="6">
        <f t="shared" si="0"/>
        <v>1.5476190476190477</v>
      </c>
    </row>
    <row r="66" spans="1:16">
      <c r="A66" t="s">
        <v>67</v>
      </c>
      <c r="N66">
        <v>4</v>
      </c>
      <c r="P66" s="6" t="e">
        <f t="shared" si="0"/>
        <v>#DIV/0!</v>
      </c>
    </row>
    <row r="67" spans="1:16">
      <c r="A67" t="s">
        <v>68</v>
      </c>
      <c r="B67">
        <v>13</v>
      </c>
      <c r="C67">
        <v>1</v>
      </c>
      <c r="P67" s="6">
        <f t="shared" ref="P67:P130" si="1">(N67-B67)/B67</f>
        <v>-1</v>
      </c>
    </row>
    <row r="68" spans="1:16">
      <c r="A68" t="s">
        <v>69</v>
      </c>
      <c r="D68">
        <v>80</v>
      </c>
      <c r="E68">
        <v>465</v>
      </c>
      <c r="F68">
        <v>775</v>
      </c>
      <c r="G68">
        <v>1000</v>
      </c>
      <c r="H68">
        <v>1277</v>
      </c>
      <c r="I68">
        <v>1490</v>
      </c>
      <c r="J68">
        <v>1784</v>
      </c>
      <c r="K68">
        <v>1974</v>
      </c>
      <c r="L68">
        <v>2289</v>
      </c>
      <c r="M68">
        <v>2363</v>
      </c>
      <c r="N68">
        <v>2702</v>
      </c>
      <c r="O68">
        <v>2654</v>
      </c>
      <c r="P68" s="6" t="e">
        <f t="shared" si="1"/>
        <v>#DIV/0!</v>
      </c>
    </row>
    <row r="69" spans="1:16">
      <c r="A69" t="s">
        <v>70</v>
      </c>
      <c r="I69">
        <v>8</v>
      </c>
      <c r="J69">
        <v>84</v>
      </c>
      <c r="K69">
        <v>227</v>
      </c>
      <c r="L69">
        <v>374</v>
      </c>
      <c r="M69">
        <v>382</v>
      </c>
      <c r="N69">
        <v>494</v>
      </c>
      <c r="O69">
        <v>562</v>
      </c>
      <c r="P69" s="6" t="e">
        <f t="shared" si="1"/>
        <v>#DIV/0!</v>
      </c>
    </row>
    <row r="70" spans="1:16">
      <c r="A70" t="s">
        <v>71</v>
      </c>
      <c r="B70">
        <v>13</v>
      </c>
      <c r="C70">
        <v>14</v>
      </c>
      <c r="D70">
        <v>14</v>
      </c>
      <c r="E70">
        <v>6</v>
      </c>
      <c r="P70" s="6">
        <f t="shared" si="1"/>
        <v>-1</v>
      </c>
    </row>
    <row r="71" spans="1:16">
      <c r="A71" t="s">
        <v>72</v>
      </c>
      <c r="P71" s="6" t="e">
        <f t="shared" si="1"/>
        <v>#DIV/0!</v>
      </c>
    </row>
    <row r="72" spans="1:16">
      <c r="A72" t="s">
        <v>73</v>
      </c>
      <c r="B72">
        <v>675</v>
      </c>
      <c r="C72">
        <v>748</v>
      </c>
      <c r="D72">
        <v>884</v>
      </c>
      <c r="E72">
        <v>1254</v>
      </c>
      <c r="F72">
        <v>1463</v>
      </c>
      <c r="G72">
        <v>1475</v>
      </c>
      <c r="H72">
        <v>1349</v>
      </c>
      <c r="I72">
        <v>1118</v>
      </c>
      <c r="J72">
        <v>1100</v>
      </c>
      <c r="K72">
        <v>1031</v>
      </c>
      <c r="L72">
        <v>1118</v>
      </c>
      <c r="M72">
        <v>1192</v>
      </c>
      <c r="N72">
        <v>1464</v>
      </c>
      <c r="O72">
        <v>1081</v>
      </c>
      <c r="P72" s="6">
        <f t="shared" si="1"/>
        <v>1.1688888888888889</v>
      </c>
    </row>
    <row r="73" spans="1:16">
      <c r="A73" t="s">
        <v>74</v>
      </c>
      <c r="B73">
        <v>5577</v>
      </c>
      <c r="C73">
        <v>6072</v>
      </c>
      <c r="D73">
        <v>6759</v>
      </c>
      <c r="E73">
        <v>8090</v>
      </c>
      <c r="F73">
        <v>8687</v>
      </c>
      <c r="G73">
        <v>9390</v>
      </c>
      <c r="H73">
        <v>9916</v>
      </c>
      <c r="I73">
        <v>10936</v>
      </c>
      <c r="J73">
        <v>11084</v>
      </c>
      <c r="K73">
        <v>11041</v>
      </c>
      <c r="L73">
        <v>11375</v>
      </c>
      <c r="M73">
        <v>12446</v>
      </c>
      <c r="N73">
        <v>13637</v>
      </c>
      <c r="O73">
        <v>13540</v>
      </c>
      <c r="P73" s="6">
        <f t="shared" si="1"/>
        <v>1.4452214452214451</v>
      </c>
    </row>
    <row r="74" spans="1:16">
      <c r="A74" t="s">
        <v>75</v>
      </c>
      <c r="B74">
        <v>671</v>
      </c>
      <c r="C74">
        <v>496</v>
      </c>
      <c r="D74">
        <v>372</v>
      </c>
      <c r="E74">
        <v>376</v>
      </c>
      <c r="F74">
        <v>374</v>
      </c>
      <c r="G74">
        <v>358</v>
      </c>
      <c r="H74">
        <v>353</v>
      </c>
      <c r="I74">
        <v>330</v>
      </c>
      <c r="J74">
        <v>313</v>
      </c>
      <c r="K74">
        <v>359</v>
      </c>
      <c r="L74">
        <v>296</v>
      </c>
      <c r="M74">
        <v>340</v>
      </c>
      <c r="N74">
        <v>361</v>
      </c>
      <c r="O74">
        <v>325</v>
      </c>
      <c r="P74" s="6">
        <f t="shared" si="1"/>
        <v>-0.46199701937406856</v>
      </c>
    </row>
    <row r="75" spans="1:16">
      <c r="A75" t="s">
        <v>76</v>
      </c>
      <c r="B75">
        <v>47</v>
      </c>
      <c r="C75">
        <v>61</v>
      </c>
      <c r="D75">
        <v>49</v>
      </c>
      <c r="E75">
        <v>45</v>
      </c>
      <c r="F75">
        <v>40</v>
      </c>
      <c r="G75">
        <v>24</v>
      </c>
      <c r="H75">
        <v>19</v>
      </c>
      <c r="I75">
        <v>15</v>
      </c>
      <c r="J75">
        <v>17</v>
      </c>
      <c r="K75">
        <v>13</v>
      </c>
      <c r="M75">
        <v>12</v>
      </c>
      <c r="N75">
        <v>13</v>
      </c>
      <c r="O75">
        <v>4</v>
      </c>
      <c r="P75" s="6">
        <f t="shared" si="1"/>
        <v>-0.72340425531914898</v>
      </c>
    </row>
    <row r="76" spans="1:16">
      <c r="A76" t="s">
        <v>77</v>
      </c>
      <c r="B76">
        <v>267</v>
      </c>
      <c r="C76">
        <v>225</v>
      </c>
      <c r="D76">
        <v>147</v>
      </c>
      <c r="E76">
        <v>177</v>
      </c>
      <c r="F76">
        <v>189</v>
      </c>
      <c r="G76">
        <v>199</v>
      </c>
      <c r="H76">
        <v>202</v>
      </c>
      <c r="I76">
        <v>218</v>
      </c>
      <c r="J76">
        <v>193</v>
      </c>
      <c r="K76">
        <v>191</v>
      </c>
      <c r="L76">
        <v>233</v>
      </c>
      <c r="M76">
        <v>211</v>
      </c>
      <c r="N76">
        <v>179</v>
      </c>
      <c r="O76">
        <v>139</v>
      </c>
      <c r="P76" s="6">
        <f t="shared" si="1"/>
        <v>-0.32958801498127338</v>
      </c>
    </row>
    <row r="77" spans="1:16">
      <c r="A77" t="s">
        <v>78</v>
      </c>
      <c r="D77">
        <v>2</v>
      </c>
      <c r="P77" s="6" t="e">
        <f t="shared" si="1"/>
        <v>#DIV/0!</v>
      </c>
    </row>
    <row r="78" spans="1:16">
      <c r="A78" t="s">
        <v>79</v>
      </c>
      <c r="B78">
        <v>6438</v>
      </c>
      <c r="C78">
        <v>8763</v>
      </c>
      <c r="D78">
        <v>10917</v>
      </c>
      <c r="E78">
        <v>15249</v>
      </c>
      <c r="F78">
        <v>17521</v>
      </c>
      <c r="G78">
        <v>19247</v>
      </c>
      <c r="H78">
        <v>21102</v>
      </c>
      <c r="I78">
        <v>23926</v>
      </c>
      <c r="J78">
        <v>26339</v>
      </c>
      <c r="K78">
        <v>28553</v>
      </c>
      <c r="M78">
        <v>36076</v>
      </c>
      <c r="N78">
        <v>41435</v>
      </c>
      <c r="O78">
        <v>41444</v>
      </c>
      <c r="P78" s="6">
        <f t="shared" si="1"/>
        <v>5.4360049704877289</v>
      </c>
    </row>
    <row r="79" spans="1:16">
      <c r="A79" t="s">
        <v>80</v>
      </c>
      <c r="B79">
        <v>3</v>
      </c>
      <c r="C79">
        <v>36</v>
      </c>
      <c r="D79">
        <v>59</v>
      </c>
      <c r="E79">
        <v>197</v>
      </c>
      <c r="F79">
        <v>339</v>
      </c>
      <c r="G79">
        <v>379</v>
      </c>
      <c r="H79">
        <v>380</v>
      </c>
      <c r="I79">
        <v>380</v>
      </c>
      <c r="J79">
        <v>399</v>
      </c>
      <c r="K79">
        <v>396</v>
      </c>
      <c r="L79">
        <v>374</v>
      </c>
      <c r="M79">
        <v>363</v>
      </c>
      <c r="N79">
        <v>332</v>
      </c>
      <c r="O79">
        <v>300</v>
      </c>
      <c r="P79" s="6">
        <f t="shared" si="1"/>
        <v>109.66666666666667</v>
      </c>
    </row>
    <row r="80" spans="1:16">
      <c r="A80" t="s">
        <v>81</v>
      </c>
      <c r="B80">
        <v>1414</v>
      </c>
      <c r="C80">
        <v>1016</v>
      </c>
      <c r="D80">
        <v>752</v>
      </c>
      <c r="E80">
        <v>678</v>
      </c>
      <c r="F80">
        <v>563</v>
      </c>
      <c r="G80">
        <v>587</v>
      </c>
      <c r="H80">
        <v>549</v>
      </c>
      <c r="I80">
        <v>563</v>
      </c>
      <c r="J80">
        <v>631</v>
      </c>
      <c r="K80">
        <v>700</v>
      </c>
      <c r="L80">
        <v>700</v>
      </c>
      <c r="M80">
        <v>610</v>
      </c>
      <c r="N80">
        <v>583</v>
      </c>
      <c r="O80">
        <v>583</v>
      </c>
      <c r="P80" s="6">
        <f t="shared" si="1"/>
        <v>-0.58769448373408772</v>
      </c>
    </row>
    <row r="81" spans="1:16">
      <c r="A81" t="s">
        <v>82</v>
      </c>
      <c r="B81">
        <v>275</v>
      </c>
      <c r="C81">
        <v>263</v>
      </c>
      <c r="D81">
        <v>377</v>
      </c>
      <c r="E81">
        <v>539</v>
      </c>
      <c r="F81">
        <v>580</v>
      </c>
      <c r="G81">
        <v>554</v>
      </c>
      <c r="H81">
        <v>632</v>
      </c>
      <c r="I81">
        <v>700</v>
      </c>
      <c r="J81">
        <v>1283</v>
      </c>
      <c r="K81">
        <v>1321</v>
      </c>
      <c r="L81">
        <v>1394</v>
      </c>
      <c r="M81">
        <v>1257</v>
      </c>
      <c r="N81">
        <v>1182</v>
      </c>
      <c r="O81">
        <v>1043</v>
      </c>
      <c r="P81" s="6">
        <f t="shared" si="1"/>
        <v>3.2981818181818183</v>
      </c>
    </row>
    <row r="82" spans="1:16">
      <c r="A82" t="s">
        <v>83</v>
      </c>
      <c r="B82">
        <v>805</v>
      </c>
      <c r="C82">
        <v>707</v>
      </c>
      <c r="D82">
        <v>689</v>
      </c>
      <c r="E82">
        <v>718</v>
      </c>
      <c r="F82">
        <v>601</v>
      </c>
      <c r="G82">
        <v>607</v>
      </c>
      <c r="H82">
        <v>461</v>
      </c>
      <c r="I82">
        <v>390</v>
      </c>
      <c r="J82">
        <v>457</v>
      </c>
      <c r="K82">
        <v>478</v>
      </c>
      <c r="L82">
        <v>492</v>
      </c>
      <c r="M82">
        <v>479</v>
      </c>
      <c r="N82">
        <v>434</v>
      </c>
      <c r="O82">
        <v>345</v>
      </c>
      <c r="P82" s="6">
        <f t="shared" si="1"/>
        <v>-0.46086956521739131</v>
      </c>
    </row>
    <row r="83" spans="1:16">
      <c r="A83" t="s">
        <v>84</v>
      </c>
      <c r="C83">
        <v>5</v>
      </c>
      <c r="D83">
        <v>6</v>
      </c>
      <c r="H83">
        <v>3</v>
      </c>
      <c r="I83">
        <v>2</v>
      </c>
      <c r="P83" s="6" t="e">
        <f t="shared" si="1"/>
        <v>#DIV/0!</v>
      </c>
    </row>
    <row r="84" spans="1:16">
      <c r="A84" t="s">
        <v>85</v>
      </c>
      <c r="K84">
        <v>2</v>
      </c>
      <c r="M84">
        <v>110</v>
      </c>
      <c r="N84">
        <v>170</v>
      </c>
      <c r="O84">
        <v>181</v>
      </c>
      <c r="P84" s="6" t="e">
        <f t="shared" si="1"/>
        <v>#DIV/0!</v>
      </c>
    </row>
    <row r="85" spans="1:16">
      <c r="A85" t="s">
        <v>86</v>
      </c>
      <c r="B85">
        <v>306</v>
      </c>
      <c r="C85">
        <v>259</v>
      </c>
      <c r="D85">
        <v>360</v>
      </c>
      <c r="E85">
        <v>545</v>
      </c>
      <c r="F85">
        <v>776</v>
      </c>
      <c r="G85">
        <v>1124</v>
      </c>
      <c r="H85">
        <v>1416</v>
      </c>
      <c r="I85">
        <v>2102</v>
      </c>
      <c r="J85">
        <v>2471</v>
      </c>
      <c r="K85">
        <v>2838</v>
      </c>
      <c r="M85">
        <v>3229</v>
      </c>
      <c r="N85">
        <v>3576</v>
      </c>
      <c r="O85">
        <v>3451</v>
      </c>
      <c r="P85" s="6">
        <f t="shared" si="1"/>
        <v>10.686274509803921</v>
      </c>
    </row>
    <row r="86" spans="1:16">
      <c r="A86" t="s">
        <v>87</v>
      </c>
      <c r="B86">
        <v>202</v>
      </c>
      <c r="C86">
        <v>405</v>
      </c>
      <c r="D86">
        <v>730</v>
      </c>
      <c r="E86">
        <v>1023</v>
      </c>
      <c r="F86">
        <v>1340</v>
      </c>
      <c r="G86">
        <v>1738</v>
      </c>
      <c r="H86">
        <v>1808</v>
      </c>
      <c r="I86">
        <v>2098</v>
      </c>
      <c r="J86">
        <v>2319</v>
      </c>
      <c r="K86">
        <v>2647</v>
      </c>
      <c r="M86">
        <v>2747</v>
      </c>
      <c r="N86">
        <v>2981</v>
      </c>
      <c r="O86">
        <v>3000</v>
      </c>
      <c r="P86" s="6">
        <f t="shared" si="1"/>
        <v>13.757425742574258</v>
      </c>
    </row>
    <row r="87" spans="1:16">
      <c r="A87" t="s">
        <v>88</v>
      </c>
      <c r="B87">
        <v>8</v>
      </c>
      <c r="P87" s="6">
        <f t="shared" si="1"/>
        <v>-1</v>
      </c>
    </row>
    <row r="88" spans="1:16">
      <c r="A88" t="s">
        <v>89</v>
      </c>
      <c r="B88">
        <v>1</v>
      </c>
      <c r="P88" s="6">
        <f t="shared" si="1"/>
        <v>-1</v>
      </c>
    </row>
    <row r="89" spans="1:16">
      <c r="A89" t="s">
        <v>90</v>
      </c>
      <c r="B89">
        <v>13</v>
      </c>
      <c r="C89">
        <v>6</v>
      </c>
      <c r="D89">
        <v>3</v>
      </c>
      <c r="E89">
        <v>2</v>
      </c>
      <c r="F89">
        <v>7</v>
      </c>
      <c r="G89">
        <v>2</v>
      </c>
      <c r="H89">
        <v>1</v>
      </c>
      <c r="J89">
        <v>4</v>
      </c>
      <c r="O89">
        <v>1</v>
      </c>
      <c r="P89" s="6">
        <f t="shared" si="1"/>
        <v>-1</v>
      </c>
    </row>
    <row r="90" spans="1:16">
      <c r="A90" t="s">
        <v>91</v>
      </c>
      <c r="P90" s="6" t="e">
        <f t="shared" si="1"/>
        <v>#DIV/0!</v>
      </c>
    </row>
    <row r="91" spans="1:16">
      <c r="A91" t="s">
        <v>92</v>
      </c>
      <c r="B91">
        <v>2543</v>
      </c>
      <c r="C91">
        <v>2606</v>
      </c>
      <c r="D91">
        <v>2331</v>
      </c>
      <c r="E91">
        <v>2618</v>
      </c>
      <c r="F91">
        <v>2584</v>
      </c>
      <c r="G91">
        <v>2637</v>
      </c>
      <c r="H91">
        <v>2815</v>
      </c>
      <c r="I91">
        <v>2887</v>
      </c>
      <c r="J91">
        <v>2763</v>
      </c>
      <c r="K91">
        <v>2612</v>
      </c>
      <c r="L91">
        <v>2423</v>
      </c>
      <c r="M91">
        <v>2410</v>
      </c>
      <c r="N91">
        <v>2382</v>
      </c>
      <c r="O91">
        <v>2010</v>
      </c>
      <c r="P91" s="6">
        <f t="shared" si="1"/>
        <v>-6.3311049941014552E-2</v>
      </c>
    </row>
    <row r="92" spans="1:16">
      <c r="A92" t="s">
        <v>93</v>
      </c>
      <c r="B92">
        <v>5634</v>
      </c>
      <c r="C92">
        <v>6195</v>
      </c>
      <c r="D92">
        <v>6377</v>
      </c>
      <c r="E92">
        <v>7054</v>
      </c>
      <c r="F92">
        <v>7363</v>
      </c>
      <c r="G92">
        <v>7604</v>
      </c>
      <c r="H92">
        <v>7933</v>
      </c>
      <c r="I92">
        <v>7582</v>
      </c>
      <c r="J92">
        <v>7641</v>
      </c>
      <c r="K92">
        <v>8114</v>
      </c>
      <c r="L92">
        <v>8666</v>
      </c>
      <c r="M92">
        <v>9083</v>
      </c>
      <c r="N92">
        <v>9174</v>
      </c>
      <c r="O92">
        <v>8051</v>
      </c>
      <c r="P92" s="6">
        <f t="shared" si="1"/>
        <v>0.62832800851970183</v>
      </c>
    </row>
    <row r="93" spans="1:16">
      <c r="A93" t="s">
        <v>94</v>
      </c>
      <c r="B93">
        <v>170</v>
      </c>
      <c r="C93">
        <v>157</v>
      </c>
      <c r="D93">
        <v>152</v>
      </c>
      <c r="E93">
        <v>101</v>
      </c>
      <c r="F93">
        <v>55</v>
      </c>
      <c r="G93">
        <v>68</v>
      </c>
      <c r="H93">
        <v>73</v>
      </c>
      <c r="I93">
        <v>60</v>
      </c>
      <c r="J93">
        <v>20</v>
      </c>
      <c r="K93">
        <v>37</v>
      </c>
      <c r="L93">
        <v>55</v>
      </c>
      <c r="M93">
        <v>44</v>
      </c>
      <c r="N93">
        <v>51</v>
      </c>
      <c r="O93">
        <v>76</v>
      </c>
      <c r="P93" s="6">
        <f t="shared" si="1"/>
        <v>-0.7</v>
      </c>
    </row>
    <row r="94" spans="1:16">
      <c r="A94" t="s">
        <v>95</v>
      </c>
      <c r="O94">
        <v>40</v>
      </c>
      <c r="P94" s="6" t="e">
        <f t="shared" si="1"/>
        <v>#DIV/0!</v>
      </c>
    </row>
    <row r="95" spans="1:16">
      <c r="A95" t="s">
        <v>96</v>
      </c>
      <c r="B95">
        <v>16</v>
      </c>
      <c r="C95">
        <v>19</v>
      </c>
      <c r="D95">
        <v>21</v>
      </c>
      <c r="E95">
        <v>9</v>
      </c>
      <c r="F95">
        <v>12</v>
      </c>
      <c r="G95">
        <v>12</v>
      </c>
      <c r="H95">
        <v>12</v>
      </c>
      <c r="I95">
        <v>12</v>
      </c>
      <c r="J95">
        <v>11</v>
      </c>
      <c r="K95">
        <v>4</v>
      </c>
      <c r="L95">
        <v>1</v>
      </c>
      <c r="P95" s="6">
        <f t="shared" si="1"/>
        <v>-1</v>
      </c>
    </row>
    <row r="96" spans="1:16">
      <c r="A96" t="s">
        <v>97</v>
      </c>
      <c r="B96">
        <v>1896</v>
      </c>
      <c r="C96">
        <v>1921</v>
      </c>
      <c r="D96">
        <v>1899</v>
      </c>
      <c r="E96">
        <v>2085</v>
      </c>
      <c r="F96">
        <v>2001</v>
      </c>
      <c r="G96">
        <v>1928</v>
      </c>
      <c r="H96">
        <v>1769</v>
      </c>
      <c r="I96">
        <v>1733</v>
      </c>
      <c r="J96">
        <v>1915</v>
      </c>
      <c r="K96">
        <v>1826</v>
      </c>
      <c r="M96">
        <v>1808</v>
      </c>
      <c r="N96">
        <v>1970</v>
      </c>
      <c r="O96">
        <v>1641</v>
      </c>
      <c r="P96" s="6">
        <f t="shared" si="1"/>
        <v>3.9029535864978905E-2</v>
      </c>
    </row>
    <row r="97" spans="1:16">
      <c r="A97" t="s">
        <v>98</v>
      </c>
      <c r="E97">
        <v>388</v>
      </c>
      <c r="F97">
        <v>1242</v>
      </c>
      <c r="G97">
        <v>1748</v>
      </c>
      <c r="H97">
        <v>2244</v>
      </c>
      <c r="I97">
        <v>2368</v>
      </c>
      <c r="J97">
        <v>2637</v>
      </c>
      <c r="K97">
        <v>2897</v>
      </c>
      <c r="L97">
        <v>2944</v>
      </c>
      <c r="M97">
        <v>2896</v>
      </c>
      <c r="N97">
        <v>2648</v>
      </c>
      <c r="O97">
        <v>2302</v>
      </c>
      <c r="P97" s="6" t="e">
        <f t="shared" si="1"/>
        <v>#DIV/0!</v>
      </c>
    </row>
    <row r="98" spans="1:16">
      <c r="A98" t="s">
        <v>99</v>
      </c>
      <c r="B98">
        <v>96</v>
      </c>
      <c r="C98">
        <v>61</v>
      </c>
      <c r="D98">
        <v>39</v>
      </c>
      <c r="E98">
        <v>21</v>
      </c>
      <c r="F98">
        <v>18</v>
      </c>
      <c r="G98">
        <v>13</v>
      </c>
      <c r="H98">
        <v>15</v>
      </c>
      <c r="I98">
        <v>12</v>
      </c>
      <c r="J98">
        <v>14</v>
      </c>
      <c r="K98">
        <v>11</v>
      </c>
      <c r="L98">
        <v>14</v>
      </c>
      <c r="M98">
        <v>5</v>
      </c>
      <c r="P98" s="6">
        <f t="shared" si="1"/>
        <v>-1</v>
      </c>
    </row>
    <row r="99" spans="1:16">
      <c r="A99" t="s">
        <v>100</v>
      </c>
      <c r="B99">
        <v>113</v>
      </c>
      <c r="C99">
        <v>110</v>
      </c>
      <c r="D99">
        <v>114</v>
      </c>
      <c r="E99">
        <v>66</v>
      </c>
      <c r="F99">
        <v>63</v>
      </c>
      <c r="G99">
        <v>74</v>
      </c>
      <c r="H99">
        <v>63</v>
      </c>
      <c r="I99">
        <v>56</v>
      </c>
      <c r="J99">
        <v>47</v>
      </c>
      <c r="K99">
        <v>43</v>
      </c>
      <c r="M99">
        <v>6</v>
      </c>
      <c r="P99" s="6">
        <f t="shared" si="1"/>
        <v>-1</v>
      </c>
    </row>
    <row r="100" spans="1:16">
      <c r="A100" t="s">
        <v>101</v>
      </c>
      <c r="B100">
        <v>59</v>
      </c>
      <c r="C100">
        <v>49</v>
      </c>
      <c r="D100">
        <v>61</v>
      </c>
      <c r="E100">
        <v>81</v>
      </c>
      <c r="F100">
        <v>76</v>
      </c>
      <c r="G100">
        <v>69</v>
      </c>
      <c r="H100">
        <v>65</v>
      </c>
      <c r="I100">
        <v>15</v>
      </c>
      <c r="J100">
        <v>8</v>
      </c>
      <c r="K100">
        <v>8</v>
      </c>
      <c r="L100">
        <v>6</v>
      </c>
      <c r="M100">
        <v>10</v>
      </c>
      <c r="N100">
        <v>11</v>
      </c>
      <c r="P100" s="6">
        <f t="shared" si="1"/>
        <v>-0.81355932203389836</v>
      </c>
    </row>
    <row r="101" spans="1:16">
      <c r="A101" t="s">
        <v>102</v>
      </c>
      <c r="P101" s="6" t="e">
        <f t="shared" si="1"/>
        <v>#DIV/0!</v>
      </c>
    </row>
    <row r="102" spans="1:16">
      <c r="A102" t="s">
        <v>103</v>
      </c>
      <c r="B102">
        <v>753</v>
      </c>
      <c r="C102">
        <v>706</v>
      </c>
      <c r="D102">
        <v>966</v>
      </c>
      <c r="E102">
        <v>1178</v>
      </c>
      <c r="F102">
        <v>1792</v>
      </c>
      <c r="G102">
        <v>2633</v>
      </c>
      <c r="H102">
        <v>3106</v>
      </c>
      <c r="I102">
        <v>3527</v>
      </c>
      <c r="J102">
        <v>3709</v>
      </c>
      <c r="K102">
        <v>3683</v>
      </c>
      <c r="L102">
        <v>3452</v>
      </c>
      <c r="M102">
        <v>3067</v>
      </c>
      <c r="N102">
        <v>2854</v>
      </c>
      <c r="O102">
        <v>1901</v>
      </c>
      <c r="P102" s="6">
        <f t="shared" si="1"/>
        <v>2.7901726427622844</v>
      </c>
    </row>
    <row r="103" spans="1:16">
      <c r="A103" t="s">
        <v>104</v>
      </c>
      <c r="B103">
        <v>44</v>
      </c>
      <c r="C103">
        <v>33</v>
      </c>
      <c r="D103">
        <v>31</v>
      </c>
      <c r="E103">
        <v>30</v>
      </c>
      <c r="F103">
        <v>29</v>
      </c>
      <c r="G103">
        <v>32</v>
      </c>
      <c r="H103">
        <v>35</v>
      </c>
      <c r="I103">
        <v>29</v>
      </c>
      <c r="J103">
        <v>28</v>
      </c>
      <c r="K103">
        <v>33</v>
      </c>
      <c r="L103">
        <v>38</v>
      </c>
      <c r="M103">
        <v>29</v>
      </c>
      <c r="N103">
        <v>30</v>
      </c>
      <c r="O103">
        <v>29</v>
      </c>
      <c r="P103" s="6">
        <f t="shared" si="1"/>
        <v>-0.31818181818181818</v>
      </c>
    </row>
    <row r="104" spans="1:16">
      <c r="A104" t="s">
        <v>105</v>
      </c>
      <c r="E104">
        <v>1</v>
      </c>
      <c r="N104">
        <v>1</v>
      </c>
      <c r="P104" s="6" t="e">
        <f t="shared" si="1"/>
        <v>#DIV/0!</v>
      </c>
    </row>
    <row r="105" spans="1:16">
      <c r="A105" t="s">
        <v>106</v>
      </c>
      <c r="B105">
        <v>1547</v>
      </c>
      <c r="C105">
        <v>1342</v>
      </c>
      <c r="D105">
        <v>1395</v>
      </c>
      <c r="E105">
        <v>1574</v>
      </c>
      <c r="F105">
        <v>1801</v>
      </c>
      <c r="G105">
        <v>1787</v>
      </c>
      <c r="H105">
        <v>1921</v>
      </c>
      <c r="I105">
        <v>2059</v>
      </c>
      <c r="J105">
        <v>2312</v>
      </c>
      <c r="K105">
        <v>2333</v>
      </c>
      <c r="L105">
        <v>2799</v>
      </c>
      <c r="M105">
        <v>2918</v>
      </c>
      <c r="N105">
        <v>3044</v>
      </c>
      <c r="O105">
        <v>3032</v>
      </c>
      <c r="P105" s="6">
        <f t="shared" si="1"/>
        <v>0.96767937944408533</v>
      </c>
    </row>
    <row r="106" spans="1:16">
      <c r="A106" t="s">
        <v>107</v>
      </c>
      <c r="B106">
        <v>9</v>
      </c>
      <c r="C106">
        <v>5</v>
      </c>
      <c r="P106" s="6">
        <f t="shared" si="1"/>
        <v>-1</v>
      </c>
    </row>
    <row r="107" spans="1:16">
      <c r="A107" t="s">
        <v>108</v>
      </c>
      <c r="E107">
        <v>1</v>
      </c>
      <c r="P107" s="6" t="e">
        <f t="shared" si="1"/>
        <v>#DIV/0!</v>
      </c>
    </row>
    <row r="108" spans="1:16">
      <c r="A108" t="s">
        <v>109</v>
      </c>
      <c r="P108" s="6" t="e">
        <f t="shared" si="1"/>
        <v>#DIV/0!</v>
      </c>
    </row>
    <row r="109" spans="1:16">
      <c r="A109" t="s">
        <v>110</v>
      </c>
      <c r="B109">
        <v>2326</v>
      </c>
      <c r="C109">
        <v>2987</v>
      </c>
      <c r="D109">
        <v>3724</v>
      </c>
      <c r="E109">
        <v>4424</v>
      </c>
      <c r="F109">
        <v>4947</v>
      </c>
      <c r="G109">
        <v>6021</v>
      </c>
      <c r="H109">
        <v>7176</v>
      </c>
      <c r="I109">
        <v>8322</v>
      </c>
      <c r="J109">
        <v>8854</v>
      </c>
      <c r="K109">
        <v>9319</v>
      </c>
      <c r="L109">
        <v>10247</v>
      </c>
      <c r="M109">
        <v>11154</v>
      </c>
      <c r="N109">
        <v>12361</v>
      </c>
      <c r="O109">
        <v>11288</v>
      </c>
      <c r="P109" s="6">
        <f t="shared" si="1"/>
        <v>4.3142734307824595</v>
      </c>
    </row>
    <row r="110" spans="1:16">
      <c r="A110" t="s">
        <v>111</v>
      </c>
      <c r="B110">
        <v>128</v>
      </c>
      <c r="C110">
        <v>167</v>
      </c>
      <c r="D110">
        <v>282</v>
      </c>
      <c r="E110">
        <v>514</v>
      </c>
      <c r="F110">
        <v>687</v>
      </c>
      <c r="G110">
        <v>914</v>
      </c>
      <c r="H110">
        <v>996</v>
      </c>
      <c r="I110">
        <v>1101</v>
      </c>
      <c r="J110">
        <v>1242</v>
      </c>
      <c r="K110">
        <v>1555</v>
      </c>
      <c r="L110">
        <v>1602</v>
      </c>
      <c r="M110">
        <v>1755</v>
      </c>
      <c r="N110">
        <v>1793</v>
      </c>
      <c r="O110">
        <v>1516</v>
      </c>
      <c r="P110" s="6">
        <f t="shared" si="1"/>
        <v>13.0078125</v>
      </c>
    </row>
    <row r="111" spans="1:16">
      <c r="A111" t="s">
        <v>112</v>
      </c>
      <c r="B111">
        <v>13</v>
      </c>
      <c r="C111">
        <v>12</v>
      </c>
      <c r="D111">
        <v>5</v>
      </c>
      <c r="E111">
        <v>12</v>
      </c>
      <c r="F111">
        <v>14</v>
      </c>
      <c r="G111">
        <v>6</v>
      </c>
      <c r="P111" s="6">
        <f t="shared" si="1"/>
        <v>-1</v>
      </c>
    </row>
    <row r="112" spans="1:16">
      <c r="A112" t="s">
        <v>113</v>
      </c>
      <c r="B112">
        <v>4021</v>
      </c>
      <c r="C112">
        <v>4569</v>
      </c>
      <c r="D112">
        <v>5553</v>
      </c>
      <c r="E112">
        <v>6984</v>
      </c>
      <c r="F112">
        <v>7356</v>
      </c>
      <c r="G112">
        <v>7360</v>
      </c>
      <c r="H112">
        <v>8256</v>
      </c>
      <c r="I112">
        <v>8979</v>
      </c>
      <c r="J112">
        <v>10218</v>
      </c>
      <c r="K112">
        <v>10328</v>
      </c>
      <c r="L112">
        <v>11097</v>
      </c>
      <c r="M112">
        <v>11909</v>
      </c>
      <c r="N112">
        <v>12125</v>
      </c>
      <c r="O112">
        <v>9858</v>
      </c>
      <c r="P112" s="6">
        <f t="shared" si="1"/>
        <v>2.0154190499875653</v>
      </c>
    </row>
    <row r="113" spans="1:16">
      <c r="A113" t="s">
        <v>114</v>
      </c>
      <c r="E113">
        <v>1</v>
      </c>
      <c r="P113" s="6" t="e">
        <f t="shared" si="1"/>
        <v>#DIV/0!</v>
      </c>
    </row>
    <row r="114" spans="1:16">
      <c r="A114" t="s">
        <v>115</v>
      </c>
      <c r="P114" s="6" t="e">
        <f t="shared" si="1"/>
        <v>#DIV/0!</v>
      </c>
    </row>
    <row r="115" spans="1:16">
      <c r="A115" t="s">
        <v>116</v>
      </c>
      <c r="D115">
        <v>1</v>
      </c>
      <c r="H115">
        <v>2</v>
      </c>
      <c r="P115" s="6" t="e">
        <f t="shared" si="1"/>
        <v>#DIV/0!</v>
      </c>
    </row>
    <row r="116" spans="1:16">
      <c r="A116" t="s">
        <v>117</v>
      </c>
      <c r="B116">
        <v>7</v>
      </c>
      <c r="C116">
        <v>1</v>
      </c>
      <c r="E116">
        <v>2</v>
      </c>
      <c r="I116">
        <v>1</v>
      </c>
      <c r="J116">
        <v>14</v>
      </c>
      <c r="P116" s="6">
        <f t="shared" si="1"/>
        <v>-1</v>
      </c>
    </row>
    <row r="117" spans="1:16">
      <c r="A117" t="s">
        <v>118</v>
      </c>
      <c r="B117">
        <v>446</v>
      </c>
      <c r="C117">
        <v>548</v>
      </c>
      <c r="D117">
        <v>381</v>
      </c>
      <c r="E117">
        <v>439</v>
      </c>
      <c r="F117">
        <v>568</v>
      </c>
      <c r="G117">
        <v>476</v>
      </c>
      <c r="H117">
        <v>473</v>
      </c>
      <c r="I117">
        <v>462</v>
      </c>
      <c r="J117">
        <v>549</v>
      </c>
      <c r="K117">
        <v>603</v>
      </c>
      <c r="L117">
        <v>672</v>
      </c>
      <c r="M117">
        <v>700</v>
      </c>
      <c r="N117">
        <v>722</v>
      </c>
      <c r="O117">
        <v>767</v>
      </c>
      <c r="P117" s="6">
        <f t="shared" si="1"/>
        <v>0.6188340807174888</v>
      </c>
    </row>
    <row r="118" spans="1:16">
      <c r="A118" t="s">
        <v>119</v>
      </c>
      <c r="B118">
        <v>3</v>
      </c>
      <c r="C118">
        <v>9</v>
      </c>
      <c r="D118">
        <v>26</v>
      </c>
      <c r="E118">
        <v>40</v>
      </c>
      <c r="F118">
        <v>37</v>
      </c>
      <c r="G118">
        <v>38</v>
      </c>
      <c r="H118">
        <v>48</v>
      </c>
      <c r="I118">
        <v>54</v>
      </c>
      <c r="J118">
        <v>53</v>
      </c>
      <c r="K118">
        <v>48</v>
      </c>
      <c r="M118">
        <v>40</v>
      </c>
      <c r="N118">
        <v>34</v>
      </c>
      <c r="O118">
        <v>27</v>
      </c>
      <c r="P118" s="6">
        <f t="shared" si="1"/>
        <v>10.333333333333334</v>
      </c>
    </row>
    <row r="119" spans="1:16">
      <c r="A119" t="s">
        <v>120</v>
      </c>
      <c r="B119">
        <v>2881</v>
      </c>
      <c r="C119">
        <v>2209</v>
      </c>
      <c r="D119">
        <v>1630</v>
      </c>
      <c r="E119">
        <v>1415</v>
      </c>
      <c r="F119">
        <v>924</v>
      </c>
      <c r="G119">
        <v>808</v>
      </c>
      <c r="H119">
        <v>721</v>
      </c>
      <c r="I119">
        <v>547</v>
      </c>
      <c r="J119">
        <v>499</v>
      </c>
      <c r="K119">
        <v>480</v>
      </c>
      <c r="L119">
        <v>419</v>
      </c>
      <c r="M119">
        <v>362</v>
      </c>
      <c r="N119">
        <v>305</v>
      </c>
      <c r="O119">
        <v>237</v>
      </c>
      <c r="P119" s="6">
        <f t="shared" si="1"/>
        <v>-0.89413398125650811</v>
      </c>
    </row>
    <row r="120" spans="1:16">
      <c r="A120" t="s">
        <v>121</v>
      </c>
      <c r="B120">
        <v>2365</v>
      </c>
      <c r="C120">
        <v>2351</v>
      </c>
      <c r="D120">
        <v>2067</v>
      </c>
      <c r="E120">
        <v>2316</v>
      </c>
      <c r="F120">
        <v>2598</v>
      </c>
      <c r="G120">
        <v>2725</v>
      </c>
      <c r="H120">
        <v>2714</v>
      </c>
      <c r="I120">
        <v>2799</v>
      </c>
      <c r="J120">
        <v>2662</v>
      </c>
      <c r="K120">
        <v>2803</v>
      </c>
      <c r="L120">
        <v>3067</v>
      </c>
      <c r="M120">
        <v>3466</v>
      </c>
      <c r="N120">
        <v>3744</v>
      </c>
      <c r="O120">
        <v>4209</v>
      </c>
      <c r="P120" s="6">
        <f t="shared" si="1"/>
        <v>0.58308668076109937</v>
      </c>
    </row>
    <row r="121" spans="1:16">
      <c r="A121" t="s">
        <v>122</v>
      </c>
      <c r="B121">
        <v>5880</v>
      </c>
      <c r="C121">
        <v>6165</v>
      </c>
      <c r="D121">
        <v>6330</v>
      </c>
      <c r="E121">
        <v>6017</v>
      </c>
      <c r="F121">
        <v>5127</v>
      </c>
      <c r="G121">
        <v>4740</v>
      </c>
      <c r="H121">
        <v>4211</v>
      </c>
      <c r="I121">
        <v>3829</v>
      </c>
      <c r="J121">
        <v>3359</v>
      </c>
      <c r="K121">
        <v>3237</v>
      </c>
      <c r="L121">
        <v>3263</v>
      </c>
      <c r="M121">
        <v>3216</v>
      </c>
      <c r="N121">
        <v>2956</v>
      </c>
      <c r="O121">
        <v>2575</v>
      </c>
      <c r="P121" s="6">
        <f t="shared" si="1"/>
        <v>-0.49727891156462584</v>
      </c>
    </row>
    <row r="122" spans="1:16">
      <c r="A122" t="s">
        <v>123</v>
      </c>
      <c r="B122">
        <v>227</v>
      </c>
      <c r="C122">
        <v>236</v>
      </c>
      <c r="D122">
        <v>293</v>
      </c>
      <c r="E122">
        <v>304</v>
      </c>
      <c r="F122">
        <v>302</v>
      </c>
      <c r="G122">
        <v>335</v>
      </c>
      <c r="H122">
        <v>370</v>
      </c>
      <c r="I122">
        <v>367</v>
      </c>
      <c r="J122">
        <v>380</v>
      </c>
      <c r="K122">
        <v>310</v>
      </c>
      <c r="L122">
        <v>331</v>
      </c>
      <c r="M122">
        <v>300</v>
      </c>
      <c r="N122">
        <v>232</v>
      </c>
      <c r="O122">
        <v>178</v>
      </c>
      <c r="P122" s="6">
        <f t="shared" si="1"/>
        <v>2.2026431718061675E-2</v>
      </c>
    </row>
    <row r="123" spans="1:16">
      <c r="A123" t="s">
        <v>124</v>
      </c>
      <c r="B123">
        <v>9</v>
      </c>
      <c r="C123">
        <v>46</v>
      </c>
      <c r="D123">
        <v>82</v>
      </c>
      <c r="E123">
        <v>130</v>
      </c>
      <c r="F123">
        <v>166</v>
      </c>
      <c r="G123">
        <v>228</v>
      </c>
      <c r="H123">
        <v>261</v>
      </c>
      <c r="I123">
        <v>273</v>
      </c>
      <c r="J123">
        <v>285</v>
      </c>
      <c r="K123">
        <v>320</v>
      </c>
      <c r="M123">
        <v>419</v>
      </c>
      <c r="N123">
        <v>444</v>
      </c>
      <c r="O123">
        <v>416</v>
      </c>
      <c r="P123" s="6">
        <f t="shared" si="1"/>
        <v>48.333333333333336</v>
      </c>
    </row>
    <row r="124" spans="1:16">
      <c r="A124" t="s">
        <v>125</v>
      </c>
      <c r="B124">
        <v>1952</v>
      </c>
      <c r="C124">
        <v>2070</v>
      </c>
      <c r="D124">
        <v>2969</v>
      </c>
      <c r="E124">
        <v>4987</v>
      </c>
      <c r="F124">
        <v>5535</v>
      </c>
      <c r="G124">
        <v>6570</v>
      </c>
      <c r="H124">
        <v>7759</v>
      </c>
      <c r="I124">
        <v>8736</v>
      </c>
      <c r="J124">
        <v>7066</v>
      </c>
      <c r="K124">
        <v>8908</v>
      </c>
      <c r="L124">
        <v>10521</v>
      </c>
      <c r="M124">
        <v>9937</v>
      </c>
      <c r="N124">
        <v>8067</v>
      </c>
      <c r="O124">
        <v>7877</v>
      </c>
      <c r="P124" s="6">
        <f t="shared" si="1"/>
        <v>3.1326844262295084</v>
      </c>
    </row>
    <row r="125" spans="1:16">
      <c r="A125" t="s">
        <v>126</v>
      </c>
      <c r="B125">
        <v>33</v>
      </c>
      <c r="C125">
        <v>7</v>
      </c>
      <c r="D125">
        <v>30</v>
      </c>
      <c r="E125">
        <v>36</v>
      </c>
      <c r="F125">
        <v>12</v>
      </c>
      <c r="G125">
        <v>12</v>
      </c>
      <c r="H125">
        <v>13</v>
      </c>
      <c r="I125">
        <v>14</v>
      </c>
      <c r="J125">
        <v>14</v>
      </c>
      <c r="K125">
        <v>12</v>
      </c>
      <c r="L125">
        <v>9</v>
      </c>
      <c r="P125" s="6">
        <f t="shared" si="1"/>
        <v>-1</v>
      </c>
    </row>
    <row r="126" spans="1:16">
      <c r="A126" t="s">
        <v>127</v>
      </c>
      <c r="J126">
        <v>10</v>
      </c>
      <c r="K126">
        <v>16</v>
      </c>
      <c r="L126">
        <v>54</v>
      </c>
      <c r="M126">
        <v>79</v>
      </c>
      <c r="N126">
        <v>102</v>
      </c>
      <c r="O126">
        <v>140</v>
      </c>
      <c r="P126" s="6" t="e">
        <f t="shared" si="1"/>
        <v>#DIV/0!</v>
      </c>
    </row>
    <row r="127" spans="1:16">
      <c r="A127" t="s">
        <v>128</v>
      </c>
      <c r="B127">
        <v>7125</v>
      </c>
      <c r="C127">
        <v>8493</v>
      </c>
      <c r="D127">
        <v>8876</v>
      </c>
      <c r="E127">
        <v>10058</v>
      </c>
      <c r="F127">
        <v>9916</v>
      </c>
      <c r="G127">
        <v>9618</v>
      </c>
      <c r="H127">
        <v>9030</v>
      </c>
      <c r="I127">
        <v>8544</v>
      </c>
      <c r="J127">
        <v>8236</v>
      </c>
      <c r="K127">
        <v>8127</v>
      </c>
      <c r="L127">
        <v>7815</v>
      </c>
      <c r="M127">
        <v>7795</v>
      </c>
      <c r="N127">
        <v>7691</v>
      </c>
      <c r="O127">
        <v>6684</v>
      </c>
      <c r="P127" s="6">
        <f t="shared" si="1"/>
        <v>7.9438596491228072E-2</v>
      </c>
    </row>
    <row r="128" spans="1:16">
      <c r="A128" t="s">
        <v>129</v>
      </c>
      <c r="B128">
        <v>58</v>
      </c>
      <c r="C128">
        <v>44</v>
      </c>
      <c r="D128">
        <v>35</v>
      </c>
      <c r="E128">
        <v>44</v>
      </c>
      <c r="F128">
        <v>39</v>
      </c>
      <c r="G128">
        <v>5</v>
      </c>
      <c r="P128" s="6">
        <f t="shared" si="1"/>
        <v>-1</v>
      </c>
    </row>
    <row r="129" spans="1:16">
      <c r="A129" t="s">
        <v>130</v>
      </c>
      <c r="B129">
        <v>227</v>
      </c>
      <c r="C129">
        <v>244</v>
      </c>
      <c r="D129">
        <v>227</v>
      </c>
      <c r="E129">
        <v>224</v>
      </c>
      <c r="F129">
        <v>173</v>
      </c>
      <c r="G129">
        <v>124</v>
      </c>
      <c r="H129">
        <v>37</v>
      </c>
      <c r="P129" s="6">
        <f t="shared" si="1"/>
        <v>-1</v>
      </c>
    </row>
    <row r="130" spans="1:16">
      <c r="A130" t="s">
        <v>131</v>
      </c>
      <c r="B130">
        <v>750</v>
      </c>
      <c r="C130">
        <v>680</v>
      </c>
      <c r="D130">
        <v>516</v>
      </c>
      <c r="E130">
        <v>450</v>
      </c>
      <c r="F130">
        <v>354</v>
      </c>
      <c r="G130">
        <v>276</v>
      </c>
      <c r="H130">
        <v>282</v>
      </c>
      <c r="I130">
        <v>355</v>
      </c>
      <c r="J130">
        <v>323</v>
      </c>
      <c r="K130">
        <v>283</v>
      </c>
      <c r="L130">
        <v>309</v>
      </c>
      <c r="M130">
        <v>264</v>
      </c>
      <c r="N130">
        <v>231</v>
      </c>
      <c r="O130">
        <v>256</v>
      </c>
      <c r="P130" s="6">
        <f t="shared" si="1"/>
        <v>-0.69199999999999995</v>
      </c>
    </row>
    <row r="131" spans="1:16">
      <c r="A131" t="s">
        <v>132</v>
      </c>
      <c r="B131">
        <v>67</v>
      </c>
      <c r="C131">
        <v>58</v>
      </c>
      <c r="D131">
        <v>37</v>
      </c>
      <c r="E131">
        <v>38</v>
      </c>
      <c r="F131">
        <v>64</v>
      </c>
      <c r="G131">
        <v>72</v>
      </c>
      <c r="H131">
        <v>57</v>
      </c>
      <c r="I131">
        <v>94</v>
      </c>
      <c r="J131">
        <v>127</v>
      </c>
      <c r="K131">
        <v>135</v>
      </c>
      <c r="L131">
        <v>128</v>
      </c>
      <c r="M131">
        <v>122</v>
      </c>
      <c r="N131">
        <v>83</v>
      </c>
      <c r="O131">
        <v>72</v>
      </c>
      <c r="P131" s="6">
        <f t="shared" ref="P131:P172" si="2">(N131-B131)/B131</f>
        <v>0.23880597014925373</v>
      </c>
    </row>
    <row r="132" spans="1:16">
      <c r="A132" t="s">
        <v>133</v>
      </c>
      <c r="B132">
        <v>405</v>
      </c>
      <c r="C132">
        <v>322</v>
      </c>
      <c r="D132">
        <v>286</v>
      </c>
      <c r="E132">
        <v>356</v>
      </c>
      <c r="F132">
        <v>386</v>
      </c>
      <c r="G132">
        <v>391</v>
      </c>
      <c r="H132">
        <v>442</v>
      </c>
      <c r="I132">
        <v>400</v>
      </c>
      <c r="J132">
        <v>346</v>
      </c>
      <c r="K132">
        <v>292</v>
      </c>
      <c r="L132">
        <v>205</v>
      </c>
      <c r="M132">
        <v>231</v>
      </c>
      <c r="N132">
        <v>223</v>
      </c>
      <c r="O132">
        <v>208</v>
      </c>
      <c r="P132" s="6">
        <f t="shared" si="2"/>
        <v>-0.44938271604938274</v>
      </c>
    </row>
    <row r="133" spans="1:16">
      <c r="A133" t="s">
        <v>134</v>
      </c>
      <c r="B133">
        <v>5920</v>
      </c>
      <c r="C133">
        <v>5616</v>
      </c>
      <c r="D133">
        <v>5056</v>
      </c>
      <c r="E133">
        <v>5438</v>
      </c>
      <c r="F133">
        <v>5277</v>
      </c>
      <c r="G133">
        <v>4960</v>
      </c>
      <c r="H133">
        <v>4709</v>
      </c>
      <c r="I133">
        <v>4453</v>
      </c>
      <c r="J133">
        <v>4046</v>
      </c>
      <c r="K133">
        <v>4054</v>
      </c>
      <c r="M133">
        <v>3462</v>
      </c>
      <c r="N133">
        <v>3197</v>
      </c>
      <c r="O133">
        <v>2756</v>
      </c>
      <c r="P133" s="6">
        <f t="shared" si="2"/>
        <v>-0.45996621621621619</v>
      </c>
    </row>
    <row r="134" spans="1:16">
      <c r="A134" t="s">
        <v>135</v>
      </c>
      <c r="B134">
        <v>12</v>
      </c>
      <c r="C134">
        <v>10</v>
      </c>
      <c r="D134">
        <v>12</v>
      </c>
      <c r="E134">
        <v>8</v>
      </c>
      <c r="F134">
        <v>3</v>
      </c>
      <c r="G134">
        <v>4</v>
      </c>
      <c r="H134">
        <v>3</v>
      </c>
      <c r="I134">
        <v>6</v>
      </c>
      <c r="J134">
        <v>3</v>
      </c>
      <c r="K134">
        <v>5</v>
      </c>
      <c r="L134">
        <v>1</v>
      </c>
      <c r="M134">
        <v>9</v>
      </c>
      <c r="N134">
        <v>15</v>
      </c>
      <c r="O134">
        <v>15</v>
      </c>
      <c r="P134" s="6">
        <f t="shared" si="2"/>
        <v>0.25</v>
      </c>
    </row>
    <row r="135" spans="1:16">
      <c r="A135" t="s">
        <v>136</v>
      </c>
      <c r="B135">
        <v>1352</v>
      </c>
      <c r="C135">
        <v>1856</v>
      </c>
      <c r="D135">
        <v>2435</v>
      </c>
      <c r="E135">
        <v>2958</v>
      </c>
      <c r="F135">
        <v>3410</v>
      </c>
      <c r="G135">
        <v>3941</v>
      </c>
      <c r="H135">
        <v>4123</v>
      </c>
      <c r="I135">
        <v>3749</v>
      </c>
      <c r="J135">
        <v>3355</v>
      </c>
      <c r="K135">
        <v>2830</v>
      </c>
      <c r="M135">
        <v>1812</v>
      </c>
      <c r="N135">
        <v>1750</v>
      </c>
      <c r="O135">
        <v>1430</v>
      </c>
      <c r="P135" s="6">
        <f t="shared" si="2"/>
        <v>0.29437869822485208</v>
      </c>
    </row>
    <row r="136" spans="1:16">
      <c r="A136" t="s">
        <v>137</v>
      </c>
      <c r="G136">
        <v>269</v>
      </c>
      <c r="H136">
        <v>956</v>
      </c>
      <c r="I136">
        <v>1581</v>
      </c>
      <c r="J136">
        <v>2356</v>
      </c>
      <c r="K136">
        <v>2988</v>
      </c>
      <c r="L136">
        <v>3354</v>
      </c>
      <c r="M136">
        <v>3060</v>
      </c>
      <c r="N136">
        <v>3126</v>
      </c>
      <c r="O136">
        <v>2996</v>
      </c>
      <c r="P136" s="6" t="e">
        <f t="shared" si="2"/>
        <v>#DIV/0!</v>
      </c>
    </row>
    <row r="137" spans="1:16">
      <c r="A137" t="s">
        <v>138</v>
      </c>
      <c r="B137">
        <v>952</v>
      </c>
      <c r="C137">
        <v>1124</v>
      </c>
      <c r="D137">
        <v>1130</v>
      </c>
      <c r="E137">
        <v>1421</v>
      </c>
      <c r="F137">
        <v>1453</v>
      </c>
      <c r="G137">
        <v>1823</v>
      </c>
      <c r="H137">
        <v>1770</v>
      </c>
      <c r="I137">
        <v>1905</v>
      </c>
      <c r="J137">
        <v>1836</v>
      </c>
      <c r="K137">
        <v>2147</v>
      </c>
      <c r="M137">
        <v>2151</v>
      </c>
      <c r="N137">
        <v>2167</v>
      </c>
      <c r="O137">
        <v>2105</v>
      </c>
      <c r="P137" s="6">
        <f t="shared" si="2"/>
        <v>1.2762605042016806</v>
      </c>
    </row>
    <row r="138" spans="1:16">
      <c r="A138" t="s">
        <v>139</v>
      </c>
      <c r="B138">
        <v>1649</v>
      </c>
      <c r="C138">
        <v>1572</v>
      </c>
      <c r="D138">
        <v>1521</v>
      </c>
      <c r="E138">
        <v>1978</v>
      </c>
      <c r="F138">
        <v>1990</v>
      </c>
      <c r="G138">
        <v>1951</v>
      </c>
      <c r="H138">
        <v>1782</v>
      </c>
      <c r="I138">
        <v>1633</v>
      </c>
      <c r="J138">
        <v>1393</v>
      </c>
      <c r="K138">
        <v>1325</v>
      </c>
      <c r="L138">
        <v>191</v>
      </c>
      <c r="P138" s="6">
        <f t="shared" si="2"/>
        <v>-1</v>
      </c>
    </row>
    <row r="139" spans="1:16">
      <c r="A139" t="s">
        <v>140</v>
      </c>
      <c r="B139">
        <v>18</v>
      </c>
      <c r="C139">
        <v>17</v>
      </c>
      <c r="D139">
        <v>9</v>
      </c>
      <c r="E139">
        <v>8</v>
      </c>
      <c r="F139">
        <v>1</v>
      </c>
      <c r="P139" s="6">
        <f t="shared" si="2"/>
        <v>-1</v>
      </c>
    </row>
    <row r="140" spans="1:16">
      <c r="A140" t="s">
        <v>141</v>
      </c>
      <c r="B140">
        <v>2015</v>
      </c>
      <c r="C140">
        <v>3357</v>
      </c>
      <c r="D140">
        <v>4050</v>
      </c>
      <c r="E140">
        <v>5029</v>
      </c>
      <c r="F140">
        <v>5817</v>
      </c>
      <c r="G140">
        <v>6957</v>
      </c>
      <c r="H140">
        <v>8230</v>
      </c>
      <c r="I140">
        <v>9403</v>
      </c>
      <c r="J140">
        <v>9149</v>
      </c>
      <c r="K140">
        <v>9040</v>
      </c>
      <c r="L140">
        <v>8398</v>
      </c>
      <c r="M140">
        <v>8283</v>
      </c>
      <c r="N140">
        <v>8451</v>
      </c>
      <c r="O140">
        <v>7224</v>
      </c>
      <c r="P140" s="6">
        <f t="shared" si="2"/>
        <v>3.1940446650124068</v>
      </c>
    </row>
    <row r="141" spans="1:16">
      <c r="A141" t="s">
        <v>142</v>
      </c>
      <c r="G141">
        <v>6</v>
      </c>
      <c r="H141">
        <v>62</v>
      </c>
      <c r="I141">
        <v>150</v>
      </c>
      <c r="J141">
        <v>227</v>
      </c>
      <c r="K141">
        <v>222</v>
      </c>
      <c r="L141">
        <v>197</v>
      </c>
      <c r="M141">
        <v>166</v>
      </c>
      <c r="N141">
        <v>142</v>
      </c>
      <c r="O141">
        <v>97</v>
      </c>
      <c r="P141" s="6" t="e">
        <f t="shared" si="2"/>
        <v>#DIV/0!</v>
      </c>
    </row>
    <row r="142" spans="1:16">
      <c r="A142" t="s">
        <v>143</v>
      </c>
      <c r="G142">
        <v>2</v>
      </c>
      <c r="H142">
        <v>156</v>
      </c>
      <c r="I142">
        <v>194</v>
      </c>
      <c r="J142">
        <v>173</v>
      </c>
      <c r="K142">
        <v>240</v>
      </c>
      <c r="M142">
        <v>265</v>
      </c>
      <c r="N142">
        <v>244</v>
      </c>
      <c r="O142">
        <v>236</v>
      </c>
      <c r="P142" s="6" t="e">
        <f t="shared" si="2"/>
        <v>#DIV/0!</v>
      </c>
    </row>
    <row r="143" spans="1:16">
      <c r="A143" t="s">
        <v>144</v>
      </c>
      <c r="B143">
        <v>18</v>
      </c>
      <c r="C143">
        <v>18</v>
      </c>
      <c r="D143">
        <v>12</v>
      </c>
      <c r="E143">
        <v>49</v>
      </c>
      <c r="F143">
        <v>47</v>
      </c>
      <c r="G143">
        <v>71</v>
      </c>
      <c r="H143">
        <v>67</v>
      </c>
      <c r="I143">
        <v>53</v>
      </c>
      <c r="J143">
        <v>109</v>
      </c>
      <c r="K143">
        <v>167</v>
      </c>
      <c r="L143">
        <v>229</v>
      </c>
      <c r="M143">
        <v>233</v>
      </c>
      <c r="N143">
        <v>193</v>
      </c>
      <c r="O143">
        <v>155</v>
      </c>
      <c r="P143" s="6">
        <f t="shared" si="2"/>
        <v>9.7222222222222214</v>
      </c>
    </row>
    <row r="144" spans="1:16">
      <c r="A144" t="s">
        <v>145</v>
      </c>
      <c r="B144">
        <v>4007</v>
      </c>
      <c r="C144">
        <v>4243</v>
      </c>
      <c r="D144">
        <v>4092</v>
      </c>
      <c r="E144">
        <v>4471</v>
      </c>
      <c r="F144">
        <v>4563</v>
      </c>
      <c r="G144">
        <v>4621</v>
      </c>
      <c r="H144">
        <v>4892</v>
      </c>
      <c r="I144">
        <v>4891</v>
      </c>
      <c r="J144">
        <v>4630</v>
      </c>
      <c r="K144">
        <v>4425</v>
      </c>
      <c r="L144">
        <v>4468</v>
      </c>
      <c r="M144">
        <v>4540</v>
      </c>
      <c r="N144">
        <v>4333</v>
      </c>
      <c r="O144">
        <v>3487</v>
      </c>
      <c r="P144" s="6">
        <f t="shared" si="2"/>
        <v>8.1357624157723976E-2</v>
      </c>
    </row>
    <row r="145" spans="1:16">
      <c r="A145" t="s">
        <v>146</v>
      </c>
      <c r="B145">
        <v>31</v>
      </c>
      <c r="C145">
        <v>72</v>
      </c>
      <c r="D145">
        <v>137</v>
      </c>
      <c r="E145">
        <v>300</v>
      </c>
      <c r="F145">
        <v>283</v>
      </c>
      <c r="G145">
        <v>331</v>
      </c>
      <c r="H145">
        <v>342</v>
      </c>
      <c r="I145">
        <v>336</v>
      </c>
      <c r="J145">
        <v>350</v>
      </c>
      <c r="K145">
        <v>367</v>
      </c>
      <c r="L145">
        <v>372</v>
      </c>
      <c r="M145">
        <v>344</v>
      </c>
      <c r="N145">
        <v>363</v>
      </c>
      <c r="O145">
        <v>296</v>
      </c>
      <c r="P145" s="6">
        <f t="shared" si="2"/>
        <v>10.709677419354838</v>
      </c>
    </row>
    <row r="146" spans="1:16">
      <c r="A146" t="s">
        <v>147</v>
      </c>
      <c r="I146">
        <v>2</v>
      </c>
      <c r="J146">
        <v>4</v>
      </c>
      <c r="K146">
        <v>10</v>
      </c>
      <c r="M146">
        <v>46</v>
      </c>
      <c r="N146">
        <v>53</v>
      </c>
      <c r="O146">
        <v>45</v>
      </c>
      <c r="P146" s="6" t="e">
        <f t="shared" si="2"/>
        <v>#DIV/0!</v>
      </c>
    </row>
    <row r="147" spans="1:16">
      <c r="A147" t="s">
        <v>148</v>
      </c>
      <c r="B147">
        <v>94</v>
      </c>
      <c r="C147">
        <v>70</v>
      </c>
      <c r="D147">
        <v>184</v>
      </c>
      <c r="E147">
        <v>324</v>
      </c>
      <c r="F147">
        <v>370</v>
      </c>
      <c r="G147">
        <v>485</v>
      </c>
      <c r="H147">
        <v>741</v>
      </c>
      <c r="I147">
        <v>1709</v>
      </c>
      <c r="J147">
        <v>2524</v>
      </c>
      <c r="K147">
        <v>3492</v>
      </c>
      <c r="M147">
        <v>5167</v>
      </c>
      <c r="N147">
        <v>5580</v>
      </c>
      <c r="O147">
        <v>5431</v>
      </c>
      <c r="P147" s="6">
        <f t="shared" si="2"/>
        <v>58.361702127659576</v>
      </c>
    </row>
    <row r="148" spans="1:16">
      <c r="A148" t="s">
        <v>149</v>
      </c>
      <c r="I148">
        <v>8</v>
      </c>
      <c r="N148">
        <v>18</v>
      </c>
      <c r="O148">
        <v>46</v>
      </c>
      <c r="P148" s="6" t="e">
        <f t="shared" si="2"/>
        <v>#DIV/0!</v>
      </c>
    </row>
    <row r="149" spans="1:16">
      <c r="A149" t="s">
        <v>150</v>
      </c>
      <c r="B149">
        <v>5</v>
      </c>
      <c r="C149">
        <v>22</v>
      </c>
      <c r="D149">
        <v>19</v>
      </c>
      <c r="E149">
        <v>49</v>
      </c>
      <c r="F149">
        <v>42</v>
      </c>
      <c r="G149">
        <v>44</v>
      </c>
      <c r="H149">
        <v>55</v>
      </c>
      <c r="I149">
        <v>40</v>
      </c>
      <c r="J149">
        <v>38</v>
      </c>
      <c r="K149">
        <v>100</v>
      </c>
      <c r="M149">
        <v>81</v>
      </c>
      <c r="N149">
        <v>105</v>
      </c>
      <c r="O149">
        <v>119</v>
      </c>
      <c r="P149" s="6">
        <f t="shared" si="2"/>
        <v>20</v>
      </c>
    </row>
    <row r="150" spans="1:16">
      <c r="A150" t="s">
        <v>151</v>
      </c>
      <c r="B150">
        <v>122</v>
      </c>
      <c r="C150">
        <v>139</v>
      </c>
      <c r="D150">
        <v>83</v>
      </c>
      <c r="E150">
        <v>88</v>
      </c>
      <c r="F150">
        <v>118</v>
      </c>
      <c r="G150">
        <v>156</v>
      </c>
      <c r="H150">
        <v>134</v>
      </c>
      <c r="I150">
        <v>126</v>
      </c>
      <c r="J150">
        <v>147</v>
      </c>
      <c r="K150">
        <v>134</v>
      </c>
      <c r="L150">
        <v>8</v>
      </c>
      <c r="M150">
        <v>95</v>
      </c>
      <c r="N150">
        <v>110</v>
      </c>
      <c r="O150">
        <v>140</v>
      </c>
      <c r="P150" s="6">
        <f t="shared" si="2"/>
        <v>-9.8360655737704916E-2</v>
      </c>
    </row>
    <row r="151" spans="1:16">
      <c r="A151" t="s">
        <v>152</v>
      </c>
      <c r="B151">
        <v>13527</v>
      </c>
      <c r="C151">
        <v>14020</v>
      </c>
      <c r="D151">
        <v>14024</v>
      </c>
      <c r="E151">
        <v>16995</v>
      </c>
      <c r="F151">
        <v>17427</v>
      </c>
      <c r="G151">
        <v>16618</v>
      </c>
      <c r="H151">
        <v>15541</v>
      </c>
      <c r="I151">
        <v>16218</v>
      </c>
      <c r="J151">
        <v>16833</v>
      </c>
      <c r="K151">
        <v>17708</v>
      </c>
      <c r="L151">
        <v>18374</v>
      </c>
      <c r="M151">
        <v>22650</v>
      </c>
      <c r="N151">
        <v>26472</v>
      </c>
      <c r="O151">
        <v>24397</v>
      </c>
      <c r="P151" s="6">
        <f t="shared" si="2"/>
        <v>0.95697493901086716</v>
      </c>
    </row>
    <row r="152" spans="1:16">
      <c r="A152" t="s">
        <v>153</v>
      </c>
      <c r="L152">
        <v>8</v>
      </c>
      <c r="M152">
        <v>20</v>
      </c>
      <c r="N152">
        <v>21</v>
      </c>
      <c r="O152">
        <v>25</v>
      </c>
      <c r="P152" s="6" t="e">
        <f t="shared" si="2"/>
        <v>#DIV/0!</v>
      </c>
    </row>
    <row r="153" spans="1:16">
      <c r="A153" t="s">
        <v>154</v>
      </c>
      <c r="B153">
        <v>615</v>
      </c>
      <c r="C153">
        <v>742</v>
      </c>
      <c r="D153">
        <v>774</v>
      </c>
      <c r="E153">
        <v>388</v>
      </c>
      <c r="F153">
        <v>444</v>
      </c>
      <c r="G153">
        <v>532</v>
      </c>
      <c r="H153">
        <v>573</v>
      </c>
      <c r="I153">
        <v>566</v>
      </c>
      <c r="J153">
        <v>553</v>
      </c>
      <c r="K153">
        <v>1496</v>
      </c>
      <c r="M153">
        <v>2234</v>
      </c>
      <c r="N153">
        <v>2549</v>
      </c>
      <c r="O153">
        <v>2611</v>
      </c>
      <c r="P153" s="6">
        <f t="shared" si="2"/>
        <v>3.1447154471544714</v>
      </c>
    </row>
    <row r="154" spans="1:16">
      <c r="A154" t="s">
        <v>155</v>
      </c>
      <c r="B154">
        <v>1743</v>
      </c>
      <c r="C154">
        <v>2186</v>
      </c>
      <c r="D154">
        <v>2539</v>
      </c>
      <c r="E154">
        <v>3250</v>
      </c>
      <c r="F154">
        <v>3504</v>
      </c>
      <c r="G154">
        <v>3964</v>
      </c>
      <c r="H154">
        <v>4324</v>
      </c>
      <c r="I154">
        <v>4598</v>
      </c>
      <c r="J154">
        <v>4818</v>
      </c>
      <c r="K154">
        <v>4866</v>
      </c>
      <c r="L154">
        <v>4801</v>
      </c>
      <c r="M154">
        <v>4633</v>
      </c>
      <c r="N154">
        <v>4537</v>
      </c>
      <c r="O154">
        <v>3798</v>
      </c>
      <c r="P154" s="6">
        <f t="shared" si="2"/>
        <v>1.6029833620195066</v>
      </c>
    </row>
    <row r="155" spans="1:16">
      <c r="A155" t="s">
        <v>156</v>
      </c>
      <c r="B155">
        <v>465</v>
      </c>
      <c r="C155">
        <v>343</v>
      </c>
      <c r="D155">
        <v>264</v>
      </c>
      <c r="E155">
        <v>239</v>
      </c>
      <c r="F155">
        <v>213</v>
      </c>
      <c r="G155">
        <v>176</v>
      </c>
      <c r="H155">
        <v>167</v>
      </c>
      <c r="I155">
        <v>164</v>
      </c>
      <c r="J155">
        <v>150</v>
      </c>
      <c r="K155">
        <v>152</v>
      </c>
      <c r="L155">
        <v>144</v>
      </c>
      <c r="M155">
        <v>119</v>
      </c>
      <c r="N155">
        <v>95</v>
      </c>
      <c r="O155">
        <v>66</v>
      </c>
      <c r="P155" s="6">
        <f t="shared" si="2"/>
        <v>-0.79569892473118276</v>
      </c>
    </row>
    <row r="156" spans="1:16">
      <c r="A156" t="s">
        <v>157</v>
      </c>
      <c r="B156">
        <v>525</v>
      </c>
      <c r="C156">
        <v>413</v>
      </c>
      <c r="D156">
        <v>204</v>
      </c>
      <c r="E156">
        <v>205</v>
      </c>
      <c r="F156">
        <v>188</v>
      </c>
      <c r="G156">
        <v>194</v>
      </c>
      <c r="H156">
        <v>190</v>
      </c>
      <c r="I156">
        <v>218</v>
      </c>
      <c r="J156">
        <v>222</v>
      </c>
      <c r="K156">
        <v>214</v>
      </c>
      <c r="L156">
        <v>204</v>
      </c>
      <c r="M156">
        <v>204</v>
      </c>
      <c r="N156">
        <v>225</v>
      </c>
      <c r="O156">
        <v>147</v>
      </c>
      <c r="P156" s="6">
        <f t="shared" si="2"/>
        <v>-0.5714285714285714</v>
      </c>
    </row>
    <row r="157" spans="1:16">
      <c r="A157" t="s">
        <v>158</v>
      </c>
      <c r="B157">
        <v>6</v>
      </c>
      <c r="C157">
        <v>3</v>
      </c>
      <c r="D157">
        <v>23</v>
      </c>
      <c r="E157">
        <v>31</v>
      </c>
      <c r="F157">
        <v>37</v>
      </c>
      <c r="G157">
        <v>32</v>
      </c>
      <c r="H157">
        <v>24</v>
      </c>
      <c r="I157">
        <v>33</v>
      </c>
      <c r="J157">
        <v>36</v>
      </c>
      <c r="K157">
        <v>43</v>
      </c>
      <c r="M157">
        <v>21</v>
      </c>
      <c r="N157">
        <v>13</v>
      </c>
      <c r="O157">
        <v>3</v>
      </c>
      <c r="P157" s="6">
        <f t="shared" si="2"/>
        <v>1.1666666666666667</v>
      </c>
    </row>
    <row r="158" spans="1:16">
      <c r="A158" t="s">
        <v>160</v>
      </c>
      <c r="B158">
        <v>324</v>
      </c>
      <c r="C158">
        <v>392</v>
      </c>
      <c r="D158">
        <v>602</v>
      </c>
      <c r="E158">
        <v>689</v>
      </c>
      <c r="F158">
        <v>840</v>
      </c>
      <c r="G158">
        <v>1118</v>
      </c>
      <c r="H158">
        <v>1327</v>
      </c>
      <c r="I158">
        <v>1679</v>
      </c>
      <c r="J158">
        <v>2001</v>
      </c>
      <c r="K158">
        <v>1964</v>
      </c>
      <c r="M158">
        <v>2632</v>
      </c>
      <c r="N158">
        <v>3239</v>
      </c>
      <c r="O158">
        <v>3437</v>
      </c>
      <c r="P158" s="6">
        <f t="shared" si="2"/>
        <v>8.9969135802469129</v>
      </c>
    </row>
    <row r="159" spans="1:16">
      <c r="A159" t="s">
        <v>161</v>
      </c>
      <c r="B159">
        <v>1279</v>
      </c>
      <c r="C159">
        <v>1509</v>
      </c>
      <c r="D159">
        <v>2254</v>
      </c>
      <c r="E159">
        <v>3513</v>
      </c>
      <c r="F159">
        <v>4392</v>
      </c>
      <c r="G159">
        <v>5264</v>
      </c>
      <c r="H159">
        <v>6300</v>
      </c>
      <c r="I159">
        <v>7924</v>
      </c>
      <c r="J159">
        <v>9450</v>
      </c>
      <c r="K159">
        <v>11005</v>
      </c>
      <c r="L159">
        <v>12665</v>
      </c>
      <c r="M159">
        <v>14237</v>
      </c>
      <c r="N159">
        <v>16311</v>
      </c>
      <c r="O159">
        <v>13866</v>
      </c>
      <c r="P159" s="6">
        <f t="shared" si="2"/>
        <v>11.752931978107897</v>
      </c>
    </row>
    <row r="160" spans="1:16">
      <c r="A160" t="s">
        <v>162</v>
      </c>
      <c r="B160">
        <v>25</v>
      </c>
      <c r="C160">
        <v>42</v>
      </c>
      <c r="D160">
        <v>24</v>
      </c>
      <c r="E160">
        <v>32</v>
      </c>
      <c r="F160">
        <v>45</v>
      </c>
      <c r="G160">
        <v>35</v>
      </c>
      <c r="H160">
        <v>56</v>
      </c>
      <c r="I160">
        <v>59</v>
      </c>
      <c r="J160">
        <v>55</v>
      </c>
      <c r="K160">
        <v>46</v>
      </c>
      <c r="L160">
        <v>44</v>
      </c>
      <c r="M160">
        <v>44</v>
      </c>
      <c r="N160">
        <v>47</v>
      </c>
      <c r="O160">
        <v>52</v>
      </c>
      <c r="P160" s="6">
        <f t="shared" si="2"/>
        <v>0.88</v>
      </c>
    </row>
    <row r="161" spans="1:16">
      <c r="A161" t="s">
        <v>163</v>
      </c>
      <c r="B161">
        <v>11184</v>
      </c>
      <c r="C161">
        <v>11565</v>
      </c>
      <c r="D161">
        <v>12280</v>
      </c>
      <c r="E161">
        <v>14353</v>
      </c>
      <c r="F161">
        <v>15733</v>
      </c>
      <c r="G161">
        <v>15916</v>
      </c>
      <c r="H161">
        <v>17237</v>
      </c>
      <c r="I161">
        <v>20840</v>
      </c>
      <c r="J161">
        <v>22033</v>
      </c>
      <c r="K161">
        <v>22331</v>
      </c>
      <c r="L161">
        <v>24209</v>
      </c>
      <c r="M161">
        <v>25947</v>
      </c>
      <c r="N161">
        <v>27394</v>
      </c>
      <c r="O161">
        <v>25926</v>
      </c>
      <c r="P161" s="6">
        <f t="shared" si="2"/>
        <v>1.4493919885550788</v>
      </c>
    </row>
    <row r="162" spans="1:16">
      <c r="A162" t="s">
        <v>164</v>
      </c>
      <c r="B162">
        <v>263</v>
      </c>
      <c r="C162">
        <v>231</v>
      </c>
      <c r="D162">
        <v>172</v>
      </c>
      <c r="E162">
        <v>136</v>
      </c>
      <c r="F162">
        <v>147</v>
      </c>
      <c r="G162">
        <v>105</v>
      </c>
      <c r="H162">
        <v>87</v>
      </c>
      <c r="I162">
        <v>57</v>
      </c>
      <c r="J162">
        <v>73</v>
      </c>
      <c r="K162">
        <v>84</v>
      </c>
      <c r="L162">
        <v>101</v>
      </c>
      <c r="M162">
        <v>111</v>
      </c>
      <c r="N162">
        <v>86</v>
      </c>
      <c r="O162">
        <v>79</v>
      </c>
      <c r="P162" s="6">
        <f t="shared" si="2"/>
        <v>-0.6730038022813688</v>
      </c>
    </row>
    <row r="163" spans="1:16">
      <c r="A163" t="s">
        <v>165</v>
      </c>
      <c r="B163">
        <v>419</v>
      </c>
      <c r="C163">
        <v>375</v>
      </c>
      <c r="D163">
        <v>250</v>
      </c>
      <c r="E163">
        <v>231</v>
      </c>
      <c r="F163">
        <v>221</v>
      </c>
      <c r="G163">
        <v>179</v>
      </c>
      <c r="H163">
        <v>148</v>
      </c>
      <c r="I163">
        <v>133</v>
      </c>
      <c r="J163">
        <v>127</v>
      </c>
      <c r="K163">
        <v>114</v>
      </c>
      <c r="L163">
        <v>101</v>
      </c>
      <c r="M163">
        <v>77</v>
      </c>
      <c r="N163">
        <v>57</v>
      </c>
      <c r="O163">
        <v>49</v>
      </c>
      <c r="P163" s="6">
        <f t="shared" si="2"/>
        <v>-0.86396181384248205</v>
      </c>
    </row>
    <row r="164" spans="1:16">
      <c r="A164" t="s">
        <v>166</v>
      </c>
      <c r="B164">
        <v>13</v>
      </c>
      <c r="C164">
        <v>9</v>
      </c>
      <c r="D164">
        <v>4</v>
      </c>
      <c r="P164" s="6">
        <f t="shared" si="2"/>
        <v>-1</v>
      </c>
    </row>
    <row r="165" spans="1:16">
      <c r="A165" t="s">
        <v>167</v>
      </c>
      <c r="B165">
        <v>188</v>
      </c>
      <c r="C165">
        <v>260</v>
      </c>
      <c r="D165">
        <v>391</v>
      </c>
      <c r="E165">
        <v>467</v>
      </c>
      <c r="F165">
        <v>427</v>
      </c>
      <c r="G165">
        <v>366</v>
      </c>
      <c r="H165">
        <v>250</v>
      </c>
      <c r="I165">
        <v>335</v>
      </c>
      <c r="J165">
        <v>365</v>
      </c>
      <c r="K165">
        <v>393</v>
      </c>
      <c r="M165">
        <v>376</v>
      </c>
      <c r="N165">
        <v>389</v>
      </c>
      <c r="O165">
        <v>352</v>
      </c>
      <c r="P165" s="6">
        <f t="shared" si="2"/>
        <v>1.0691489361702127</v>
      </c>
    </row>
    <row r="166" spans="1:16">
      <c r="A166" t="s">
        <v>168</v>
      </c>
      <c r="B166">
        <v>3339</v>
      </c>
      <c r="C166">
        <v>4337</v>
      </c>
      <c r="D166">
        <v>5824</v>
      </c>
      <c r="E166">
        <v>7395</v>
      </c>
      <c r="F166">
        <v>8546</v>
      </c>
      <c r="G166">
        <v>9980</v>
      </c>
      <c r="H166">
        <v>12121</v>
      </c>
      <c r="I166">
        <v>12988</v>
      </c>
      <c r="J166">
        <v>12667</v>
      </c>
      <c r="K166">
        <v>12203</v>
      </c>
      <c r="L166">
        <v>13172</v>
      </c>
      <c r="M166">
        <v>16507</v>
      </c>
      <c r="N166">
        <v>19479</v>
      </c>
      <c r="O166">
        <v>18830</v>
      </c>
      <c r="P166" s="6">
        <f t="shared" si="2"/>
        <v>4.8337825696316266</v>
      </c>
    </row>
    <row r="167" spans="1:16">
      <c r="A167" t="s">
        <v>169</v>
      </c>
      <c r="P167" s="6" t="e">
        <f t="shared" si="2"/>
        <v>#DIV/0!</v>
      </c>
    </row>
    <row r="168" spans="1:16">
      <c r="A168" t="s">
        <v>170</v>
      </c>
      <c r="B168">
        <v>135</v>
      </c>
      <c r="C168">
        <v>94</v>
      </c>
      <c r="D168">
        <v>125</v>
      </c>
      <c r="E168">
        <v>159</v>
      </c>
      <c r="F168">
        <v>154</v>
      </c>
      <c r="G168">
        <v>126</v>
      </c>
      <c r="H168">
        <v>99</v>
      </c>
      <c r="I168">
        <v>79</v>
      </c>
      <c r="J168">
        <v>59</v>
      </c>
      <c r="K168">
        <v>66</v>
      </c>
      <c r="L168">
        <v>73</v>
      </c>
      <c r="M168">
        <v>98</v>
      </c>
      <c r="N168">
        <v>111</v>
      </c>
      <c r="O168">
        <v>90</v>
      </c>
      <c r="P168" s="6">
        <f t="shared" si="2"/>
        <v>-0.17777777777777778</v>
      </c>
    </row>
    <row r="169" spans="1:16">
      <c r="A169" t="s">
        <v>171</v>
      </c>
      <c r="B169">
        <v>64</v>
      </c>
      <c r="C169">
        <v>251</v>
      </c>
      <c r="D169">
        <v>622</v>
      </c>
      <c r="E169">
        <v>851</v>
      </c>
      <c r="F169">
        <v>953</v>
      </c>
      <c r="G169">
        <v>1025</v>
      </c>
      <c r="H169">
        <v>1140</v>
      </c>
      <c r="I169">
        <v>1157</v>
      </c>
      <c r="J169">
        <v>1007</v>
      </c>
      <c r="K169">
        <v>1033</v>
      </c>
      <c r="L169">
        <v>1071</v>
      </c>
      <c r="M169">
        <v>1158</v>
      </c>
      <c r="N169">
        <v>1229</v>
      </c>
      <c r="O169">
        <v>932</v>
      </c>
      <c r="P169" s="6">
        <f t="shared" si="2"/>
        <v>18.203125</v>
      </c>
    </row>
    <row r="170" spans="1:16">
      <c r="A170" t="s">
        <v>172</v>
      </c>
      <c r="B170">
        <v>21</v>
      </c>
      <c r="C170">
        <v>35</v>
      </c>
      <c r="D170">
        <v>121</v>
      </c>
      <c r="E170">
        <v>664</v>
      </c>
      <c r="F170">
        <v>858</v>
      </c>
      <c r="G170">
        <v>1052</v>
      </c>
      <c r="H170">
        <v>1171</v>
      </c>
      <c r="I170">
        <v>1331</v>
      </c>
      <c r="J170">
        <v>1495</v>
      </c>
      <c r="K170">
        <v>768</v>
      </c>
      <c r="M170">
        <v>384</v>
      </c>
      <c r="N170">
        <v>419</v>
      </c>
      <c r="O170">
        <v>363</v>
      </c>
      <c r="P170" s="6">
        <f t="shared" si="2"/>
        <v>18.952380952380953</v>
      </c>
    </row>
    <row r="171" spans="1:16">
      <c r="A171" t="s">
        <v>173</v>
      </c>
      <c r="B171">
        <v>4553</v>
      </c>
      <c r="C171">
        <v>5990</v>
      </c>
      <c r="D171">
        <v>6805</v>
      </c>
      <c r="E171">
        <v>8272</v>
      </c>
      <c r="F171">
        <v>9523</v>
      </c>
      <c r="G171">
        <v>10532</v>
      </c>
      <c r="H171">
        <v>11015</v>
      </c>
      <c r="I171">
        <v>11792</v>
      </c>
      <c r="J171">
        <v>14265</v>
      </c>
      <c r="K171">
        <v>16719</v>
      </c>
      <c r="L171">
        <v>17841</v>
      </c>
      <c r="M171">
        <v>18709</v>
      </c>
      <c r="N171">
        <v>18937</v>
      </c>
      <c r="O171">
        <v>15966</v>
      </c>
      <c r="P171" s="6">
        <f t="shared" si="2"/>
        <v>3.1592356687898091</v>
      </c>
    </row>
    <row r="172" spans="1:16">
      <c r="A172" t="s">
        <v>174</v>
      </c>
      <c r="B172">
        <v>2</v>
      </c>
      <c r="C172">
        <v>31</v>
      </c>
      <c r="D172">
        <v>55</v>
      </c>
      <c r="E172">
        <v>93</v>
      </c>
      <c r="F172">
        <v>106</v>
      </c>
      <c r="G172">
        <v>114</v>
      </c>
      <c r="H172">
        <v>112</v>
      </c>
      <c r="I172">
        <v>130</v>
      </c>
      <c r="J172">
        <v>161</v>
      </c>
      <c r="K172">
        <v>237</v>
      </c>
      <c r="M172">
        <v>333</v>
      </c>
      <c r="N172">
        <v>391</v>
      </c>
      <c r="O172">
        <v>445</v>
      </c>
      <c r="P172" s="6">
        <f t="shared" si="2"/>
        <v>194.5</v>
      </c>
    </row>
    <row r="173" spans="1:16">
      <c r="A173" t="s">
        <v>41</v>
      </c>
    </row>
    <row r="174" spans="1:16">
      <c r="A174" t="s">
        <v>159</v>
      </c>
    </row>
    <row r="175" spans="1:16">
      <c r="A175" t="s">
        <v>13</v>
      </c>
    </row>
    <row r="176" spans="1:16">
      <c r="A176" t="s">
        <v>206</v>
      </c>
      <c r="B176">
        <f t="shared" ref="B176:O176" si="3">SUM(B2:B175)</f>
        <v>274744</v>
      </c>
      <c r="C176">
        <f t="shared" si="3"/>
        <v>277017</v>
      </c>
      <c r="D176">
        <f t="shared" si="3"/>
        <v>275025</v>
      </c>
      <c r="E176">
        <f t="shared" si="3"/>
        <v>321638</v>
      </c>
      <c r="F176">
        <f t="shared" si="3"/>
        <v>344346</v>
      </c>
      <c r="G176">
        <f t="shared" si="3"/>
        <v>370035</v>
      </c>
      <c r="H176">
        <f t="shared" si="3"/>
        <v>393564</v>
      </c>
      <c r="I176">
        <f t="shared" si="3"/>
        <v>423295</v>
      </c>
      <c r="J176">
        <f t="shared" si="3"/>
        <v>447769</v>
      </c>
      <c r="K176">
        <f t="shared" si="3"/>
        <v>471452</v>
      </c>
      <c r="L176">
        <f t="shared" si="3"/>
        <v>405221</v>
      </c>
      <c r="M176">
        <f t="shared" si="3"/>
        <v>512543</v>
      </c>
      <c r="N176">
        <f t="shared" si="3"/>
        <v>531413</v>
      </c>
      <c r="O176">
        <f t="shared" si="3"/>
        <v>481898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workbookViewId="0">
      <selection activeCell="B176" sqref="B176"/>
    </sheetView>
  </sheetViews>
  <sheetFormatPr baseColWidth="10" defaultColWidth="8.625" defaultRowHeight="15" x14ac:dyDescent="0"/>
  <cols>
    <col min="1" max="1" width="55.25" customWidth="1"/>
  </cols>
  <sheetData>
    <row r="1" spans="1:15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</row>
    <row r="2" spans="1:15">
      <c r="A2" t="s">
        <v>1</v>
      </c>
      <c r="B2">
        <v>7373</v>
      </c>
      <c r="C2">
        <v>7960</v>
      </c>
      <c r="D2">
        <v>5609</v>
      </c>
      <c r="E2">
        <v>5511</v>
      </c>
      <c r="F2">
        <v>5662</v>
      </c>
      <c r="G2">
        <v>5795</v>
      </c>
      <c r="H2">
        <v>5333</v>
      </c>
      <c r="I2">
        <v>5388</v>
      </c>
      <c r="J2">
        <v>5430</v>
      </c>
      <c r="K2">
        <v>5337</v>
      </c>
      <c r="L2">
        <v>5876</v>
      </c>
      <c r="M2">
        <v>6365</v>
      </c>
      <c r="N2">
        <v>6653</v>
      </c>
      <c r="O2">
        <v>5912</v>
      </c>
    </row>
    <row r="3" spans="1:15">
      <c r="A3" t="s">
        <v>2</v>
      </c>
      <c r="K3">
        <v>12</v>
      </c>
      <c r="L3">
        <v>31</v>
      </c>
      <c r="M3">
        <v>44</v>
      </c>
      <c r="N3">
        <v>30</v>
      </c>
      <c r="O3">
        <v>22</v>
      </c>
    </row>
    <row r="4" spans="1:15">
      <c r="A4" t="s">
        <v>3</v>
      </c>
      <c r="B4">
        <v>1</v>
      </c>
    </row>
    <row r="5" spans="1:15">
      <c r="A5" t="s">
        <v>4</v>
      </c>
      <c r="B5">
        <v>179</v>
      </c>
      <c r="C5">
        <v>183</v>
      </c>
      <c r="D5">
        <v>142</v>
      </c>
      <c r="E5">
        <v>139</v>
      </c>
      <c r="F5">
        <v>131</v>
      </c>
      <c r="G5">
        <v>128</v>
      </c>
      <c r="H5">
        <v>154</v>
      </c>
      <c r="I5">
        <v>166</v>
      </c>
      <c r="J5">
        <v>160</v>
      </c>
      <c r="K5">
        <v>166</v>
      </c>
      <c r="L5">
        <v>164</v>
      </c>
      <c r="M5">
        <v>201</v>
      </c>
      <c r="N5">
        <v>222</v>
      </c>
      <c r="O5">
        <v>189</v>
      </c>
    </row>
    <row r="6" spans="1:15">
      <c r="A6" t="s">
        <v>5</v>
      </c>
      <c r="B6">
        <v>2418</v>
      </c>
      <c r="C6">
        <v>2477</v>
      </c>
      <c r="D6">
        <v>2377</v>
      </c>
      <c r="E6">
        <v>2289</v>
      </c>
      <c r="F6">
        <v>2549</v>
      </c>
      <c r="G6">
        <v>2609</v>
      </c>
      <c r="H6">
        <v>2690</v>
      </c>
      <c r="I6">
        <v>2529</v>
      </c>
      <c r="J6">
        <v>2183</v>
      </c>
      <c r="K6">
        <v>1915</v>
      </c>
      <c r="L6">
        <v>1877</v>
      </c>
      <c r="M6">
        <v>1833</v>
      </c>
      <c r="N6">
        <v>1739</v>
      </c>
      <c r="O6">
        <v>1484</v>
      </c>
    </row>
    <row r="7" spans="1:15">
      <c r="A7" t="s">
        <v>6</v>
      </c>
      <c r="B7">
        <v>11</v>
      </c>
      <c r="C7">
        <v>21</v>
      </c>
    </row>
    <row r="8" spans="1:15">
      <c r="A8" t="s">
        <v>7</v>
      </c>
      <c r="B8">
        <v>853</v>
      </c>
      <c r="C8">
        <v>1477</v>
      </c>
      <c r="D8">
        <v>2096</v>
      </c>
      <c r="E8">
        <v>2895</v>
      </c>
      <c r="F8">
        <v>3825</v>
      </c>
      <c r="G8">
        <v>5315</v>
      </c>
      <c r="H8">
        <v>6866</v>
      </c>
      <c r="I8">
        <v>7236</v>
      </c>
      <c r="J8">
        <v>7670</v>
      </c>
      <c r="K8">
        <v>8665</v>
      </c>
      <c r="L8">
        <v>9936</v>
      </c>
      <c r="M8">
        <v>10801</v>
      </c>
      <c r="N8">
        <v>11079</v>
      </c>
      <c r="O8">
        <v>9436</v>
      </c>
    </row>
    <row r="9" spans="1:15">
      <c r="A9" t="s">
        <v>8</v>
      </c>
      <c r="B9">
        <v>881</v>
      </c>
      <c r="C9">
        <v>915</v>
      </c>
      <c r="D9">
        <v>1123</v>
      </c>
      <c r="E9">
        <v>1365</v>
      </c>
      <c r="F9">
        <v>1569</v>
      </c>
      <c r="G9">
        <v>1461</v>
      </c>
      <c r="H9">
        <v>1548</v>
      </c>
      <c r="I9">
        <v>1851</v>
      </c>
      <c r="J9">
        <v>1992</v>
      </c>
      <c r="K9">
        <v>2040</v>
      </c>
      <c r="L9">
        <v>1985</v>
      </c>
      <c r="M9">
        <v>2188</v>
      </c>
      <c r="N9">
        <v>2092</v>
      </c>
      <c r="O9">
        <v>1959</v>
      </c>
    </row>
    <row r="10" spans="1:15">
      <c r="A10" t="s">
        <v>9</v>
      </c>
      <c r="K10">
        <v>1</v>
      </c>
    </row>
    <row r="11" spans="1:15">
      <c r="A11" t="s">
        <v>10</v>
      </c>
      <c r="F11">
        <v>6</v>
      </c>
      <c r="G11">
        <v>2</v>
      </c>
      <c r="J11">
        <v>9</v>
      </c>
      <c r="K11">
        <v>15</v>
      </c>
    </row>
    <row r="12" spans="1:15">
      <c r="A12" t="s">
        <v>11</v>
      </c>
      <c r="B12">
        <v>627</v>
      </c>
      <c r="C12">
        <v>761</v>
      </c>
      <c r="D12">
        <v>975</v>
      </c>
      <c r="E12">
        <v>1212</v>
      </c>
      <c r="F12">
        <v>1412</v>
      </c>
      <c r="G12">
        <v>1496</v>
      </c>
      <c r="H12">
        <v>1483</v>
      </c>
      <c r="I12">
        <v>1471</v>
      </c>
      <c r="J12">
        <v>1523</v>
      </c>
      <c r="K12">
        <v>1328</v>
      </c>
      <c r="L12">
        <v>1264</v>
      </c>
      <c r="M12">
        <v>1295</v>
      </c>
      <c r="N12">
        <v>1241</v>
      </c>
      <c r="O12">
        <v>1315</v>
      </c>
    </row>
    <row r="13" spans="1:15">
      <c r="A13" t="s">
        <v>12</v>
      </c>
      <c r="B13">
        <v>2201</v>
      </c>
      <c r="C13">
        <v>2666</v>
      </c>
      <c r="D13">
        <v>2679</v>
      </c>
      <c r="E13">
        <v>2901</v>
      </c>
      <c r="F13">
        <v>3142</v>
      </c>
      <c r="G13">
        <v>3300</v>
      </c>
      <c r="H13">
        <v>3001</v>
      </c>
      <c r="I13">
        <v>2823</v>
      </c>
      <c r="J13">
        <v>2409</v>
      </c>
      <c r="K13">
        <v>2469</v>
      </c>
      <c r="L13">
        <v>2430</v>
      </c>
      <c r="M13">
        <v>2460</v>
      </c>
      <c r="N13">
        <v>2308</v>
      </c>
      <c r="O13">
        <v>2210</v>
      </c>
    </row>
    <row r="14" spans="1:15">
      <c r="A14" t="s">
        <v>14</v>
      </c>
    </row>
    <row r="15" spans="1:15">
      <c r="A15" t="s">
        <v>15</v>
      </c>
      <c r="G15">
        <v>7</v>
      </c>
      <c r="H15">
        <v>11</v>
      </c>
      <c r="I15">
        <v>14</v>
      </c>
      <c r="J15">
        <v>57</v>
      </c>
      <c r="K15">
        <v>102</v>
      </c>
      <c r="L15">
        <v>90</v>
      </c>
      <c r="M15">
        <v>109</v>
      </c>
      <c r="N15">
        <v>124</v>
      </c>
      <c r="O15">
        <v>115</v>
      </c>
    </row>
    <row r="16" spans="1:15">
      <c r="A16" t="s">
        <v>16</v>
      </c>
      <c r="G16">
        <v>1</v>
      </c>
      <c r="H16">
        <v>9</v>
      </c>
      <c r="I16">
        <v>11</v>
      </c>
      <c r="J16">
        <v>34</v>
      </c>
      <c r="K16">
        <v>69</v>
      </c>
      <c r="L16">
        <v>44</v>
      </c>
      <c r="M16">
        <v>62</v>
      </c>
      <c r="N16">
        <v>100</v>
      </c>
      <c r="O16">
        <v>129</v>
      </c>
    </row>
    <row r="17" spans="1:15">
      <c r="A17" t="s">
        <v>17</v>
      </c>
      <c r="J17">
        <v>4</v>
      </c>
      <c r="K17">
        <v>9</v>
      </c>
      <c r="M17">
        <v>3</v>
      </c>
    </row>
    <row r="18" spans="1:15">
      <c r="A18" t="s">
        <v>18</v>
      </c>
      <c r="E18">
        <v>18</v>
      </c>
      <c r="F18">
        <v>172</v>
      </c>
      <c r="G18">
        <v>564</v>
      </c>
      <c r="H18">
        <v>596</v>
      </c>
      <c r="I18">
        <v>776</v>
      </c>
      <c r="J18">
        <v>1218</v>
      </c>
      <c r="K18">
        <v>1371</v>
      </c>
      <c r="L18">
        <v>1479</v>
      </c>
      <c r="M18">
        <v>1404</v>
      </c>
      <c r="N18">
        <v>1506</v>
      </c>
      <c r="O18">
        <v>1456</v>
      </c>
    </row>
    <row r="19" spans="1:15">
      <c r="A19" t="s">
        <v>19</v>
      </c>
      <c r="N19">
        <v>32</v>
      </c>
      <c r="O19">
        <v>15</v>
      </c>
    </row>
    <row r="20" spans="1:15">
      <c r="A20" t="s">
        <v>20</v>
      </c>
      <c r="B20">
        <v>21346</v>
      </c>
      <c r="C20">
        <v>21096</v>
      </c>
      <c r="D20">
        <v>13490</v>
      </c>
      <c r="E20">
        <v>13324</v>
      </c>
      <c r="F20">
        <v>13585</v>
      </c>
      <c r="G20">
        <v>13430</v>
      </c>
      <c r="H20">
        <v>13838</v>
      </c>
      <c r="I20">
        <v>15138</v>
      </c>
      <c r="J20">
        <v>15580</v>
      </c>
      <c r="K20">
        <v>15894</v>
      </c>
      <c r="L20">
        <v>17388</v>
      </c>
      <c r="M20">
        <v>19125</v>
      </c>
      <c r="N20">
        <v>20018</v>
      </c>
      <c r="O20">
        <v>18881</v>
      </c>
    </row>
    <row r="21" spans="1:15">
      <c r="A21" t="s">
        <v>21</v>
      </c>
      <c r="B21">
        <v>105</v>
      </c>
      <c r="C21">
        <v>79</v>
      </c>
      <c r="D21">
        <v>85</v>
      </c>
      <c r="E21">
        <v>87</v>
      </c>
      <c r="F21">
        <v>88</v>
      </c>
      <c r="G21">
        <v>59</v>
      </c>
      <c r="H21">
        <v>41</v>
      </c>
      <c r="I21">
        <v>57</v>
      </c>
      <c r="J21">
        <v>46</v>
      </c>
      <c r="K21">
        <v>32</v>
      </c>
      <c r="L21">
        <v>18</v>
      </c>
      <c r="M21">
        <v>19</v>
      </c>
      <c r="N21">
        <v>32</v>
      </c>
      <c r="O21">
        <v>39</v>
      </c>
    </row>
    <row r="22" spans="1:15">
      <c r="A22" t="s">
        <v>22</v>
      </c>
    </row>
    <row r="23" spans="1:15">
      <c r="A23" t="s">
        <v>23</v>
      </c>
      <c r="I23">
        <v>1</v>
      </c>
    </row>
    <row r="24" spans="1:15">
      <c r="A24" t="s">
        <v>24</v>
      </c>
      <c r="D24">
        <v>57</v>
      </c>
      <c r="E24">
        <v>76</v>
      </c>
      <c r="F24">
        <v>145</v>
      </c>
      <c r="G24">
        <v>178</v>
      </c>
      <c r="H24">
        <v>160</v>
      </c>
      <c r="I24">
        <v>121</v>
      </c>
      <c r="J24">
        <v>188</v>
      </c>
      <c r="K24">
        <v>227</v>
      </c>
      <c r="L24">
        <v>277</v>
      </c>
      <c r="M24">
        <v>204</v>
      </c>
      <c r="N24">
        <v>152</v>
      </c>
      <c r="O24">
        <v>144</v>
      </c>
    </row>
    <row r="25" spans="1:15">
      <c r="A25" t="s">
        <v>25</v>
      </c>
      <c r="B25">
        <v>9</v>
      </c>
      <c r="C25">
        <v>3</v>
      </c>
      <c r="D25">
        <v>3</v>
      </c>
      <c r="E25">
        <v>2</v>
      </c>
      <c r="F25">
        <v>3</v>
      </c>
      <c r="G25">
        <v>1</v>
      </c>
      <c r="H25">
        <v>2</v>
      </c>
      <c r="I25">
        <v>6</v>
      </c>
      <c r="J25">
        <v>7</v>
      </c>
      <c r="K25">
        <v>5</v>
      </c>
      <c r="L25">
        <v>1</v>
      </c>
      <c r="M25">
        <v>10</v>
      </c>
      <c r="N25">
        <v>8</v>
      </c>
      <c r="O25">
        <v>22</v>
      </c>
    </row>
    <row r="26" spans="1:15">
      <c r="A26" t="s">
        <v>26</v>
      </c>
      <c r="D26">
        <v>1</v>
      </c>
    </row>
    <row r="27" spans="1:15">
      <c r="A27" t="s">
        <v>27</v>
      </c>
    </row>
    <row r="28" spans="1:15">
      <c r="A28" t="s">
        <v>28</v>
      </c>
      <c r="E28">
        <v>85</v>
      </c>
      <c r="F28">
        <v>17</v>
      </c>
      <c r="G28">
        <v>23</v>
      </c>
      <c r="H28">
        <v>134</v>
      </c>
      <c r="I28">
        <v>199</v>
      </c>
      <c r="J28">
        <v>157</v>
      </c>
      <c r="K28">
        <v>201</v>
      </c>
      <c r="L28">
        <v>229</v>
      </c>
      <c r="M28">
        <v>283</v>
      </c>
      <c r="N28">
        <v>333</v>
      </c>
      <c r="O28">
        <v>429</v>
      </c>
    </row>
    <row r="29" spans="1:15">
      <c r="A29" t="s">
        <v>29</v>
      </c>
      <c r="B29">
        <v>1992</v>
      </c>
      <c r="C29">
        <v>2264</v>
      </c>
      <c r="D29">
        <v>3018</v>
      </c>
      <c r="E29">
        <v>3916</v>
      </c>
      <c r="F29">
        <v>5134</v>
      </c>
      <c r="G29">
        <v>6202</v>
      </c>
      <c r="H29">
        <v>6473</v>
      </c>
      <c r="I29">
        <v>6743</v>
      </c>
      <c r="J29">
        <v>7740</v>
      </c>
      <c r="K29">
        <v>8581</v>
      </c>
      <c r="L29">
        <v>9586</v>
      </c>
      <c r="M29">
        <v>10046</v>
      </c>
      <c r="N29">
        <v>10743</v>
      </c>
      <c r="O29">
        <v>9876</v>
      </c>
    </row>
    <row r="30" spans="1:15">
      <c r="A30" t="s">
        <v>30</v>
      </c>
      <c r="B30">
        <v>1509</v>
      </c>
      <c r="C30">
        <v>1451</v>
      </c>
      <c r="D30">
        <v>1323</v>
      </c>
      <c r="E30">
        <v>1441</v>
      </c>
      <c r="F30">
        <v>1490</v>
      </c>
      <c r="G30">
        <v>1946</v>
      </c>
      <c r="H30">
        <v>1818</v>
      </c>
      <c r="I30">
        <v>1861</v>
      </c>
      <c r="J30">
        <v>1893</v>
      </c>
      <c r="K30">
        <v>1865</v>
      </c>
      <c r="L30">
        <v>1828</v>
      </c>
      <c r="M30">
        <v>2275</v>
      </c>
      <c r="N30">
        <v>3026</v>
      </c>
      <c r="O30">
        <v>2949</v>
      </c>
    </row>
    <row r="31" spans="1:15">
      <c r="A31" t="s">
        <v>31</v>
      </c>
      <c r="B31">
        <v>108</v>
      </c>
      <c r="C31">
        <v>16</v>
      </c>
    </row>
    <row r="32" spans="1:15">
      <c r="A32" t="s">
        <v>32</v>
      </c>
    </row>
    <row r="33" spans="1:15">
      <c r="A33" t="s">
        <v>33</v>
      </c>
      <c r="B33">
        <v>76</v>
      </c>
      <c r="C33">
        <v>65</v>
      </c>
      <c r="D33">
        <v>81</v>
      </c>
      <c r="E33">
        <v>71</v>
      </c>
      <c r="F33">
        <v>79</v>
      </c>
      <c r="G33">
        <v>71</v>
      </c>
      <c r="H33">
        <v>87</v>
      </c>
      <c r="I33">
        <v>76</v>
      </c>
      <c r="J33">
        <v>62</v>
      </c>
      <c r="K33">
        <v>58</v>
      </c>
      <c r="M33">
        <v>28</v>
      </c>
      <c r="N33">
        <v>4</v>
      </c>
      <c r="O33">
        <v>2</v>
      </c>
    </row>
    <row r="34" spans="1:15">
      <c r="A34" t="s">
        <v>34</v>
      </c>
      <c r="B34">
        <v>1023</v>
      </c>
      <c r="C34">
        <v>1051</v>
      </c>
      <c r="D34">
        <v>1021</v>
      </c>
      <c r="E34">
        <v>1076</v>
      </c>
      <c r="F34">
        <v>1141</v>
      </c>
      <c r="G34">
        <v>1233</v>
      </c>
      <c r="H34">
        <v>1079</v>
      </c>
      <c r="I34">
        <v>1249</v>
      </c>
      <c r="J34">
        <v>1572</v>
      </c>
      <c r="K34">
        <v>1641</v>
      </c>
      <c r="M34">
        <v>1314</v>
      </c>
      <c r="N34">
        <v>1313</v>
      </c>
      <c r="O34">
        <v>1166</v>
      </c>
    </row>
    <row r="35" spans="1:15">
      <c r="A35" t="s">
        <v>35</v>
      </c>
      <c r="F35">
        <v>17</v>
      </c>
      <c r="G35">
        <v>19</v>
      </c>
      <c r="H35">
        <v>27</v>
      </c>
      <c r="I35">
        <v>46</v>
      </c>
      <c r="J35">
        <v>22</v>
      </c>
      <c r="K35">
        <v>14</v>
      </c>
      <c r="M35">
        <v>17</v>
      </c>
      <c r="N35">
        <v>15</v>
      </c>
      <c r="O35">
        <v>9</v>
      </c>
    </row>
    <row r="36" spans="1:15">
      <c r="A36" t="s">
        <v>36</v>
      </c>
      <c r="J36">
        <v>3</v>
      </c>
      <c r="K36">
        <v>24</v>
      </c>
      <c r="M36">
        <v>42</v>
      </c>
      <c r="N36">
        <v>47</v>
      </c>
      <c r="O36">
        <v>42</v>
      </c>
    </row>
    <row r="37" spans="1:15">
      <c r="A37" t="s">
        <v>37</v>
      </c>
      <c r="B37">
        <v>2079</v>
      </c>
      <c r="C37">
        <v>2732</v>
      </c>
      <c r="D37">
        <v>3110</v>
      </c>
      <c r="E37">
        <v>3435</v>
      </c>
      <c r="F37">
        <v>3609</v>
      </c>
      <c r="G37">
        <v>3790</v>
      </c>
      <c r="H37">
        <v>3934</v>
      </c>
      <c r="I37">
        <v>3937</v>
      </c>
      <c r="J37">
        <v>3920</v>
      </c>
      <c r="K37">
        <v>3945</v>
      </c>
      <c r="M37">
        <v>4162</v>
      </c>
      <c r="N37">
        <v>3822</v>
      </c>
      <c r="O37">
        <v>3374</v>
      </c>
    </row>
    <row r="38" spans="1:15">
      <c r="A38" t="s">
        <v>38</v>
      </c>
      <c r="J38">
        <v>1</v>
      </c>
      <c r="M38">
        <v>1</v>
      </c>
    </row>
    <row r="39" spans="1:15">
      <c r="A39" t="s">
        <v>39</v>
      </c>
      <c r="B39">
        <v>25</v>
      </c>
      <c r="C39">
        <v>28</v>
      </c>
      <c r="D39">
        <v>22</v>
      </c>
      <c r="E39">
        <v>49</v>
      </c>
      <c r="F39">
        <v>45</v>
      </c>
      <c r="G39">
        <v>58</v>
      </c>
      <c r="H39">
        <v>38</v>
      </c>
      <c r="I39">
        <v>36</v>
      </c>
      <c r="J39">
        <v>49</v>
      </c>
      <c r="K39">
        <v>43</v>
      </c>
      <c r="L39">
        <v>43</v>
      </c>
      <c r="M39">
        <v>23</v>
      </c>
      <c r="N39">
        <v>20</v>
      </c>
      <c r="O39">
        <v>16</v>
      </c>
    </row>
    <row r="40" spans="1:15">
      <c r="A40" t="s">
        <v>40</v>
      </c>
      <c r="B40">
        <v>153</v>
      </c>
      <c r="C40">
        <v>134</v>
      </c>
      <c r="D40">
        <v>113</v>
      </c>
      <c r="E40">
        <v>122</v>
      </c>
      <c r="F40">
        <v>81</v>
      </c>
      <c r="G40">
        <v>55</v>
      </c>
      <c r="H40">
        <v>25</v>
      </c>
      <c r="I40">
        <v>28</v>
      </c>
      <c r="J40">
        <v>48</v>
      </c>
      <c r="K40">
        <v>39</v>
      </c>
      <c r="L40">
        <v>24</v>
      </c>
      <c r="M40">
        <v>40</v>
      </c>
      <c r="N40">
        <v>35</v>
      </c>
      <c r="O40">
        <v>27</v>
      </c>
    </row>
    <row r="41" spans="1:15">
      <c r="A41" t="s">
        <v>42</v>
      </c>
    </row>
    <row r="42" spans="1:15">
      <c r="A42" t="s">
        <v>43</v>
      </c>
      <c r="B42">
        <v>1920</v>
      </c>
      <c r="C42">
        <v>3239</v>
      </c>
      <c r="D42">
        <v>4646</v>
      </c>
      <c r="E42">
        <v>6585</v>
      </c>
      <c r="F42">
        <v>8212</v>
      </c>
      <c r="G42">
        <v>10102</v>
      </c>
      <c r="H42">
        <v>12172</v>
      </c>
      <c r="I42">
        <v>13471</v>
      </c>
      <c r="J42">
        <v>13991</v>
      </c>
      <c r="K42">
        <v>14891</v>
      </c>
      <c r="L42">
        <v>16188</v>
      </c>
      <c r="M42">
        <v>12722</v>
      </c>
      <c r="N42">
        <v>10332</v>
      </c>
      <c r="O42">
        <v>8445</v>
      </c>
    </row>
    <row r="43" spans="1:15">
      <c r="A43" t="s">
        <v>44</v>
      </c>
    </row>
    <row r="44" spans="1:15">
      <c r="A44" t="s">
        <v>45</v>
      </c>
      <c r="B44">
        <v>42</v>
      </c>
      <c r="C44">
        <v>28</v>
      </c>
      <c r="D44">
        <v>30</v>
      </c>
      <c r="E44">
        <v>23</v>
      </c>
      <c r="F44">
        <v>36</v>
      </c>
      <c r="G44">
        <v>39</v>
      </c>
      <c r="H44">
        <v>42</v>
      </c>
      <c r="I44">
        <v>54</v>
      </c>
      <c r="J44">
        <v>39</v>
      </c>
      <c r="K44">
        <v>28</v>
      </c>
      <c r="L44">
        <v>23</v>
      </c>
      <c r="M44">
        <v>41</v>
      </c>
      <c r="N44">
        <v>45</v>
      </c>
      <c r="O44">
        <v>38</v>
      </c>
    </row>
    <row r="45" spans="1:15">
      <c r="A45" t="s">
        <v>46</v>
      </c>
      <c r="B45">
        <v>1220</v>
      </c>
      <c r="C45">
        <v>1465</v>
      </c>
      <c r="D45">
        <v>1593</v>
      </c>
      <c r="E45">
        <v>1908</v>
      </c>
      <c r="F45">
        <v>2293</v>
      </c>
      <c r="G45">
        <v>2584</v>
      </c>
      <c r="H45">
        <v>2754</v>
      </c>
      <c r="I45">
        <v>3043</v>
      </c>
      <c r="J45">
        <v>3334</v>
      </c>
      <c r="K45">
        <v>3322</v>
      </c>
      <c r="M45">
        <v>3327</v>
      </c>
      <c r="N45">
        <v>3356</v>
      </c>
      <c r="O45">
        <v>2814</v>
      </c>
    </row>
    <row r="46" spans="1:15">
      <c r="A46" t="s">
        <v>47</v>
      </c>
    </row>
    <row r="47" spans="1:15">
      <c r="A47" t="s">
        <v>48</v>
      </c>
      <c r="B47">
        <v>30</v>
      </c>
      <c r="C47">
        <v>38</v>
      </c>
      <c r="D47">
        <v>12</v>
      </c>
      <c r="E47">
        <v>9</v>
      </c>
      <c r="F47">
        <v>21</v>
      </c>
      <c r="G47">
        <v>16</v>
      </c>
      <c r="H47">
        <v>24</v>
      </c>
      <c r="I47">
        <v>23</v>
      </c>
      <c r="J47">
        <v>23</v>
      </c>
      <c r="K47">
        <v>22</v>
      </c>
      <c r="L47">
        <v>16</v>
      </c>
      <c r="M47">
        <v>18</v>
      </c>
      <c r="N47">
        <v>26</v>
      </c>
      <c r="O47">
        <v>24</v>
      </c>
    </row>
    <row r="48" spans="1:15">
      <c r="A48" t="s">
        <v>49</v>
      </c>
      <c r="B48">
        <v>971</v>
      </c>
      <c r="C48">
        <v>756</v>
      </c>
      <c r="D48">
        <v>463</v>
      </c>
    </row>
    <row r="49" spans="1:15">
      <c r="A49" t="s">
        <v>50</v>
      </c>
      <c r="D49">
        <v>240</v>
      </c>
      <c r="E49">
        <v>718</v>
      </c>
      <c r="F49">
        <v>655</v>
      </c>
      <c r="G49">
        <v>393</v>
      </c>
    </row>
    <row r="50" spans="1:15">
      <c r="A50" t="s">
        <v>51</v>
      </c>
      <c r="D50">
        <v>38</v>
      </c>
      <c r="E50">
        <v>70</v>
      </c>
      <c r="F50">
        <v>95</v>
      </c>
      <c r="G50">
        <v>252</v>
      </c>
      <c r="H50">
        <v>409</v>
      </c>
      <c r="I50">
        <v>350</v>
      </c>
      <c r="J50">
        <v>601</v>
      </c>
      <c r="K50">
        <v>503</v>
      </c>
      <c r="L50">
        <v>408</v>
      </c>
      <c r="M50">
        <v>506</v>
      </c>
      <c r="N50">
        <v>511</v>
      </c>
      <c r="O50">
        <v>452</v>
      </c>
    </row>
    <row r="51" spans="1:15">
      <c r="A51" t="s">
        <v>52</v>
      </c>
      <c r="B51">
        <v>13</v>
      </c>
      <c r="C51">
        <v>6</v>
      </c>
      <c r="D51">
        <v>10</v>
      </c>
      <c r="E51">
        <v>18</v>
      </c>
      <c r="F51">
        <v>39</v>
      </c>
      <c r="G51">
        <v>51</v>
      </c>
      <c r="H51">
        <v>33</v>
      </c>
      <c r="I51">
        <v>49</v>
      </c>
      <c r="J51">
        <v>62</v>
      </c>
      <c r="K51">
        <v>66</v>
      </c>
      <c r="L51">
        <v>59</v>
      </c>
      <c r="M51">
        <v>51</v>
      </c>
      <c r="N51">
        <v>54</v>
      </c>
      <c r="O51">
        <v>42</v>
      </c>
    </row>
    <row r="52" spans="1:15">
      <c r="A52" t="s">
        <v>53</v>
      </c>
      <c r="B52">
        <v>74</v>
      </c>
      <c r="C52">
        <v>83</v>
      </c>
      <c r="D52">
        <v>79</v>
      </c>
      <c r="E52">
        <v>124</v>
      </c>
      <c r="F52">
        <v>99</v>
      </c>
      <c r="G52">
        <v>159</v>
      </c>
      <c r="H52">
        <v>141</v>
      </c>
      <c r="I52">
        <v>113</v>
      </c>
      <c r="J52">
        <v>96</v>
      </c>
      <c r="K52">
        <v>105</v>
      </c>
      <c r="L52">
        <v>82</v>
      </c>
      <c r="M52">
        <v>60</v>
      </c>
      <c r="N52">
        <v>69</v>
      </c>
      <c r="O52">
        <v>73</v>
      </c>
    </row>
    <row r="53" spans="1:15">
      <c r="A53" t="s">
        <v>54</v>
      </c>
      <c r="K53">
        <v>5</v>
      </c>
      <c r="L53">
        <v>12</v>
      </c>
      <c r="M53">
        <v>18</v>
      </c>
      <c r="N53">
        <v>18</v>
      </c>
      <c r="O53">
        <v>8</v>
      </c>
    </row>
    <row r="54" spans="1:15">
      <c r="A54" t="s">
        <v>55</v>
      </c>
      <c r="B54">
        <v>37</v>
      </c>
      <c r="C54">
        <v>30</v>
      </c>
      <c r="D54">
        <v>28</v>
      </c>
      <c r="E54">
        <v>30</v>
      </c>
      <c r="F54">
        <v>37</v>
      </c>
      <c r="G54">
        <v>52</v>
      </c>
      <c r="H54">
        <v>88</v>
      </c>
      <c r="I54">
        <v>131</v>
      </c>
      <c r="J54">
        <v>156</v>
      </c>
      <c r="K54">
        <v>177</v>
      </c>
      <c r="L54">
        <v>149</v>
      </c>
      <c r="M54">
        <v>128</v>
      </c>
      <c r="N54">
        <v>216</v>
      </c>
      <c r="O54">
        <v>284</v>
      </c>
    </row>
    <row r="55" spans="1:15">
      <c r="A55" t="s">
        <v>56</v>
      </c>
      <c r="O55">
        <v>7</v>
      </c>
    </row>
    <row r="56" spans="1:15">
      <c r="A56" t="s">
        <v>57</v>
      </c>
    </row>
    <row r="57" spans="1:15">
      <c r="A57" t="s">
        <v>58</v>
      </c>
      <c r="B57">
        <v>517</v>
      </c>
      <c r="C57">
        <v>536</v>
      </c>
      <c r="D57">
        <v>556</v>
      </c>
      <c r="E57">
        <v>534</v>
      </c>
      <c r="F57">
        <v>637</v>
      </c>
      <c r="G57">
        <v>621</v>
      </c>
      <c r="H57">
        <v>651</v>
      </c>
      <c r="I57">
        <v>798</v>
      </c>
      <c r="J57">
        <v>742</v>
      </c>
      <c r="K57">
        <v>736</v>
      </c>
      <c r="L57">
        <v>775</v>
      </c>
      <c r="M57">
        <v>720</v>
      </c>
      <c r="N57">
        <v>711</v>
      </c>
      <c r="O57">
        <v>699</v>
      </c>
    </row>
    <row r="58" spans="1:15">
      <c r="A58" t="s">
        <v>59</v>
      </c>
      <c r="B58">
        <v>2</v>
      </c>
      <c r="K58">
        <v>4</v>
      </c>
      <c r="M58">
        <v>1</v>
      </c>
    </row>
    <row r="59" spans="1:15">
      <c r="A59" t="s">
        <v>60</v>
      </c>
      <c r="B59">
        <v>2760</v>
      </c>
      <c r="C59">
        <v>2741</v>
      </c>
      <c r="D59">
        <v>2464</v>
      </c>
      <c r="E59">
        <v>2834</v>
      </c>
      <c r="F59">
        <v>3019</v>
      </c>
      <c r="G59">
        <v>3642</v>
      </c>
      <c r="H59">
        <v>3981</v>
      </c>
      <c r="I59">
        <v>3758</v>
      </c>
      <c r="J59">
        <v>3306</v>
      </c>
      <c r="K59">
        <v>3623</v>
      </c>
      <c r="M59">
        <v>3824</v>
      </c>
      <c r="N59">
        <v>4038</v>
      </c>
      <c r="O59">
        <v>3383</v>
      </c>
    </row>
    <row r="60" spans="1:15">
      <c r="A60" t="s">
        <v>61</v>
      </c>
      <c r="B60">
        <v>993</v>
      </c>
      <c r="C60">
        <v>1544</v>
      </c>
      <c r="D60">
        <v>2061</v>
      </c>
      <c r="E60">
        <v>2616</v>
      </c>
      <c r="F60">
        <v>3243</v>
      </c>
      <c r="G60">
        <v>3785</v>
      </c>
      <c r="H60">
        <v>3880</v>
      </c>
      <c r="I60">
        <v>4294</v>
      </c>
      <c r="J60">
        <v>4421</v>
      </c>
      <c r="K60">
        <v>4340</v>
      </c>
      <c r="L60">
        <v>3976</v>
      </c>
      <c r="M60">
        <v>3564</v>
      </c>
      <c r="N60">
        <v>3182</v>
      </c>
      <c r="O60">
        <v>2851</v>
      </c>
    </row>
    <row r="61" spans="1:15">
      <c r="A61" t="s">
        <v>62</v>
      </c>
      <c r="B61">
        <v>688</v>
      </c>
      <c r="C61">
        <v>684</v>
      </c>
      <c r="D61">
        <v>671</v>
      </c>
      <c r="E61">
        <v>698</v>
      </c>
      <c r="F61">
        <v>683</v>
      </c>
      <c r="G61">
        <v>700</v>
      </c>
      <c r="H61">
        <v>741</v>
      </c>
      <c r="I61">
        <v>748</v>
      </c>
      <c r="J61">
        <v>645</v>
      </c>
      <c r="K61">
        <v>560</v>
      </c>
      <c r="L61">
        <v>499</v>
      </c>
      <c r="M61">
        <v>545</v>
      </c>
      <c r="N61">
        <v>576</v>
      </c>
      <c r="O61">
        <v>481</v>
      </c>
    </row>
    <row r="62" spans="1:15">
      <c r="A62" t="s">
        <v>63</v>
      </c>
      <c r="B62">
        <v>2</v>
      </c>
      <c r="C62">
        <v>1</v>
      </c>
    </row>
    <row r="63" spans="1:15">
      <c r="A63" t="s">
        <v>64</v>
      </c>
      <c r="F63">
        <v>7</v>
      </c>
      <c r="G63">
        <v>89</v>
      </c>
      <c r="H63">
        <v>401</v>
      </c>
      <c r="I63">
        <v>1115</v>
      </c>
      <c r="J63">
        <v>2653</v>
      </c>
      <c r="K63">
        <v>2838</v>
      </c>
      <c r="L63">
        <v>2981</v>
      </c>
      <c r="M63">
        <v>2642</v>
      </c>
      <c r="N63">
        <v>2553</v>
      </c>
      <c r="O63">
        <v>2557</v>
      </c>
    </row>
    <row r="64" spans="1:15">
      <c r="A64" t="s">
        <v>65</v>
      </c>
      <c r="J64">
        <v>1</v>
      </c>
      <c r="M64">
        <v>3</v>
      </c>
      <c r="O64">
        <v>8</v>
      </c>
    </row>
    <row r="65" spans="1:15">
      <c r="A65" t="s">
        <v>66</v>
      </c>
      <c r="B65">
        <v>37</v>
      </c>
      <c r="C65">
        <v>64</v>
      </c>
      <c r="D65">
        <v>136</v>
      </c>
      <c r="E65">
        <v>174</v>
      </c>
      <c r="F65">
        <v>226</v>
      </c>
      <c r="G65">
        <v>249</v>
      </c>
      <c r="H65">
        <v>252</v>
      </c>
      <c r="I65">
        <v>271</v>
      </c>
      <c r="J65">
        <v>211</v>
      </c>
      <c r="K65">
        <v>240</v>
      </c>
      <c r="M65">
        <v>202</v>
      </c>
      <c r="N65">
        <v>143</v>
      </c>
      <c r="O65">
        <v>122</v>
      </c>
    </row>
    <row r="66" spans="1:15">
      <c r="A66" t="s">
        <v>67</v>
      </c>
      <c r="B66">
        <v>3</v>
      </c>
      <c r="F66">
        <v>3</v>
      </c>
    </row>
    <row r="67" spans="1:15">
      <c r="A67" t="s">
        <v>68</v>
      </c>
      <c r="B67">
        <v>1</v>
      </c>
    </row>
    <row r="68" spans="1:15">
      <c r="A68" t="s">
        <v>69</v>
      </c>
      <c r="F68">
        <v>9</v>
      </c>
      <c r="G68">
        <v>33</v>
      </c>
      <c r="H68">
        <v>83</v>
      </c>
      <c r="I68">
        <v>125</v>
      </c>
      <c r="J68">
        <v>162</v>
      </c>
      <c r="K68">
        <v>215</v>
      </c>
      <c r="L68">
        <v>308</v>
      </c>
      <c r="M68">
        <v>342</v>
      </c>
      <c r="N68">
        <v>413</v>
      </c>
      <c r="O68">
        <v>400</v>
      </c>
    </row>
    <row r="69" spans="1:15">
      <c r="A69" t="s">
        <v>70</v>
      </c>
      <c r="K69">
        <v>17</v>
      </c>
      <c r="L69">
        <v>53</v>
      </c>
      <c r="M69">
        <v>52</v>
      </c>
      <c r="N69">
        <v>54</v>
      </c>
      <c r="O69">
        <v>51</v>
      </c>
    </row>
    <row r="70" spans="1:15">
      <c r="A70" t="s">
        <v>71</v>
      </c>
    </row>
    <row r="71" spans="1:15">
      <c r="A71" t="s">
        <v>72</v>
      </c>
    </row>
    <row r="72" spans="1:15">
      <c r="A72" t="s">
        <v>73</v>
      </c>
      <c r="B72">
        <v>207</v>
      </c>
      <c r="C72">
        <v>365</v>
      </c>
      <c r="D72">
        <v>429</v>
      </c>
      <c r="E72">
        <v>552</v>
      </c>
      <c r="F72">
        <v>662</v>
      </c>
      <c r="G72">
        <v>503</v>
      </c>
      <c r="H72">
        <v>259</v>
      </c>
      <c r="I72">
        <v>219</v>
      </c>
      <c r="J72">
        <v>274</v>
      </c>
      <c r="K72">
        <v>219</v>
      </c>
      <c r="L72">
        <v>184</v>
      </c>
      <c r="M72">
        <v>239</v>
      </c>
      <c r="N72">
        <v>227</v>
      </c>
      <c r="O72">
        <v>185</v>
      </c>
    </row>
    <row r="73" spans="1:15">
      <c r="A73" t="s">
        <v>74</v>
      </c>
      <c r="B73">
        <v>2778</v>
      </c>
      <c r="C73">
        <v>2929</v>
      </c>
      <c r="D73">
        <v>3261</v>
      </c>
      <c r="E73">
        <v>3919</v>
      </c>
      <c r="F73">
        <v>4594</v>
      </c>
      <c r="G73">
        <v>5242</v>
      </c>
      <c r="H73">
        <v>5727</v>
      </c>
      <c r="I73">
        <v>5629</v>
      </c>
      <c r="J73">
        <v>5135</v>
      </c>
      <c r="K73">
        <v>5377</v>
      </c>
      <c r="L73">
        <v>5641</v>
      </c>
      <c r="M73">
        <v>5550</v>
      </c>
      <c r="N73">
        <v>5519</v>
      </c>
      <c r="O73">
        <v>5260</v>
      </c>
    </row>
    <row r="74" spans="1:15">
      <c r="A74" t="s">
        <v>75</v>
      </c>
      <c r="B74">
        <v>283</v>
      </c>
      <c r="C74">
        <v>213</v>
      </c>
      <c r="D74">
        <v>177</v>
      </c>
      <c r="E74">
        <v>188</v>
      </c>
      <c r="F74">
        <v>94</v>
      </c>
      <c r="G74">
        <v>104</v>
      </c>
      <c r="H74">
        <v>72</v>
      </c>
      <c r="I74">
        <v>78</v>
      </c>
      <c r="J74">
        <v>62</v>
      </c>
      <c r="K74">
        <v>56</v>
      </c>
      <c r="L74">
        <v>41</v>
      </c>
      <c r="M74">
        <v>20</v>
      </c>
      <c r="N74">
        <v>13</v>
      </c>
      <c r="O74">
        <v>57</v>
      </c>
    </row>
    <row r="75" spans="1:15">
      <c r="A75" t="s">
        <v>76</v>
      </c>
      <c r="F75">
        <v>5</v>
      </c>
      <c r="G75">
        <v>6</v>
      </c>
      <c r="H75">
        <v>8</v>
      </c>
      <c r="I75">
        <v>7</v>
      </c>
      <c r="J75">
        <v>10</v>
      </c>
      <c r="K75">
        <v>7</v>
      </c>
      <c r="L75">
        <v>6</v>
      </c>
      <c r="M75">
        <v>12</v>
      </c>
      <c r="N75">
        <v>4</v>
      </c>
    </row>
    <row r="76" spans="1:15">
      <c r="A76" t="s">
        <v>77</v>
      </c>
      <c r="B76">
        <v>51</v>
      </c>
      <c r="C76">
        <v>16</v>
      </c>
      <c r="D76">
        <v>28</v>
      </c>
      <c r="E76">
        <v>21</v>
      </c>
      <c r="F76">
        <v>24</v>
      </c>
      <c r="G76">
        <v>83</v>
      </c>
      <c r="H76">
        <v>84</v>
      </c>
      <c r="I76">
        <v>82</v>
      </c>
      <c r="J76">
        <v>118</v>
      </c>
      <c r="K76">
        <v>102</v>
      </c>
      <c r="L76">
        <v>96</v>
      </c>
      <c r="M76">
        <v>104</v>
      </c>
      <c r="N76">
        <v>125</v>
      </c>
      <c r="O76">
        <v>95</v>
      </c>
    </row>
    <row r="77" spans="1:15">
      <c r="A77" t="s">
        <v>78</v>
      </c>
    </row>
    <row r="78" spans="1:15">
      <c r="A78" t="s">
        <v>79</v>
      </c>
      <c r="B78">
        <v>3081</v>
      </c>
      <c r="C78">
        <v>5404</v>
      </c>
      <c r="D78">
        <v>8122</v>
      </c>
      <c r="E78">
        <v>10245</v>
      </c>
      <c r="F78">
        <v>12750</v>
      </c>
      <c r="G78">
        <v>14214</v>
      </c>
      <c r="H78">
        <v>15297</v>
      </c>
      <c r="I78">
        <v>17717</v>
      </c>
      <c r="J78">
        <v>18466</v>
      </c>
      <c r="K78">
        <v>20101</v>
      </c>
      <c r="M78">
        <v>24375</v>
      </c>
      <c r="N78">
        <v>26686</v>
      </c>
      <c r="O78">
        <v>26550</v>
      </c>
    </row>
    <row r="79" spans="1:15">
      <c r="A79" t="s">
        <v>80</v>
      </c>
      <c r="C79">
        <v>13</v>
      </c>
      <c r="D79">
        <v>87</v>
      </c>
      <c r="E79">
        <v>253</v>
      </c>
      <c r="F79">
        <v>356</v>
      </c>
      <c r="G79">
        <v>336</v>
      </c>
      <c r="H79">
        <v>285</v>
      </c>
      <c r="I79">
        <v>361</v>
      </c>
      <c r="J79">
        <v>549</v>
      </c>
      <c r="K79">
        <v>806</v>
      </c>
      <c r="L79">
        <v>947</v>
      </c>
      <c r="M79">
        <v>867</v>
      </c>
      <c r="N79">
        <v>710</v>
      </c>
      <c r="O79">
        <v>493</v>
      </c>
    </row>
    <row r="80" spans="1:15">
      <c r="A80" t="s">
        <v>81</v>
      </c>
      <c r="B80">
        <v>685</v>
      </c>
      <c r="C80">
        <v>709</v>
      </c>
      <c r="D80">
        <v>717</v>
      </c>
      <c r="E80">
        <v>547</v>
      </c>
      <c r="F80">
        <v>409</v>
      </c>
      <c r="G80">
        <v>484</v>
      </c>
      <c r="H80">
        <v>490</v>
      </c>
      <c r="I80">
        <v>559</v>
      </c>
      <c r="J80">
        <v>493</v>
      </c>
      <c r="K80">
        <v>501</v>
      </c>
      <c r="L80">
        <v>554</v>
      </c>
      <c r="M80">
        <v>513</v>
      </c>
      <c r="N80">
        <v>552</v>
      </c>
      <c r="O80">
        <v>459</v>
      </c>
    </row>
    <row r="81" spans="1:15">
      <c r="A81" t="s">
        <v>82</v>
      </c>
      <c r="B81">
        <v>2</v>
      </c>
      <c r="C81">
        <v>5</v>
      </c>
      <c r="D81">
        <v>12</v>
      </c>
      <c r="E81">
        <v>32</v>
      </c>
      <c r="F81">
        <v>29</v>
      </c>
      <c r="G81">
        <v>52</v>
      </c>
      <c r="H81">
        <v>72</v>
      </c>
      <c r="I81">
        <v>89</v>
      </c>
      <c r="J81">
        <v>97</v>
      </c>
      <c r="K81">
        <v>74</v>
      </c>
      <c r="L81">
        <v>93</v>
      </c>
      <c r="M81">
        <v>101</v>
      </c>
      <c r="N81">
        <v>162</v>
      </c>
      <c r="O81">
        <v>104</v>
      </c>
    </row>
    <row r="82" spans="1:15">
      <c r="A82" t="s">
        <v>83</v>
      </c>
      <c r="B82">
        <v>282</v>
      </c>
      <c r="C82">
        <v>264</v>
      </c>
      <c r="D82">
        <v>258</v>
      </c>
      <c r="E82">
        <v>290</v>
      </c>
      <c r="F82">
        <v>307</v>
      </c>
      <c r="G82">
        <v>287</v>
      </c>
      <c r="H82">
        <v>262</v>
      </c>
      <c r="I82">
        <v>289</v>
      </c>
      <c r="J82">
        <v>235</v>
      </c>
      <c r="K82">
        <v>244</v>
      </c>
      <c r="L82">
        <v>186</v>
      </c>
      <c r="M82">
        <v>162</v>
      </c>
      <c r="N82">
        <v>150</v>
      </c>
      <c r="O82">
        <v>141</v>
      </c>
    </row>
    <row r="83" spans="1:15">
      <c r="A83" t="s">
        <v>84</v>
      </c>
    </row>
    <row r="84" spans="1:15">
      <c r="A84" t="s">
        <v>85</v>
      </c>
      <c r="M84">
        <v>8</v>
      </c>
      <c r="O84">
        <v>14</v>
      </c>
    </row>
    <row r="85" spans="1:15">
      <c r="A85" t="s">
        <v>86</v>
      </c>
      <c r="B85">
        <v>42</v>
      </c>
      <c r="C85">
        <v>51</v>
      </c>
      <c r="D85">
        <v>67</v>
      </c>
      <c r="E85">
        <v>211</v>
      </c>
      <c r="F85">
        <v>283</v>
      </c>
      <c r="G85">
        <v>490</v>
      </c>
      <c r="H85">
        <v>563</v>
      </c>
      <c r="I85">
        <v>850</v>
      </c>
      <c r="J85">
        <v>1775</v>
      </c>
      <c r="K85">
        <v>2870</v>
      </c>
      <c r="M85">
        <v>3517</v>
      </c>
      <c r="N85">
        <v>3741</v>
      </c>
      <c r="O85">
        <v>3490</v>
      </c>
    </row>
    <row r="86" spans="1:15">
      <c r="A86" t="s">
        <v>87</v>
      </c>
      <c r="B86">
        <v>12</v>
      </c>
      <c r="C86">
        <v>40</v>
      </c>
      <c r="D86">
        <v>67</v>
      </c>
      <c r="E86">
        <v>111</v>
      </c>
      <c r="F86">
        <v>148</v>
      </c>
      <c r="G86">
        <v>211</v>
      </c>
      <c r="H86">
        <v>261</v>
      </c>
      <c r="I86">
        <v>297</v>
      </c>
      <c r="J86">
        <v>427</v>
      </c>
      <c r="K86">
        <v>540</v>
      </c>
      <c r="M86">
        <v>891</v>
      </c>
      <c r="N86">
        <v>1008</v>
      </c>
      <c r="O86">
        <v>947</v>
      </c>
    </row>
    <row r="87" spans="1:15">
      <c r="A87" t="s">
        <v>88</v>
      </c>
    </row>
    <row r="88" spans="1:15">
      <c r="A88" t="s">
        <v>89</v>
      </c>
    </row>
    <row r="89" spans="1:15">
      <c r="A89" t="s">
        <v>90</v>
      </c>
      <c r="B89">
        <v>3</v>
      </c>
      <c r="E89">
        <v>3</v>
      </c>
      <c r="K89">
        <v>6</v>
      </c>
      <c r="O89">
        <v>3</v>
      </c>
    </row>
    <row r="90" spans="1:15">
      <c r="A90" t="s">
        <v>91</v>
      </c>
      <c r="M90">
        <v>1</v>
      </c>
      <c r="O90">
        <v>5</v>
      </c>
    </row>
    <row r="91" spans="1:15">
      <c r="A91" t="s">
        <v>92</v>
      </c>
      <c r="B91">
        <v>1316</v>
      </c>
      <c r="C91">
        <v>1316</v>
      </c>
      <c r="D91">
        <v>1243</v>
      </c>
      <c r="E91">
        <v>1268</v>
      </c>
      <c r="F91">
        <v>1422</v>
      </c>
      <c r="G91">
        <v>1357</v>
      </c>
      <c r="H91">
        <v>1209</v>
      </c>
      <c r="I91">
        <v>1201</v>
      </c>
      <c r="J91">
        <v>1013</v>
      </c>
      <c r="K91">
        <v>1053</v>
      </c>
      <c r="L91">
        <v>976</v>
      </c>
      <c r="M91">
        <v>977</v>
      </c>
      <c r="N91">
        <v>1080</v>
      </c>
      <c r="O91">
        <v>921</v>
      </c>
    </row>
    <row r="92" spans="1:15">
      <c r="A92" t="s">
        <v>93</v>
      </c>
      <c r="B92">
        <v>806</v>
      </c>
      <c r="C92">
        <v>890</v>
      </c>
      <c r="D92">
        <v>1159</v>
      </c>
      <c r="E92">
        <v>1408</v>
      </c>
      <c r="F92">
        <v>1809</v>
      </c>
      <c r="G92">
        <v>2194</v>
      </c>
      <c r="H92">
        <v>2487</v>
      </c>
      <c r="I92">
        <v>2683</v>
      </c>
      <c r="J92">
        <v>2620</v>
      </c>
      <c r="K92">
        <v>2933</v>
      </c>
      <c r="L92">
        <v>3192</v>
      </c>
      <c r="M92">
        <v>3060</v>
      </c>
      <c r="N92">
        <v>2809</v>
      </c>
      <c r="O92">
        <v>2487</v>
      </c>
    </row>
    <row r="93" spans="1:15">
      <c r="A93" t="s">
        <v>94</v>
      </c>
      <c r="B93">
        <v>54</v>
      </c>
      <c r="C93">
        <v>25</v>
      </c>
      <c r="D93">
        <v>19</v>
      </c>
      <c r="E93">
        <v>6</v>
      </c>
      <c r="F93">
        <v>1</v>
      </c>
      <c r="G93">
        <v>5</v>
      </c>
      <c r="K93">
        <v>15</v>
      </c>
      <c r="L93">
        <v>13</v>
      </c>
      <c r="M93">
        <v>17</v>
      </c>
      <c r="N93">
        <v>6</v>
      </c>
    </row>
    <row r="94" spans="1:15">
      <c r="A94" t="s">
        <v>95</v>
      </c>
      <c r="N94">
        <v>12</v>
      </c>
      <c r="O94">
        <v>101</v>
      </c>
    </row>
    <row r="95" spans="1:15">
      <c r="A95" t="s">
        <v>96</v>
      </c>
      <c r="B95">
        <v>7</v>
      </c>
      <c r="C95">
        <v>14</v>
      </c>
      <c r="D95">
        <v>13</v>
      </c>
      <c r="E95">
        <v>12</v>
      </c>
      <c r="F95">
        <v>15</v>
      </c>
      <c r="G95">
        <v>9</v>
      </c>
      <c r="H95">
        <v>15</v>
      </c>
      <c r="I95">
        <v>12</v>
      </c>
      <c r="J95">
        <v>12</v>
      </c>
      <c r="K95">
        <v>12</v>
      </c>
      <c r="L95">
        <v>12</v>
      </c>
      <c r="M95">
        <v>12</v>
      </c>
      <c r="N95">
        <v>12</v>
      </c>
      <c r="O95">
        <v>12</v>
      </c>
    </row>
    <row r="96" spans="1:15">
      <c r="A96" t="s">
        <v>97</v>
      </c>
      <c r="B96">
        <v>587</v>
      </c>
      <c r="C96">
        <v>746</v>
      </c>
      <c r="D96">
        <v>844</v>
      </c>
      <c r="E96">
        <v>803</v>
      </c>
      <c r="F96">
        <v>897</v>
      </c>
      <c r="G96">
        <v>934</v>
      </c>
      <c r="H96">
        <v>844</v>
      </c>
      <c r="I96">
        <v>794</v>
      </c>
      <c r="J96">
        <v>715</v>
      </c>
      <c r="K96">
        <v>829</v>
      </c>
      <c r="M96">
        <v>844</v>
      </c>
      <c r="N96">
        <v>770</v>
      </c>
      <c r="O96">
        <v>731</v>
      </c>
    </row>
    <row r="97" spans="1:15">
      <c r="A97" t="s">
        <v>98</v>
      </c>
      <c r="E97">
        <v>107</v>
      </c>
      <c r="F97">
        <v>1067</v>
      </c>
      <c r="G97">
        <v>1279</v>
      </c>
      <c r="H97">
        <v>1319</v>
      </c>
      <c r="I97">
        <v>1495</v>
      </c>
      <c r="J97">
        <v>1892</v>
      </c>
      <c r="K97">
        <v>2203</v>
      </c>
      <c r="L97">
        <v>2203</v>
      </c>
      <c r="M97">
        <v>1875</v>
      </c>
      <c r="N97">
        <v>1503</v>
      </c>
      <c r="O97">
        <v>1387</v>
      </c>
    </row>
    <row r="98" spans="1:15">
      <c r="A98" t="s">
        <v>99</v>
      </c>
      <c r="B98">
        <v>79</v>
      </c>
      <c r="C98">
        <v>45</v>
      </c>
      <c r="D98">
        <v>42</v>
      </c>
      <c r="E98">
        <v>29</v>
      </c>
      <c r="F98">
        <v>12</v>
      </c>
      <c r="G98">
        <v>6</v>
      </c>
      <c r="I98">
        <v>4</v>
      </c>
      <c r="J98">
        <v>7</v>
      </c>
      <c r="K98">
        <v>12</v>
      </c>
      <c r="L98">
        <v>9</v>
      </c>
      <c r="M98">
        <v>12</v>
      </c>
      <c r="N98">
        <v>12</v>
      </c>
      <c r="O98">
        <v>5</v>
      </c>
    </row>
    <row r="99" spans="1:15">
      <c r="A99" t="s">
        <v>100</v>
      </c>
      <c r="B99">
        <v>19</v>
      </c>
      <c r="C99">
        <v>24</v>
      </c>
      <c r="D99">
        <v>15</v>
      </c>
      <c r="E99">
        <v>13</v>
      </c>
      <c r="F99">
        <v>7</v>
      </c>
      <c r="G99">
        <v>8</v>
      </c>
      <c r="H99">
        <v>16</v>
      </c>
      <c r="I99">
        <v>12</v>
      </c>
      <c r="J99">
        <v>17</v>
      </c>
      <c r="K99">
        <v>19</v>
      </c>
      <c r="M99">
        <v>2</v>
      </c>
    </row>
    <row r="100" spans="1:15">
      <c r="A100" t="s">
        <v>101</v>
      </c>
    </row>
    <row r="101" spans="1:15">
      <c r="A101" t="s">
        <v>102</v>
      </c>
      <c r="B101">
        <v>12</v>
      </c>
      <c r="C101">
        <v>17</v>
      </c>
      <c r="D101">
        <v>12</v>
      </c>
      <c r="E101">
        <v>12</v>
      </c>
      <c r="F101">
        <v>3</v>
      </c>
    </row>
    <row r="102" spans="1:15">
      <c r="A102" t="s">
        <v>103</v>
      </c>
      <c r="B102">
        <v>20</v>
      </c>
      <c r="C102">
        <v>23</v>
      </c>
      <c r="D102">
        <v>87</v>
      </c>
      <c r="E102">
        <v>125</v>
      </c>
      <c r="F102">
        <v>307</v>
      </c>
      <c r="G102">
        <v>452</v>
      </c>
      <c r="H102">
        <v>523</v>
      </c>
      <c r="I102">
        <v>630</v>
      </c>
      <c r="J102">
        <v>606</v>
      </c>
      <c r="K102">
        <v>561</v>
      </c>
      <c r="L102">
        <v>634</v>
      </c>
      <c r="M102">
        <v>570</v>
      </c>
      <c r="N102">
        <v>495</v>
      </c>
      <c r="O102">
        <v>426</v>
      </c>
    </row>
    <row r="103" spans="1:15">
      <c r="A103" t="s">
        <v>104</v>
      </c>
    </row>
    <row r="104" spans="1:15">
      <c r="A104" t="s">
        <v>105</v>
      </c>
    </row>
    <row r="105" spans="1:15">
      <c r="A105" t="s">
        <v>106</v>
      </c>
      <c r="B105">
        <v>172</v>
      </c>
      <c r="C105">
        <v>239</v>
      </c>
      <c r="D105">
        <v>328</v>
      </c>
      <c r="E105">
        <v>413</v>
      </c>
      <c r="F105">
        <v>564</v>
      </c>
      <c r="G105">
        <v>629</v>
      </c>
      <c r="H105">
        <v>702</v>
      </c>
      <c r="I105">
        <v>887</v>
      </c>
      <c r="J105">
        <v>968</v>
      </c>
      <c r="K105">
        <v>927</v>
      </c>
      <c r="L105">
        <v>872</v>
      </c>
      <c r="M105">
        <v>968</v>
      </c>
      <c r="N105">
        <v>974</v>
      </c>
      <c r="O105">
        <v>994</v>
      </c>
    </row>
    <row r="106" spans="1:15">
      <c r="A106" t="s">
        <v>107</v>
      </c>
      <c r="B106">
        <v>20</v>
      </c>
      <c r="C106">
        <v>14</v>
      </c>
      <c r="D106">
        <v>3</v>
      </c>
    </row>
    <row r="107" spans="1:15">
      <c r="A107" t="s">
        <v>108</v>
      </c>
    </row>
    <row r="108" spans="1:15">
      <c r="A108" t="s">
        <v>109</v>
      </c>
      <c r="M108">
        <v>16</v>
      </c>
      <c r="N108">
        <v>12</v>
      </c>
      <c r="O108">
        <v>12</v>
      </c>
    </row>
    <row r="109" spans="1:15">
      <c r="A109" t="s">
        <v>110</v>
      </c>
      <c r="B109">
        <v>1209</v>
      </c>
      <c r="C109">
        <v>1768</v>
      </c>
      <c r="D109">
        <v>2106</v>
      </c>
      <c r="E109">
        <v>2304</v>
      </c>
      <c r="F109">
        <v>3192</v>
      </c>
      <c r="G109">
        <v>3833</v>
      </c>
      <c r="H109">
        <v>3973</v>
      </c>
      <c r="I109">
        <v>4841</v>
      </c>
      <c r="J109">
        <v>4729</v>
      </c>
      <c r="K109">
        <v>5119</v>
      </c>
      <c r="L109">
        <v>5713</v>
      </c>
      <c r="M109">
        <v>6748</v>
      </c>
      <c r="N109">
        <v>7456</v>
      </c>
      <c r="O109">
        <v>7030</v>
      </c>
    </row>
    <row r="110" spans="1:15">
      <c r="A110" t="s">
        <v>111</v>
      </c>
      <c r="B110">
        <v>6</v>
      </c>
      <c r="C110">
        <v>24</v>
      </c>
      <c r="D110">
        <v>45</v>
      </c>
      <c r="E110">
        <v>47</v>
      </c>
      <c r="F110">
        <v>59</v>
      </c>
      <c r="G110">
        <v>81</v>
      </c>
      <c r="H110">
        <v>165</v>
      </c>
      <c r="I110">
        <v>172</v>
      </c>
      <c r="J110">
        <v>211</v>
      </c>
      <c r="K110">
        <v>267</v>
      </c>
      <c r="L110">
        <v>290</v>
      </c>
      <c r="M110">
        <v>267</v>
      </c>
      <c r="N110">
        <v>271</v>
      </c>
      <c r="O110">
        <v>235</v>
      </c>
    </row>
    <row r="111" spans="1:15">
      <c r="A111" t="s">
        <v>112</v>
      </c>
    </row>
    <row r="112" spans="1:15">
      <c r="A112" t="s">
        <v>113</v>
      </c>
      <c r="B112">
        <v>279</v>
      </c>
      <c r="C112">
        <v>371</v>
      </c>
      <c r="D112">
        <v>719</v>
      </c>
      <c r="E112">
        <v>1031</v>
      </c>
      <c r="F112">
        <v>1282</v>
      </c>
      <c r="G112">
        <v>1272</v>
      </c>
      <c r="H112">
        <v>1495</v>
      </c>
      <c r="I112">
        <v>1495</v>
      </c>
      <c r="J112">
        <v>1558</v>
      </c>
      <c r="K112">
        <v>1598</v>
      </c>
      <c r="L112">
        <v>1693</v>
      </c>
      <c r="M112">
        <v>1863</v>
      </c>
      <c r="N112">
        <v>1930</v>
      </c>
      <c r="O112">
        <v>1674</v>
      </c>
    </row>
    <row r="113" spans="1:15">
      <c r="A113" t="s">
        <v>114</v>
      </c>
    </row>
    <row r="114" spans="1:15">
      <c r="A114" t="s">
        <v>115</v>
      </c>
      <c r="C114">
        <v>1</v>
      </c>
    </row>
    <row r="115" spans="1:15">
      <c r="A115" t="s">
        <v>116</v>
      </c>
    </row>
    <row r="116" spans="1:15">
      <c r="A116" t="s">
        <v>117</v>
      </c>
      <c r="B116">
        <v>3</v>
      </c>
    </row>
    <row r="117" spans="1:15">
      <c r="A117" t="s">
        <v>118</v>
      </c>
      <c r="B117">
        <v>196</v>
      </c>
      <c r="C117">
        <v>151</v>
      </c>
      <c r="D117">
        <v>116</v>
      </c>
      <c r="E117">
        <v>136</v>
      </c>
      <c r="F117">
        <v>162</v>
      </c>
      <c r="G117">
        <v>188</v>
      </c>
      <c r="H117">
        <v>167</v>
      </c>
      <c r="I117">
        <v>194</v>
      </c>
      <c r="J117">
        <v>282</v>
      </c>
      <c r="K117">
        <v>287</v>
      </c>
      <c r="L117">
        <v>346</v>
      </c>
      <c r="M117">
        <v>371</v>
      </c>
      <c r="N117">
        <v>344</v>
      </c>
      <c r="O117">
        <v>296</v>
      </c>
    </row>
    <row r="118" spans="1:15">
      <c r="A118" t="s">
        <v>119</v>
      </c>
    </row>
    <row r="119" spans="1:15">
      <c r="A119" t="s">
        <v>120</v>
      </c>
      <c r="B119">
        <v>992</v>
      </c>
      <c r="C119">
        <v>1135</v>
      </c>
      <c r="D119">
        <v>1040</v>
      </c>
      <c r="E119">
        <v>1085</v>
      </c>
      <c r="F119">
        <v>1013</v>
      </c>
      <c r="G119">
        <v>1074</v>
      </c>
      <c r="H119">
        <v>939</v>
      </c>
      <c r="I119">
        <v>695</v>
      </c>
      <c r="J119">
        <v>549</v>
      </c>
      <c r="K119">
        <v>504</v>
      </c>
      <c r="L119">
        <v>436</v>
      </c>
      <c r="M119">
        <v>330</v>
      </c>
      <c r="N119">
        <v>307</v>
      </c>
      <c r="O119">
        <v>276</v>
      </c>
    </row>
    <row r="120" spans="1:15">
      <c r="A120" t="s">
        <v>121</v>
      </c>
      <c r="B120">
        <v>570</v>
      </c>
      <c r="C120">
        <v>699</v>
      </c>
      <c r="D120">
        <v>734</v>
      </c>
      <c r="E120">
        <v>920</v>
      </c>
      <c r="F120">
        <v>958</v>
      </c>
      <c r="G120">
        <v>1068</v>
      </c>
      <c r="H120">
        <v>966</v>
      </c>
      <c r="I120">
        <v>981</v>
      </c>
      <c r="J120">
        <v>871</v>
      </c>
      <c r="K120">
        <v>777</v>
      </c>
      <c r="L120">
        <v>803</v>
      </c>
      <c r="M120">
        <v>1001</v>
      </c>
      <c r="N120">
        <v>1016</v>
      </c>
      <c r="O120">
        <v>1002</v>
      </c>
    </row>
    <row r="121" spans="1:15">
      <c r="A121" t="s">
        <v>122</v>
      </c>
      <c r="B121">
        <v>3009</v>
      </c>
      <c r="C121">
        <v>3268</v>
      </c>
      <c r="D121">
        <v>3412</v>
      </c>
      <c r="E121">
        <v>3368</v>
      </c>
      <c r="F121">
        <v>3037</v>
      </c>
      <c r="G121">
        <v>2871</v>
      </c>
      <c r="H121">
        <v>2676</v>
      </c>
      <c r="I121">
        <v>2789</v>
      </c>
      <c r="J121">
        <v>2930</v>
      </c>
      <c r="K121">
        <v>2895</v>
      </c>
      <c r="L121">
        <v>2863</v>
      </c>
      <c r="M121">
        <v>2619</v>
      </c>
      <c r="N121">
        <v>2286</v>
      </c>
      <c r="O121">
        <v>1838</v>
      </c>
    </row>
    <row r="122" spans="1:15">
      <c r="A122" t="s">
        <v>123</v>
      </c>
      <c r="B122">
        <v>1215</v>
      </c>
      <c r="C122">
        <v>1262</v>
      </c>
      <c r="D122">
        <v>1192</v>
      </c>
      <c r="E122">
        <v>1197</v>
      </c>
      <c r="F122">
        <v>1124</v>
      </c>
      <c r="G122">
        <v>885</v>
      </c>
      <c r="H122">
        <v>828</v>
      </c>
      <c r="I122">
        <v>750</v>
      </c>
      <c r="J122">
        <v>577</v>
      </c>
      <c r="K122">
        <v>493</v>
      </c>
      <c r="L122">
        <v>400</v>
      </c>
      <c r="M122">
        <v>365</v>
      </c>
      <c r="N122">
        <v>314</v>
      </c>
      <c r="O122">
        <v>230</v>
      </c>
    </row>
    <row r="123" spans="1:15">
      <c r="A123" t="s">
        <v>124</v>
      </c>
      <c r="C123">
        <v>34</v>
      </c>
      <c r="D123">
        <v>59</v>
      </c>
      <c r="E123">
        <v>140</v>
      </c>
      <c r="F123">
        <v>194</v>
      </c>
      <c r="G123">
        <v>180</v>
      </c>
      <c r="H123">
        <v>200</v>
      </c>
      <c r="I123">
        <v>234</v>
      </c>
      <c r="J123">
        <v>329</v>
      </c>
      <c r="K123">
        <v>329</v>
      </c>
      <c r="M123">
        <v>382</v>
      </c>
      <c r="N123">
        <v>299</v>
      </c>
      <c r="O123">
        <v>286</v>
      </c>
    </row>
    <row r="124" spans="1:15">
      <c r="A124" t="s">
        <v>125</v>
      </c>
      <c r="B124">
        <v>236</v>
      </c>
      <c r="C124">
        <v>288</v>
      </c>
      <c r="D124">
        <v>334</v>
      </c>
      <c r="E124">
        <v>373</v>
      </c>
      <c r="F124">
        <v>525</v>
      </c>
      <c r="G124">
        <v>615</v>
      </c>
      <c r="H124">
        <v>606</v>
      </c>
      <c r="I124">
        <v>693</v>
      </c>
      <c r="J124">
        <v>824</v>
      </c>
      <c r="K124">
        <v>1042</v>
      </c>
      <c r="L124">
        <v>1246</v>
      </c>
      <c r="M124">
        <v>1316</v>
      </c>
      <c r="N124">
        <v>1231</v>
      </c>
      <c r="O124">
        <v>1126</v>
      </c>
    </row>
    <row r="125" spans="1:15">
      <c r="A125" t="s">
        <v>126</v>
      </c>
    </row>
    <row r="126" spans="1:15">
      <c r="A126" t="s">
        <v>127</v>
      </c>
      <c r="I126">
        <v>1</v>
      </c>
      <c r="J126">
        <v>12</v>
      </c>
      <c r="K126">
        <v>7</v>
      </c>
      <c r="L126">
        <v>15</v>
      </c>
      <c r="N126">
        <v>1</v>
      </c>
    </row>
    <row r="127" spans="1:15">
      <c r="A127" t="s">
        <v>128</v>
      </c>
      <c r="B127">
        <v>2391</v>
      </c>
      <c r="C127">
        <v>3456</v>
      </c>
      <c r="D127">
        <v>4452</v>
      </c>
      <c r="E127">
        <v>4919</v>
      </c>
      <c r="F127">
        <v>5091</v>
      </c>
      <c r="G127">
        <v>5442</v>
      </c>
      <c r="H127">
        <v>5252</v>
      </c>
      <c r="I127">
        <v>5052</v>
      </c>
      <c r="J127">
        <v>4816</v>
      </c>
      <c r="K127">
        <v>4678</v>
      </c>
      <c r="L127">
        <v>4727</v>
      </c>
      <c r="M127">
        <v>4870</v>
      </c>
      <c r="N127">
        <v>5032</v>
      </c>
      <c r="O127">
        <v>4435</v>
      </c>
    </row>
    <row r="128" spans="1:15">
      <c r="A128" t="s">
        <v>129</v>
      </c>
      <c r="B128">
        <v>35</v>
      </c>
      <c r="C128">
        <v>41</v>
      </c>
      <c r="D128">
        <v>26</v>
      </c>
      <c r="E128">
        <v>18</v>
      </c>
      <c r="F128">
        <v>17</v>
      </c>
      <c r="G128">
        <v>4</v>
      </c>
    </row>
    <row r="129" spans="1:15">
      <c r="A129" t="s">
        <v>130</v>
      </c>
      <c r="B129">
        <v>77</v>
      </c>
      <c r="C129">
        <v>145</v>
      </c>
      <c r="D129">
        <v>156</v>
      </c>
      <c r="E129">
        <v>152</v>
      </c>
      <c r="F129">
        <v>80</v>
      </c>
      <c r="G129">
        <v>31</v>
      </c>
      <c r="H129">
        <v>8</v>
      </c>
    </row>
    <row r="130" spans="1:15">
      <c r="A130" t="s">
        <v>131</v>
      </c>
      <c r="B130">
        <v>123</v>
      </c>
      <c r="C130">
        <v>162</v>
      </c>
      <c r="D130">
        <v>165</v>
      </c>
      <c r="E130">
        <v>180</v>
      </c>
      <c r="F130">
        <v>183</v>
      </c>
      <c r="G130">
        <v>143</v>
      </c>
      <c r="H130">
        <v>95</v>
      </c>
      <c r="I130">
        <v>84</v>
      </c>
      <c r="J130">
        <v>56</v>
      </c>
      <c r="K130">
        <v>66</v>
      </c>
      <c r="L130">
        <v>61</v>
      </c>
      <c r="M130">
        <v>69</v>
      </c>
      <c r="N130">
        <v>92</v>
      </c>
      <c r="O130">
        <v>71</v>
      </c>
    </row>
    <row r="131" spans="1:15">
      <c r="A131" t="s">
        <v>132</v>
      </c>
      <c r="B131">
        <v>35</v>
      </c>
      <c r="C131">
        <v>23</v>
      </c>
      <c r="D131">
        <v>18</v>
      </c>
      <c r="E131">
        <v>17</v>
      </c>
      <c r="F131">
        <v>8</v>
      </c>
      <c r="G131">
        <v>13</v>
      </c>
      <c r="L131">
        <v>2</v>
      </c>
    </row>
    <row r="132" spans="1:15">
      <c r="A132" t="s">
        <v>133</v>
      </c>
      <c r="B132">
        <v>166</v>
      </c>
      <c r="C132">
        <v>154</v>
      </c>
      <c r="D132">
        <v>171</v>
      </c>
      <c r="E132">
        <v>158</v>
      </c>
      <c r="F132">
        <v>178</v>
      </c>
      <c r="G132">
        <v>162</v>
      </c>
      <c r="H132">
        <v>127</v>
      </c>
      <c r="I132">
        <v>120</v>
      </c>
      <c r="J132">
        <v>99</v>
      </c>
      <c r="K132">
        <v>88</v>
      </c>
      <c r="L132">
        <v>65</v>
      </c>
      <c r="M132">
        <v>53</v>
      </c>
      <c r="N132">
        <v>55</v>
      </c>
      <c r="O132">
        <v>52</v>
      </c>
    </row>
    <row r="133" spans="1:15">
      <c r="A133" t="s">
        <v>134</v>
      </c>
      <c r="B133">
        <v>1941</v>
      </c>
      <c r="C133">
        <v>2118</v>
      </c>
      <c r="D133">
        <v>2348</v>
      </c>
      <c r="E133">
        <v>2383</v>
      </c>
      <c r="F133">
        <v>2374</v>
      </c>
      <c r="G133">
        <v>2352</v>
      </c>
      <c r="H133">
        <v>2240</v>
      </c>
      <c r="I133">
        <v>2339</v>
      </c>
      <c r="J133">
        <v>2107</v>
      </c>
      <c r="K133">
        <v>1997</v>
      </c>
      <c r="M133">
        <v>1718</v>
      </c>
      <c r="N133">
        <v>1523</v>
      </c>
      <c r="O133">
        <v>1266</v>
      </c>
    </row>
    <row r="134" spans="1:15">
      <c r="A134" t="s">
        <v>135</v>
      </c>
      <c r="C134">
        <v>2</v>
      </c>
      <c r="E134">
        <v>6</v>
      </c>
      <c r="F134">
        <v>12</v>
      </c>
      <c r="G134">
        <v>12</v>
      </c>
      <c r="H134">
        <v>12</v>
      </c>
      <c r="I134">
        <v>12</v>
      </c>
      <c r="J134">
        <v>24</v>
      </c>
      <c r="K134">
        <v>21</v>
      </c>
      <c r="L134">
        <v>12</v>
      </c>
      <c r="M134">
        <v>12</v>
      </c>
      <c r="N134">
        <v>6</v>
      </c>
      <c r="O134">
        <v>5</v>
      </c>
    </row>
    <row r="135" spans="1:15">
      <c r="A135" t="s">
        <v>136</v>
      </c>
      <c r="B135">
        <v>409</v>
      </c>
      <c r="C135">
        <v>462</v>
      </c>
      <c r="D135">
        <v>582</v>
      </c>
      <c r="E135">
        <v>852</v>
      </c>
      <c r="F135">
        <v>1196</v>
      </c>
      <c r="G135">
        <v>1188</v>
      </c>
      <c r="H135">
        <v>1198</v>
      </c>
      <c r="I135">
        <v>1204</v>
      </c>
      <c r="J135">
        <v>1204</v>
      </c>
      <c r="K135">
        <v>1167</v>
      </c>
      <c r="M135">
        <v>938</v>
      </c>
      <c r="N135">
        <v>837</v>
      </c>
      <c r="O135">
        <v>652</v>
      </c>
    </row>
    <row r="136" spans="1:15">
      <c r="A136" t="s">
        <v>137</v>
      </c>
      <c r="G136">
        <v>35</v>
      </c>
      <c r="H136">
        <v>251</v>
      </c>
      <c r="I136">
        <v>430</v>
      </c>
      <c r="J136">
        <v>521</v>
      </c>
      <c r="K136">
        <v>628</v>
      </c>
      <c r="L136">
        <v>809</v>
      </c>
      <c r="M136">
        <v>874</v>
      </c>
      <c r="N136">
        <v>961</v>
      </c>
      <c r="O136">
        <v>971</v>
      </c>
    </row>
    <row r="137" spans="1:15">
      <c r="A137" t="s">
        <v>138</v>
      </c>
      <c r="B137">
        <v>233</v>
      </c>
      <c r="C137">
        <v>327</v>
      </c>
      <c r="D137">
        <v>456</v>
      </c>
      <c r="E137">
        <v>501</v>
      </c>
      <c r="F137">
        <v>532</v>
      </c>
      <c r="G137">
        <v>679</v>
      </c>
      <c r="H137">
        <v>728</v>
      </c>
      <c r="I137">
        <v>757</v>
      </c>
      <c r="J137">
        <v>687</v>
      </c>
      <c r="K137">
        <v>661</v>
      </c>
      <c r="M137">
        <v>672</v>
      </c>
      <c r="N137">
        <v>743</v>
      </c>
      <c r="O137">
        <v>692</v>
      </c>
    </row>
    <row r="138" spans="1:15">
      <c r="A138" t="s">
        <v>139</v>
      </c>
      <c r="B138">
        <v>1529</v>
      </c>
      <c r="C138">
        <v>1832</v>
      </c>
      <c r="D138">
        <v>1764</v>
      </c>
      <c r="E138">
        <v>1863</v>
      </c>
      <c r="F138">
        <v>1813</v>
      </c>
      <c r="G138">
        <v>1577</v>
      </c>
      <c r="H138">
        <v>947</v>
      </c>
      <c r="I138">
        <v>525</v>
      </c>
      <c r="J138">
        <v>384</v>
      </c>
      <c r="K138">
        <v>292</v>
      </c>
      <c r="L138">
        <v>41</v>
      </c>
    </row>
    <row r="139" spans="1:15">
      <c r="A139" t="s">
        <v>140</v>
      </c>
      <c r="G139">
        <v>1</v>
      </c>
    </row>
    <row r="140" spans="1:15">
      <c r="A140" t="s">
        <v>141</v>
      </c>
      <c r="B140">
        <v>537</v>
      </c>
      <c r="C140">
        <v>1286</v>
      </c>
      <c r="D140">
        <v>1994</v>
      </c>
      <c r="E140">
        <v>2639</v>
      </c>
      <c r="F140">
        <v>3942</v>
      </c>
      <c r="G140">
        <v>5176</v>
      </c>
      <c r="H140">
        <v>5530</v>
      </c>
      <c r="I140">
        <v>5766</v>
      </c>
      <c r="J140">
        <v>5543</v>
      </c>
      <c r="K140">
        <v>5724</v>
      </c>
      <c r="L140">
        <v>5833</v>
      </c>
      <c r="M140">
        <v>5521</v>
      </c>
      <c r="N140">
        <v>5316</v>
      </c>
      <c r="O140">
        <v>4901</v>
      </c>
    </row>
    <row r="141" spans="1:15">
      <c r="A141" t="s">
        <v>142</v>
      </c>
      <c r="G141">
        <v>17</v>
      </c>
      <c r="H141">
        <v>22</v>
      </c>
      <c r="I141">
        <v>75</v>
      </c>
      <c r="J141">
        <v>94</v>
      </c>
      <c r="K141">
        <v>94</v>
      </c>
      <c r="L141">
        <v>95</v>
      </c>
      <c r="M141">
        <v>95</v>
      </c>
      <c r="N141">
        <v>158</v>
      </c>
      <c r="O141">
        <v>165</v>
      </c>
    </row>
    <row r="142" spans="1:15">
      <c r="A142" t="s">
        <v>143</v>
      </c>
      <c r="H142">
        <v>5</v>
      </c>
      <c r="I142">
        <v>25</v>
      </c>
      <c r="J142">
        <v>13</v>
      </c>
      <c r="K142">
        <v>28</v>
      </c>
      <c r="M142">
        <v>67</v>
      </c>
      <c r="N142">
        <v>78</v>
      </c>
      <c r="O142">
        <v>79</v>
      </c>
    </row>
    <row r="143" spans="1:15">
      <c r="A143" t="s">
        <v>144</v>
      </c>
      <c r="B143">
        <v>5</v>
      </c>
      <c r="E143">
        <v>13</v>
      </c>
      <c r="F143">
        <v>17</v>
      </c>
      <c r="I143">
        <v>2</v>
      </c>
      <c r="J143">
        <v>19</v>
      </c>
      <c r="K143">
        <v>25</v>
      </c>
      <c r="L143">
        <v>22</v>
      </c>
      <c r="M143">
        <v>31</v>
      </c>
      <c r="N143">
        <v>12</v>
      </c>
      <c r="O143">
        <v>28</v>
      </c>
    </row>
    <row r="144" spans="1:15">
      <c r="A144" t="s">
        <v>145</v>
      </c>
      <c r="B144">
        <v>1124</v>
      </c>
      <c r="C144">
        <v>1203</v>
      </c>
      <c r="D144">
        <v>1275</v>
      </c>
      <c r="E144">
        <v>1502</v>
      </c>
      <c r="F144">
        <v>1554</v>
      </c>
      <c r="G144">
        <v>1806</v>
      </c>
      <c r="H144">
        <v>1987</v>
      </c>
      <c r="I144">
        <v>2297</v>
      </c>
      <c r="J144">
        <v>2297</v>
      </c>
      <c r="K144">
        <v>2194</v>
      </c>
      <c r="L144">
        <v>2068</v>
      </c>
      <c r="M144">
        <v>2041</v>
      </c>
      <c r="N144">
        <v>2058</v>
      </c>
      <c r="O144">
        <v>1822</v>
      </c>
    </row>
    <row r="145" spans="1:15">
      <c r="A145" t="s">
        <v>146</v>
      </c>
      <c r="B145">
        <v>19</v>
      </c>
      <c r="C145">
        <v>54</v>
      </c>
      <c r="D145">
        <v>88</v>
      </c>
      <c r="E145">
        <v>205</v>
      </c>
      <c r="F145">
        <v>226</v>
      </c>
      <c r="G145">
        <v>267</v>
      </c>
      <c r="H145">
        <v>283</v>
      </c>
      <c r="I145">
        <v>223</v>
      </c>
      <c r="J145">
        <v>209</v>
      </c>
      <c r="K145">
        <v>246</v>
      </c>
      <c r="L145">
        <v>222</v>
      </c>
      <c r="M145">
        <v>184</v>
      </c>
      <c r="N145">
        <v>217</v>
      </c>
      <c r="O145">
        <v>165</v>
      </c>
    </row>
    <row r="146" spans="1:15">
      <c r="A146" t="s">
        <v>147</v>
      </c>
      <c r="G146">
        <v>6</v>
      </c>
      <c r="H146">
        <v>12</v>
      </c>
      <c r="I146">
        <v>12</v>
      </c>
      <c r="J146">
        <v>10</v>
      </c>
      <c r="K146">
        <v>15</v>
      </c>
      <c r="M146">
        <v>40</v>
      </c>
      <c r="N146">
        <v>38</v>
      </c>
      <c r="O146">
        <v>28</v>
      </c>
    </row>
    <row r="147" spans="1:15">
      <c r="A147" t="s">
        <v>148</v>
      </c>
      <c r="D147">
        <v>26</v>
      </c>
      <c r="E147">
        <v>124</v>
      </c>
      <c r="F147">
        <v>173</v>
      </c>
      <c r="G147">
        <v>312</v>
      </c>
      <c r="H147">
        <v>467</v>
      </c>
      <c r="I147">
        <v>541</v>
      </c>
      <c r="J147">
        <v>745</v>
      </c>
      <c r="K147">
        <v>999</v>
      </c>
      <c r="M147">
        <v>1423</v>
      </c>
      <c r="N147">
        <v>1317</v>
      </c>
      <c r="O147">
        <v>1352</v>
      </c>
    </row>
    <row r="148" spans="1:15">
      <c r="A148" t="s">
        <v>149</v>
      </c>
      <c r="I148">
        <v>4</v>
      </c>
      <c r="N148">
        <v>6</v>
      </c>
      <c r="O148">
        <v>18</v>
      </c>
    </row>
    <row r="149" spans="1:15">
      <c r="A149" t="s">
        <v>150</v>
      </c>
      <c r="C149">
        <v>6</v>
      </c>
      <c r="D149">
        <v>1</v>
      </c>
      <c r="E149">
        <v>4</v>
      </c>
      <c r="F149">
        <v>1</v>
      </c>
      <c r="G149">
        <v>9</v>
      </c>
      <c r="H149">
        <v>15</v>
      </c>
      <c r="I149">
        <v>17</v>
      </c>
      <c r="J149">
        <v>22</v>
      </c>
      <c r="K149">
        <v>13</v>
      </c>
      <c r="M149">
        <v>15</v>
      </c>
      <c r="N149">
        <v>3</v>
      </c>
      <c r="O149">
        <v>4</v>
      </c>
    </row>
    <row r="150" spans="1:15">
      <c r="A150" t="s">
        <v>151</v>
      </c>
      <c r="B150">
        <v>228</v>
      </c>
      <c r="C150">
        <v>234</v>
      </c>
      <c r="D150">
        <v>235</v>
      </c>
      <c r="E150">
        <v>177</v>
      </c>
      <c r="F150">
        <v>159</v>
      </c>
      <c r="G150">
        <v>171</v>
      </c>
      <c r="H150">
        <v>163</v>
      </c>
      <c r="I150">
        <v>87</v>
      </c>
      <c r="J150">
        <v>77</v>
      </c>
      <c r="K150">
        <v>70</v>
      </c>
      <c r="M150">
        <v>72</v>
      </c>
      <c r="N150">
        <v>60</v>
      </c>
      <c r="O150">
        <v>72</v>
      </c>
    </row>
    <row r="151" spans="1:15">
      <c r="A151" t="s">
        <v>152</v>
      </c>
      <c r="B151">
        <v>4976</v>
      </c>
      <c r="C151">
        <v>5575</v>
      </c>
      <c r="D151">
        <v>6401</v>
      </c>
      <c r="E151">
        <v>7608</v>
      </c>
      <c r="F151">
        <v>8211</v>
      </c>
      <c r="G151">
        <v>9589</v>
      </c>
      <c r="H151">
        <v>9040</v>
      </c>
      <c r="I151">
        <v>9736</v>
      </c>
      <c r="J151">
        <v>9746</v>
      </c>
      <c r="K151">
        <v>10461</v>
      </c>
      <c r="L151">
        <v>11493</v>
      </c>
      <c r="M151">
        <v>14573</v>
      </c>
      <c r="N151">
        <v>16381</v>
      </c>
      <c r="O151">
        <v>15994</v>
      </c>
    </row>
    <row r="152" spans="1:15">
      <c r="A152" t="s">
        <v>153</v>
      </c>
    </row>
    <row r="153" spans="1:15">
      <c r="A153" t="s">
        <v>154</v>
      </c>
      <c r="B153">
        <v>138</v>
      </c>
      <c r="C153">
        <v>236</v>
      </c>
      <c r="D153">
        <v>338</v>
      </c>
      <c r="E153">
        <v>99</v>
      </c>
      <c r="F153">
        <v>118</v>
      </c>
      <c r="G153">
        <v>125</v>
      </c>
      <c r="H153">
        <v>117</v>
      </c>
      <c r="I153">
        <v>159</v>
      </c>
      <c r="J153">
        <v>176</v>
      </c>
      <c r="K153">
        <v>707</v>
      </c>
      <c r="M153">
        <v>1106</v>
      </c>
      <c r="N153">
        <v>1199</v>
      </c>
      <c r="O153">
        <v>1274</v>
      </c>
    </row>
    <row r="154" spans="1:15">
      <c r="A154" t="s">
        <v>155</v>
      </c>
      <c r="B154">
        <v>712</v>
      </c>
      <c r="C154">
        <v>773</v>
      </c>
      <c r="D154">
        <v>901</v>
      </c>
      <c r="E154">
        <v>1269</v>
      </c>
      <c r="F154">
        <v>1448</v>
      </c>
      <c r="G154">
        <v>1559</v>
      </c>
      <c r="H154">
        <v>1676</v>
      </c>
      <c r="I154">
        <v>1647</v>
      </c>
      <c r="J154">
        <v>1595</v>
      </c>
      <c r="K154">
        <v>1767</v>
      </c>
      <c r="L154">
        <v>1688</v>
      </c>
      <c r="M154">
        <v>1502</v>
      </c>
      <c r="N154">
        <v>1428</v>
      </c>
      <c r="O154">
        <v>1241</v>
      </c>
    </row>
    <row r="155" spans="1:15">
      <c r="A155" t="s">
        <v>156</v>
      </c>
      <c r="B155">
        <v>110</v>
      </c>
      <c r="C155">
        <v>69</v>
      </c>
      <c r="D155">
        <v>59</v>
      </c>
      <c r="E155">
        <v>42</v>
      </c>
      <c r="F155">
        <v>23</v>
      </c>
      <c r="G155">
        <v>47</v>
      </c>
      <c r="H155">
        <v>42</v>
      </c>
      <c r="I155">
        <v>35</v>
      </c>
      <c r="J155">
        <v>35</v>
      </c>
      <c r="K155">
        <v>32</v>
      </c>
      <c r="L155">
        <v>23</v>
      </c>
      <c r="M155">
        <v>23</v>
      </c>
      <c r="N155">
        <v>25</v>
      </c>
      <c r="O155">
        <v>23</v>
      </c>
    </row>
    <row r="156" spans="1:15">
      <c r="A156" t="s">
        <v>157</v>
      </c>
      <c r="B156">
        <v>164</v>
      </c>
      <c r="C156">
        <v>183</v>
      </c>
      <c r="D156">
        <v>119</v>
      </c>
      <c r="E156">
        <v>107</v>
      </c>
      <c r="F156">
        <v>112</v>
      </c>
      <c r="G156">
        <v>132</v>
      </c>
      <c r="H156">
        <v>127</v>
      </c>
      <c r="I156">
        <v>115</v>
      </c>
      <c r="J156">
        <v>89</v>
      </c>
      <c r="K156">
        <v>73</v>
      </c>
      <c r="L156">
        <v>80</v>
      </c>
      <c r="M156">
        <v>90</v>
      </c>
      <c r="N156">
        <v>96</v>
      </c>
      <c r="O156">
        <v>41</v>
      </c>
    </row>
    <row r="157" spans="1:15">
      <c r="A157" t="s">
        <v>158</v>
      </c>
      <c r="B157">
        <v>17</v>
      </c>
      <c r="C157">
        <v>20</v>
      </c>
      <c r="D157">
        <v>31</v>
      </c>
      <c r="E157">
        <v>20</v>
      </c>
      <c r="F157">
        <v>14</v>
      </c>
      <c r="G157">
        <v>9</v>
      </c>
      <c r="H157">
        <v>12</v>
      </c>
      <c r="I157">
        <v>7</v>
      </c>
    </row>
    <row r="158" spans="1:15">
      <c r="A158" t="s">
        <v>160</v>
      </c>
      <c r="B158">
        <v>106</v>
      </c>
      <c r="C158">
        <v>311</v>
      </c>
      <c r="D158">
        <v>442</v>
      </c>
      <c r="E158">
        <v>513</v>
      </c>
      <c r="F158">
        <v>620</v>
      </c>
      <c r="G158">
        <v>591</v>
      </c>
      <c r="H158">
        <v>589</v>
      </c>
      <c r="I158">
        <v>602</v>
      </c>
      <c r="J158">
        <v>929</v>
      </c>
      <c r="K158">
        <v>1343</v>
      </c>
      <c r="M158">
        <v>1144</v>
      </c>
      <c r="N158">
        <v>1223</v>
      </c>
      <c r="O158">
        <v>1082</v>
      </c>
    </row>
    <row r="159" spans="1:15">
      <c r="A159" t="s">
        <v>161</v>
      </c>
      <c r="B159">
        <v>271</v>
      </c>
      <c r="C159">
        <v>366</v>
      </c>
      <c r="D159">
        <v>831</v>
      </c>
      <c r="E159">
        <v>1662</v>
      </c>
      <c r="F159">
        <v>2410</v>
      </c>
      <c r="G159">
        <v>2801</v>
      </c>
      <c r="H159">
        <v>3376</v>
      </c>
      <c r="I159">
        <v>4492</v>
      </c>
      <c r="J159">
        <v>5526</v>
      </c>
      <c r="K159">
        <v>6119</v>
      </c>
      <c r="L159">
        <v>7166</v>
      </c>
      <c r="M159">
        <v>7955</v>
      </c>
      <c r="N159">
        <v>8240</v>
      </c>
      <c r="O159">
        <v>8095</v>
      </c>
    </row>
    <row r="160" spans="1:15">
      <c r="A160" t="s">
        <v>162</v>
      </c>
      <c r="M160">
        <v>11</v>
      </c>
      <c r="N160">
        <v>12</v>
      </c>
      <c r="O160">
        <v>20</v>
      </c>
    </row>
    <row r="161" spans="1:15">
      <c r="A161" t="s">
        <v>163</v>
      </c>
      <c r="B161">
        <v>6557</v>
      </c>
      <c r="C161">
        <v>6822</v>
      </c>
      <c r="D161">
        <v>7984</v>
      </c>
      <c r="E161">
        <v>9777</v>
      </c>
      <c r="F161">
        <v>11269</v>
      </c>
      <c r="G161">
        <v>12170</v>
      </c>
      <c r="H161">
        <v>12523</v>
      </c>
      <c r="I161">
        <v>12749</v>
      </c>
      <c r="J161">
        <v>13492</v>
      </c>
      <c r="K161">
        <v>14269</v>
      </c>
      <c r="L161">
        <v>15443</v>
      </c>
      <c r="M161">
        <v>15255</v>
      </c>
      <c r="N161">
        <v>14874</v>
      </c>
      <c r="O161">
        <v>13887</v>
      </c>
    </row>
    <row r="162" spans="1:15">
      <c r="A162" t="s">
        <v>164</v>
      </c>
    </row>
    <row r="163" spans="1:15">
      <c r="A163" t="s">
        <v>165</v>
      </c>
      <c r="B163">
        <v>113</v>
      </c>
      <c r="C163">
        <v>103</v>
      </c>
      <c r="D163">
        <v>98</v>
      </c>
      <c r="E163">
        <v>72</v>
      </c>
      <c r="F163">
        <v>62</v>
      </c>
      <c r="G163">
        <v>60</v>
      </c>
      <c r="H163">
        <v>50</v>
      </c>
      <c r="I163">
        <v>48</v>
      </c>
      <c r="J163">
        <v>37</v>
      </c>
      <c r="K163">
        <v>12</v>
      </c>
      <c r="L163">
        <v>25</v>
      </c>
      <c r="M163">
        <v>18</v>
      </c>
      <c r="N163">
        <v>25</v>
      </c>
      <c r="O163">
        <v>21</v>
      </c>
    </row>
    <row r="164" spans="1:15">
      <c r="A164" t="s">
        <v>166</v>
      </c>
      <c r="E164">
        <v>3</v>
      </c>
      <c r="F164">
        <v>12</v>
      </c>
      <c r="G164">
        <v>18</v>
      </c>
      <c r="H164">
        <v>12</v>
      </c>
      <c r="I164">
        <v>13</v>
      </c>
      <c r="J164">
        <v>3</v>
      </c>
    </row>
    <row r="165" spans="1:15">
      <c r="A165" t="s">
        <v>167</v>
      </c>
      <c r="B165">
        <v>58</v>
      </c>
      <c r="C165">
        <v>129</v>
      </c>
      <c r="D165">
        <v>230</v>
      </c>
      <c r="E165">
        <v>268</v>
      </c>
      <c r="F165">
        <v>285</v>
      </c>
      <c r="G165">
        <v>215</v>
      </c>
      <c r="H165">
        <v>193</v>
      </c>
      <c r="I165">
        <v>120</v>
      </c>
      <c r="J165">
        <v>128</v>
      </c>
      <c r="K165">
        <v>97</v>
      </c>
      <c r="M165">
        <v>106</v>
      </c>
      <c r="N165">
        <v>120</v>
      </c>
      <c r="O165">
        <v>100</v>
      </c>
    </row>
    <row r="166" spans="1:15">
      <c r="A166" t="s">
        <v>168</v>
      </c>
      <c r="B166">
        <v>1674</v>
      </c>
      <c r="C166">
        <v>1707</v>
      </c>
      <c r="D166">
        <v>2255</v>
      </c>
      <c r="E166">
        <v>3123</v>
      </c>
      <c r="F166">
        <v>3564</v>
      </c>
      <c r="G166">
        <v>4769</v>
      </c>
      <c r="H166">
        <v>5484</v>
      </c>
      <c r="I166">
        <v>5690</v>
      </c>
      <c r="J166">
        <v>6803</v>
      </c>
      <c r="K166">
        <v>7164</v>
      </c>
      <c r="L166">
        <v>7852</v>
      </c>
      <c r="M166">
        <v>9021</v>
      </c>
      <c r="N166">
        <v>9372</v>
      </c>
      <c r="O166">
        <v>9496</v>
      </c>
    </row>
    <row r="167" spans="1:15">
      <c r="A167" t="s">
        <v>169</v>
      </c>
      <c r="L167">
        <v>3</v>
      </c>
      <c r="M167">
        <v>14</v>
      </c>
      <c r="N167">
        <v>8</v>
      </c>
      <c r="O167">
        <v>22</v>
      </c>
    </row>
    <row r="168" spans="1:15">
      <c r="A168" t="s">
        <v>170</v>
      </c>
      <c r="D168">
        <v>1</v>
      </c>
      <c r="O168">
        <v>18</v>
      </c>
    </row>
    <row r="169" spans="1:15">
      <c r="A169" t="s">
        <v>171</v>
      </c>
      <c r="B169">
        <v>19</v>
      </c>
      <c r="C169">
        <v>44</v>
      </c>
      <c r="D169">
        <v>77</v>
      </c>
      <c r="E169">
        <v>160</v>
      </c>
      <c r="F169">
        <v>220</v>
      </c>
      <c r="G169">
        <v>244</v>
      </c>
      <c r="H169">
        <v>294</v>
      </c>
      <c r="I169">
        <v>360</v>
      </c>
      <c r="J169">
        <v>420</v>
      </c>
      <c r="K169">
        <v>554</v>
      </c>
      <c r="L169">
        <v>593</v>
      </c>
      <c r="M169">
        <v>566</v>
      </c>
      <c r="N169">
        <v>546</v>
      </c>
      <c r="O169">
        <v>473</v>
      </c>
    </row>
    <row r="170" spans="1:15">
      <c r="A170" t="s">
        <v>172</v>
      </c>
      <c r="B170">
        <v>7</v>
      </c>
      <c r="D170">
        <v>23</v>
      </c>
      <c r="E170">
        <v>358</v>
      </c>
      <c r="F170">
        <v>445</v>
      </c>
      <c r="G170">
        <v>504</v>
      </c>
      <c r="H170">
        <v>591</v>
      </c>
      <c r="I170">
        <v>680</v>
      </c>
      <c r="J170">
        <v>967</v>
      </c>
      <c r="K170">
        <v>529</v>
      </c>
      <c r="M170">
        <v>167</v>
      </c>
      <c r="N170">
        <v>167</v>
      </c>
      <c r="O170">
        <v>139</v>
      </c>
    </row>
    <row r="171" spans="1:15">
      <c r="A171" t="s">
        <v>173</v>
      </c>
      <c r="B171">
        <v>373</v>
      </c>
      <c r="C171">
        <v>782</v>
      </c>
      <c r="D171">
        <v>872</v>
      </c>
      <c r="E171">
        <v>1038</v>
      </c>
      <c r="F171">
        <v>1507</v>
      </c>
      <c r="G171">
        <v>1800</v>
      </c>
      <c r="H171">
        <v>2265</v>
      </c>
      <c r="I171">
        <v>3096</v>
      </c>
      <c r="J171">
        <v>4224</v>
      </c>
      <c r="K171">
        <v>4909</v>
      </c>
      <c r="L171">
        <v>5354</v>
      </c>
      <c r="M171">
        <v>5724</v>
      </c>
      <c r="N171">
        <v>5550</v>
      </c>
      <c r="O171">
        <v>5104</v>
      </c>
    </row>
    <row r="172" spans="1:15">
      <c r="A172" t="s">
        <v>174</v>
      </c>
      <c r="F172">
        <v>3</v>
      </c>
      <c r="H172">
        <v>3</v>
      </c>
      <c r="I172">
        <v>4</v>
      </c>
      <c r="J172">
        <v>2</v>
      </c>
      <c r="K172">
        <v>22</v>
      </c>
      <c r="M172">
        <v>40</v>
      </c>
      <c r="N172">
        <v>57</v>
      </c>
      <c r="O172">
        <v>44</v>
      </c>
    </row>
    <row r="173" spans="1:15">
      <c r="A173" t="s">
        <v>41</v>
      </c>
    </row>
    <row r="174" spans="1:15">
      <c r="A174" t="s">
        <v>159</v>
      </c>
    </row>
    <row r="175" spans="1:15">
      <c r="A175" t="s">
        <v>13</v>
      </c>
    </row>
    <row r="176" spans="1:15">
      <c r="A176" t="s">
        <v>210</v>
      </c>
      <c r="B176">
        <f t="shared" ref="B176:O176" si="0">SUM(B2:B175)</f>
        <v>94659</v>
      </c>
      <c r="C176">
        <f t="shared" si="0"/>
        <v>107582</v>
      </c>
      <c r="D176">
        <f t="shared" si="0"/>
        <v>111518</v>
      </c>
      <c r="E176">
        <f t="shared" si="0"/>
        <v>129356</v>
      </c>
      <c r="F176">
        <f t="shared" si="0"/>
        <v>148406</v>
      </c>
      <c r="G176">
        <f t="shared" si="0"/>
        <v>165498</v>
      </c>
      <c r="H176">
        <f t="shared" si="0"/>
        <v>173245</v>
      </c>
      <c r="I176">
        <f t="shared" si="0"/>
        <v>185971</v>
      </c>
      <c r="J176">
        <f t="shared" si="0"/>
        <v>195882</v>
      </c>
      <c r="K176">
        <f t="shared" si="0"/>
        <v>207609</v>
      </c>
      <c r="L176">
        <f t="shared" si="0"/>
        <v>173240</v>
      </c>
      <c r="M176">
        <f t="shared" si="0"/>
        <v>229105</v>
      </c>
      <c r="N176">
        <f t="shared" si="0"/>
        <v>232863</v>
      </c>
      <c r="O176">
        <f t="shared" si="0"/>
        <v>216681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workbookViewId="0">
      <selection activeCell="B176" sqref="B176"/>
    </sheetView>
  </sheetViews>
  <sheetFormatPr baseColWidth="10" defaultColWidth="8.625" defaultRowHeight="15" x14ac:dyDescent="0"/>
  <cols>
    <col min="1" max="1" width="57.75" customWidth="1"/>
  </cols>
  <sheetData>
    <row r="1" spans="1:15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</row>
    <row r="2" spans="1:15">
      <c r="A2" t="s">
        <v>1</v>
      </c>
      <c r="B2">
        <v>13618</v>
      </c>
      <c r="C2">
        <v>10487</v>
      </c>
      <c r="D2">
        <v>5955</v>
      </c>
      <c r="E2">
        <v>5315</v>
      </c>
      <c r="F2">
        <v>4488</v>
      </c>
      <c r="G2">
        <v>4136</v>
      </c>
      <c r="H2">
        <v>3752</v>
      </c>
      <c r="I2">
        <v>3617</v>
      </c>
      <c r="J2">
        <v>3361</v>
      </c>
      <c r="K2">
        <v>3075</v>
      </c>
      <c r="L2">
        <v>2873</v>
      </c>
      <c r="M2">
        <v>2482</v>
      </c>
      <c r="N2">
        <v>2514</v>
      </c>
      <c r="O2">
        <v>2396</v>
      </c>
    </row>
    <row r="3" spans="1:15">
      <c r="A3" t="s">
        <v>2</v>
      </c>
    </row>
    <row r="4" spans="1:15">
      <c r="A4" t="s">
        <v>3</v>
      </c>
    </row>
    <row r="5" spans="1:15">
      <c r="A5" t="s">
        <v>4</v>
      </c>
      <c r="B5">
        <v>5</v>
      </c>
      <c r="C5">
        <v>26</v>
      </c>
      <c r="D5">
        <v>28</v>
      </c>
      <c r="E5">
        <v>43</v>
      </c>
      <c r="F5">
        <v>82</v>
      </c>
      <c r="G5">
        <v>74</v>
      </c>
      <c r="H5">
        <v>96</v>
      </c>
      <c r="I5">
        <v>133</v>
      </c>
      <c r="J5">
        <v>173</v>
      </c>
      <c r="K5">
        <v>224</v>
      </c>
      <c r="L5">
        <v>135</v>
      </c>
      <c r="M5">
        <v>117</v>
      </c>
      <c r="N5">
        <v>186</v>
      </c>
      <c r="O5">
        <v>157</v>
      </c>
    </row>
    <row r="6" spans="1:15">
      <c r="A6" t="s">
        <v>5</v>
      </c>
      <c r="B6">
        <v>1652</v>
      </c>
      <c r="C6">
        <v>1714</v>
      </c>
      <c r="D6">
        <v>1926</v>
      </c>
      <c r="E6">
        <v>2248</v>
      </c>
      <c r="F6">
        <v>2472</v>
      </c>
      <c r="G6">
        <v>2201</v>
      </c>
      <c r="H6">
        <v>2008</v>
      </c>
      <c r="I6">
        <v>1948</v>
      </c>
      <c r="J6">
        <v>1819</v>
      </c>
      <c r="K6">
        <v>1907</v>
      </c>
      <c r="L6">
        <v>1797</v>
      </c>
      <c r="M6">
        <v>1468</v>
      </c>
      <c r="N6">
        <v>1361</v>
      </c>
      <c r="O6">
        <v>928</v>
      </c>
    </row>
    <row r="7" spans="1:15">
      <c r="A7" t="s">
        <v>6</v>
      </c>
    </row>
    <row r="8" spans="1:15">
      <c r="A8" t="s">
        <v>7</v>
      </c>
      <c r="B8">
        <v>215</v>
      </c>
      <c r="C8">
        <v>399</v>
      </c>
      <c r="D8">
        <v>531</v>
      </c>
      <c r="E8">
        <v>900</v>
      </c>
      <c r="F8">
        <v>2009</v>
      </c>
      <c r="G8">
        <v>3693</v>
      </c>
      <c r="H8">
        <v>5232</v>
      </c>
      <c r="I8">
        <v>7213</v>
      </c>
      <c r="J8">
        <v>9498</v>
      </c>
      <c r="K8">
        <v>11228</v>
      </c>
      <c r="L8">
        <v>12588</v>
      </c>
      <c r="M8">
        <v>13348</v>
      </c>
      <c r="N8">
        <v>13822</v>
      </c>
      <c r="O8">
        <v>11875</v>
      </c>
    </row>
    <row r="9" spans="1:15">
      <c r="A9" t="s">
        <v>8</v>
      </c>
      <c r="B9">
        <v>1952</v>
      </c>
      <c r="C9">
        <v>2291</v>
      </c>
      <c r="D9">
        <v>2521</v>
      </c>
      <c r="E9">
        <v>2794</v>
      </c>
      <c r="F9">
        <v>2694</v>
      </c>
      <c r="G9">
        <v>2310</v>
      </c>
      <c r="H9">
        <v>2055</v>
      </c>
      <c r="I9">
        <v>1853</v>
      </c>
      <c r="J9">
        <v>2108</v>
      </c>
      <c r="K9">
        <v>2090</v>
      </c>
      <c r="L9">
        <v>1948</v>
      </c>
      <c r="M9">
        <v>1719</v>
      </c>
      <c r="N9">
        <v>1700</v>
      </c>
      <c r="O9">
        <v>1548</v>
      </c>
    </row>
    <row r="10" spans="1:15">
      <c r="A10" t="s">
        <v>9</v>
      </c>
      <c r="B10">
        <v>79</v>
      </c>
      <c r="C10">
        <v>60</v>
      </c>
      <c r="D10">
        <v>53</v>
      </c>
      <c r="E10">
        <v>48</v>
      </c>
      <c r="F10">
        <v>28</v>
      </c>
      <c r="G10">
        <v>10</v>
      </c>
      <c r="H10">
        <v>13</v>
      </c>
      <c r="I10">
        <v>25</v>
      </c>
      <c r="J10">
        <v>20</v>
      </c>
      <c r="K10">
        <v>5</v>
      </c>
    </row>
    <row r="11" spans="1:15">
      <c r="A11" t="s">
        <v>10</v>
      </c>
      <c r="D11">
        <v>11</v>
      </c>
      <c r="E11">
        <v>9</v>
      </c>
    </row>
    <row r="12" spans="1:15">
      <c r="A12" t="s">
        <v>11</v>
      </c>
      <c r="B12">
        <v>659</v>
      </c>
      <c r="C12">
        <v>928</v>
      </c>
      <c r="D12">
        <v>841</v>
      </c>
      <c r="E12">
        <v>901</v>
      </c>
      <c r="F12">
        <v>931</v>
      </c>
      <c r="G12">
        <v>698</v>
      </c>
      <c r="H12">
        <v>661</v>
      </c>
      <c r="I12">
        <v>919</v>
      </c>
      <c r="J12">
        <v>1125</v>
      </c>
      <c r="K12">
        <v>1294</v>
      </c>
      <c r="L12">
        <v>1520</v>
      </c>
      <c r="M12">
        <v>1434</v>
      </c>
      <c r="N12">
        <v>1440</v>
      </c>
      <c r="O12">
        <v>1414</v>
      </c>
    </row>
    <row r="13" spans="1:15">
      <c r="A13" t="s">
        <v>12</v>
      </c>
      <c r="B13">
        <v>3626</v>
      </c>
      <c r="C13">
        <v>4225</v>
      </c>
      <c r="D13">
        <v>4232</v>
      </c>
      <c r="E13">
        <v>4010</v>
      </c>
      <c r="F13">
        <v>3911</v>
      </c>
      <c r="G13">
        <v>3456</v>
      </c>
      <c r="H13">
        <v>3153</v>
      </c>
      <c r="I13">
        <v>3055</v>
      </c>
      <c r="J13">
        <v>3148</v>
      </c>
      <c r="K13">
        <v>3242</v>
      </c>
      <c r="L13">
        <v>3142</v>
      </c>
      <c r="M13">
        <v>2906</v>
      </c>
      <c r="N13">
        <v>3254</v>
      </c>
      <c r="O13">
        <v>3053</v>
      </c>
    </row>
    <row r="14" spans="1:15">
      <c r="A14" t="s">
        <v>14</v>
      </c>
    </row>
    <row r="15" spans="1:15">
      <c r="A15" t="s">
        <v>15</v>
      </c>
      <c r="K15">
        <v>9</v>
      </c>
      <c r="L15">
        <v>12</v>
      </c>
      <c r="M15">
        <v>15</v>
      </c>
      <c r="N15">
        <v>16</v>
      </c>
      <c r="O15">
        <v>24</v>
      </c>
    </row>
    <row r="16" spans="1:15">
      <c r="A16" t="s">
        <v>16</v>
      </c>
      <c r="C16">
        <v>19</v>
      </c>
      <c r="D16">
        <v>20</v>
      </c>
      <c r="E16">
        <v>32</v>
      </c>
      <c r="F16">
        <v>20</v>
      </c>
      <c r="G16">
        <v>4</v>
      </c>
      <c r="I16">
        <v>9</v>
      </c>
      <c r="J16">
        <v>22</v>
      </c>
      <c r="K16">
        <v>33</v>
      </c>
      <c r="L16">
        <v>13</v>
      </c>
      <c r="M16">
        <v>34</v>
      </c>
      <c r="N16">
        <v>56</v>
      </c>
      <c r="O16">
        <v>70</v>
      </c>
    </row>
    <row r="17" spans="1:15">
      <c r="A17" t="s">
        <v>17</v>
      </c>
    </row>
    <row r="18" spans="1:15">
      <c r="A18" t="s">
        <v>18</v>
      </c>
      <c r="D18">
        <v>38</v>
      </c>
      <c r="E18">
        <v>149</v>
      </c>
      <c r="F18">
        <v>312</v>
      </c>
      <c r="G18">
        <v>410</v>
      </c>
      <c r="H18">
        <v>573</v>
      </c>
      <c r="I18">
        <v>643</v>
      </c>
      <c r="J18">
        <v>917</v>
      </c>
      <c r="K18">
        <v>1048</v>
      </c>
      <c r="L18">
        <v>1080</v>
      </c>
      <c r="M18">
        <v>1058</v>
      </c>
      <c r="N18">
        <v>921</v>
      </c>
      <c r="O18">
        <v>780</v>
      </c>
    </row>
    <row r="19" spans="1:15">
      <c r="A19" t="s">
        <v>19</v>
      </c>
    </row>
    <row r="20" spans="1:15">
      <c r="A20" t="s">
        <v>20</v>
      </c>
      <c r="B20">
        <v>43553</v>
      </c>
      <c r="C20">
        <v>31575</v>
      </c>
      <c r="D20">
        <v>15556</v>
      </c>
      <c r="E20">
        <v>14438</v>
      </c>
      <c r="F20">
        <v>13763</v>
      </c>
      <c r="G20">
        <v>12990</v>
      </c>
      <c r="H20">
        <v>13600</v>
      </c>
      <c r="I20">
        <v>14881</v>
      </c>
      <c r="J20">
        <v>14848</v>
      </c>
      <c r="K20">
        <v>14327</v>
      </c>
      <c r="L20">
        <v>14479</v>
      </c>
      <c r="M20">
        <v>14571</v>
      </c>
      <c r="N20">
        <v>14791</v>
      </c>
      <c r="O20">
        <v>13796</v>
      </c>
    </row>
    <row r="21" spans="1:15">
      <c r="A21" t="s">
        <v>21</v>
      </c>
      <c r="B21">
        <v>23</v>
      </c>
      <c r="C21">
        <v>29</v>
      </c>
      <c r="D21">
        <v>26</v>
      </c>
      <c r="E21">
        <v>41</v>
      </c>
      <c r="F21">
        <v>20</v>
      </c>
      <c r="G21">
        <v>24</v>
      </c>
      <c r="H21">
        <v>20</v>
      </c>
      <c r="I21">
        <v>33</v>
      </c>
      <c r="J21">
        <v>23</v>
      </c>
      <c r="K21">
        <v>25</v>
      </c>
      <c r="L21">
        <v>27</v>
      </c>
      <c r="M21">
        <v>50</v>
      </c>
      <c r="N21">
        <v>51</v>
      </c>
      <c r="O21">
        <v>53</v>
      </c>
    </row>
    <row r="22" spans="1:15">
      <c r="A22" t="s">
        <v>22</v>
      </c>
      <c r="B22">
        <v>1</v>
      </c>
      <c r="M22">
        <v>2</v>
      </c>
    </row>
    <row r="23" spans="1:15">
      <c r="A23" t="s">
        <v>23</v>
      </c>
    </row>
    <row r="24" spans="1:15">
      <c r="A24" t="s">
        <v>24</v>
      </c>
      <c r="F24">
        <v>19</v>
      </c>
      <c r="G24">
        <v>38</v>
      </c>
      <c r="H24">
        <v>31</v>
      </c>
      <c r="I24">
        <v>33</v>
      </c>
      <c r="J24">
        <v>45</v>
      </c>
      <c r="K24">
        <v>14</v>
      </c>
      <c r="L24">
        <v>15</v>
      </c>
      <c r="M24">
        <v>14</v>
      </c>
      <c r="N24">
        <v>20</v>
      </c>
      <c r="O24">
        <v>40</v>
      </c>
    </row>
    <row r="25" spans="1:15">
      <c r="A25" t="s">
        <v>25</v>
      </c>
      <c r="B25">
        <v>25</v>
      </c>
      <c r="C25">
        <v>20</v>
      </c>
      <c r="D25">
        <v>14</v>
      </c>
      <c r="E25">
        <v>18</v>
      </c>
      <c r="F25">
        <v>5</v>
      </c>
      <c r="G25">
        <v>8</v>
      </c>
      <c r="H25">
        <v>12</v>
      </c>
      <c r="I25">
        <v>5</v>
      </c>
      <c r="J25">
        <v>1</v>
      </c>
      <c r="K25">
        <v>2</v>
      </c>
      <c r="L25">
        <v>5</v>
      </c>
      <c r="M25">
        <v>3</v>
      </c>
      <c r="N25">
        <v>5</v>
      </c>
      <c r="O25">
        <v>1</v>
      </c>
    </row>
    <row r="26" spans="1:15">
      <c r="A26" t="s">
        <v>26</v>
      </c>
      <c r="M26">
        <v>7</v>
      </c>
      <c r="N26">
        <v>1</v>
      </c>
    </row>
    <row r="27" spans="1:15">
      <c r="A27" t="s">
        <v>27</v>
      </c>
    </row>
    <row r="28" spans="1:15">
      <c r="A28" t="s">
        <v>28</v>
      </c>
      <c r="N28">
        <v>11</v>
      </c>
      <c r="O28">
        <v>11</v>
      </c>
    </row>
    <row r="29" spans="1:15">
      <c r="A29" t="s">
        <v>29</v>
      </c>
      <c r="B29">
        <v>2193</v>
      </c>
      <c r="C29">
        <v>3099</v>
      </c>
      <c r="D29">
        <v>3588</v>
      </c>
      <c r="E29">
        <v>3752</v>
      </c>
      <c r="F29">
        <v>4036</v>
      </c>
      <c r="G29">
        <v>4248</v>
      </c>
      <c r="H29">
        <v>4943</v>
      </c>
      <c r="I29">
        <v>6001</v>
      </c>
      <c r="J29">
        <v>6300</v>
      </c>
      <c r="K29">
        <v>7020</v>
      </c>
      <c r="L29">
        <v>7600</v>
      </c>
      <c r="M29">
        <v>7852</v>
      </c>
      <c r="N29">
        <v>8084</v>
      </c>
      <c r="O29">
        <v>7410</v>
      </c>
    </row>
    <row r="30" spans="1:15">
      <c r="A30" t="s">
        <v>30</v>
      </c>
      <c r="B30">
        <v>1299</v>
      </c>
      <c r="C30">
        <v>1323</v>
      </c>
      <c r="D30">
        <v>1202</v>
      </c>
      <c r="E30">
        <v>1225</v>
      </c>
      <c r="F30">
        <v>1135</v>
      </c>
      <c r="G30">
        <v>1044</v>
      </c>
      <c r="H30">
        <v>994</v>
      </c>
      <c r="I30">
        <v>1011</v>
      </c>
      <c r="J30">
        <v>1155</v>
      </c>
      <c r="K30">
        <v>1552</v>
      </c>
      <c r="L30">
        <v>1466</v>
      </c>
      <c r="M30">
        <v>1446</v>
      </c>
      <c r="N30">
        <v>1506</v>
      </c>
      <c r="O30">
        <v>1526</v>
      </c>
    </row>
    <row r="31" spans="1:15">
      <c r="A31" t="s">
        <v>31</v>
      </c>
      <c r="B31">
        <v>58</v>
      </c>
      <c r="C31">
        <v>51</v>
      </c>
      <c r="D31">
        <v>42</v>
      </c>
      <c r="E31">
        <v>44</v>
      </c>
      <c r="F31">
        <v>41</v>
      </c>
      <c r="G31">
        <v>40</v>
      </c>
      <c r="H31">
        <v>41</v>
      </c>
      <c r="I31">
        <v>47</v>
      </c>
      <c r="J31">
        <v>43</v>
      </c>
      <c r="K31">
        <v>60</v>
      </c>
      <c r="L31">
        <v>52</v>
      </c>
      <c r="M31">
        <v>31</v>
      </c>
      <c r="N31">
        <v>13</v>
      </c>
      <c r="O31">
        <v>12</v>
      </c>
    </row>
    <row r="32" spans="1:15">
      <c r="A32" t="s">
        <v>32</v>
      </c>
    </row>
    <row r="33" spans="1:15">
      <c r="A33" t="s">
        <v>33</v>
      </c>
      <c r="B33">
        <v>67</v>
      </c>
      <c r="C33">
        <v>68</v>
      </c>
      <c r="D33">
        <v>60</v>
      </c>
      <c r="E33">
        <v>57</v>
      </c>
      <c r="F33">
        <v>43</v>
      </c>
      <c r="G33">
        <v>38</v>
      </c>
      <c r="H33">
        <v>38</v>
      </c>
      <c r="I33">
        <v>28</v>
      </c>
      <c r="J33">
        <v>41</v>
      </c>
      <c r="K33">
        <v>39</v>
      </c>
      <c r="M33">
        <v>5</v>
      </c>
      <c r="O33">
        <v>1</v>
      </c>
    </row>
    <row r="34" spans="1:15">
      <c r="A34" t="s">
        <v>34</v>
      </c>
      <c r="B34">
        <v>1726</v>
      </c>
      <c r="C34">
        <v>1716</v>
      </c>
      <c r="D34">
        <v>1648</v>
      </c>
      <c r="E34">
        <v>1580</v>
      </c>
      <c r="F34">
        <v>1676</v>
      </c>
      <c r="G34">
        <v>1552</v>
      </c>
      <c r="H34">
        <v>1604</v>
      </c>
      <c r="I34">
        <v>1581</v>
      </c>
      <c r="J34">
        <v>1503</v>
      </c>
      <c r="K34">
        <v>1294</v>
      </c>
      <c r="M34">
        <v>1090</v>
      </c>
      <c r="N34">
        <v>1000</v>
      </c>
      <c r="O34">
        <v>879</v>
      </c>
    </row>
    <row r="35" spans="1:15">
      <c r="A35" t="s">
        <v>35</v>
      </c>
      <c r="D35">
        <v>19</v>
      </c>
      <c r="E35">
        <v>25</v>
      </c>
      <c r="F35">
        <v>20</v>
      </c>
      <c r="G35">
        <v>23</v>
      </c>
      <c r="H35">
        <v>19</v>
      </c>
      <c r="I35">
        <v>12</v>
      </c>
      <c r="J35">
        <v>15</v>
      </c>
      <c r="K35">
        <v>31</v>
      </c>
      <c r="M35">
        <v>26</v>
      </c>
      <c r="N35">
        <v>43</v>
      </c>
      <c r="O35">
        <v>35</v>
      </c>
    </row>
    <row r="36" spans="1:15">
      <c r="A36" t="s">
        <v>36</v>
      </c>
    </row>
    <row r="37" spans="1:15">
      <c r="A37" t="s">
        <v>37</v>
      </c>
      <c r="B37">
        <v>2438</v>
      </c>
      <c r="C37">
        <v>3163</v>
      </c>
      <c r="D37">
        <v>3404</v>
      </c>
      <c r="E37">
        <v>3294</v>
      </c>
      <c r="F37">
        <v>3584</v>
      </c>
      <c r="G37">
        <v>3528</v>
      </c>
      <c r="H37">
        <v>3660</v>
      </c>
      <c r="I37">
        <v>3651</v>
      </c>
      <c r="J37">
        <v>3417</v>
      </c>
      <c r="K37">
        <v>3384</v>
      </c>
      <c r="M37">
        <v>3229</v>
      </c>
      <c r="N37">
        <v>3283</v>
      </c>
      <c r="O37">
        <v>2943</v>
      </c>
    </row>
    <row r="38" spans="1:15">
      <c r="A38" t="s">
        <v>38</v>
      </c>
      <c r="B38">
        <v>3</v>
      </c>
      <c r="C38">
        <v>8</v>
      </c>
      <c r="D38">
        <v>17</v>
      </c>
      <c r="E38">
        <v>6</v>
      </c>
      <c r="F38">
        <v>22</v>
      </c>
      <c r="G38">
        <v>43</v>
      </c>
      <c r="H38">
        <v>26</v>
      </c>
      <c r="I38">
        <v>12</v>
      </c>
      <c r="J38">
        <v>1</v>
      </c>
      <c r="K38">
        <v>8</v>
      </c>
      <c r="L38">
        <v>13</v>
      </c>
      <c r="M38">
        <v>3</v>
      </c>
    </row>
    <row r="39" spans="1:15">
      <c r="A39" t="s">
        <v>39</v>
      </c>
      <c r="B39">
        <v>70</v>
      </c>
      <c r="C39">
        <v>52</v>
      </c>
      <c r="D39">
        <v>73</v>
      </c>
      <c r="E39">
        <v>76</v>
      </c>
      <c r="F39">
        <v>74</v>
      </c>
      <c r="G39">
        <v>78</v>
      </c>
      <c r="H39">
        <v>90</v>
      </c>
      <c r="I39">
        <v>71</v>
      </c>
      <c r="J39">
        <v>63</v>
      </c>
      <c r="K39">
        <v>95</v>
      </c>
      <c r="L39">
        <v>70</v>
      </c>
      <c r="M39">
        <v>80</v>
      </c>
      <c r="N39">
        <v>87</v>
      </c>
      <c r="O39">
        <v>40</v>
      </c>
    </row>
    <row r="40" spans="1:15">
      <c r="A40" t="s">
        <v>40</v>
      </c>
      <c r="B40">
        <v>98</v>
      </c>
      <c r="C40">
        <v>91</v>
      </c>
      <c r="D40">
        <v>60</v>
      </c>
      <c r="E40">
        <v>78</v>
      </c>
      <c r="F40">
        <v>44</v>
      </c>
      <c r="G40">
        <v>44</v>
      </c>
      <c r="H40">
        <v>34</v>
      </c>
      <c r="I40">
        <v>39</v>
      </c>
      <c r="J40">
        <v>47</v>
      </c>
      <c r="K40">
        <v>37</v>
      </c>
      <c r="L40">
        <v>32</v>
      </c>
      <c r="M40">
        <v>14</v>
      </c>
      <c r="N40">
        <v>17</v>
      </c>
      <c r="O40">
        <v>22</v>
      </c>
    </row>
    <row r="41" spans="1:15">
      <c r="A41" t="s">
        <v>42</v>
      </c>
      <c r="F41">
        <v>2</v>
      </c>
      <c r="G41">
        <v>9</v>
      </c>
      <c r="H41">
        <v>10</v>
      </c>
      <c r="I41">
        <v>7</v>
      </c>
      <c r="J41">
        <v>1</v>
      </c>
      <c r="K41">
        <v>3</v>
      </c>
    </row>
    <row r="42" spans="1:15">
      <c r="A42" t="s">
        <v>43</v>
      </c>
      <c r="B42">
        <v>1065</v>
      </c>
      <c r="C42">
        <v>3047</v>
      </c>
      <c r="D42">
        <v>4129</v>
      </c>
      <c r="E42">
        <v>5045</v>
      </c>
      <c r="F42">
        <v>5959</v>
      </c>
      <c r="G42">
        <v>6667</v>
      </c>
      <c r="H42">
        <v>8235</v>
      </c>
      <c r="I42">
        <v>10150</v>
      </c>
      <c r="J42">
        <v>11450</v>
      </c>
      <c r="K42">
        <v>12446</v>
      </c>
      <c r="L42">
        <v>12883</v>
      </c>
      <c r="M42">
        <v>11115</v>
      </c>
      <c r="N42">
        <v>10366</v>
      </c>
      <c r="O42">
        <v>9510</v>
      </c>
    </row>
    <row r="43" spans="1:15">
      <c r="A43" t="s">
        <v>44</v>
      </c>
      <c r="O43">
        <v>2</v>
      </c>
    </row>
    <row r="44" spans="1:15">
      <c r="A44" t="s">
        <v>45</v>
      </c>
      <c r="B44">
        <v>7</v>
      </c>
      <c r="C44">
        <v>23</v>
      </c>
      <c r="D44">
        <v>24</v>
      </c>
      <c r="E44">
        <v>22</v>
      </c>
      <c r="F44">
        <v>23</v>
      </c>
      <c r="G44">
        <v>25</v>
      </c>
      <c r="H44">
        <v>15</v>
      </c>
      <c r="I44">
        <v>20</v>
      </c>
      <c r="J44">
        <v>27</v>
      </c>
      <c r="K44">
        <v>25</v>
      </c>
      <c r="L44">
        <v>22</v>
      </c>
      <c r="M44">
        <v>28</v>
      </c>
      <c r="N44">
        <v>27</v>
      </c>
      <c r="O44">
        <v>27</v>
      </c>
    </row>
    <row r="45" spans="1:15">
      <c r="A45" t="s">
        <v>46</v>
      </c>
      <c r="B45">
        <v>1861</v>
      </c>
      <c r="C45">
        <v>2628</v>
      </c>
      <c r="D45">
        <v>2503</v>
      </c>
      <c r="E45">
        <v>2810</v>
      </c>
      <c r="F45">
        <v>2897</v>
      </c>
      <c r="G45">
        <v>2819</v>
      </c>
      <c r="H45">
        <v>2936</v>
      </c>
      <c r="I45">
        <v>3918</v>
      </c>
      <c r="J45">
        <v>4955</v>
      </c>
      <c r="K45">
        <v>6104</v>
      </c>
      <c r="M45">
        <v>6024</v>
      </c>
      <c r="N45">
        <v>6085</v>
      </c>
      <c r="O45">
        <v>5118</v>
      </c>
    </row>
    <row r="46" spans="1:15">
      <c r="A46" t="s">
        <v>47</v>
      </c>
    </row>
    <row r="47" spans="1:15">
      <c r="A47" t="s">
        <v>48</v>
      </c>
      <c r="B47">
        <v>21</v>
      </c>
      <c r="C47">
        <v>11</v>
      </c>
      <c r="D47">
        <v>22</v>
      </c>
      <c r="E47">
        <v>3</v>
      </c>
      <c r="H47">
        <v>1</v>
      </c>
      <c r="I47">
        <v>11</v>
      </c>
      <c r="J47">
        <v>12</v>
      </c>
      <c r="K47">
        <v>12</v>
      </c>
      <c r="L47">
        <v>16</v>
      </c>
      <c r="M47">
        <v>12</v>
      </c>
      <c r="N47">
        <v>17</v>
      </c>
      <c r="O47">
        <v>17</v>
      </c>
    </row>
    <row r="48" spans="1:15">
      <c r="A48" t="s">
        <v>49</v>
      </c>
      <c r="B48">
        <v>199</v>
      </c>
      <c r="C48">
        <v>256</v>
      </c>
    </row>
    <row r="49" spans="1:15">
      <c r="A49" t="s">
        <v>50</v>
      </c>
      <c r="C49">
        <v>44</v>
      </c>
      <c r="D49">
        <v>318</v>
      </c>
      <c r="E49">
        <v>308</v>
      </c>
      <c r="F49">
        <v>289</v>
      </c>
      <c r="G49">
        <v>40</v>
      </c>
    </row>
    <row r="50" spans="1:15">
      <c r="A50" t="s">
        <v>51</v>
      </c>
      <c r="G50">
        <v>253</v>
      </c>
      <c r="H50">
        <v>174</v>
      </c>
      <c r="I50">
        <v>169</v>
      </c>
      <c r="J50">
        <v>197</v>
      </c>
      <c r="K50">
        <v>172</v>
      </c>
      <c r="L50">
        <v>194</v>
      </c>
      <c r="M50">
        <v>178</v>
      </c>
      <c r="N50">
        <v>184</v>
      </c>
      <c r="O50">
        <v>218</v>
      </c>
    </row>
    <row r="51" spans="1:15">
      <c r="A51" t="s">
        <v>52</v>
      </c>
      <c r="B51">
        <v>44</v>
      </c>
      <c r="C51">
        <v>54</v>
      </c>
      <c r="D51">
        <v>75</v>
      </c>
      <c r="E51">
        <v>71</v>
      </c>
      <c r="F51">
        <v>82</v>
      </c>
      <c r="G51">
        <v>71</v>
      </c>
      <c r="H51">
        <v>97</v>
      </c>
      <c r="I51">
        <v>79</v>
      </c>
      <c r="J51">
        <v>65</v>
      </c>
      <c r="K51">
        <v>58</v>
      </c>
      <c r="L51">
        <v>60</v>
      </c>
      <c r="M51">
        <v>69</v>
      </c>
      <c r="N51">
        <v>61</v>
      </c>
      <c r="O51">
        <v>64</v>
      </c>
    </row>
    <row r="52" spans="1:15">
      <c r="A52" t="s">
        <v>53</v>
      </c>
      <c r="B52">
        <v>366</v>
      </c>
      <c r="C52">
        <v>298</v>
      </c>
      <c r="D52">
        <v>216</v>
      </c>
      <c r="E52">
        <v>172</v>
      </c>
      <c r="F52">
        <v>138</v>
      </c>
      <c r="G52">
        <v>122</v>
      </c>
      <c r="H52">
        <v>95</v>
      </c>
      <c r="I52">
        <v>74</v>
      </c>
      <c r="J52">
        <v>89</v>
      </c>
      <c r="K52">
        <v>103</v>
      </c>
      <c r="L52">
        <v>92</v>
      </c>
      <c r="M52">
        <v>82</v>
      </c>
      <c r="N52">
        <v>90</v>
      </c>
      <c r="O52">
        <v>75</v>
      </c>
    </row>
    <row r="53" spans="1:15">
      <c r="A53" t="s">
        <v>54</v>
      </c>
    </row>
    <row r="54" spans="1:15">
      <c r="A54" t="s">
        <v>55</v>
      </c>
      <c r="B54">
        <v>104</v>
      </c>
      <c r="C54">
        <v>92</v>
      </c>
      <c r="D54">
        <v>78</v>
      </c>
      <c r="E54">
        <v>95</v>
      </c>
      <c r="F54">
        <v>43</v>
      </c>
      <c r="G54">
        <v>54</v>
      </c>
      <c r="H54">
        <v>47</v>
      </c>
      <c r="I54">
        <v>78</v>
      </c>
      <c r="J54">
        <v>99</v>
      </c>
      <c r="K54">
        <v>177</v>
      </c>
      <c r="L54">
        <v>276</v>
      </c>
      <c r="M54">
        <v>238</v>
      </c>
      <c r="N54">
        <v>261</v>
      </c>
      <c r="O54">
        <v>290</v>
      </c>
    </row>
    <row r="55" spans="1:15">
      <c r="A55" t="s">
        <v>56</v>
      </c>
    </row>
    <row r="56" spans="1:15">
      <c r="A56" t="s">
        <v>57</v>
      </c>
    </row>
    <row r="57" spans="1:15">
      <c r="A57" t="s">
        <v>58</v>
      </c>
      <c r="B57">
        <v>392</v>
      </c>
      <c r="C57">
        <v>452</v>
      </c>
      <c r="D57">
        <v>427</v>
      </c>
      <c r="E57">
        <v>451</v>
      </c>
      <c r="F57">
        <v>445</v>
      </c>
      <c r="G57">
        <v>431</v>
      </c>
      <c r="H57">
        <v>534</v>
      </c>
      <c r="I57">
        <v>626</v>
      </c>
      <c r="J57">
        <v>760</v>
      </c>
      <c r="K57">
        <v>764</v>
      </c>
      <c r="L57">
        <v>785</v>
      </c>
      <c r="M57">
        <v>794</v>
      </c>
      <c r="N57">
        <v>722</v>
      </c>
      <c r="O57">
        <v>629</v>
      </c>
    </row>
    <row r="58" spans="1:15">
      <c r="A58" t="s">
        <v>59</v>
      </c>
      <c r="C58">
        <v>1</v>
      </c>
      <c r="I58">
        <v>4</v>
      </c>
      <c r="J58">
        <v>14</v>
      </c>
      <c r="K58">
        <v>19</v>
      </c>
      <c r="M58">
        <v>15</v>
      </c>
      <c r="N58">
        <v>18</v>
      </c>
      <c r="O58">
        <v>14</v>
      </c>
    </row>
    <row r="59" spans="1:15">
      <c r="A59" t="s">
        <v>60</v>
      </c>
      <c r="B59">
        <v>1631</v>
      </c>
      <c r="C59">
        <v>2009</v>
      </c>
      <c r="D59">
        <v>2009</v>
      </c>
      <c r="E59">
        <v>1728</v>
      </c>
      <c r="F59">
        <v>1521</v>
      </c>
      <c r="G59">
        <v>1354</v>
      </c>
      <c r="H59">
        <v>1407</v>
      </c>
      <c r="I59">
        <v>1613</v>
      </c>
      <c r="J59">
        <v>1535</v>
      </c>
      <c r="K59">
        <v>1583</v>
      </c>
      <c r="M59">
        <v>1555</v>
      </c>
      <c r="N59">
        <v>1568</v>
      </c>
      <c r="O59">
        <v>1346</v>
      </c>
    </row>
    <row r="60" spans="1:15">
      <c r="A60" t="s">
        <v>61</v>
      </c>
      <c r="B60">
        <v>765</v>
      </c>
      <c r="C60">
        <v>1736</v>
      </c>
      <c r="D60">
        <v>2333</v>
      </c>
      <c r="E60">
        <v>3169</v>
      </c>
      <c r="F60">
        <v>3518</v>
      </c>
      <c r="G60">
        <v>3637</v>
      </c>
      <c r="H60">
        <v>3538</v>
      </c>
      <c r="I60">
        <v>4118</v>
      </c>
      <c r="J60">
        <v>4531</v>
      </c>
      <c r="K60">
        <v>4580</v>
      </c>
      <c r="L60">
        <v>4518</v>
      </c>
      <c r="M60">
        <v>3487</v>
      </c>
      <c r="N60">
        <v>2929</v>
      </c>
      <c r="O60">
        <v>2619</v>
      </c>
    </row>
    <row r="61" spans="1:15">
      <c r="A61" t="s">
        <v>62</v>
      </c>
      <c r="B61">
        <v>776</v>
      </c>
      <c r="C61">
        <v>1004</v>
      </c>
      <c r="D61">
        <v>874</v>
      </c>
      <c r="E61">
        <v>790</v>
      </c>
      <c r="F61">
        <v>798</v>
      </c>
      <c r="G61">
        <v>849</v>
      </c>
      <c r="H61">
        <v>841</v>
      </c>
      <c r="I61">
        <v>889</v>
      </c>
      <c r="J61">
        <v>828</v>
      </c>
      <c r="K61">
        <v>699</v>
      </c>
      <c r="L61">
        <v>723</v>
      </c>
      <c r="M61">
        <v>632</v>
      </c>
      <c r="N61">
        <v>624</v>
      </c>
      <c r="O61">
        <v>576</v>
      </c>
    </row>
    <row r="62" spans="1:15">
      <c r="A62" t="s">
        <v>63</v>
      </c>
      <c r="B62">
        <v>1</v>
      </c>
      <c r="C62">
        <v>1</v>
      </c>
    </row>
    <row r="63" spans="1:15">
      <c r="A63" t="s">
        <v>64</v>
      </c>
      <c r="F63">
        <v>110</v>
      </c>
      <c r="G63">
        <v>333</v>
      </c>
      <c r="H63">
        <v>569</v>
      </c>
      <c r="I63">
        <v>911</v>
      </c>
      <c r="J63">
        <v>1331</v>
      </c>
      <c r="K63">
        <v>1601</v>
      </c>
      <c r="L63">
        <v>1453</v>
      </c>
      <c r="M63">
        <v>1338</v>
      </c>
      <c r="N63">
        <v>1338</v>
      </c>
      <c r="O63">
        <v>1369</v>
      </c>
    </row>
    <row r="64" spans="1:15">
      <c r="A64" t="s">
        <v>65</v>
      </c>
    </row>
    <row r="65" spans="1:15">
      <c r="A65" t="s">
        <v>66</v>
      </c>
      <c r="B65">
        <v>4</v>
      </c>
      <c r="C65">
        <v>27</v>
      </c>
      <c r="D65">
        <v>63</v>
      </c>
      <c r="E65">
        <v>111</v>
      </c>
      <c r="F65">
        <v>149</v>
      </c>
      <c r="G65">
        <v>192</v>
      </c>
      <c r="H65">
        <v>201</v>
      </c>
      <c r="I65">
        <v>244</v>
      </c>
      <c r="J65">
        <v>227</v>
      </c>
      <c r="K65">
        <v>215</v>
      </c>
      <c r="M65">
        <v>151</v>
      </c>
      <c r="N65">
        <v>153</v>
      </c>
      <c r="O65">
        <v>135</v>
      </c>
    </row>
    <row r="66" spans="1:15">
      <c r="A66" t="s">
        <v>67</v>
      </c>
    </row>
    <row r="67" spans="1:15">
      <c r="A67" t="s">
        <v>68</v>
      </c>
      <c r="B67">
        <v>6</v>
      </c>
    </row>
    <row r="68" spans="1:15">
      <c r="A68" t="s">
        <v>69</v>
      </c>
      <c r="E68">
        <v>6</v>
      </c>
      <c r="F68">
        <v>16</v>
      </c>
      <c r="G68">
        <v>36</v>
      </c>
      <c r="H68">
        <v>33</v>
      </c>
      <c r="I68">
        <v>33</v>
      </c>
      <c r="J68">
        <v>74</v>
      </c>
      <c r="K68">
        <v>87</v>
      </c>
      <c r="L68">
        <v>95</v>
      </c>
      <c r="M68">
        <v>95</v>
      </c>
      <c r="N68">
        <v>114</v>
      </c>
      <c r="O68">
        <v>154</v>
      </c>
    </row>
    <row r="69" spans="1:15">
      <c r="A69" t="s">
        <v>70</v>
      </c>
      <c r="H69">
        <v>15</v>
      </c>
      <c r="I69">
        <v>44</v>
      </c>
      <c r="J69">
        <v>133</v>
      </c>
      <c r="K69">
        <v>140</v>
      </c>
      <c r="L69">
        <v>193</v>
      </c>
      <c r="M69">
        <v>193</v>
      </c>
      <c r="N69">
        <v>211</v>
      </c>
      <c r="O69">
        <v>163</v>
      </c>
    </row>
    <row r="70" spans="1:15">
      <c r="A70" t="s">
        <v>71</v>
      </c>
    </row>
    <row r="71" spans="1:15">
      <c r="A71" t="s">
        <v>72</v>
      </c>
      <c r="B71">
        <v>12</v>
      </c>
      <c r="C71">
        <v>7</v>
      </c>
      <c r="D71">
        <v>7</v>
      </c>
      <c r="E71">
        <v>14</v>
      </c>
      <c r="F71">
        <v>21</v>
      </c>
      <c r="G71">
        <v>14</v>
      </c>
      <c r="H71">
        <v>16</v>
      </c>
      <c r="I71">
        <v>16</v>
      </c>
      <c r="J71">
        <v>15</v>
      </c>
      <c r="K71">
        <v>17</v>
      </c>
      <c r="M71">
        <v>17</v>
      </c>
      <c r="N71">
        <v>15</v>
      </c>
      <c r="O71">
        <v>16</v>
      </c>
    </row>
    <row r="72" spans="1:15">
      <c r="A72" t="s">
        <v>73</v>
      </c>
      <c r="B72">
        <v>172</v>
      </c>
      <c r="C72">
        <v>110</v>
      </c>
      <c r="D72">
        <v>91</v>
      </c>
      <c r="E72">
        <v>144</v>
      </c>
      <c r="F72">
        <v>197</v>
      </c>
      <c r="G72">
        <v>189</v>
      </c>
      <c r="H72">
        <v>179</v>
      </c>
      <c r="I72">
        <v>187</v>
      </c>
      <c r="J72">
        <v>220</v>
      </c>
      <c r="K72">
        <v>205</v>
      </c>
      <c r="L72">
        <v>232</v>
      </c>
      <c r="M72">
        <v>214</v>
      </c>
      <c r="N72">
        <v>218</v>
      </c>
      <c r="O72">
        <v>230</v>
      </c>
    </row>
    <row r="73" spans="1:15">
      <c r="A73" t="s">
        <v>74</v>
      </c>
      <c r="B73">
        <v>3019</v>
      </c>
      <c r="C73">
        <v>3554</v>
      </c>
      <c r="D73">
        <v>3713</v>
      </c>
      <c r="E73">
        <v>3996</v>
      </c>
      <c r="F73">
        <v>4121</v>
      </c>
      <c r="G73">
        <v>4045</v>
      </c>
      <c r="H73">
        <v>4138</v>
      </c>
      <c r="I73">
        <v>4344</v>
      </c>
      <c r="J73">
        <v>4482</v>
      </c>
      <c r="K73">
        <v>4715</v>
      </c>
      <c r="L73">
        <v>4744</v>
      </c>
      <c r="M73">
        <v>4841</v>
      </c>
      <c r="N73">
        <v>5161</v>
      </c>
      <c r="O73">
        <v>4741</v>
      </c>
    </row>
    <row r="74" spans="1:15">
      <c r="A74" t="s">
        <v>75</v>
      </c>
      <c r="B74">
        <v>114</v>
      </c>
      <c r="C74">
        <v>75</v>
      </c>
      <c r="D74">
        <v>85</v>
      </c>
      <c r="E74">
        <v>57</v>
      </c>
      <c r="F74">
        <v>59</v>
      </c>
      <c r="G74">
        <v>43</v>
      </c>
      <c r="H74">
        <v>48</v>
      </c>
      <c r="I74">
        <v>66</v>
      </c>
      <c r="J74">
        <v>71</v>
      </c>
      <c r="K74">
        <v>70</v>
      </c>
      <c r="L74">
        <v>55</v>
      </c>
      <c r="M74">
        <v>23</v>
      </c>
      <c r="N74">
        <v>33</v>
      </c>
      <c r="O74">
        <v>46</v>
      </c>
    </row>
    <row r="75" spans="1:15">
      <c r="A75" t="s">
        <v>76</v>
      </c>
      <c r="B75">
        <v>1</v>
      </c>
    </row>
    <row r="76" spans="1:15">
      <c r="A76" t="s">
        <v>77</v>
      </c>
      <c r="B76">
        <v>43</v>
      </c>
      <c r="C76">
        <v>37</v>
      </c>
      <c r="D76">
        <v>38</v>
      </c>
      <c r="E76">
        <v>34</v>
      </c>
      <c r="F76">
        <v>35</v>
      </c>
      <c r="G76">
        <v>33</v>
      </c>
      <c r="H76">
        <v>21</v>
      </c>
      <c r="I76">
        <v>24</v>
      </c>
      <c r="J76">
        <v>40</v>
      </c>
      <c r="K76">
        <v>37</v>
      </c>
      <c r="L76">
        <v>42</v>
      </c>
      <c r="M76">
        <v>40</v>
      </c>
      <c r="N76">
        <v>50</v>
      </c>
      <c r="O76">
        <v>56</v>
      </c>
    </row>
    <row r="77" spans="1:15">
      <c r="A77" t="s">
        <v>78</v>
      </c>
    </row>
    <row r="78" spans="1:15">
      <c r="A78" t="s">
        <v>79</v>
      </c>
      <c r="B78">
        <v>3764</v>
      </c>
      <c r="C78">
        <v>6057</v>
      </c>
      <c r="D78">
        <v>7736</v>
      </c>
      <c r="E78">
        <v>9110</v>
      </c>
      <c r="F78">
        <v>9092</v>
      </c>
      <c r="G78">
        <v>9632</v>
      </c>
      <c r="H78">
        <v>10404</v>
      </c>
      <c r="I78">
        <v>12032</v>
      </c>
      <c r="J78">
        <v>12961</v>
      </c>
      <c r="K78">
        <v>14281</v>
      </c>
      <c r="M78">
        <v>16441</v>
      </c>
      <c r="N78">
        <v>18071</v>
      </c>
      <c r="O78">
        <v>17885</v>
      </c>
    </row>
    <row r="79" spans="1:15">
      <c r="A79" t="s">
        <v>80</v>
      </c>
      <c r="E79">
        <v>171</v>
      </c>
      <c r="F79">
        <v>304</v>
      </c>
      <c r="G79">
        <v>277</v>
      </c>
      <c r="H79">
        <v>188</v>
      </c>
      <c r="I79">
        <v>153</v>
      </c>
      <c r="J79">
        <v>171</v>
      </c>
      <c r="K79">
        <v>156</v>
      </c>
      <c r="L79">
        <v>140</v>
      </c>
      <c r="M79">
        <v>148</v>
      </c>
      <c r="N79">
        <v>145</v>
      </c>
      <c r="O79">
        <v>115</v>
      </c>
    </row>
    <row r="80" spans="1:15">
      <c r="A80" t="s">
        <v>81</v>
      </c>
      <c r="B80">
        <v>310</v>
      </c>
      <c r="C80">
        <v>325</v>
      </c>
      <c r="D80">
        <v>306</v>
      </c>
      <c r="E80">
        <v>306</v>
      </c>
      <c r="F80">
        <v>250</v>
      </c>
      <c r="G80">
        <v>288</v>
      </c>
      <c r="H80">
        <v>271</v>
      </c>
      <c r="I80">
        <v>248</v>
      </c>
      <c r="J80">
        <v>231</v>
      </c>
      <c r="K80">
        <v>193</v>
      </c>
      <c r="L80">
        <v>161</v>
      </c>
      <c r="M80">
        <v>176</v>
      </c>
      <c r="N80">
        <v>193</v>
      </c>
      <c r="O80">
        <v>150</v>
      </c>
    </row>
    <row r="81" spans="1:15">
      <c r="A81" t="s">
        <v>82</v>
      </c>
      <c r="B81">
        <v>32</v>
      </c>
      <c r="C81">
        <v>43</v>
      </c>
      <c r="D81">
        <v>38</v>
      </c>
      <c r="E81">
        <v>55</v>
      </c>
      <c r="F81">
        <v>76</v>
      </c>
      <c r="G81">
        <v>82</v>
      </c>
      <c r="H81">
        <v>123</v>
      </c>
      <c r="I81">
        <v>134</v>
      </c>
      <c r="J81">
        <v>123</v>
      </c>
      <c r="K81">
        <v>146</v>
      </c>
      <c r="L81">
        <v>282</v>
      </c>
      <c r="M81">
        <v>272</v>
      </c>
      <c r="N81">
        <v>326</v>
      </c>
      <c r="O81">
        <v>316</v>
      </c>
    </row>
    <row r="82" spans="1:15">
      <c r="A82" t="s">
        <v>83</v>
      </c>
      <c r="B82">
        <v>349</v>
      </c>
      <c r="C82">
        <v>358</v>
      </c>
      <c r="D82">
        <v>407</v>
      </c>
      <c r="E82">
        <v>307</v>
      </c>
      <c r="F82">
        <v>349</v>
      </c>
      <c r="G82">
        <v>333</v>
      </c>
      <c r="H82">
        <v>322</v>
      </c>
      <c r="I82">
        <v>341</v>
      </c>
      <c r="J82">
        <v>304</v>
      </c>
      <c r="K82">
        <v>309</v>
      </c>
      <c r="L82">
        <v>313</v>
      </c>
      <c r="M82">
        <v>271</v>
      </c>
      <c r="N82">
        <v>243</v>
      </c>
      <c r="O82">
        <v>175</v>
      </c>
    </row>
    <row r="83" spans="1:15">
      <c r="A83" t="s">
        <v>84</v>
      </c>
    </row>
    <row r="84" spans="1:15">
      <c r="A84" t="s">
        <v>85</v>
      </c>
      <c r="K84">
        <v>18</v>
      </c>
      <c r="M84">
        <v>25</v>
      </c>
      <c r="N84">
        <v>21</v>
      </c>
      <c r="O84">
        <v>22</v>
      </c>
    </row>
    <row r="85" spans="1:15">
      <c r="A85" t="s">
        <v>86</v>
      </c>
      <c r="B85">
        <v>143</v>
      </c>
      <c r="C85">
        <v>141</v>
      </c>
      <c r="D85">
        <v>109</v>
      </c>
      <c r="E85">
        <v>159</v>
      </c>
      <c r="F85">
        <v>261</v>
      </c>
      <c r="G85">
        <v>374</v>
      </c>
      <c r="H85">
        <v>651</v>
      </c>
      <c r="I85">
        <v>786</v>
      </c>
      <c r="J85">
        <v>897</v>
      </c>
      <c r="K85">
        <v>1007</v>
      </c>
      <c r="M85">
        <v>1135</v>
      </c>
      <c r="N85">
        <v>1065</v>
      </c>
      <c r="O85">
        <v>956</v>
      </c>
    </row>
    <row r="86" spans="1:15">
      <c r="A86" t="s">
        <v>87</v>
      </c>
      <c r="D86">
        <v>2</v>
      </c>
      <c r="E86">
        <v>20</v>
      </c>
      <c r="F86">
        <v>79</v>
      </c>
      <c r="G86">
        <v>203</v>
      </c>
      <c r="H86">
        <v>438</v>
      </c>
      <c r="I86">
        <v>675</v>
      </c>
      <c r="J86">
        <v>1009</v>
      </c>
      <c r="K86">
        <v>1321</v>
      </c>
      <c r="M86">
        <v>1636</v>
      </c>
      <c r="N86">
        <v>1581</v>
      </c>
      <c r="O86">
        <v>1504</v>
      </c>
    </row>
    <row r="87" spans="1:15">
      <c r="A87" t="s">
        <v>88</v>
      </c>
      <c r="B87">
        <v>1</v>
      </c>
    </row>
    <row r="88" spans="1:15">
      <c r="A88" t="s">
        <v>89</v>
      </c>
    </row>
    <row r="89" spans="1:15">
      <c r="A89" t="s">
        <v>90</v>
      </c>
      <c r="K89">
        <v>1</v>
      </c>
    </row>
    <row r="90" spans="1:15">
      <c r="A90" t="s">
        <v>91</v>
      </c>
    </row>
    <row r="91" spans="1:15">
      <c r="A91" t="s">
        <v>92</v>
      </c>
      <c r="B91">
        <v>754</v>
      </c>
      <c r="C91">
        <v>772</v>
      </c>
      <c r="D91">
        <v>718</v>
      </c>
      <c r="E91">
        <v>663</v>
      </c>
      <c r="F91">
        <v>580</v>
      </c>
      <c r="G91">
        <v>637</v>
      </c>
      <c r="H91">
        <v>577</v>
      </c>
      <c r="I91">
        <v>557</v>
      </c>
      <c r="J91">
        <v>565</v>
      </c>
      <c r="K91">
        <v>550</v>
      </c>
      <c r="L91">
        <v>562</v>
      </c>
      <c r="M91">
        <v>613</v>
      </c>
      <c r="N91">
        <v>549</v>
      </c>
      <c r="O91">
        <v>454</v>
      </c>
    </row>
    <row r="92" spans="1:15">
      <c r="A92" t="s">
        <v>93</v>
      </c>
      <c r="B92">
        <v>2985</v>
      </c>
      <c r="C92">
        <v>2950</v>
      </c>
      <c r="D92">
        <v>2781</v>
      </c>
      <c r="E92">
        <v>2706</v>
      </c>
      <c r="F92">
        <v>2709</v>
      </c>
      <c r="G92">
        <v>3023</v>
      </c>
      <c r="H92">
        <v>3453</v>
      </c>
      <c r="I92">
        <v>3915</v>
      </c>
      <c r="J92">
        <v>4250</v>
      </c>
      <c r="K92">
        <v>4601</v>
      </c>
      <c r="L92">
        <v>4659</v>
      </c>
      <c r="M92">
        <v>4757</v>
      </c>
      <c r="N92">
        <v>4916</v>
      </c>
      <c r="O92">
        <v>4463</v>
      </c>
    </row>
    <row r="93" spans="1:15">
      <c r="A93" t="s">
        <v>94</v>
      </c>
      <c r="B93">
        <v>42</v>
      </c>
      <c r="C93">
        <v>35</v>
      </c>
      <c r="D93">
        <v>46</v>
      </c>
      <c r="E93">
        <v>34</v>
      </c>
      <c r="F93">
        <v>26</v>
      </c>
      <c r="G93">
        <v>18</v>
      </c>
      <c r="H93">
        <v>20</v>
      </c>
      <c r="I93">
        <v>16</v>
      </c>
      <c r="J93">
        <v>19</v>
      </c>
      <c r="K93">
        <v>14</v>
      </c>
      <c r="L93">
        <v>13</v>
      </c>
      <c r="M93">
        <v>15</v>
      </c>
      <c r="N93">
        <v>12</v>
      </c>
      <c r="O93">
        <v>12</v>
      </c>
    </row>
    <row r="94" spans="1:15">
      <c r="A94" t="s">
        <v>95</v>
      </c>
      <c r="O94">
        <v>4</v>
      </c>
    </row>
    <row r="95" spans="1:15">
      <c r="A95" t="s">
        <v>96</v>
      </c>
    </row>
    <row r="96" spans="1:15">
      <c r="A96" t="s">
        <v>97</v>
      </c>
      <c r="B96">
        <v>1023</v>
      </c>
      <c r="C96">
        <v>1062</v>
      </c>
      <c r="D96">
        <v>1069</v>
      </c>
      <c r="E96">
        <v>1055</v>
      </c>
      <c r="F96">
        <v>994</v>
      </c>
      <c r="G96">
        <v>918</v>
      </c>
      <c r="H96">
        <v>915</v>
      </c>
      <c r="I96">
        <v>944</v>
      </c>
      <c r="J96">
        <v>918</v>
      </c>
      <c r="K96">
        <v>904</v>
      </c>
      <c r="M96">
        <v>717</v>
      </c>
      <c r="N96">
        <v>670</v>
      </c>
      <c r="O96">
        <v>596</v>
      </c>
    </row>
    <row r="97" spans="1:15">
      <c r="A97" t="s">
        <v>98</v>
      </c>
      <c r="E97">
        <v>19</v>
      </c>
      <c r="F97">
        <v>467</v>
      </c>
      <c r="G97">
        <v>1071</v>
      </c>
      <c r="H97">
        <v>1588</v>
      </c>
      <c r="I97">
        <v>2088</v>
      </c>
      <c r="J97">
        <v>2156</v>
      </c>
      <c r="K97">
        <v>2349</v>
      </c>
      <c r="L97">
        <v>2542</v>
      </c>
      <c r="M97">
        <v>2189</v>
      </c>
      <c r="N97">
        <v>1828</v>
      </c>
      <c r="O97">
        <v>1607</v>
      </c>
    </row>
    <row r="98" spans="1:15">
      <c r="A98" t="s">
        <v>99</v>
      </c>
      <c r="B98">
        <v>36</v>
      </c>
      <c r="C98">
        <v>12</v>
      </c>
      <c r="D98">
        <v>8</v>
      </c>
      <c r="E98">
        <v>5</v>
      </c>
      <c r="F98">
        <v>15</v>
      </c>
      <c r="J98">
        <v>1</v>
      </c>
      <c r="K98">
        <v>8</v>
      </c>
      <c r="L98">
        <v>2</v>
      </c>
      <c r="M98">
        <v>11</v>
      </c>
      <c r="N98">
        <v>11</v>
      </c>
      <c r="O98">
        <v>11</v>
      </c>
    </row>
    <row r="99" spans="1:15">
      <c r="A99" t="s">
        <v>100</v>
      </c>
      <c r="B99">
        <v>12</v>
      </c>
      <c r="C99">
        <v>6</v>
      </c>
    </row>
    <row r="100" spans="1:15">
      <c r="A100" t="s">
        <v>101</v>
      </c>
      <c r="D100">
        <v>6</v>
      </c>
      <c r="E100">
        <v>11</v>
      </c>
      <c r="F100">
        <v>11</v>
      </c>
      <c r="G100">
        <v>4</v>
      </c>
    </row>
    <row r="101" spans="1:15">
      <c r="A101" t="s">
        <v>102</v>
      </c>
      <c r="B101">
        <v>9</v>
      </c>
    </row>
    <row r="102" spans="1:15">
      <c r="A102" t="s">
        <v>103</v>
      </c>
      <c r="B102">
        <v>7</v>
      </c>
      <c r="C102">
        <v>77</v>
      </c>
      <c r="D102">
        <v>169</v>
      </c>
      <c r="E102">
        <v>208</v>
      </c>
      <c r="F102">
        <v>467</v>
      </c>
      <c r="G102">
        <v>1098</v>
      </c>
      <c r="H102">
        <v>1280</v>
      </c>
      <c r="I102">
        <v>1300</v>
      </c>
      <c r="J102">
        <v>1550</v>
      </c>
      <c r="K102">
        <v>1897</v>
      </c>
      <c r="L102">
        <v>1900</v>
      </c>
      <c r="M102">
        <v>1707</v>
      </c>
      <c r="N102">
        <v>1650</v>
      </c>
      <c r="O102">
        <v>1495</v>
      </c>
    </row>
    <row r="103" spans="1:15">
      <c r="A103" t="s">
        <v>104</v>
      </c>
      <c r="B103">
        <v>3</v>
      </c>
      <c r="C103">
        <v>12</v>
      </c>
      <c r="D103">
        <v>10</v>
      </c>
      <c r="E103">
        <v>12</v>
      </c>
      <c r="F103">
        <v>10</v>
      </c>
      <c r="G103">
        <v>9</v>
      </c>
      <c r="H103">
        <v>11</v>
      </c>
      <c r="I103">
        <v>11</v>
      </c>
      <c r="J103">
        <v>12</v>
      </c>
      <c r="K103">
        <v>12</v>
      </c>
      <c r="L103">
        <v>12</v>
      </c>
      <c r="M103">
        <v>11</v>
      </c>
      <c r="N103">
        <v>12</v>
      </c>
      <c r="O103">
        <v>10</v>
      </c>
    </row>
    <row r="104" spans="1:15">
      <c r="A104" t="s">
        <v>105</v>
      </c>
    </row>
    <row r="105" spans="1:15">
      <c r="A105" t="s">
        <v>106</v>
      </c>
      <c r="B105">
        <v>260</v>
      </c>
      <c r="C105">
        <v>279</v>
      </c>
      <c r="D105">
        <v>275</v>
      </c>
      <c r="E105">
        <v>328</v>
      </c>
      <c r="F105">
        <v>337</v>
      </c>
      <c r="G105">
        <v>369</v>
      </c>
      <c r="H105">
        <v>414</v>
      </c>
      <c r="I105">
        <v>503</v>
      </c>
      <c r="J105">
        <v>620</v>
      </c>
      <c r="K105">
        <v>848</v>
      </c>
      <c r="L105">
        <v>911</v>
      </c>
      <c r="M105">
        <v>855</v>
      </c>
      <c r="N105">
        <v>787</v>
      </c>
      <c r="O105">
        <v>708</v>
      </c>
    </row>
    <row r="106" spans="1:15">
      <c r="A106" t="s">
        <v>107</v>
      </c>
      <c r="C106">
        <v>10</v>
      </c>
      <c r="D106">
        <v>4</v>
      </c>
    </row>
    <row r="107" spans="1:15">
      <c r="A107" t="s">
        <v>108</v>
      </c>
    </row>
    <row r="108" spans="1:15">
      <c r="A108" t="s">
        <v>109</v>
      </c>
      <c r="K108">
        <v>17</v>
      </c>
      <c r="L108">
        <v>22</v>
      </c>
      <c r="M108">
        <v>30</v>
      </c>
      <c r="N108">
        <v>46</v>
      </c>
      <c r="O108">
        <v>34</v>
      </c>
    </row>
    <row r="109" spans="1:15">
      <c r="A109" t="s">
        <v>110</v>
      </c>
      <c r="B109">
        <v>1222</v>
      </c>
      <c r="C109">
        <v>1874</v>
      </c>
      <c r="D109">
        <v>2652</v>
      </c>
      <c r="E109">
        <v>3035</v>
      </c>
      <c r="F109">
        <v>2467</v>
      </c>
      <c r="G109">
        <v>2119</v>
      </c>
      <c r="H109">
        <v>2153</v>
      </c>
      <c r="I109">
        <v>2350</v>
      </c>
      <c r="J109">
        <v>2567</v>
      </c>
      <c r="K109">
        <v>3494</v>
      </c>
      <c r="L109">
        <v>3894</v>
      </c>
      <c r="M109">
        <v>3940</v>
      </c>
      <c r="N109">
        <v>4243</v>
      </c>
      <c r="O109">
        <v>4329</v>
      </c>
    </row>
    <row r="110" spans="1:15">
      <c r="A110" t="s">
        <v>111</v>
      </c>
      <c r="B110">
        <v>46</v>
      </c>
      <c r="C110">
        <v>52</v>
      </c>
      <c r="D110">
        <v>105</v>
      </c>
      <c r="E110">
        <v>128</v>
      </c>
      <c r="F110">
        <v>153</v>
      </c>
      <c r="G110">
        <v>208</v>
      </c>
      <c r="H110">
        <v>166</v>
      </c>
      <c r="I110">
        <v>144</v>
      </c>
      <c r="J110">
        <v>194</v>
      </c>
      <c r="K110">
        <v>235</v>
      </c>
      <c r="L110">
        <v>255</v>
      </c>
      <c r="M110">
        <v>292</v>
      </c>
      <c r="N110">
        <v>242</v>
      </c>
      <c r="O110">
        <v>213</v>
      </c>
    </row>
    <row r="111" spans="1:15">
      <c r="A111" t="s">
        <v>112</v>
      </c>
      <c r="E111">
        <v>1</v>
      </c>
      <c r="F111">
        <v>9</v>
      </c>
      <c r="G111">
        <v>4</v>
      </c>
      <c r="H111">
        <v>3</v>
      </c>
    </row>
    <row r="112" spans="1:15">
      <c r="A112" t="s">
        <v>113</v>
      </c>
      <c r="B112">
        <v>763</v>
      </c>
      <c r="C112">
        <v>825</v>
      </c>
      <c r="D112">
        <v>1031</v>
      </c>
      <c r="E112">
        <v>1540</v>
      </c>
      <c r="F112">
        <v>1750</v>
      </c>
      <c r="G112">
        <v>2005</v>
      </c>
      <c r="H112">
        <v>2217</v>
      </c>
      <c r="I112">
        <v>2387</v>
      </c>
      <c r="J112">
        <v>2792</v>
      </c>
      <c r="K112">
        <v>3031</v>
      </c>
      <c r="L112">
        <v>3245</v>
      </c>
      <c r="M112">
        <v>3409</v>
      </c>
      <c r="N112">
        <v>3319</v>
      </c>
      <c r="O112">
        <v>3072</v>
      </c>
    </row>
    <row r="113" spans="1:15">
      <c r="A113" t="s">
        <v>114</v>
      </c>
    </row>
    <row r="114" spans="1:15">
      <c r="A114" t="s">
        <v>115</v>
      </c>
    </row>
    <row r="115" spans="1:15">
      <c r="A115" t="s">
        <v>116</v>
      </c>
    </row>
    <row r="116" spans="1:15">
      <c r="A116" t="s">
        <v>117</v>
      </c>
    </row>
    <row r="117" spans="1:15">
      <c r="A117" t="s">
        <v>118</v>
      </c>
      <c r="B117">
        <v>100</v>
      </c>
      <c r="C117">
        <v>121</v>
      </c>
      <c r="D117">
        <v>96</v>
      </c>
      <c r="E117">
        <v>60</v>
      </c>
      <c r="F117">
        <v>40</v>
      </c>
      <c r="G117">
        <v>36</v>
      </c>
      <c r="H117">
        <v>73</v>
      </c>
      <c r="I117">
        <v>87</v>
      </c>
      <c r="J117">
        <v>92</v>
      </c>
      <c r="K117">
        <v>173</v>
      </c>
      <c r="L117">
        <v>137</v>
      </c>
      <c r="M117">
        <v>77</v>
      </c>
      <c r="N117">
        <v>79</v>
      </c>
      <c r="O117">
        <v>181</v>
      </c>
    </row>
    <row r="118" spans="1:15">
      <c r="A118" t="s">
        <v>119</v>
      </c>
    </row>
    <row r="119" spans="1:15">
      <c r="A119" t="s">
        <v>120</v>
      </c>
      <c r="B119">
        <v>498</v>
      </c>
      <c r="C119">
        <v>429</v>
      </c>
      <c r="D119">
        <v>355</v>
      </c>
      <c r="E119">
        <v>243</v>
      </c>
      <c r="F119">
        <v>148</v>
      </c>
      <c r="G119">
        <v>153</v>
      </c>
      <c r="H119">
        <v>152</v>
      </c>
      <c r="I119">
        <v>143</v>
      </c>
      <c r="J119">
        <v>145</v>
      </c>
      <c r="K119">
        <v>144</v>
      </c>
      <c r="L119">
        <v>132</v>
      </c>
      <c r="M119">
        <v>136</v>
      </c>
      <c r="N119">
        <v>123</v>
      </c>
      <c r="O119">
        <v>104</v>
      </c>
    </row>
    <row r="120" spans="1:15">
      <c r="A120" t="s">
        <v>121</v>
      </c>
      <c r="B120">
        <v>573</v>
      </c>
      <c r="C120">
        <v>743</v>
      </c>
      <c r="D120">
        <v>738</v>
      </c>
      <c r="E120">
        <v>864</v>
      </c>
      <c r="F120">
        <v>809</v>
      </c>
      <c r="G120">
        <v>867</v>
      </c>
      <c r="H120">
        <v>814</v>
      </c>
      <c r="I120">
        <v>836</v>
      </c>
      <c r="J120">
        <v>845</v>
      </c>
      <c r="K120">
        <v>784</v>
      </c>
      <c r="L120">
        <v>826</v>
      </c>
      <c r="M120">
        <v>697</v>
      </c>
      <c r="N120">
        <v>676</v>
      </c>
      <c r="O120">
        <v>592</v>
      </c>
    </row>
    <row r="121" spans="1:15">
      <c r="A121" t="s">
        <v>122</v>
      </c>
      <c r="B121">
        <v>1820</v>
      </c>
      <c r="C121">
        <v>2013</v>
      </c>
      <c r="D121">
        <v>2341</v>
      </c>
      <c r="E121">
        <v>2212</v>
      </c>
      <c r="F121">
        <v>1519</v>
      </c>
      <c r="G121">
        <v>1183</v>
      </c>
      <c r="H121">
        <v>1105</v>
      </c>
      <c r="I121">
        <v>1063</v>
      </c>
      <c r="J121">
        <v>925</v>
      </c>
      <c r="K121">
        <v>1040</v>
      </c>
      <c r="L121">
        <v>934</v>
      </c>
      <c r="M121">
        <v>876</v>
      </c>
      <c r="N121">
        <v>861</v>
      </c>
      <c r="O121">
        <v>684</v>
      </c>
    </row>
    <row r="122" spans="1:15">
      <c r="A122" t="s">
        <v>123</v>
      </c>
      <c r="B122">
        <v>27</v>
      </c>
      <c r="C122">
        <v>40</v>
      </c>
      <c r="D122">
        <v>30</v>
      </c>
      <c r="E122">
        <v>12</v>
      </c>
      <c r="F122">
        <v>10</v>
      </c>
      <c r="G122">
        <v>13</v>
      </c>
      <c r="H122">
        <v>9</v>
      </c>
      <c r="I122">
        <v>9</v>
      </c>
      <c r="J122">
        <v>1</v>
      </c>
    </row>
    <row r="123" spans="1:15">
      <c r="A123" t="s">
        <v>124</v>
      </c>
      <c r="B123">
        <v>23</v>
      </c>
      <c r="C123">
        <v>67</v>
      </c>
      <c r="D123">
        <v>89</v>
      </c>
      <c r="E123">
        <v>74</v>
      </c>
      <c r="F123">
        <v>66</v>
      </c>
      <c r="G123">
        <v>65</v>
      </c>
      <c r="H123">
        <v>48</v>
      </c>
      <c r="I123">
        <v>58</v>
      </c>
      <c r="J123">
        <v>72</v>
      </c>
      <c r="K123">
        <v>99</v>
      </c>
      <c r="M123">
        <v>88</v>
      </c>
      <c r="N123">
        <v>65</v>
      </c>
      <c r="O123">
        <v>55</v>
      </c>
    </row>
    <row r="124" spans="1:15">
      <c r="A124" t="s">
        <v>125</v>
      </c>
      <c r="B124">
        <v>995</v>
      </c>
      <c r="C124">
        <v>1713</v>
      </c>
      <c r="D124">
        <v>1851</v>
      </c>
      <c r="E124">
        <v>1883</v>
      </c>
      <c r="F124">
        <v>1750</v>
      </c>
      <c r="G124">
        <v>1094</v>
      </c>
      <c r="H124">
        <v>940</v>
      </c>
      <c r="I124">
        <v>1012</v>
      </c>
      <c r="J124">
        <v>1068</v>
      </c>
      <c r="K124">
        <v>1381</v>
      </c>
      <c r="L124">
        <v>1596</v>
      </c>
      <c r="M124">
        <v>1888</v>
      </c>
      <c r="N124">
        <v>1911</v>
      </c>
      <c r="O124">
        <v>1888</v>
      </c>
    </row>
    <row r="125" spans="1:15">
      <c r="A125" t="s">
        <v>126</v>
      </c>
    </row>
    <row r="126" spans="1:15">
      <c r="A126" t="s">
        <v>127</v>
      </c>
      <c r="K126">
        <v>69</v>
      </c>
      <c r="L126">
        <v>241</v>
      </c>
      <c r="M126">
        <v>265</v>
      </c>
      <c r="N126">
        <v>291</v>
      </c>
      <c r="O126">
        <v>275</v>
      </c>
    </row>
    <row r="127" spans="1:15">
      <c r="A127" t="s">
        <v>128</v>
      </c>
      <c r="B127">
        <v>3127</v>
      </c>
      <c r="C127">
        <v>4093</v>
      </c>
      <c r="D127">
        <v>5086</v>
      </c>
      <c r="E127">
        <v>5551</v>
      </c>
      <c r="F127">
        <v>5373</v>
      </c>
      <c r="G127">
        <v>4970</v>
      </c>
      <c r="H127">
        <v>4601</v>
      </c>
      <c r="I127">
        <v>4691</v>
      </c>
      <c r="J127">
        <v>4444</v>
      </c>
      <c r="K127">
        <v>4032</v>
      </c>
      <c r="L127">
        <v>3794</v>
      </c>
      <c r="M127">
        <v>3911</v>
      </c>
      <c r="N127">
        <v>3864</v>
      </c>
      <c r="O127">
        <v>3420</v>
      </c>
    </row>
    <row r="128" spans="1:15">
      <c r="A128" t="s">
        <v>129</v>
      </c>
      <c r="B128">
        <v>7</v>
      </c>
      <c r="C128">
        <v>13</v>
      </c>
      <c r="D128">
        <v>22</v>
      </c>
      <c r="E128">
        <v>14</v>
      </c>
      <c r="F128">
        <v>10</v>
      </c>
    </row>
    <row r="129" spans="1:15">
      <c r="A129" t="s">
        <v>130</v>
      </c>
      <c r="B129">
        <v>75</v>
      </c>
      <c r="C129">
        <v>88</v>
      </c>
      <c r="D129">
        <v>60</v>
      </c>
      <c r="E129">
        <v>38</v>
      </c>
      <c r="F129">
        <v>35</v>
      </c>
      <c r="G129">
        <v>32</v>
      </c>
      <c r="H129">
        <v>14</v>
      </c>
    </row>
    <row r="130" spans="1:15">
      <c r="A130" t="s">
        <v>131</v>
      </c>
      <c r="B130">
        <v>113</v>
      </c>
      <c r="C130">
        <v>106</v>
      </c>
      <c r="D130">
        <v>88</v>
      </c>
      <c r="E130">
        <v>95</v>
      </c>
      <c r="F130">
        <v>92</v>
      </c>
      <c r="G130">
        <v>101</v>
      </c>
      <c r="H130">
        <v>108</v>
      </c>
      <c r="I130">
        <v>110</v>
      </c>
      <c r="J130">
        <v>110</v>
      </c>
      <c r="K130">
        <v>130</v>
      </c>
      <c r="L130">
        <v>113</v>
      </c>
      <c r="M130">
        <v>137</v>
      </c>
      <c r="N130">
        <v>105</v>
      </c>
      <c r="O130">
        <v>84</v>
      </c>
    </row>
    <row r="131" spans="1:15">
      <c r="A131" t="s">
        <v>132</v>
      </c>
      <c r="B131">
        <v>31</v>
      </c>
      <c r="C131">
        <v>36</v>
      </c>
      <c r="D131">
        <v>26</v>
      </c>
      <c r="E131">
        <v>24</v>
      </c>
      <c r="F131">
        <v>15</v>
      </c>
      <c r="G131">
        <v>19</v>
      </c>
      <c r="H131">
        <v>24</v>
      </c>
      <c r="I131">
        <v>29</v>
      </c>
      <c r="J131">
        <v>23</v>
      </c>
      <c r="K131">
        <v>29</v>
      </c>
      <c r="L131">
        <v>20</v>
      </c>
      <c r="M131">
        <v>32</v>
      </c>
      <c r="N131">
        <v>34</v>
      </c>
      <c r="O131">
        <v>26</v>
      </c>
    </row>
    <row r="132" spans="1:15">
      <c r="A132" t="s">
        <v>133</v>
      </c>
      <c r="B132">
        <v>339</v>
      </c>
      <c r="C132">
        <v>359</v>
      </c>
      <c r="D132">
        <v>288</v>
      </c>
      <c r="E132">
        <v>255</v>
      </c>
      <c r="F132">
        <v>197</v>
      </c>
      <c r="G132">
        <v>191</v>
      </c>
      <c r="H132">
        <v>185</v>
      </c>
      <c r="I132">
        <v>178</v>
      </c>
      <c r="J132">
        <v>185</v>
      </c>
      <c r="K132">
        <v>180</v>
      </c>
      <c r="L132">
        <v>176</v>
      </c>
      <c r="M132">
        <v>194</v>
      </c>
      <c r="N132">
        <v>194</v>
      </c>
      <c r="O132">
        <v>151</v>
      </c>
    </row>
    <row r="133" spans="1:15">
      <c r="A133" t="s">
        <v>134</v>
      </c>
      <c r="B133">
        <v>2488</v>
      </c>
      <c r="C133">
        <v>2344</v>
      </c>
      <c r="D133">
        <v>2438</v>
      </c>
      <c r="E133">
        <v>2388</v>
      </c>
      <c r="F133">
        <v>2307</v>
      </c>
      <c r="G133">
        <v>2032</v>
      </c>
      <c r="H133">
        <v>1957</v>
      </c>
      <c r="I133">
        <v>1822</v>
      </c>
      <c r="J133">
        <v>1697</v>
      </c>
      <c r="K133">
        <v>1536</v>
      </c>
      <c r="M133">
        <v>1299</v>
      </c>
      <c r="N133">
        <v>1220</v>
      </c>
      <c r="O133">
        <v>968</v>
      </c>
    </row>
    <row r="134" spans="1:15">
      <c r="A134" t="s">
        <v>135</v>
      </c>
      <c r="B134">
        <v>12</v>
      </c>
      <c r="C134">
        <v>16</v>
      </c>
      <c r="D134">
        <v>12</v>
      </c>
      <c r="E134">
        <v>13</v>
      </c>
      <c r="F134">
        <v>11</v>
      </c>
      <c r="G134">
        <v>9</v>
      </c>
      <c r="H134">
        <v>13</v>
      </c>
      <c r="I134">
        <v>15</v>
      </c>
      <c r="J134">
        <v>12</v>
      </c>
    </row>
    <row r="135" spans="1:15">
      <c r="A135" t="s">
        <v>136</v>
      </c>
      <c r="B135">
        <v>773</v>
      </c>
      <c r="C135">
        <v>1236</v>
      </c>
      <c r="D135">
        <v>1393</v>
      </c>
      <c r="E135">
        <v>1538</v>
      </c>
      <c r="F135">
        <v>1709</v>
      </c>
      <c r="G135">
        <v>1639</v>
      </c>
      <c r="H135">
        <v>1817</v>
      </c>
      <c r="I135">
        <v>1860</v>
      </c>
      <c r="J135">
        <v>1457</v>
      </c>
      <c r="K135">
        <v>1391</v>
      </c>
      <c r="M135">
        <v>1096</v>
      </c>
      <c r="N135">
        <v>1014</v>
      </c>
      <c r="O135">
        <v>872</v>
      </c>
    </row>
    <row r="136" spans="1:15">
      <c r="A136" t="s">
        <v>137</v>
      </c>
      <c r="G136">
        <v>132</v>
      </c>
      <c r="H136">
        <v>682</v>
      </c>
      <c r="I136">
        <v>1126</v>
      </c>
      <c r="J136">
        <v>1357</v>
      </c>
      <c r="K136">
        <v>1534</v>
      </c>
      <c r="L136">
        <v>1643</v>
      </c>
      <c r="M136">
        <v>1798</v>
      </c>
      <c r="N136">
        <v>2062</v>
      </c>
      <c r="O136">
        <v>1980</v>
      </c>
    </row>
    <row r="137" spans="1:15">
      <c r="A137" t="s">
        <v>138</v>
      </c>
      <c r="B137">
        <v>559</v>
      </c>
      <c r="C137">
        <v>675</v>
      </c>
      <c r="D137">
        <v>746</v>
      </c>
      <c r="E137">
        <v>746</v>
      </c>
      <c r="F137">
        <v>771</v>
      </c>
      <c r="G137">
        <v>795</v>
      </c>
      <c r="H137">
        <v>802</v>
      </c>
      <c r="I137">
        <v>827</v>
      </c>
      <c r="J137">
        <v>855</v>
      </c>
      <c r="K137">
        <v>812</v>
      </c>
      <c r="M137">
        <v>902</v>
      </c>
      <c r="N137">
        <v>879</v>
      </c>
      <c r="O137">
        <v>844</v>
      </c>
    </row>
    <row r="138" spans="1:15">
      <c r="A138" t="s">
        <v>139</v>
      </c>
      <c r="B138">
        <v>3049</v>
      </c>
      <c r="C138">
        <v>2779</v>
      </c>
      <c r="D138">
        <v>2894</v>
      </c>
      <c r="E138">
        <v>2968</v>
      </c>
      <c r="F138">
        <v>2723</v>
      </c>
      <c r="G138">
        <v>2371</v>
      </c>
      <c r="H138">
        <v>2036</v>
      </c>
      <c r="I138">
        <v>1983</v>
      </c>
      <c r="J138">
        <v>1975</v>
      </c>
      <c r="K138">
        <v>1640</v>
      </c>
      <c r="L138">
        <v>201</v>
      </c>
    </row>
    <row r="139" spans="1:15">
      <c r="A139" t="s">
        <v>140</v>
      </c>
      <c r="J139">
        <v>20</v>
      </c>
      <c r="K139">
        <v>2</v>
      </c>
    </row>
    <row r="140" spans="1:15">
      <c r="A140" t="s">
        <v>141</v>
      </c>
      <c r="B140">
        <v>417</v>
      </c>
      <c r="C140">
        <v>745</v>
      </c>
      <c r="D140">
        <v>1156</v>
      </c>
      <c r="E140">
        <v>1587</v>
      </c>
      <c r="F140">
        <v>1833</v>
      </c>
      <c r="G140">
        <v>1720</v>
      </c>
      <c r="H140">
        <v>1869</v>
      </c>
      <c r="I140">
        <v>2225</v>
      </c>
      <c r="J140">
        <v>2169</v>
      </c>
      <c r="K140">
        <v>2348</v>
      </c>
      <c r="L140">
        <v>2462</v>
      </c>
      <c r="M140">
        <v>2530</v>
      </c>
      <c r="N140">
        <v>2810</v>
      </c>
      <c r="O140">
        <v>2679</v>
      </c>
    </row>
    <row r="141" spans="1:15">
      <c r="A141" t="s">
        <v>142</v>
      </c>
    </row>
    <row r="142" spans="1:15">
      <c r="A142" t="s">
        <v>143</v>
      </c>
      <c r="M142">
        <v>117</v>
      </c>
      <c r="N142">
        <v>171</v>
      </c>
      <c r="O142">
        <v>204</v>
      </c>
    </row>
    <row r="143" spans="1:15">
      <c r="A143" t="s">
        <v>144</v>
      </c>
      <c r="B143">
        <v>9</v>
      </c>
      <c r="C143">
        <v>4</v>
      </c>
      <c r="D143">
        <v>3</v>
      </c>
      <c r="E143">
        <v>8</v>
      </c>
      <c r="F143">
        <v>5</v>
      </c>
      <c r="G143">
        <v>3</v>
      </c>
      <c r="H143">
        <v>11</v>
      </c>
      <c r="I143">
        <v>10</v>
      </c>
      <c r="J143">
        <v>15</v>
      </c>
      <c r="K143">
        <v>19</v>
      </c>
      <c r="L143">
        <v>16</v>
      </c>
      <c r="M143">
        <v>13</v>
      </c>
      <c r="N143">
        <v>18</v>
      </c>
      <c r="O143">
        <v>13</v>
      </c>
    </row>
    <row r="144" spans="1:15">
      <c r="A144" t="s">
        <v>145</v>
      </c>
      <c r="B144">
        <v>1176</v>
      </c>
      <c r="C144">
        <v>1393</v>
      </c>
      <c r="D144">
        <v>1266</v>
      </c>
      <c r="E144">
        <v>1306</v>
      </c>
      <c r="F144">
        <v>1239</v>
      </c>
      <c r="G144">
        <v>1245</v>
      </c>
      <c r="H144">
        <v>1254</v>
      </c>
      <c r="I144">
        <v>1161</v>
      </c>
      <c r="J144">
        <v>1126</v>
      </c>
      <c r="K144">
        <v>1166</v>
      </c>
      <c r="L144">
        <v>1185</v>
      </c>
      <c r="M144">
        <v>1131</v>
      </c>
      <c r="N144">
        <v>1231</v>
      </c>
      <c r="O144">
        <v>997</v>
      </c>
    </row>
    <row r="145" spans="1:15">
      <c r="A145" t="s">
        <v>146</v>
      </c>
      <c r="B145">
        <v>13</v>
      </c>
      <c r="C145">
        <v>40</v>
      </c>
      <c r="D145">
        <v>38</v>
      </c>
      <c r="E145">
        <v>25</v>
      </c>
      <c r="F145">
        <v>7</v>
      </c>
      <c r="H145">
        <v>4</v>
      </c>
      <c r="I145">
        <v>18</v>
      </c>
      <c r="J145">
        <v>28</v>
      </c>
      <c r="K145">
        <v>19</v>
      </c>
      <c r="L145">
        <v>6</v>
      </c>
      <c r="M145">
        <v>3</v>
      </c>
      <c r="N145">
        <v>13</v>
      </c>
      <c r="O145">
        <v>30</v>
      </c>
    </row>
    <row r="146" spans="1:15">
      <c r="A146" t="s">
        <v>147</v>
      </c>
      <c r="B146">
        <v>3</v>
      </c>
      <c r="C146">
        <v>9</v>
      </c>
      <c r="D146">
        <v>4</v>
      </c>
      <c r="G146">
        <v>9</v>
      </c>
      <c r="H146">
        <v>9</v>
      </c>
      <c r="I146">
        <v>3</v>
      </c>
      <c r="J146">
        <v>4</v>
      </c>
      <c r="K146">
        <v>8</v>
      </c>
      <c r="M146">
        <v>30</v>
      </c>
      <c r="N146">
        <v>56</v>
      </c>
      <c r="O146">
        <v>81</v>
      </c>
    </row>
    <row r="147" spans="1:15">
      <c r="A147" t="s">
        <v>148</v>
      </c>
      <c r="C147">
        <v>1</v>
      </c>
      <c r="D147">
        <v>38</v>
      </c>
      <c r="E147">
        <v>97</v>
      </c>
      <c r="F147">
        <v>147</v>
      </c>
      <c r="G147">
        <v>308</v>
      </c>
      <c r="H147">
        <v>521</v>
      </c>
      <c r="I147">
        <v>910</v>
      </c>
      <c r="J147">
        <v>1342</v>
      </c>
      <c r="K147">
        <v>1647</v>
      </c>
      <c r="M147">
        <v>2150</v>
      </c>
      <c r="N147">
        <v>2309</v>
      </c>
      <c r="O147">
        <v>2180</v>
      </c>
    </row>
    <row r="148" spans="1:15">
      <c r="A148" t="s">
        <v>149</v>
      </c>
    </row>
    <row r="149" spans="1:15">
      <c r="A149" t="s">
        <v>150</v>
      </c>
      <c r="D149">
        <v>2</v>
      </c>
      <c r="E149">
        <v>13</v>
      </c>
      <c r="F149">
        <v>6</v>
      </c>
      <c r="G149">
        <v>15</v>
      </c>
      <c r="H149">
        <v>14</v>
      </c>
      <c r="I149">
        <v>13</v>
      </c>
      <c r="J149">
        <v>1</v>
      </c>
      <c r="K149">
        <v>14</v>
      </c>
      <c r="M149">
        <v>22</v>
      </c>
      <c r="N149">
        <v>23</v>
      </c>
      <c r="O149">
        <v>14</v>
      </c>
    </row>
    <row r="150" spans="1:15">
      <c r="A150" t="s">
        <v>151</v>
      </c>
      <c r="B150">
        <v>186</v>
      </c>
      <c r="C150">
        <v>184</v>
      </c>
      <c r="D150">
        <v>170</v>
      </c>
      <c r="E150">
        <v>154</v>
      </c>
      <c r="F150">
        <v>150</v>
      </c>
      <c r="G150">
        <v>166</v>
      </c>
      <c r="H150">
        <v>135</v>
      </c>
      <c r="I150">
        <v>137</v>
      </c>
      <c r="J150">
        <v>145</v>
      </c>
      <c r="K150">
        <v>100</v>
      </c>
      <c r="M150">
        <v>62</v>
      </c>
      <c r="N150">
        <v>66</v>
      </c>
      <c r="O150">
        <v>43</v>
      </c>
    </row>
    <row r="151" spans="1:15">
      <c r="A151" t="s">
        <v>152</v>
      </c>
      <c r="B151">
        <v>8993</v>
      </c>
      <c r="C151">
        <v>9682</v>
      </c>
      <c r="D151">
        <v>10453</v>
      </c>
      <c r="E151">
        <v>11297</v>
      </c>
      <c r="F151">
        <v>10775</v>
      </c>
      <c r="G151">
        <v>10314</v>
      </c>
      <c r="H151">
        <v>9895</v>
      </c>
      <c r="I151">
        <v>10082</v>
      </c>
      <c r="J151">
        <v>10500</v>
      </c>
      <c r="K151">
        <v>11365</v>
      </c>
      <c r="L151">
        <v>11212</v>
      </c>
      <c r="M151">
        <v>11484</v>
      </c>
      <c r="N151">
        <v>12011</v>
      </c>
      <c r="O151">
        <v>11566</v>
      </c>
    </row>
    <row r="152" spans="1:15">
      <c r="A152" t="s">
        <v>153</v>
      </c>
      <c r="L152">
        <v>1</v>
      </c>
      <c r="M152">
        <v>14</v>
      </c>
      <c r="N152">
        <v>8</v>
      </c>
      <c r="O152">
        <v>3</v>
      </c>
    </row>
    <row r="153" spans="1:15">
      <c r="A153" t="s">
        <v>154</v>
      </c>
      <c r="B153">
        <v>492</v>
      </c>
      <c r="C153">
        <v>527</v>
      </c>
      <c r="D153">
        <v>628</v>
      </c>
      <c r="E153">
        <v>564</v>
      </c>
      <c r="F153">
        <v>219</v>
      </c>
      <c r="G153">
        <v>199</v>
      </c>
      <c r="H153">
        <v>234</v>
      </c>
      <c r="I153">
        <v>251</v>
      </c>
      <c r="J153">
        <v>270</v>
      </c>
      <c r="K153">
        <v>532</v>
      </c>
      <c r="M153">
        <v>1230</v>
      </c>
      <c r="N153">
        <v>1532</v>
      </c>
      <c r="O153">
        <v>1514</v>
      </c>
    </row>
    <row r="154" spans="1:15">
      <c r="A154" t="s">
        <v>155</v>
      </c>
      <c r="B154">
        <v>721</v>
      </c>
      <c r="C154">
        <v>1014</v>
      </c>
      <c r="D154">
        <v>1145</v>
      </c>
      <c r="E154">
        <v>1660</v>
      </c>
      <c r="F154">
        <v>2098</v>
      </c>
      <c r="G154">
        <v>2592</v>
      </c>
      <c r="H154">
        <v>3285</v>
      </c>
      <c r="I154">
        <v>3641</v>
      </c>
      <c r="J154">
        <v>3596</v>
      </c>
      <c r="K154">
        <v>3576</v>
      </c>
      <c r="L154">
        <v>3410</v>
      </c>
      <c r="M154">
        <v>2984</v>
      </c>
      <c r="N154">
        <v>2710</v>
      </c>
      <c r="O154">
        <v>2155</v>
      </c>
    </row>
    <row r="155" spans="1:15">
      <c r="A155" t="s">
        <v>156</v>
      </c>
      <c r="B155">
        <v>240</v>
      </c>
      <c r="C155">
        <v>124</v>
      </c>
      <c r="D155">
        <v>44</v>
      </c>
      <c r="E155">
        <v>23</v>
      </c>
      <c r="F155">
        <v>24</v>
      </c>
      <c r="G155">
        <v>25</v>
      </c>
      <c r="H155">
        <v>30</v>
      </c>
      <c r="I155">
        <v>54</v>
      </c>
      <c r="J155">
        <v>68</v>
      </c>
      <c r="K155">
        <v>77</v>
      </c>
      <c r="L155">
        <v>68</v>
      </c>
      <c r="M155">
        <v>42</v>
      </c>
      <c r="N155">
        <v>35</v>
      </c>
      <c r="O155">
        <v>24</v>
      </c>
    </row>
    <row r="156" spans="1:15">
      <c r="A156" t="s">
        <v>157</v>
      </c>
      <c r="B156">
        <v>74</v>
      </c>
      <c r="C156">
        <v>81</v>
      </c>
      <c r="D156">
        <v>48</v>
      </c>
      <c r="E156">
        <v>30</v>
      </c>
      <c r="F156">
        <v>22</v>
      </c>
      <c r="G156">
        <v>27</v>
      </c>
      <c r="H156">
        <v>16</v>
      </c>
      <c r="I156">
        <v>12</v>
      </c>
      <c r="J156">
        <v>14</v>
      </c>
      <c r="K156">
        <v>13</v>
      </c>
      <c r="L156">
        <v>11</v>
      </c>
      <c r="M156">
        <v>14</v>
      </c>
      <c r="N156">
        <v>14</v>
      </c>
      <c r="O156">
        <v>10</v>
      </c>
    </row>
    <row r="157" spans="1:15">
      <c r="A157" t="s">
        <v>158</v>
      </c>
      <c r="B157">
        <v>9</v>
      </c>
      <c r="C157">
        <v>6</v>
      </c>
      <c r="D157">
        <v>5</v>
      </c>
      <c r="F157">
        <v>8</v>
      </c>
      <c r="H157">
        <v>5</v>
      </c>
    </row>
    <row r="158" spans="1:15">
      <c r="A158" t="s">
        <v>160</v>
      </c>
      <c r="B158">
        <v>27</v>
      </c>
      <c r="C158">
        <v>49</v>
      </c>
      <c r="D158">
        <v>159</v>
      </c>
      <c r="E158">
        <v>333</v>
      </c>
      <c r="F158">
        <v>419</v>
      </c>
      <c r="G158">
        <v>431</v>
      </c>
      <c r="H158">
        <v>791</v>
      </c>
      <c r="I158">
        <v>1226</v>
      </c>
      <c r="J158">
        <v>1342</v>
      </c>
      <c r="K158">
        <v>1248</v>
      </c>
      <c r="M158">
        <v>1319</v>
      </c>
      <c r="N158">
        <v>1458</v>
      </c>
      <c r="O158">
        <v>1544</v>
      </c>
    </row>
    <row r="159" spans="1:15">
      <c r="A159" t="s">
        <v>161</v>
      </c>
      <c r="B159">
        <v>713</v>
      </c>
      <c r="C159">
        <v>733</v>
      </c>
      <c r="D159">
        <v>2000</v>
      </c>
      <c r="E159">
        <v>2858</v>
      </c>
      <c r="F159">
        <v>3355</v>
      </c>
      <c r="G159">
        <v>3895</v>
      </c>
      <c r="H159">
        <v>4623</v>
      </c>
      <c r="I159">
        <v>5457</v>
      </c>
      <c r="J159">
        <v>6449</v>
      </c>
      <c r="K159">
        <v>6729</v>
      </c>
      <c r="L159">
        <v>7771</v>
      </c>
      <c r="M159">
        <v>7886</v>
      </c>
      <c r="N159">
        <v>7231</v>
      </c>
      <c r="O159">
        <v>6585</v>
      </c>
    </row>
    <row r="160" spans="1:15">
      <c r="A160" t="s">
        <v>162</v>
      </c>
      <c r="I160">
        <v>9</v>
      </c>
      <c r="J160">
        <v>18</v>
      </c>
      <c r="K160">
        <v>11</v>
      </c>
      <c r="L160">
        <v>13</v>
      </c>
      <c r="M160">
        <v>20</v>
      </c>
      <c r="N160">
        <v>22</v>
      </c>
      <c r="O160">
        <v>21</v>
      </c>
    </row>
    <row r="161" spans="1:15">
      <c r="A161" t="s">
        <v>163</v>
      </c>
      <c r="B161">
        <v>6746</v>
      </c>
      <c r="C161">
        <v>7784</v>
      </c>
      <c r="D161">
        <v>8106</v>
      </c>
      <c r="E161">
        <v>8840</v>
      </c>
      <c r="F161">
        <v>8888</v>
      </c>
      <c r="G161">
        <v>7917</v>
      </c>
      <c r="H161">
        <v>7745</v>
      </c>
      <c r="I161">
        <v>8542</v>
      </c>
      <c r="J161">
        <v>9194</v>
      </c>
      <c r="K161">
        <v>9654</v>
      </c>
      <c r="L161">
        <v>9769</v>
      </c>
      <c r="M161">
        <v>9644</v>
      </c>
      <c r="N161">
        <v>9338</v>
      </c>
      <c r="O161">
        <v>8511</v>
      </c>
    </row>
    <row r="162" spans="1:15">
      <c r="A162" t="s">
        <v>164</v>
      </c>
      <c r="B162">
        <v>11</v>
      </c>
      <c r="C162">
        <v>7</v>
      </c>
      <c r="D162">
        <v>9</v>
      </c>
      <c r="E162">
        <v>6</v>
      </c>
      <c r="F162">
        <v>10</v>
      </c>
      <c r="G162">
        <v>9</v>
      </c>
      <c r="H162">
        <v>1</v>
      </c>
      <c r="O162">
        <v>1</v>
      </c>
    </row>
    <row r="163" spans="1:15">
      <c r="A163" t="s">
        <v>165</v>
      </c>
      <c r="B163">
        <v>42</v>
      </c>
      <c r="C163">
        <v>39</v>
      </c>
      <c r="D163">
        <v>37</v>
      </c>
      <c r="E163">
        <v>16</v>
      </c>
      <c r="F163">
        <v>25</v>
      </c>
      <c r="G163">
        <v>36</v>
      </c>
      <c r="H163">
        <v>31</v>
      </c>
      <c r="I163">
        <v>22</v>
      </c>
      <c r="J163">
        <v>24</v>
      </c>
      <c r="K163">
        <v>25</v>
      </c>
      <c r="L163">
        <v>19</v>
      </c>
      <c r="M163">
        <v>15</v>
      </c>
      <c r="N163">
        <v>11</v>
      </c>
      <c r="O163">
        <v>18</v>
      </c>
    </row>
    <row r="164" spans="1:15">
      <c r="A164" t="s">
        <v>166</v>
      </c>
    </row>
    <row r="165" spans="1:15">
      <c r="A165" t="s">
        <v>167</v>
      </c>
      <c r="B165">
        <v>425</v>
      </c>
      <c r="C165">
        <v>281</v>
      </c>
      <c r="D165">
        <v>275</v>
      </c>
      <c r="E165">
        <v>236</v>
      </c>
      <c r="F165">
        <v>340</v>
      </c>
      <c r="G165">
        <v>342</v>
      </c>
      <c r="H165">
        <v>252</v>
      </c>
      <c r="I165">
        <v>184</v>
      </c>
      <c r="J165">
        <v>228</v>
      </c>
      <c r="K165">
        <v>221</v>
      </c>
      <c r="M165">
        <v>202</v>
      </c>
      <c r="N165">
        <v>191</v>
      </c>
      <c r="O165">
        <v>161</v>
      </c>
    </row>
    <row r="166" spans="1:15">
      <c r="A166" t="s">
        <v>168</v>
      </c>
      <c r="B166">
        <v>599</v>
      </c>
      <c r="C166">
        <v>854</v>
      </c>
      <c r="D166">
        <v>1233</v>
      </c>
      <c r="E166">
        <v>1743</v>
      </c>
      <c r="F166">
        <v>2050</v>
      </c>
      <c r="G166">
        <v>2631</v>
      </c>
      <c r="H166">
        <v>2762</v>
      </c>
      <c r="I166">
        <v>3752</v>
      </c>
      <c r="J166">
        <v>4278</v>
      </c>
      <c r="K166">
        <v>5257</v>
      </c>
      <c r="L166">
        <v>4872</v>
      </c>
      <c r="M166">
        <v>5966</v>
      </c>
      <c r="N166">
        <v>6551</v>
      </c>
      <c r="O166">
        <v>6025</v>
      </c>
    </row>
    <row r="167" spans="1:15">
      <c r="A167" t="s">
        <v>169</v>
      </c>
    </row>
    <row r="168" spans="1:15">
      <c r="A168" t="s">
        <v>170</v>
      </c>
      <c r="K168">
        <v>3</v>
      </c>
      <c r="L168">
        <v>6</v>
      </c>
      <c r="M168">
        <v>10</v>
      </c>
      <c r="N168">
        <v>31</v>
      </c>
      <c r="O168">
        <v>50</v>
      </c>
    </row>
    <row r="169" spans="1:15">
      <c r="A169" t="s">
        <v>171</v>
      </c>
      <c r="B169">
        <v>11</v>
      </c>
      <c r="C169">
        <v>31</v>
      </c>
      <c r="D169">
        <v>56</v>
      </c>
      <c r="E169">
        <v>111</v>
      </c>
      <c r="F169">
        <v>183</v>
      </c>
      <c r="G169">
        <v>283</v>
      </c>
      <c r="H169">
        <v>314</v>
      </c>
      <c r="I169">
        <v>333</v>
      </c>
      <c r="J169">
        <v>318</v>
      </c>
      <c r="K169">
        <v>286</v>
      </c>
      <c r="L169">
        <v>289</v>
      </c>
      <c r="M169">
        <v>246</v>
      </c>
      <c r="N169">
        <v>211</v>
      </c>
      <c r="O169">
        <v>173</v>
      </c>
    </row>
    <row r="170" spans="1:15">
      <c r="A170" t="s">
        <v>172</v>
      </c>
      <c r="B170">
        <v>22</v>
      </c>
      <c r="C170">
        <v>13</v>
      </c>
      <c r="E170">
        <v>176</v>
      </c>
      <c r="F170">
        <v>636</v>
      </c>
      <c r="G170">
        <v>633</v>
      </c>
      <c r="H170">
        <v>610</v>
      </c>
      <c r="I170">
        <v>703</v>
      </c>
      <c r="J170">
        <v>949</v>
      </c>
      <c r="K170">
        <v>903</v>
      </c>
      <c r="M170">
        <v>115</v>
      </c>
      <c r="N170">
        <v>113</v>
      </c>
      <c r="O170">
        <v>124</v>
      </c>
    </row>
    <row r="171" spans="1:15">
      <c r="A171" t="s">
        <v>173</v>
      </c>
      <c r="B171">
        <v>486</v>
      </c>
      <c r="C171">
        <v>677</v>
      </c>
      <c r="D171">
        <v>829</v>
      </c>
      <c r="E171">
        <v>992</v>
      </c>
      <c r="F171">
        <v>994</v>
      </c>
      <c r="G171">
        <v>1345</v>
      </c>
      <c r="H171">
        <v>1711</v>
      </c>
      <c r="I171">
        <v>3202</v>
      </c>
      <c r="J171">
        <v>5271</v>
      </c>
      <c r="K171">
        <v>6826</v>
      </c>
      <c r="L171">
        <v>7678</v>
      </c>
      <c r="M171">
        <v>8160</v>
      </c>
      <c r="N171">
        <v>8060</v>
      </c>
      <c r="O171">
        <v>6885</v>
      </c>
    </row>
    <row r="172" spans="1:15">
      <c r="A172" t="s">
        <v>174</v>
      </c>
      <c r="D172">
        <v>1</v>
      </c>
      <c r="E172">
        <v>3</v>
      </c>
      <c r="G172">
        <v>7</v>
      </c>
      <c r="I172">
        <v>24</v>
      </c>
      <c r="J172">
        <v>54</v>
      </c>
      <c r="K172">
        <v>70</v>
      </c>
      <c r="M172">
        <v>73</v>
      </c>
      <c r="N172">
        <v>101</v>
      </c>
      <c r="O172">
        <v>92</v>
      </c>
    </row>
    <row r="173" spans="1:15">
      <c r="A173" t="s">
        <v>41</v>
      </c>
      <c r="F173">
        <v>1</v>
      </c>
    </row>
    <row r="174" spans="1:15">
      <c r="A174" t="s">
        <v>159</v>
      </c>
      <c r="B174">
        <v>19</v>
      </c>
      <c r="C174">
        <v>12</v>
      </c>
      <c r="D174">
        <v>19</v>
      </c>
      <c r="E174">
        <v>12</v>
      </c>
      <c r="F174">
        <v>12</v>
      </c>
      <c r="G174">
        <v>12</v>
      </c>
      <c r="H174">
        <v>7</v>
      </c>
    </row>
    <row r="175" spans="1:15">
      <c r="A175" t="s">
        <v>13</v>
      </c>
      <c r="B175">
        <v>4</v>
      </c>
      <c r="C175">
        <v>1</v>
      </c>
    </row>
    <row r="176" spans="1:15">
      <c r="A176" t="s">
        <v>210</v>
      </c>
      <c r="B176">
        <f t="shared" ref="B176:O176" si="0">SUM(B2:B175)</f>
        <v>131771</v>
      </c>
      <c r="C176">
        <f t="shared" si="0"/>
        <v>132862</v>
      </c>
      <c r="D176">
        <f t="shared" si="0"/>
        <v>122619</v>
      </c>
      <c r="E176">
        <f t="shared" si="0"/>
        <v>131050</v>
      </c>
      <c r="F176">
        <f t="shared" si="0"/>
        <v>133289</v>
      </c>
      <c r="G176">
        <f t="shared" si="0"/>
        <v>134444</v>
      </c>
      <c r="H176">
        <f t="shared" si="0"/>
        <v>142508</v>
      </c>
      <c r="I176">
        <f t="shared" si="0"/>
        <v>160849</v>
      </c>
      <c r="J176">
        <f t="shared" si="0"/>
        <v>174875</v>
      </c>
      <c r="K176">
        <f t="shared" si="0"/>
        <v>188360</v>
      </c>
      <c r="L176">
        <f t="shared" si="0"/>
        <v>152764</v>
      </c>
      <c r="M176">
        <f t="shared" si="0"/>
        <v>191673</v>
      </c>
      <c r="N176">
        <f t="shared" si="0"/>
        <v>194060</v>
      </c>
      <c r="O176">
        <f t="shared" si="0"/>
        <v>178387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6" sqref="A6"/>
    </sheetView>
  </sheetViews>
  <sheetFormatPr baseColWidth="10" defaultColWidth="8.625" defaultRowHeight="15" x14ac:dyDescent="0"/>
  <cols>
    <col min="1" max="1" width="17.625" customWidth="1"/>
    <col min="2" max="2" width="20.125" customWidth="1"/>
    <col min="3" max="3" width="14.125" customWidth="1"/>
    <col min="4" max="4" width="15.125" customWidth="1"/>
    <col min="5" max="5" width="12.75" customWidth="1"/>
    <col min="6" max="6" width="10" customWidth="1"/>
    <col min="8" max="8" width="12.25" customWidth="1"/>
    <col min="9" max="9" width="10.75" customWidth="1"/>
    <col min="14" max="14" width="10.875" customWidth="1"/>
    <col min="15" max="15" width="12.375" customWidth="1"/>
    <col min="16" max="16" width="22.25" customWidth="1"/>
  </cols>
  <sheetData>
    <row r="1" spans="1:16">
      <c r="A1" s="5" t="s">
        <v>190</v>
      </c>
      <c r="B1" s="5" t="s">
        <v>175</v>
      </c>
      <c r="C1" s="5" t="s">
        <v>176</v>
      </c>
      <c r="D1" s="5" t="s">
        <v>177</v>
      </c>
      <c r="E1" s="5" t="s">
        <v>178</v>
      </c>
      <c r="F1" s="5" t="s">
        <v>179</v>
      </c>
      <c r="G1" s="5" t="s">
        <v>180</v>
      </c>
      <c r="H1" s="5" t="s">
        <v>181</v>
      </c>
      <c r="I1" s="5" t="s">
        <v>182</v>
      </c>
      <c r="J1" s="5" t="s">
        <v>183</v>
      </c>
      <c r="K1" s="5" t="s">
        <v>184</v>
      </c>
      <c r="L1" s="5" t="s">
        <v>185</v>
      </c>
      <c r="M1" s="5" t="s">
        <v>186</v>
      </c>
      <c r="N1" s="5" t="s">
        <v>187</v>
      </c>
      <c r="O1" s="5" t="s">
        <v>188</v>
      </c>
      <c r="P1" s="5" t="s">
        <v>199</v>
      </c>
    </row>
    <row r="2" spans="1:16" ht="16" thickBot="1">
      <c r="A2" s="5" t="s">
        <v>191</v>
      </c>
      <c r="B2" s="2">
        <v>57679</v>
      </c>
      <c r="C2" s="2">
        <v>63028</v>
      </c>
      <c r="D2" s="2">
        <v>67189</v>
      </c>
      <c r="E2" s="2">
        <v>71835</v>
      </c>
      <c r="F2" s="2">
        <v>69566</v>
      </c>
      <c r="G2" s="2">
        <v>72262</v>
      </c>
      <c r="H2" s="2">
        <v>76934</v>
      </c>
      <c r="I2" s="2">
        <v>79281</v>
      </c>
      <c r="J2" s="2">
        <v>82481</v>
      </c>
      <c r="K2" s="2">
        <v>86254</v>
      </c>
      <c r="L2" s="2">
        <v>89768</v>
      </c>
      <c r="M2" s="2">
        <v>91007</v>
      </c>
      <c r="N2" s="2">
        <v>93073</v>
      </c>
      <c r="O2" s="1">
        <v>100000</v>
      </c>
      <c r="P2" s="6">
        <f>(N2-B2)/B2</f>
        <v>0.61363754572721441</v>
      </c>
    </row>
    <row r="3" spans="1:16" ht="16" thickBot="1">
      <c r="A3" s="5" t="s">
        <v>192</v>
      </c>
      <c r="B3" s="3">
        <v>21894</v>
      </c>
      <c r="C3" s="3">
        <v>23607</v>
      </c>
      <c r="D3" s="3">
        <v>26042</v>
      </c>
      <c r="E3" s="3">
        <v>26268</v>
      </c>
      <c r="F3" s="3">
        <v>27061</v>
      </c>
      <c r="G3" s="3">
        <v>27031</v>
      </c>
      <c r="H3" s="3">
        <v>27663</v>
      </c>
      <c r="I3" s="3">
        <v>28984</v>
      </c>
      <c r="J3" s="3">
        <v>29921</v>
      </c>
      <c r="K3" s="3">
        <v>31112</v>
      </c>
      <c r="L3" s="3">
        <v>31335</v>
      </c>
      <c r="M3" s="3">
        <v>31575</v>
      </c>
      <c r="N3" s="3">
        <v>32012</v>
      </c>
      <c r="O3" s="4">
        <v>32678</v>
      </c>
      <c r="P3" s="6">
        <f t="shared" ref="P3:P4" si="0">(N3-B3)/B3</f>
        <v>0.46213574495295517</v>
      </c>
    </row>
    <row r="4" spans="1:16">
      <c r="A4" s="5" t="s">
        <v>193</v>
      </c>
      <c r="B4" s="1">
        <v>17525</v>
      </c>
      <c r="C4" s="1">
        <v>20493</v>
      </c>
      <c r="D4" s="1">
        <v>24857</v>
      </c>
      <c r="E4" s="1">
        <v>28195</v>
      </c>
      <c r="F4" s="1">
        <v>28610</v>
      </c>
      <c r="G4" s="1">
        <v>30210</v>
      </c>
      <c r="H4" s="1">
        <v>31375</v>
      </c>
      <c r="I4" s="1">
        <v>32382</v>
      </c>
      <c r="J4" s="1">
        <v>33958</v>
      </c>
      <c r="K4" s="1">
        <v>37027</v>
      </c>
      <c r="L4" s="1">
        <v>37683</v>
      </c>
      <c r="M4" s="1">
        <v>38178</v>
      </c>
      <c r="N4" s="1">
        <v>36949</v>
      </c>
      <c r="O4" s="1">
        <v>37773</v>
      </c>
      <c r="P4" s="6">
        <f t="shared" si="0"/>
        <v>1.1083594864479316</v>
      </c>
    </row>
    <row r="5" spans="1:16">
      <c r="A5" s="5" t="s">
        <v>210</v>
      </c>
      <c r="B5" s="1">
        <f t="shared" ref="B5:O5" si="1">SUM(B2:B4)</f>
        <v>97098</v>
      </c>
      <c r="C5" s="1">
        <f t="shared" si="1"/>
        <v>107128</v>
      </c>
      <c r="D5" s="1">
        <f t="shared" si="1"/>
        <v>118088</v>
      </c>
      <c r="E5" s="1">
        <f t="shared" si="1"/>
        <v>126298</v>
      </c>
      <c r="F5" s="1">
        <f t="shared" si="1"/>
        <v>125237</v>
      </c>
      <c r="G5" s="1">
        <f t="shared" si="1"/>
        <v>129503</v>
      </c>
      <c r="H5" s="1">
        <f t="shared" si="1"/>
        <v>135972</v>
      </c>
      <c r="I5" s="1">
        <f t="shared" si="1"/>
        <v>140647</v>
      </c>
      <c r="J5" s="1">
        <f t="shared" si="1"/>
        <v>146360</v>
      </c>
      <c r="K5" s="1">
        <f t="shared" si="1"/>
        <v>154393</v>
      </c>
      <c r="L5" s="1">
        <f t="shared" si="1"/>
        <v>158786</v>
      </c>
      <c r="M5" s="1">
        <f t="shared" si="1"/>
        <v>160760</v>
      </c>
      <c r="N5" s="1">
        <f t="shared" si="1"/>
        <v>162034</v>
      </c>
      <c r="O5" s="1">
        <f t="shared" si="1"/>
        <v>170451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0" workbookViewId="0">
      <selection activeCell="D31" sqref="D31"/>
    </sheetView>
  </sheetViews>
  <sheetFormatPr baseColWidth="10" defaultColWidth="8.625" defaultRowHeight="15" x14ac:dyDescent="0"/>
  <cols>
    <col min="1" max="1" width="28.125" customWidth="1"/>
    <col min="2" max="2" width="9.625" bestFit="1" customWidth="1"/>
    <col min="14" max="14" width="14.125" customWidth="1"/>
    <col min="15" max="15" width="10.625" bestFit="1" customWidth="1"/>
    <col min="16" max="16" width="11.25" customWidth="1"/>
  </cols>
  <sheetData>
    <row r="1" spans="1:17" ht="30">
      <c r="A1" s="5" t="s">
        <v>194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202</v>
      </c>
      <c r="Q1" s="10" t="s">
        <v>212</v>
      </c>
    </row>
    <row r="2" spans="1:17">
      <c r="A2" t="s">
        <v>82</v>
      </c>
      <c r="B2">
        <v>309</v>
      </c>
      <c r="C2">
        <v>311</v>
      </c>
      <c r="D2">
        <v>427</v>
      </c>
      <c r="E2">
        <v>626</v>
      </c>
      <c r="F2">
        <v>685</v>
      </c>
      <c r="G2">
        <v>688</v>
      </c>
      <c r="H2">
        <v>827</v>
      </c>
      <c r="I2">
        <v>923</v>
      </c>
      <c r="J2">
        <v>1503</v>
      </c>
      <c r="K2">
        <v>1541</v>
      </c>
      <c r="L2">
        <v>1769</v>
      </c>
      <c r="M2">
        <v>1630</v>
      </c>
      <c r="N2">
        <v>1670</v>
      </c>
      <c r="O2">
        <v>1463</v>
      </c>
      <c r="P2" s="6">
        <f>(N2-B2)/B2</f>
        <v>4.4045307443365695</v>
      </c>
      <c r="Q2" s="8">
        <f>(LOGEST(B2:N2)-1)*100</f>
        <v>17.054621539362991</v>
      </c>
    </row>
    <row r="3" spans="1:17">
      <c r="A3" t="s">
        <v>125</v>
      </c>
      <c r="B3">
        <v>3183</v>
      </c>
      <c r="C3">
        <v>4071</v>
      </c>
      <c r="D3">
        <v>5154</v>
      </c>
      <c r="E3">
        <v>7243</v>
      </c>
      <c r="F3">
        <v>7810</v>
      </c>
      <c r="G3">
        <v>8279</v>
      </c>
      <c r="H3">
        <v>9305</v>
      </c>
      <c r="I3">
        <v>10441</v>
      </c>
      <c r="J3">
        <v>8958</v>
      </c>
      <c r="K3">
        <v>11331</v>
      </c>
      <c r="L3">
        <v>13363</v>
      </c>
      <c r="M3">
        <v>13141</v>
      </c>
      <c r="N3">
        <v>11209</v>
      </c>
      <c r="O3">
        <v>10891</v>
      </c>
      <c r="P3" s="6">
        <f t="shared" ref="P3:P7" si="0">(N3-B3)/B3</f>
        <v>2.5215205780710024</v>
      </c>
      <c r="Q3" s="8">
        <f t="shared" ref="Q3:Q7" si="1">(LOGEST(B3:N3)-1)*100</f>
        <v>11.048048875876916</v>
      </c>
    </row>
    <row r="4" spans="1:17">
      <c r="A4" t="s">
        <v>113</v>
      </c>
      <c r="B4">
        <v>5063</v>
      </c>
      <c r="C4">
        <v>5765</v>
      </c>
      <c r="D4">
        <v>7303</v>
      </c>
      <c r="E4">
        <v>9555</v>
      </c>
      <c r="F4">
        <v>10388</v>
      </c>
      <c r="G4">
        <v>10637</v>
      </c>
      <c r="H4">
        <v>11968</v>
      </c>
      <c r="I4">
        <v>12861</v>
      </c>
      <c r="J4">
        <v>14568</v>
      </c>
      <c r="K4">
        <v>14957</v>
      </c>
      <c r="L4">
        <v>16035</v>
      </c>
      <c r="M4">
        <v>17181</v>
      </c>
      <c r="N4">
        <v>17374</v>
      </c>
      <c r="O4">
        <v>14604</v>
      </c>
      <c r="P4" s="6">
        <f t="shared" si="0"/>
        <v>2.4315623148331027</v>
      </c>
      <c r="Q4" s="8">
        <f t="shared" si="1"/>
        <v>10.525958272503599</v>
      </c>
    </row>
    <row r="5" spans="1:17">
      <c r="A5" t="s">
        <v>103</v>
      </c>
      <c r="B5">
        <v>780</v>
      </c>
      <c r="C5">
        <v>806</v>
      </c>
      <c r="D5">
        <v>1222</v>
      </c>
      <c r="E5">
        <v>1511</v>
      </c>
      <c r="F5">
        <v>2566</v>
      </c>
      <c r="G5">
        <v>4183</v>
      </c>
      <c r="H5">
        <v>4909</v>
      </c>
      <c r="I5">
        <v>5457</v>
      </c>
      <c r="J5">
        <v>5865</v>
      </c>
      <c r="K5">
        <v>6141</v>
      </c>
      <c r="L5">
        <v>5986</v>
      </c>
      <c r="M5">
        <v>5344</v>
      </c>
      <c r="N5">
        <v>4999</v>
      </c>
      <c r="O5">
        <v>3822</v>
      </c>
      <c r="P5" s="6">
        <f t="shared" si="0"/>
        <v>5.4089743589743593</v>
      </c>
      <c r="Q5" s="8">
        <f t="shared" si="1"/>
        <v>19.936368676060965</v>
      </c>
    </row>
    <row r="6" spans="1:17">
      <c r="A6" t="s">
        <v>8</v>
      </c>
      <c r="B6">
        <v>10478</v>
      </c>
      <c r="C6">
        <v>10768</v>
      </c>
      <c r="D6">
        <v>11988</v>
      </c>
      <c r="E6">
        <v>13262</v>
      </c>
      <c r="F6">
        <v>13117</v>
      </c>
      <c r="G6">
        <v>12811</v>
      </c>
      <c r="H6">
        <v>13044</v>
      </c>
      <c r="I6">
        <v>13851</v>
      </c>
      <c r="J6">
        <v>16626</v>
      </c>
      <c r="K6">
        <v>16967</v>
      </c>
      <c r="L6">
        <v>16960</v>
      </c>
      <c r="M6">
        <v>16019</v>
      </c>
      <c r="N6">
        <v>14881</v>
      </c>
      <c r="O6">
        <v>12859</v>
      </c>
      <c r="P6" s="6">
        <f t="shared" si="0"/>
        <v>0.42021378125596487</v>
      </c>
      <c r="Q6" s="8">
        <f t="shared" si="1"/>
        <v>3.78977691600344</v>
      </c>
    </row>
    <row r="7" spans="1:17">
      <c r="A7" t="s">
        <v>210</v>
      </c>
      <c r="B7">
        <f t="shared" ref="B7:O7" si="2">SUM(B2:B6)</f>
        <v>19813</v>
      </c>
      <c r="C7">
        <f t="shared" si="2"/>
        <v>21721</v>
      </c>
      <c r="D7">
        <f t="shared" si="2"/>
        <v>26094</v>
      </c>
      <c r="E7">
        <f t="shared" si="2"/>
        <v>32197</v>
      </c>
      <c r="F7">
        <f t="shared" si="2"/>
        <v>34566</v>
      </c>
      <c r="G7">
        <f t="shared" si="2"/>
        <v>36598</v>
      </c>
      <c r="H7">
        <f t="shared" si="2"/>
        <v>40053</v>
      </c>
      <c r="I7">
        <f t="shared" si="2"/>
        <v>43533</v>
      </c>
      <c r="J7">
        <f t="shared" si="2"/>
        <v>47520</v>
      </c>
      <c r="K7">
        <f t="shared" si="2"/>
        <v>50937</v>
      </c>
      <c r="L7">
        <f t="shared" si="2"/>
        <v>54113</v>
      </c>
      <c r="M7">
        <f t="shared" si="2"/>
        <v>53315</v>
      </c>
      <c r="N7">
        <f t="shared" si="2"/>
        <v>50133</v>
      </c>
      <c r="O7">
        <f t="shared" si="2"/>
        <v>43639</v>
      </c>
      <c r="P7" s="6">
        <f t="shared" si="0"/>
        <v>1.5303083833846465</v>
      </c>
      <c r="Q7" s="8">
        <f t="shared" si="1"/>
        <v>8.688483414842807</v>
      </c>
    </row>
    <row r="9" spans="1:17">
      <c r="A9" s="5" t="s">
        <v>190</v>
      </c>
      <c r="B9" s="5" t="s">
        <v>175</v>
      </c>
      <c r="C9" s="5" t="s">
        <v>176</v>
      </c>
      <c r="D9" s="5" t="s">
        <v>177</v>
      </c>
      <c r="E9" s="5" t="s">
        <v>178</v>
      </c>
      <c r="F9" s="5" t="s">
        <v>179</v>
      </c>
      <c r="G9" s="5" t="s">
        <v>180</v>
      </c>
      <c r="H9" s="5" t="s">
        <v>181</v>
      </c>
      <c r="I9" s="5" t="s">
        <v>182</v>
      </c>
      <c r="J9" s="5" t="s">
        <v>183</v>
      </c>
      <c r="K9" s="5" t="s">
        <v>184</v>
      </c>
      <c r="L9" s="5" t="s">
        <v>185</v>
      </c>
      <c r="M9" s="5" t="s">
        <v>186</v>
      </c>
      <c r="N9" s="5" t="s">
        <v>187</v>
      </c>
      <c r="O9" s="5" t="s">
        <v>188</v>
      </c>
    </row>
    <row r="10" spans="1:17">
      <c r="A10" t="s">
        <v>213</v>
      </c>
      <c r="B10" s="1">
        <f>PATIENTS!B5</f>
        <v>97098</v>
      </c>
      <c r="C10" s="1">
        <f>PATIENTS!C5</f>
        <v>107128</v>
      </c>
      <c r="D10" s="1">
        <f>PATIENTS!D5</f>
        <v>118088</v>
      </c>
      <c r="E10" s="1">
        <f>PATIENTS!E5</f>
        <v>126298</v>
      </c>
      <c r="F10" s="1">
        <f>PATIENTS!F5</f>
        <v>125237</v>
      </c>
      <c r="G10" s="1">
        <f>PATIENTS!G5</f>
        <v>129503</v>
      </c>
      <c r="H10" s="1">
        <f>PATIENTS!H5</f>
        <v>135972</v>
      </c>
      <c r="I10" s="1">
        <f>PATIENTS!I5</f>
        <v>140647</v>
      </c>
      <c r="J10" s="1">
        <f>PATIENTS!J5</f>
        <v>146360</v>
      </c>
      <c r="K10" s="1">
        <f>PATIENTS!K5</f>
        <v>154393</v>
      </c>
      <c r="L10" s="1">
        <f>PATIENTS!L5</f>
        <v>158786</v>
      </c>
      <c r="M10" s="1">
        <f>PATIENTS!M5</f>
        <v>160760</v>
      </c>
      <c r="N10" s="1">
        <f>PATIENTS!N5</f>
        <v>162034</v>
      </c>
      <c r="O10" s="1">
        <f>PATIENTS!O5</f>
        <v>170451</v>
      </c>
    </row>
    <row r="12" spans="1:17" ht="30">
      <c r="A12" s="5" t="s">
        <v>204</v>
      </c>
      <c r="B12" t="s">
        <v>175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187</v>
      </c>
      <c r="O12" t="s">
        <v>188</v>
      </c>
      <c r="P12" s="10" t="s">
        <v>200</v>
      </c>
      <c r="Q12" s="10" t="s">
        <v>212</v>
      </c>
    </row>
    <row r="13" spans="1:17">
      <c r="A13" t="s">
        <v>82</v>
      </c>
      <c r="B13" s="7">
        <f>B2/B$10*100</f>
        <v>0.31823518507075327</v>
      </c>
      <c r="C13" s="7">
        <f t="shared" ref="C13:O13" si="3">C2/C$10*100</f>
        <v>0.29030692255992829</v>
      </c>
      <c r="D13" s="7">
        <f t="shared" si="3"/>
        <v>0.36159474290359728</v>
      </c>
      <c r="E13" s="7">
        <f t="shared" si="3"/>
        <v>0.49565313781690923</v>
      </c>
      <c r="F13" s="7">
        <f t="shared" si="3"/>
        <v>0.54696295823119367</v>
      </c>
      <c r="G13" s="7">
        <f t="shared" si="3"/>
        <v>0.53126182405040812</v>
      </c>
      <c r="H13" s="7">
        <f t="shared" si="3"/>
        <v>0.60821345571147001</v>
      </c>
      <c r="I13" s="7">
        <f t="shared" si="3"/>
        <v>0.65625288843700902</v>
      </c>
      <c r="J13" s="7">
        <f t="shared" si="3"/>
        <v>1.0269199234763597</v>
      </c>
      <c r="K13" s="7">
        <f t="shared" si="3"/>
        <v>0.99810224556812799</v>
      </c>
      <c r="L13" s="7">
        <f t="shared" si="3"/>
        <v>1.1140780673359112</v>
      </c>
      <c r="M13" s="7">
        <f t="shared" si="3"/>
        <v>1.0139338143816869</v>
      </c>
      <c r="N13" s="7">
        <f t="shared" si="3"/>
        <v>1.0306478887147141</v>
      </c>
      <c r="O13" s="7">
        <f t="shared" si="3"/>
        <v>0.85831118620600644</v>
      </c>
      <c r="P13" s="6">
        <f>(N13-B13)/B13</f>
        <v>2.2386358802078097</v>
      </c>
      <c r="Q13" s="8">
        <f>(LOGEST(B13:N13)-1)*100</f>
        <v>12.462801425884562</v>
      </c>
    </row>
    <row r="14" spans="1:17">
      <c r="A14" t="s">
        <v>125</v>
      </c>
      <c r="B14" s="7">
        <f t="shared" ref="B14:O18" si="4">B3/B$10*100</f>
        <v>3.2781313724278567</v>
      </c>
      <c r="C14" s="7">
        <f t="shared" si="4"/>
        <v>3.8001269509371967</v>
      </c>
      <c r="D14" s="7">
        <f t="shared" si="4"/>
        <v>4.3645416977169571</v>
      </c>
      <c r="E14" s="7">
        <f t="shared" si="4"/>
        <v>5.7348493246132159</v>
      </c>
      <c r="F14" s="7">
        <f t="shared" si="4"/>
        <v>6.2361762099060183</v>
      </c>
      <c r="G14" s="7">
        <f t="shared" si="4"/>
        <v>6.3929020949321638</v>
      </c>
      <c r="H14" s="7">
        <f t="shared" si="4"/>
        <v>6.8433206836701679</v>
      </c>
      <c r="I14" s="7">
        <f t="shared" si="4"/>
        <v>7.4235497379965443</v>
      </c>
      <c r="J14" s="7">
        <f t="shared" si="4"/>
        <v>6.1205247335337525</v>
      </c>
      <c r="K14" s="7">
        <f t="shared" si="4"/>
        <v>7.3390632995019205</v>
      </c>
      <c r="L14" s="7">
        <f t="shared" si="4"/>
        <v>8.4157293464159295</v>
      </c>
      <c r="M14" s="7">
        <f t="shared" si="4"/>
        <v>8.1742970888280677</v>
      </c>
      <c r="N14" s="7">
        <f t="shared" si="4"/>
        <v>6.9176839428761863</v>
      </c>
      <c r="O14" s="7">
        <f t="shared" si="4"/>
        <v>6.3895195686736947</v>
      </c>
      <c r="P14" s="6">
        <f t="shared" ref="P14:P16" si="5">(N14-B14)/B14</f>
        <v>1.1102522007081115</v>
      </c>
      <c r="Q14" s="8">
        <f t="shared" ref="Q14:Q18" si="6">(LOGEST(B14:N14)-1)*100</f>
        <v>6.6918546676942192</v>
      </c>
    </row>
    <row r="15" spans="1:17">
      <c r="A15" t="s">
        <v>113</v>
      </c>
      <c r="B15" s="7">
        <f t="shared" si="4"/>
        <v>5.2143195534408537</v>
      </c>
      <c r="C15" s="7">
        <f t="shared" si="4"/>
        <v>5.3814128892539763</v>
      </c>
      <c r="D15" s="7">
        <f t="shared" si="4"/>
        <v>6.1843709775760454</v>
      </c>
      <c r="E15" s="7">
        <f t="shared" si="4"/>
        <v>7.5654404661989902</v>
      </c>
      <c r="F15" s="7">
        <f t="shared" si="4"/>
        <v>8.2946732994242911</v>
      </c>
      <c r="G15" s="7">
        <f t="shared" si="4"/>
        <v>8.2137093349188817</v>
      </c>
      <c r="H15" s="7">
        <f t="shared" si="4"/>
        <v>8.8018121377930747</v>
      </c>
      <c r="I15" s="7">
        <f t="shared" si="4"/>
        <v>9.1441694454911939</v>
      </c>
      <c r="J15" s="7">
        <f t="shared" si="4"/>
        <v>9.953539218365675</v>
      </c>
      <c r="K15" s="7">
        <f t="shared" si="4"/>
        <v>9.6876153711632007</v>
      </c>
      <c r="L15" s="7">
        <f t="shared" si="4"/>
        <v>10.098497348632751</v>
      </c>
      <c r="M15" s="7">
        <f t="shared" si="4"/>
        <v>10.687360039810898</v>
      </c>
      <c r="N15" s="7">
        <f t="shared" si="4"/>
        <v>10.722440969179308</v>
      </c>
      <c r="O15" s="7">
        <f t="shared" si="4"/>
        <v>8.5678582114507975</v>
      </c>
      <c r="P15" s="6">
        <f t="shared" si="5"/>
        <v>1.0563451969689364</v>
      </c>
      <c r="Q15" s="8">
        <f t="shared" si="6"/>
        <v>6.1902446408423684</v>
      </c>
    </row>
    <row r="16" spans="1:17">
      <c r="A16" t="s">
        <v>103</v>
      </c>
      <c r="B16" s="7">
        <f t="shared" si="4"/>
        <v>0.80331211765432864</v>
      </c>
      <c r="C16" s="7">
        <f t="shared" si="4"/>
        <v>0.75237099544470165</v>
      </c>
      <c r="D16" s="7">
        <f t="shared" si="4"/>
        <v>1.0348214890590068</v>
      </c>
      <c r="E16" s="7">
        <f t="shared" si="4"/>
        <v>1.1963768230692489</v>
      </c>
      <c r="F16" s="7">
        <f t="shared" si="4"/>
        <v>2.0489152566733471</v>
      </c>
      <c r="G16" s="7">
        <f t="shared" si="4"/>
        <v>3.2300410029111291</v>
      </c>
      <c r="H16" s="7">
        <f t="shared" si="4"/>
        <v>3.6103021210249171</v>
      </c>
      <c r="I16" s="7">
        <f t="shared" si="4"/>
        <v>3.8799263404125219</v>
      </c>
      <c r="J16" s="7">
        <f t="shared" si="4"/>
        <v>4.0072424159606452</v>
      </c>
      <c r="K16" s="7">
        <f t="shared" si="4"/>
        <v>3.9775119338311975</v>
      </c>
      <c r="L16" s="7">
        <f t="shared" si="4"/>
        <v>3.7698537654453164</v>
      </c>
      <c r="M16" s="7">
        <f t="shared" si="4"/>
        <v>3.3242100024881807</v>
      </c>
      <c r="N16" s="7">
        <f t="shared" si="4"/>
        <v>3.0851549674759617</v>
      </c>
      <c r="O16" s="7">
        <f t="shared" si="4"/>
        <v>2.2422866395621028</v>
      </c>
      <c r="P16" s="6">
        <f t="shared" si="5"/>
        <v>2.8405432952818068</v>
      </c>
      <c r="Q16" s="8">
        <f t="shared" si="6"/>
        <v>15.231503350952003</v>
      </c>
    </row>
    <row r="17" spans="1:17">
      <c r="A17" t="s">
        <v>8</v>
      </c>
      <c r="B17" s="7">
        <f t="shared" si="4"/>
        <v>10.791159447156481</v>
      </c>
      <c r="C17" s="7">
        <f t="shared" si="4"/>
        <v>10.051527145097454</v>
      </c>
      <c r="D17" s="7">
        <f t="shared" si="4"/>
        <v>10.151751236366099</v>
      </c>
      <c r="E17" s="7">
        <f t="shared" si="4"/>
        <v>10.500562162504552</v>
      </c>
      <c r="F17" s="7">
        <f t="shared" si="4"/>
        <v>10.47374178557455</v>
      </c>
      <c r="G17" s="7">
        <f t="shared" si="4"/>
        <v>9.8924349242874694</v>
      </c>
      <c r="H17" s="7">
        <f t="shared" si="4"/>
        <v>9.5931515311976003</v>
      </c>
      <c r="I17" s="7">
        <f t="shared" si="4"/>
        <v>9.8480593258299152</v>
      </c>
      <c r="J17" s="7">
        <f t="shared" si="4"/>
        <v>11.359661109592786</v>
      </c>
      <c r="K17" s="7">
        <f t="shared" si="4"/>
        <v>10.989487865382499</v>
      </c>
      <c r="L17" s="7">
        <f t="shared" si="4"/>
        <v>10.681042409280415</v>
      </c>
      <c r="M17" s="7">
        <f t="shared" si="4"/>
        <v>9.9645434187608863</v>
      </c>
      <c r="N17" s="7">
        <f t="shared" si="4"/>
        <v>9.1838749891997971</v>
      </c>
      <c r="O17" s="7">
        <f t="shared" si="4"/>
        <v>7.5441035840212143</v>
      </c>
      <c r="P17" s="6">
        <f>(N17-B17)/B17</f>
        <v>-0.14894455649807034</v>
      </c>
      <c r="Q17" s="8">
        <f t="shared" si="6"/>
        <v>-0.28168971170315915</v>
      </c>
    </row>
    <row r="18" spans="1:17">
      <c r="A18" t="s">
        <v>203</v>
      </c>
      <c r="B18" s="7">
        <f t="shared" si="4"/>
        <v>20.405157675750274</v>
      </c>
      <c r="C18" s="7">
        <f t="shared" si="4"/>
        <v>20.275744903293258</v>
      </c>
      <c r="D18" s="7">
        <f t="shared" si="4"/>
        <v>22.097080143621707</v>
      </c>
      <c r="E18" s="7">
        <f t="shared" si="4"/>
        <v>25.492881914202918</v>
      </c>
      <c r="F18" s="7">
        <f t="shared" si="4"/>
        <v>27.6004695098094</v>
      </c>
      <c r="G18" s="7">
        <f t="shared" si="4"/>
        <v>28.260349181100054</v>
      </c>
      <c r="H18" s="7">
        <f t="shared" si="4"/>
        <v>29.456799929397231</v>
      </c>
      <c r="I18" s="7">
        <f t="shared" si="4"/>
        <v>30.951957738167184</v>
      </c>
      <c r="J18" s="7">
        <f t="shared" si="4"/>
        <v>32.467887400929214</v>
      </c>
      <c r="K18" s="7">
        <f t="shared" si="4"/>
        <v>32.991780715446943</v>
      </c>
      <c r="L18" s="7">
        <f t="shared" si="4"/>
        <v>34.079200937110329</v>
      </c>
      <c r="M18" s="7">
        <f t="shared" si="4"/>
        <v>33.164344364269724</v>
      </c>
      <c r="N18" s="7">
        <f t="shared" si="4"/>
        <v>30.939802757445968</v>
      </c>
      <c r="O18" s="7">
        <f t="shared" si="4"/>
        <v>25.602079189913816</v>
      </c>
      <c r="P18" s="6">
        <f>(N18-B18)/B18</f>
        <v>0.51627364262983311</v>
      </c>
      <c r="Q18" s="8">
        <f t="shared" si="6"/>
        <v>4.4248502691842884</v>
      </c>
    </row>
    <row r="20" spans="1:17">
      <c r="A20" t="s">
        <v>214</v>
      </c>
      <c r="B20" s="9">
        <f>Mpls!B176+StCloud!B176+Fargo!B176</f>
        <v>501174</v>
      </c>
      <c r="C20" s="9">
        <f>Mpls!C176+StCloud!C176+Fargo!C176</f>
        <v>517461</v>
      </c>
      <c r="D20" s="9">
        <f>Mpls!D176+StCloud!D176+Fargo!D176</f>
        <v>509162</v>
      </c>
      <c r="E20" s="9">
        <f>Mpls!E176+StCloud!E176+Fargo!E176</f>
        <v>582044</v>
      </c>
      <c r="F20" s="9">
        <f>Mpls!F176+StCloud!F176+Fargo!F176</f>
        <v>626041</v>
      </c>
      <c r="G20" s="9">
        <f>Mpls!G176+StCloud!G176+Fargo!G176</f>
        <v>669977</v>
      </c>
      <c r="H20" s="9">
        <f>Mpls!H176+StCloud!H176+Fargo!H176</f>
        <v>709317</v>
      </c>
      <c r="I20" s="9">
        <f>Mpls!I176+StCloud!I176+Fargo!I176</f>
        <v>770115</v>
      </c>
      <c r="J20" s="9">
        <f>Mpls!J176+StCloud!J176+Fargo!J176</f>
        <v>818526</v>
      </c>
      <c r="K20" s="9">
        <f>Mpls!K176+StCloud!K176+Fargo!K176</f>
        <v>867421</v>
      </c>
      <c r="L20" s="9">
        <f>Mpls!L176+StCloud!L176+Fargo!L176</f>
        <v>731225</v>
      </c>
      <c r="M20" s="9">
        <f>Mpls!M176+StCloud!M176+Fargo!M176</f>
        <v>933321</v>
      </c>
      <c r="N20" s="9">
        <f>Mpls!N176+StCloud!N176+Fargo!N176</f>
        <v>958336</v>
      </c>
      <c r="O20" s="9">
        <f>Mpls!O176+StCloud!O176+Fargo!O176</f>
        <v>876966</v>
      </c>
      <c r="P20" s="9"/>
    </row>
    <row r="22" spans="1:17">
      <c r="A22" t="s">
        <v>207</v>
      </c>
    </row>
    <row r="23" spans="1:17">
      <c r="A23" t="s">
        <v>82</v>
      </c>
      <c r="B23" s="7">
        <f>B2/B$20*100</f>
        <v>6.1655233511714487E-2</v>
      </c>
      <c r="C23" s="7">
        <f t="shared" ref="C23:O23" si="7">C2/C$20*100</f>
        <v>6.0101147719345036E-2</v>
      </c>
      <c r="D23" s="7">
        <f t="shared" si="7"/>
        <v>8.3863289090701981E-2</v>
      </c>
      <c r="E23" s="7">
        <f t="shared" si="7"/>
        <v>0.10755200637752471</v>
      </c>
      <c r="F23" s="7">
        <f t="shared" si="7"/>
        <v>0.10941775378928856</v>
      </c>
      <c r="G23" s="7">
        <f t="shared" si="7"/>
        <v>0.1026900923464537</v>
      </c>
      <c r="H23" s="7">
        <f t="shared" si="7"/>
        <v>0.11659103052654879</v>
      </c>
      <c r="I23" s="7">
        <f t="shared" si="7"/>
        <v>0.11985222986177389</v>
      </c>
      <c r="J23" s="7">
        <f t="shared" si="7"/>
        <v>0.18362275602729786</v>
      </c>
      <c r="K23" s="7">
        <f t="shared" si="7"/>
        <v>0.17765306581233334</v>
      </c>
      <c r="L23" s="7">
        <f t="shared" si="7"/>
        <v>0.24192280077951384</v>
      </c>
      <c r="M23" s="7">
        <f t="shared" si="7"/>
        <v>0.17464516495396548</v>
      </c>
      <c r="N23" s="7">
        <f t="shared" si="7"/>
        <v>0.17426038466675572</v>
      </c>
      <c r="O23" s="7">
        <f t="shared" si="7"/>
        <v>0.16682516768038896</v>
      </c>
    </row>
    <row r="24" spans="1:17">
      <c r="A24" t="s">
        <v>125</v>
      </c>
      <c r="B24" s="7">
        <f t="shared" ref="B24:O28" si="8">B3/B$20*100</f>
        <v>0.63510876462067067</v>
      </c>
      <c r="C24" s="7">
        <f t="shared" si="8"/>
        <v>0.78672595615901486</v>
      </c>
      <c r="D24" s="7">
        <f t="shared" si="8"/>
        <v>1.0122515034507682</v>
      </c>
      <c r="E24" s="7">
        <f t="shared" si="8"/>
        <v>1.2444076392850025</v>
      </c>
      <c r="F24" s="7">
        <f t="shared" si="8"/>
        <v>1.2475221271450272</v>
      </c>
      <c r="G24" s="7">
        <f t="shared" si="8"/>
        <v>1.235714061826003</v>
      </c>
      <c r="H24" s="7">
        <f t="shared" si="8"/>
        <v>1.3118253192860174</v>
      </c>
      <c r="I24" s="7">
        <f t="shared" si="8"/>
        <v>1.3557715406140642</v>
      </c>
      <c r="J24" s="7">
        <f t="shared" si="8"/>
        <v>1.0944062864221784</v>
      </c>
      <c r="K24" s="7">
        <f t="shared" si="8"/>
        <v>1.3062861055934776</v>
      </c>
      <c r="L24" s="7">
        <f t="shared" si="8"/>
        <v>1.8274812814113301</v>
      </c>
      <c r="M24" s="7">
        <f t="shared" si="8"/>
        <v>1.407982891202491</v>
      </c>
      <c r="N24" s="7">
        <f t="shared" si="8"/>
        <v>1.1696315279818352</v>
      </c>
      <c r="O24" s="7">
        <f t="shared" si="8"/>
        <v>1.2418953528415013</v>
      </c>
    </row>
    <row r="25" spans="1:17">
      <c r="A25" t="s">
        <v>113</v>
      </c>
      <c r="B25" s="7">
        <f t="shared" si="8"/>
        <v>1.0102279846919433</v>
      </c>
      <c r="C25" s="7">
        <f t="shared" si="8"/>
        <v>1.114093622514547</v>
      </c>
      <c r="D25" s="7">
        <f t="shared" si="8"/>
        <v>1.4343175649400388</v>
      </c>
      <c r="E25" s="7">
        <f t="shared" si="8"/>
        <v>1.6416284679508766</v>
      </c>
      <c r="F25" s="7">
        <f t="shared" si="8"/>
        <v>1.6593162428658825</v>
      </c>
      <c r="G25" s="7">
        <f t="shared" si="8"/>
        <v>1.5876664422808544</v>
      </c>
      <c r="H25" s="7">
        <f t="shared" si="8"/>
        <v>1.6872568964228969</v>
      </c>
      <c r="I25" s="7">
        <f t="shared" si="8"/>
        <v>1.6700103231335579</v>
      </c>
      <c r="J25" s="7">
        <f t="shared" si="8"/>
        <v>1.7797846372625916</v>
      </c>
      <c r="K25" s="7">
        <f t="shared" si="8"/>
        <v>1.7243068821252885</v>
      </c>
      <c r="L25" s="7">
        <f t="shared" si="8"/>
        <v>2.1928954836062773</v>
      </c>
      <c r="M25" s="7">
        <f t="shared" si="8"/>
        <v>1.8408457540331782</v>
      </c>
      <c r="N25" s="7">
        <f t="shared" si="8"/>
        <v>1.8129340857486309</v>
      </c>
      <c r="O25" s="7">
        <f t="shared" si="8"/>
        <v>1.6652869096407386</v>
      </c>
    </row>
    <row r="26" spans="1:17">
      <c r="A26" t="s">
        <v>103</v>
      </c>
      <c r="B26" s="7">
        <f t="shared" si="8"/>
        <v>0.15563457002957057</v>
      </c>
      <c r="C26" s="7">
        <f t="shared" si="8"/>
        <v>0.15576053074531221</v>
      </c>
      <c r="D26" s="7">
        <f t="shared" si="8"/>
        <v>0.2400021996928286</v>
      </c>
      <c r="E26" s="7">
        <f t="shared" si="8"/>
        <v>0.25960236683137355</v>
      </c>
      <c r="F26" s="7">
        <f t="shared" si="8"/>
        <v>0.40987730835520358</v>
      </c>
      <c r="G26" s="7">
        <f t="shared" si="8"/>
        <v>0.62434979111223221</v>
      </c>
      <c r="H26" s="7">
        <f t="shared" si="8"/>
        <v>0.69207420659592256</v>
      </c>
      <c r="I26" s="7">
        <f t="shared" si="8"/>
        <v>0.70859546950780072</v>
      </c>
      <c r="J26" s="7">
        <f t="shared" si="8"/>
        <v>0.7165319122422501</v>
      </c>
      <c r="K26" s="7">
        <f t="shared" si="8"/>
        <v>0.70796072495362694</v>
      </c>
      <c r="L26" s="7">
        <f t="shared" si="8"/>
        <v>0.81862627782146402</v>
      </c>
      <c r="M26" s="7">
        <f t="shared" si="8"/>
        <v>0.57257899479385976</v>
      </c>
      <c r="N26" s="7">
        <f t="shared" si="8"/>
        <v>0.52163333110725252</v>
      </c>
      <c r="O26" s="7">
        <f t="shared" si="8"/>
        <v>0.43582077298321714</v>
      </c>
    </row>
    <row r="27" spans="1:17">
      <c r="A27" t="s">
        <v>8</v>
      </c>
      <c r="B27" s="7">
        <f t="shared" si="8"/>
        <v>2.090691057397231</v>
      </c>
      <c r="C27" s="7">
        <f t="shared" si="8"/>
        <v>2.080929770552757</v>
      </c>
      <c r="D27" s="7">
        <f t="shared" si="8"/>
        <v>2.3544569311928227</v>
      </c>
      <c r="E27" s="7">
        <f t="shared" si="8"/>
        <v>2.2785218986880715</v>
      </c>
      <c r="F27" s="7">
        <f t="shared" si="8"/>
        <v>2.0952301846045227</v>
      </c>
      <c r="G27" s="7">
        <f t="shared" si="8"/>
        <v>1.9121551933872358</v>
      </c>
      <c r="H27" s="7">
        <f t="shared" si="8"/>
        <v>1.8389521187282976</v>
      </c>
      <c r="I27" s="7">
        <f t="shared" si="8"/>
        <v>1.7985625523460784</v>
      </c>
      <c r="J27" s="7">
        <f t="shared" si="8"/>
        <v>2.0312122033997699</v>
      </c>
      <c r="K27" s="7">
        <f t="shared" si="8"/>
        <v>1.9560282723152886</v>
      </c>
      <c r="L27" s="7">
        <f t="shared" si="8"/>
        <v>2.3193955348900817</v>
      </c>
      <c r="M27" s="7">
        <f t="shared" si="8"/>
        <v>1.7163441088328668</v>
      </c>
      <c r="N27" s="7">
        <f t="shared" si="8"/>
        <v>1.5527956791772406</v>
      </c>
      <c r="O27" s="7">
        <f t="shared" si="8"/>
        <v>1.4663054211907873</v>
      </c>
    </row>
    <row r="28" spans="1:17">
      <c r="A28" t="s">
        <v>203</v>
      </c>
      <c r="B28" s="7">
        <f t="shared" si="8"/>
        <v>3.9533176102511303</v>
      </c>
      <c r="C28" s="7">
        <f t="shared" si="8"/>
        <v>4.1976110276909759</v>
      </c>
      <c r="D28" s="7">
        <f t="shared" si="8"/>
        <v>5.1248914883671599</v>
      </c>
      <c r="E28" s="7">
        <f t="shared" si="8"/>
        <v>5.5317123791328493</v>
      </c>
      <c r="F28" s="7">
        <f t="shared" si="8"/>
        <v>5.521363616759924</v>
      </c>
      <c r="G28" s="7">
        <f t="shared" si="8"/>
        <v>5.4625755809527794</v>
      </c>
      <c r="H28" s="7">
        <f t="shared" si="8"/>
        <v>5.6466995715596839</v>
      </c>
      <c r="I28" s="7">
        <f t="shared" si="8"/>
        <v>5.6527921154632752</v>
      </c>
      <c r="J28" s="7">
        <f t="shared" si="8"/>
        <v>5.8055577953540878</v>
      </c>
      <c r="K28" s="7">
        <f t="shared" si="8"/>
        <v>5.8722350508000156</v>
      </c>
      <c r="L28" s="7">
        <f t="shared" si="8"/>
        <v>7.4003213785086679</v>
      </c>
      <c r="M28" s="7">
        <f t="shared" si="8"/>
        <v>5.7123969138163613</v>
      </c>
      <c r="N28" s="7">
        <f t="shared" si="8"/>
        <v>5.2312550086817149</v>
      </c>
      <c r="O28" s="7">
        <f t="shared" si="8"/>
        <v>4.976133624336633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F34" sqref="F34"/>
    </sheetView>
  </sheetViews>
  <sheetFormatPr baseColWidth="10" defaultColWidth="8.625" defaultRowHeight="15" x14ac:dyDescent="0"/>
  <cols>
    <col min="1" max="1" width="29.875" customWidth="1"/>
    <col min="15" max="15" width="12" customWidth="1"/>
    <col min="16" max="16" width="20.625" customWidth="1"/>
  </cols>
  <sheetData>
    <row r="1" spans="1:17" ht="30">
      <c r="A1" t="s">
        <v>195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200</v>
      </c>
      <c r="Q1" s="10" t="s">
        <v>212</v>
      </c>
    </row>
    <row r="2" spans="1:17">
      <c r="A2" t="s">
        <v>82</v>
      </c>
      <c r="B2">
        <v>275</v>
      </c>
      <c r="C2">
        <v>263</v>
      </c>
      <c r="D2">
        <v>377</v>
      </c>
      <c r="E2">
        <v>539</v>
      </c>
      <c r="F2">
        <v>580</v>
      </c>
      <c r="G2">
        <v>554</v>
      </c>
      <c r="H2">
        <v>632</v>
      </c>
      <c r="I2">
        <v>700</v>
      </c>
      <c r="J2">
        <v>1283</v>
      </c>
      <c r="K2">
        <v>1321</v>
      </c>
      <c r="L2">
        <v>1394</v>
      </c>
      <c r="M2">
        <v>1257</v>
      </c>
      <c r="N2">
        <v>1182</v>
      </c>
      <c r="O2">
        <v>1043</v>
      </c>
      <c r="P2" s="6">
        <f>(N2-B2)/B2</f>
        <v>3.2981818181818183</v>
      </c>
      <c r="Q2" s="8">
        <f>(LOGEST(B2:N2)-1)*100</f>
        <v>15.554808146552968</v>
      </c>
    </row>
    <row r="3" spans="1:17">
      <c r="A3" t="s">
        <v>125</v>
      </c>
      <c r="B3">
        <v>1952</v>
      </c>
      <c r="C3">
        <v>2070</v>
      </c>
      <c r="D3">
        <v>2969</v>
      </c>
      <c r="E3">
        <v>4987</v>
      </c>
      <c r="F3">
        <v>5535</v>
      </c>
      <c r="G3">
        <v>6570</v>
      </c>
      <c r="H3">
        <v>7759</v>
      </c>
      <c r="I3">
        <v>8736</v>
      </c>
      <c r="J3">
        <v>7066</v>
      </c>
      <c r="K3">
        <v>8908</v>
      </c>
      <c r="L3">
        <v>10521</v>
      </c>
      <c r="M3">
        <v>9937</v>
      </c>
      <c r="N3">
        <v>8067</v>
      </c>
      <c r="O3">
        <v>7877</v>
      </c>
      <c r="P3" s="6">
        <f t="shared" ref="P3:P5" si="0">(N3-B3)/B3</f>
        <v>3.1326844262295084</v>
      </c>
      <c r="Q3" s="8">
        <f t="shared" ref="Q3:Q7" si="1">(LOGEST(B3:N3)-1)*100</f>
        <v>14.052805858946993</v>
      </c>
    </row>
    <row r="4" spans="1:17">
      <c r="A4" t="s">
        <v>113</v>
      </c>
      <c r="B4">
        <v>4021</v>
      </c>
      <c r="C4">
        <v>4569</v>
      </c>
      <c r="D4">
        <v>5553</v>
      </c>
      <c r="E4">
        <v>6984</v>
      </c>
      <c r="F4">
        <v>7356</v>
      </c>
      <c r="G4">
        <v>7360</v>
      </c>
      <c r="H4">
        <v>8256</v>
      </c>
      <c r="I4">
        <v>8979</v>
      </c>
      <c r="J4">
        <v>10218</v>
      </c>
      <c r="K4">
        <v>10328</v>
      </c>
      <c r="L4">
        <v>11097</v>
      </c>
      <c r="M4">
        <v>11909</v>
      </c>
      <c r="N4">
        <v>12125</v>
      </c>
      <c r="O4">
        <v>9858</v>
      </c>
      <c r="P4" s="6">
        <f t="shared" si="0"/>
        <v>2.0154190499875653</v>
      </c>
      <c r="Q4" s="8">
        <f t="shared" si="1"/>
        <v>9.3162263607163851</v>
      </c>
    </row>
    <row r="5" spans="1:17">
      <c r="A5" t="s">
        <v>103</v>
      </c>
      <c r="B5">
        <v>753</v>
      </c>
      <c r="C5">
        <v>706</v>
      </c>
      <c r="D5">
        <v>966</v>
      </c>
      <c r="E5">
        <v>1178</v>
      </c>
      <c r="F5">
        <v>1792</v>
      </c>
      <c r="G5">
        <v>2633</v>
      </c>
      <c r="H5">
        <v>3106</v>
      </c>
      <c r="I5">
        <v>3527</v>
      </c>
      <c r="J5">
        <v>3709</v>
      </c>
      <c r="K5">
        <v>3683</v>
      </c>
      <c r="L5">
        <v>3452</v>
      </c>
      <c r="M5">
        <v>3067</v>
      </c>
      <c r="N5">
        <v>2854</v>
      </c>
      <c r="O5">
        <v>1901</v>
      </c>
      <c r="P5" s="6">
        <f t="shared" si="0"/>
        <v>2.7901726427622844</v>
      </c>
      <c r="Q5" s="8">
        <f t="shared" si="1"/>
        <v>15.103096806657245</v>
      </c>
    </row>
    <row r="6" spans="1:17">
      <c r="A6" t="s">
        <v>8</v>
      </c>
      <c r="B6">
        <v>7645</v>
      </c>
      <c r="C6">
        <v>7562</v>
      </c>
      <c r="D6">
        <v>8344</v>
      </c>
      <c r="E6">
        <v>9103</v>
      </c>
      <c r="F6">
        <v>8854</v>
      </c>
      <c r="G6">
        <v>9040</v>
      </c>
      <c r="H6">
        <v>9441</v>
      </c>
      <c r="I6">
        <v>10147</v>
      </c>
      <c r="J6">
        <v>12526</v>
      </c>
      <c r="K6">
        <v>12837</v>
      </c>
      <c r="L6">
        <v>13027</v>
      </c>
      <c r="M6">
        <v>12112</v>
      </c>
      <c r="N6">
        <v>11089</v>
      </c>
      <c r="O6">
        <v>9352</v>
      </c>
      <c r="P6" s="6">
        <f>(N6-B6)/B6</f>
        <v>0.45049051667756701</v>
      </c>
      <c r="Q6" s="8">
        <f t="shared" si="1"/>
        <v>4.6138315488237103</v>
      </c>
    </row>
    <row r="7" spans="1:17">
      <c r="A7" t="s">
        <v>203</v>
      </c>
      <c r="B7">
        <f t="shared" ref="B7:O7" si="2">SUM(B2:B6)</f>
        <v>14646</v>
      </c>
      <c r="C7">
        <f t="shared" si="2"/>
        <v>15170</v>
      </c>
      <c r="D7">
        <f t="shared" si="2"/>
        <v>18209</v>
      </c>
      <c r="E7">
        <f t="shared" si="2"/>
        <v>22791</v>
      </c>
      <c r="F7">
        <f t="shared" si="2"/>
        <v>24117</v>
      </c>
      <c r="G7">
        <f t="shared" si="2"/>
        <v>26157</v>
      </c>
      <c r="H7">
        <f t="shared" si="2"/>
        <v>29194</v>
      </c>
      <c r="I7">
        <f t="shared" si="2"/>
        <v>32089</v>
      </c>
      <c r="J7">
        <f t="shared" si="2"/>
        <v>34802</v>
      </c>
      <c r="K7">
        <f t="shared" si="2"/>
        <v>37077</v>
      </c>
      <c r="L7">
        <f t="shared" si="2"/>
        <v>39491</v>
      </c>
      <c r="M7">
        <f t="shared" si="2"/>
        <v>38282</v>
      </c>
      <c r="N7">
        <f t="shared" si="2"/>
        <v>35317</v>
      </c>
      <c r="O7">
        <f t="shared" si="2"/>
        <v>30031</v>
      </c>
      <c r="P7" s="6">
        <f>(N7-B7)/B7</f>
        <v>1.4113751194865491</v>
      </c>
      <c r="Q7" s="8">
        <f t="shared" si="1"/>
        <v>8.8321826123953784</v>
      </c>
    </row>
    <row r="9" spans="1:17">
      <c r="A9" s="5" t="s">
        <v>190</v>
      </c>
      <c r="B9" s="5" t="s">
        <v>175</v>
      </c>
      <c r="C9" s="5" t="s">
        <v>176</v>
      </c>
      <c r="D9" s="5" t="s">
        <v>177</v>
      </c>
      <c r="E9" s="5" t="s">
        <v>178</v>
      </c>
      <c r="F9" s="5" t="s">
        <v>179</v>
      </c>
      <c r="G9" s="5" t="s">
        <v>180</v>
      </c>
      <c r="H9" s="5" t="s">
        <v>181</v>
      </c>
      <c r="I9" s="5" t="s">
        <v>182</v>
      </c>
      <c r="J9" s="5" t="s">
        <v>183</v>
      </c>
      <c r="K9" s="5" t="s">
        <v>184</v>
      </c>
      <c r="L9" s="5" t="s">
        <v>185</v>
      </c>
      <c r="M9" s="5" t="s">
        <v>186</v>
      </c>
      <c r="N9" s="5" t="s">
        <v>187</v>
      </c>
      <c r="O9" s="5" t="s">
        <v>188</v>
      </c>
    </row>
    <row r="10" spans="1:17">
      <c r="A10" s="5" t="s">
        <v>191</v>
      </c>
      <c r="B10" s="2">
        <v>57679</v>
      </c>
      <c r="C10" s="2">
        <v>63028</v>
      </c>
      <c r="D10" s="2">
        <v>67189</v>
      </c>
      <c r="E10" s="2">
        <v>71835</v>
      </c>
      <c r="F10" s="2">
        <v>69566</v>
      </c>
      <c r="G10" s="2">
        <v>72262</v>
      </c>
      <c r="H10" s="2">
        <v>76934</v>
      </c>
      <c r="I10" s="2">
        <v>79281</v>
      </c>
      <c r="J10" s="2">
        <v>82481</v>
      </c>
      <c r="K10" s="2">
        <v>86254</v>
      </c>
      <c r="L10" s="2">
        <v>89768</v>
      </c>
      <c r="M10" s="2">
        <v>91007</v>
      </c>
      <c r="N10" s="2">
        <v>93073</v>
      </c>
      <c r="O10" s="1">
        <v>100000</v>
      </c>
    </row>
    <row r="12" spans="1:17" ht="30">
      <c r="A12" s="5" t="s">
        <v>204</v>
      </c>
      <c r="B12" t="s">
        <v>175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187</v>
      </c>
      <c r="O12" t="s">
        <v>188</v>
      </c>
      <c r="P12" t="s">
        <v>200</v>
      </c>
      <c r="Q12" s="10" t="s">
        <v>212</v>
      </c>
    </row>
    <row r="13" spans="1:17">
      <c r="A13" t="s">
        <v>82</v>
      </c>
      <c r="B13" s="7">
        <f>B2/B$10*100</f>
        <v>0.47677664314568557</v>
      </c>
      <c r="C13" s="7">
        <f t="shared" ref="C13:O13" si="3">C2/C$10*100</f>
        <v>0.4172748619661103</v>
      </c>
      <c r="D13" s="7">
        <f t="shared" si="3"/>
        <v>0.5611037521022787</v>
      </c>
      <c r="E13" s="7">
        <f t="shared" si="3"/>
        <v>0.75033061877914664</v>
      </c>
      <c r="F13" s="7">
        <f t="shared" si="3"/>
        <v>0.83374062041802022</v>
      </c>
      <c r="G13" s="7">
        <f t="shared" si="3"/>
        <v>0.76665467327225922</v>
      </c>
      <c r="H13" s="7">
        <f t="shared" si="3"/>
        <v>0.82148334936439027</v>
      </c>
      <c r="I13" s="7">
        <f t="shared" si="3"/>
        <v>0.88293538174341901</v>
      </c>
      <c r="J13" s="7">
        <f t="shared" si="3"/>
        <v>1.5555097537614724</v>
      </c>
      <c r="K13" s="7">
        <f t="shared" si="3"/>
        <v>1.5315231757367775</v>
      </c>
      <c r="L13" s="7">
        <f t="shared" si="3"/>
        <v>1.5528918991177258</v>
      </c>
      <c r="M13" s="7">
        <f t="shared" si="3"/>
        <v>1.3812124342083576</v>
      </c>
      <c r="N13" s="7">
        <f t="shared" si="3"/>
        <v>1.2699708830702781</v>
      </c>
      <c r="O13" s="7">
        <f t="shared" si="3"/>
        <v>1.0429999999999999</v>
      </c>
      <c r="P13" s="6">
        <f>(N13-B13)/B13</f>
        <v>1.6636600205312935</v>
      </c>
      <c r="Q13" s="8">
        <f>(LOGEST(B13:N13)-1)*100</f>
        <v>11.287273776053986</v>
      </c>
    </row>
    <row r="14" spans="1:17">
      <c r="A14" t="s">
        <v>125</v>
      </c>
      <c r="B14" s="7">
        <f t="shared" ref="B14:O18" si="4">B3/B$10*100</f>
        <v>3.3842472997104669</v>
      </c>
      <c r="C14" s="7">
        <f t="shared" si="4"/>
        <v>3.284254616995621</v>
      </c>
      <c r="D14" s="7">
        <f t="shared" si="4"/>
        <v>4.4188780901635685</v>
      </c>
      <c r="E14" s="7">
        <f t="shared" si="4"/>
        <v>6.9422983225447208</v>
      </c>
      <c r="F14" s="7">
        <f t="shared" si="4"/>
        <v>7.9564729896788657</v>
      </c>
      <c r="G14" s="7">
        <f t="shared" si="4"/>
        <v>9.0919155296006195</v>
      </c>
      <c r="H14" s="7">
        <f t="shared" si="4"/>
        <v>10.085267891959342</v>
      </c>
      <c r="I14" s="7">
        <f t="shared" si="4"/>
        <v>11.019033564157869</v>
      </c>
      <c r="J14" s="7">
        <f t="shared" si="4"/>
        <v>8.5668214497884367</v>
      </c>
      <c r="K14" s="7">
        <f t="shared" si="4"/>
        <v>10.32763697915459</v>
      </c>
      <c r="L14" s="7">
        <f t="shared" si="4"/>
        <v>11.720212102308173</v>
      </c>
      <c r="M14" s="7">
        <f t="shared" si="4"/>
        <v>10.918940301295505</v>
      </c>
      <c r="N14" s="7">
        <f t="shared" si="4"/>
        <v>8.6673901131369995</v>
      </c>
      <c r="O14" s="7">
        <f t="shared" si="4"/>
        <v>7.8770000000000007</v>
      </c>
      <c r="P14" s="6">
        <f t="shared" ref="P14:P16" si="5">(N14-B14)/B14</f>
        <v>1.5610983316374434</v>
      </c>
      <c r="Q14" s="8">
        <f t="shared" ref="Q14:Q18" si="6">(LOGEST(B14:N14)-1)*100</f>
        <v>9.8407416717293472</v>
      </c>
    </row>
    <row r="15" spans="1:17">
      <c r="A15" t="s">
        <v>113</v>
      </c>
      <c r="B15" s="7">
        <f t="shared" si="4"/>
        <v>6.9713413894138254</v>
      </c>
      <c r="C15" s="7">
        <f t="shared" si="4"/>
        <v>7.2491591038903351</v>
      </c>
      <c r="D15" s="7">
        <f t="shared" si="4"/>
        <v>8.2647457173049172</v>
      </c>
      <c r="E15" s="7">
        <f t="shared" si="4"/>
        <v>9.7222802255168084</v>
      </c>
      <c r="F15" s="7">
        <f t="shared" si="4"/>
        <v>10.574131041025788</v>
      </c>
      <c r="G15" s="7">
        <f t="shared" si="4"/>
        <v>10.185159558274059</v>
      </c>
      <c r="H15" s="7">
        <f t="shared" si="4"/>
        <v>10.731276158785452</v>
      </c>
      <c r="I15" s="7">
        <f t="shared" si="4"/>
        <v>11.3255382752488</v>
      </c>
      <c r="J15" s="7">
        <f t="shared" si="4"/>
        <v>12.38830761023751</v>
      </c>
      <c r="K15" s="7">
        <f t="shared" si="4"/>
        <v>11.973937440582466</v>
      </c>
      <c r="L15" s="7">
        <f t="shared" si="4"/>
        <v>12.361866143837448</v>
      </c>
      <c r="M15" s="7">
        <f t="shared" si="4"/>
        <v>13.085806586306548</v>
      </c>
      <c r="N15" s="7">
        <f t="shared" si="4"/>
        <v>13.027408593254759</v>
      </c>
      <c r="O15" s="7">
        <f t="shared" si="4"/>
        <v>9.8580000000000005</v>
      </c>
      <c r="P15" s="6">
        <f t="shared" si="5"/>
        <v>0.86870902822765772</v>
      </c>
      <c r="Q15" s="8">
        <f t="shared" si="6"/>
        <v>5.2790879609369012</v>
      </c>
    </row>
    <row r="16" spans="1:17">
      <c r="A16" t="s">
        <v>103</v>
      </c>
      <c r="B16" s="7">
        <f t="shared" si="4"/>
        <v>1.3055011355952773</v>
      </c>
      <c r="C16" s="7">
        <f t="shared" si="4"/>
        <v>1.1201370819318399</v>
      </c>
      <c r="D16" s="7">
        <f t="shared" si="4"/>
        <v>1.4377353435830269</v>
      </c>
      <c r="E16" s="7">
        <f t="shared" si="4"/>
        <v>1.6398691445674116</v>
      </c>
      <c r="F16" s="7">
        <f t="shared" si="4"/>
        <v>2.5759710203260213</v>
      </c>
      <c r="G16" s="7">
        <f t="shared" si="4"/>
        <v>3.6436854778445102</v>
      </c>
      <c r="H16" s="7">
        <f t="shared" si="4"/>
        <v>4.0372267138066391</v>
      </c>
      <c r="I16" s="7">
        <f t="shared" si="4"/>
        <v>4.4487329877271984</v>
      </c>
      <c r="J16" s="7">
        <f t="shared" si="4"/>
        <v>4.49679320085838</v>
      </c>
      <c r="K16" s="7">
        <f t="shared" si="4"/>
        <v>4.2699469010132862</v>
      </c>
      <c r="L16" s="7">
        <f t="shared" si="4"/>
        <v>3.8454683183316996</v>
      </c>
      <c r="M16" s="7">
        <f t="shared" si="4"/>
        <v>3.3700704341424284</v>
      </c>
      <c r="N16" s="7">
        <f t="shared" si="4"/>
        <v>3.0664102371256972</v>
      </c>
      <c r="O16" s="7">
        <f t="shared" si="4"/>
        <v>1.9009999999999998</v>
      </c>
      <c r="P16" s="6">
        <f t="shared" si="5"/>
        <v>1.3488376635746759</v>
      </c>
      <c r="Q16" s="8">
        <f t="shared" si="6"/>
        <v>10.852244508496668</v>
      </c>
    </row>
    <row r="17" spans="1:17">
      <c r="A17" t="s">
        <v>8</v>
      </c>
      <c r="B17" s="7">
        <f t="shared" si="4"/>
        <v>13.25439067945006</v>
      </c>
      <c r="C17" s="7">
        <f t="shared" si="4"/>
        <v>11.997842228850669</v>
      </c>
      <c r="D17" s="7">
        <f t="shared" si="4"/>
        <v>12.418699489499769</v>
      </c>
      <c r="E17" s="7">
        <f t="shared" si="4"/>
        <v>12.67209577504002</v>
      </c>
      <c r="F17" s="7">
        <f t="shared" si="4"/>
        <v>12.727481815829572</v>
      </c>
      <c r="G17" s="7">
        <f t="shared" si="4"/>
        <v>12.51003293570618</v>
      </c>
      <c r="H17" s="7">
        <f t="shared" si="4"/>
        <v>12.271557438843685</v>
      </c>
      <c r="I17" s="7">
        <f t="shared" si="4"/>
        <v>12.798779026500675</v>
      </c>
      <c r="J17" s="7">
        <f t="shared" si="4"/>
        <v>15.186527806403898</v>
      </c>
      <c r="K17" s="7">
        <f t="shared" si="4"/>
        <v>14.882788044612424</v>
      </c>
      <c r="L17" s="7">
        <f t="shared" si="4"/>
        <v>14.511852776044915</v>
      </c>
      <c r="M17" s="7">
        <f t="shared" si="4"/>
        <v>13.308866350940038</v>
      </c>
      <c r="N17" s="7">
        <f t="shared" si="4"/>
        <v>11.91430382602903</v>
      </c>
      <c r="O17" s="7">
        <f t="shared" si="4"/>
        <v>9.3520000000000003</v>
      </c>
      <c r="P17" s="6">
        <f>(N17-B17)/B17</f>
        <v>-0.10110512703527999</v>
      </c>
      <c r="Q17" s="8">
        <f t="shared" si="6"/>
        <v>0.75035646782153353</v>
      </c>
    </row>
    <row r="18" spans="1:17">
      <c r="A18" t="s">
        <v>203</v>
      </c>
      <c r="B18" s="7">
        <f t="shared" si="4"/>
        <v>25.392257147315313</v>
      </c>
      <c r="C18" s="7">
        <f t="shared" si="4"/>
        <v>24.068667893634572</v>
      </c>
      <c r="D18" s="7">
        <f t="shared" si="4"/>
        <v>27.10116239265356</v>
      </c>
      <c r="E18" s="7">
        <f t="shared" si="4"/>
        <v>31.72687408644811</v>
      </c>
      <c r="F18" s="7">
        <f t="shared" si="4"/>
        <v>34.667797487278271</v>
      </c>
      <c r="G18" s="7">
        <f t="shared" si="4"/>
        <v>36.197448174697627</v>
      </c>
      <c r="H18" s="7">
        <f t="shared" si="4"/>
        <v>37.946811552759506</v>
      </c>
      <c r="I18" s="7">
        <f t="shared" si="4"/>
        <v>40.475019235377957</v>
      </c>
      <c r="J18" s="7">
        <f t="shared" si="4"/>
        <v>42.193959821049695</v>
      </c>
      <c r="K18" s="7">
        <f t="shared" si="4"/>
        <v>42.985832541099548</v>
      </c>
      <c r="L18" s="7">
        <f t="shared" si="4"/>
        <v>43.992291239639961</v>
      </c>
      <c r="M18" s="7">
        <f t="shared" si="4"/>
        <v>42.064896106892874</v>
      </c>
      <c r="N18" s="7">
        <f t="shared" si="4"/>
        <v>37.945483652616765</v>
      </c>
      <c r="O18" s="7">
        <f t="shared" si="4"/>
        <v>30.031000000000002</v>
      </c>
      <c r="P18" s="6">
        <f>(N18-B18)/B18</f>
        <v>0.49437221876231224</v>
      </c>
      <c r="Q18" s="8">
        <f t="shared" si="6"/>
        <v>4.812920347464078</v>
      </c>
    </row>
    <row r="19" spans="1:17">
      <c r="B19" s="7"/>
    </row>
    <row r="21" spans="1:17">
      <c r="A21" t="s">
        <v>208</v>
      </c>
      <c r="B21">
        <f>Mpls!B176</f>
        <v>274744</v>
      </c>
      <c r="C21">
        <f>Mpls!C176</f>
        <v>277017</v>
      </c>
      <c r="D21">
        <f>Mpls!D176</f>
        <v>275025</v>
      </c>
      <c r="E21">
        <f>Mpls!E176</f>
        <v>321638</v>
      </c>
      <c r="F21">
        <f>Mpls!F176</f>
        <v>344346</v>
      </c>
      <c r="G21">
        <f>Mpls!G176</f>
        <v>370035</v>
      </c>
      <c r="H21">
        <f>Mpls!H176</f>
        <v>393564</v>
      </c>
      <c r="I21">
        <f>Mpls!I176</f>
        <v>423295</v>
      </c>
      <c r="J21">
        <f>Mpls!J176</f>
        <v>447769</v>
      </c>
      <c r="K21">
        <f>Mpls!K176</f>
        <v>471452</v>
      </c>
      <c r="L21">
        <f>Mpls!L176</f>
        <v>405221</v>
      </c>
      <c r="M21">
        <f>Mpls!M176</f>
        <v>512543</v>
      </c>
      <c r="N21">
        <f>Mpls!N176</f>
        <v>531413</v>
      </c>
      <c r="O21">
        <f>Mpls!O176</f>
        <v>481898</v>
      </c>
    </row>
    <row r="23" spans="1:17">
      <c r="A23" t="s">
        <v>207</v>
      </c>
    </row>
    <row r="24" spans="1:17">
      <c r="A24" t="s">
        <v>82</v>
      </c>
      <c r="B24" s="8">
        <f>B2/B$21*100</f>
        <v>0.10009317764901145</v>
      </c>
      <c r="C24" s="8">
        <f t="shared" ref="C24:O24" si="7">C2/C$21*100</f>
        <v>9.494002173151829E-2</v>
      </c>
      <c r="D24" s="8">
        <f t="shared" si="7"/>
        <v>0.13707844741387148</v>
      </c>
      <c r="E24" s="8">
        <f t="shared" si="7"/>
        <v>0.16757970140344114</v>
      </c>
      <c r="F24" s="8">
        <f t="shared" si="7"/>
        <v>0.16843523665150748</v>
      </c>
      <c r="G24" s="8">
        <f t="shared" si="7"/>
        <v>0.14971556744632264</v>
      </c>
      <c r="H24" s="8">
        <f t="shared" si="7"/>
        <v>0.16058379323312091</v>
      </c>
      <c r="I24" s="8">
        <f t="shared" si="7"/>
        <v>0.1653693050945558</v>
      </c>
      <c r="J24" s="8">
        <f t="shared" si="7"/>
        <v>0.28653167146452746</v>
      </c>
      <c r="K24" s="8">
        <f t="shared" si="7"/>
        <v>0.28019819621085496</v>
      </c>
      <c r="L24" s="8">
        <f t="shared" si="7"/>
        <v>0.34400981192978647</v>
      </c>
      <c r="M24" s="8">
        <f t="shared" si="7"/>
        <v>0.24524771580140595</v>
      </c>
      <c r="N24" s="8">
        <f t="shared" si="7"/>
        <v>0.22242587215593146</v>
      </c>
      <c r="O24" s="8">
        <f t="shared" si="7"/>
        <v>0.21643584326973755</v>
      </c>
    </row>
    <row r="25" spans="1:17">
      <c r="A25" t="s">
        <v>125</v>
      </c>
      <c r="B25" s="8">
        <f t="shared" ref="B25:O29" si="8">B3/B$21*100</f>
        <v>0.71047957371225579</v>
      </c>
      <c r="C25" s="8">
        <f t="shared" si="8"/>
        <v>0.74724655887544811</v>
      </c>
      <c r="D25" s="8">
        <f t="shared" si="8"/>
        <v>1.0795382237978366</v>
      </c>
      <c r="E25" s="8">
        <f t="shared" si="8"/>
        <v>1.5505008736529888</v>
      </c>
      <c r="F25" s="8">
        <f t="shared" si="8"/>
        <v>1.6073948877001623</v>
      </c>
      <c r="G25" s="8">
        <f t="shared" si="8"/>
        <v>1.7755077222424906</v>
      </c>
      <c r="H25" s="8">
        <f t="shared" si="8"/>
        <v>1.9714709678730777</v>
      </c>
      <c r="I25" s="8">
        <f t="shared" si="8"/>
        <v>2.0638089275800566</v>
      </c>
      <c r="J25" s="8">
        <f t="shared" si="8"/>
        <v>1.5780458227344905</v>
      </c>
      <c r="K25" s="8">
        <f t="shared" si="8"/>
        <v>1.8894818560532143</v>
      </c>
      <c r="L25" s="8">
        <f t="shared" si="8"/>
        <v>2.5963609980726567</v>
      </c>
      <c r="M25" s="8">
        <f t="shared" si="8"/>
        <v>1.9387641622263887</v>
      </c>
      <c r="N25" s="8">
        <f t="shared" si="8"/>
        <v>1.51802835083071</v>
      </c>
      <c r="O25" s="8">
        <f t="shared" si="8"/>
        <v>1.6345782717504536</v>
      </c>
    </row>
    <row r="26" spans="1:17">
      <c r="A26" t="s">
        <v>113</v>
      </c>
      <c r="B26" s="8">
        <f t="shared" si="8"/>
        <v>1.4635442448242728</v>
      </c>
      <c r="C26" s="8">
        <f t="shared" si="8"/>
        <v>1.6493572596627644</v>
      </c>
      <c r="D26" s="8">
        <f t="shared" si="8"/>
        <v>2.0190891737114809</v>
      </c>
      <c r="E26" s="8">
        <f t="shared" si="8"/>
        <v>2.1713852218954228</v>
      </c>
      <c r="F26" s="8">
        <f t="shared" si="8"/>
        <v>2.1362234496698091</v>
      </c>
      <c r="G26" s="8">
        <f t="shared" si="8"/>
        <v>1.9890010404421203</v>
      </c>
      <c r="H26" s="8">
        <f t="shared" si="8"/>
        <v>2.097752843247858</v>
      </c>
      <c r="I26" s="8">
        <f t="shared" si="8"/>
        <v>2.1212157006343095</v>
      </c>
      <c r="J26" s="8">
        <f t="shared" si="8"/>
        <v>2.2819802174782087</v>
      </c>
      <c r="K26" s="8">
        <f t="shared" si="8"/>
        <v>2.1906790086795689</v>
      </c>
      <c r="L26" s="8">
        <f t="shared" si="8"/>
        <v>2.7385056549389097</v>
      </c>
      <c r="M26" s="8">
        <f t="shared" si="8"/>
        <v>2.3235123687183319</v>
      </c>
      <c r="N26" s="8">
        <f t="shared" si="8"/>
        <v>2.2816528763880446</v>
      </c>
      <c r="O26" s="8">
        <f t="shared" si="8"/>
        <v>2.0456611150077402</v>
      </c>
    </row>
    <row r="27" spans="1:17">
      <c r="A27" t="s">
        <v>103</v>
      </c>
      <c r="B27" s="8">
        <f t="shared" si="8"/>
        <v>0.27407331916256589</v>
      </c>
      <c r="C27" s="8">
        <f t="shared" si="8"/>
        <v>0.25485800510437989</v>
      </c>
      <c r="D27" s="8">
        <f t="shared" si="8"/>
        <v>0.35124079629124622</v>
      </c>
      <c r="E27" s="8">
        <f t="shared" si="8"/>
        <v>0.36625025649954296</v>
      </c>
      <c r="F27" s="8">
        <f t="shared" si="8"/>
        <v>0.52040680013707141</v>
      </c>
      <c r="G27" s="8">
        <f t="shared" si="8"/>
        <v>0.7115543124299053</v>
      </c>
      <c r="H27" s="8">
        <f t="shared" si="8"/>
        <v>0.78919819902226829</v>
      </c>
      <c r="I27" s="8">
        <f t="shared" si="8"/>
        <v>0.83322505581214046</v>
      </c>
      <c r="J27" s="8">
        <f t="shared" si="8"/>
        <v>0.82832889279963551</v>
      </c>
      <c r="K27" s="8">
        <f t="shared" si="8"/>
        <v>0.78120360079074858</v>
      </c>
      <c r="L27" s="8">
        <f t="shared" si="8"/>
        <v>0.85188082552483702</v>
      </c>
      <c r="M27" s="8">
        <f t="shared" si="8"/>
        <v>0.59838881810891964</v>
      </c>
      <c r="N27" s="8">
        <f t="shared" si="8"/>
        <v>0.53705874715146218</v>
      </c>
      <c r="O27" s="8">
        <f t="shared" si="8"/>
        <v>0.39448181980419095</v>
      </c>
    </row>
    <row r="28" spans="1:17">
      <c r="A28" t="s">
        <v>8</v>
      </c>
      <c r="B28" s="8">
        <f t="shared" si="8"/>
        <v>2.7825903386425184</v>
      </c>
      <c r="C28" s="8">
        <f t="shared" si="8"/>
        <v>2.7297963662879896</v>
      </c>
      <c r="D28" s="8">
        <f t="shared" si="8"/>
        <v>3.0339060085446778</v>
      </c>
      <c r="E28" s="8">
        <f t="shared" si="8"/>
        <v>2.8302004116429029</v>
      </c>
      <c r="F28" s="8">
        <f t="shared" si="8"/>
        <v>2.5712510091593921</v>
      </c>
      <c r="G28" s="8">
        <f t="shared" si="8"/>
        <v>2.443012147499561</v>
      </c>
      <c r="H28" s="8">
        <f t="shared" si="8"/>
        <v>2.3988474555599595</v>
      </c>
      <c r="I28" s="8">
        <f t="shared" si="8"/>
        <v>2.3971461982777971</v>
      </c>
      <c r="J28" s="8">
        <f t="shared" si="8"/>
        <v>2.7974245648984186</v>
      </c>
      <c r="K28" s="8">
        <f t="shared" si="8"/>
        <v>2.7228646818764157</v>
      </c>
      <c r="L28" s="8">
        <f t="shared" si="8"/>
        <v>3.2147889670081269</v>
      </c>
      <c r="M28" s="8">
        <f t="shared" si="8"/>
        <v>2.3631188017395615</v>
      </c>
      <c r="N28" s="8">
        <f t="shared" si="8"/>
        <v>2.0867009275271777</v>
      </c>
      <c r="O28" s="8">
        <f t="shared" si="8"/>
        <v>1.9406596416669086</v>
      </c>
    </row>
    <row r="29" spans="1:17">
      <c r="A29" t="s">
        <v>203</v>
      </c>
      <c r="B29" s="8">
        <f t="shared" si="8"/>
        <v>5.3307806539906233</v>
      </c>
      <c r="C29" s="8">
        <f t="shared" si="8"/>
        <v>5.4761982116620995</v>
      </c>
      <c r="D29" s="8">
        <f t="shared" si="8"/>
        <v>6.6208526497591125</v>
      </c>
      <c r="E29" s="8">
        <f t="shared" si="8"/>
        <v>7.0859164650942983</v>
      </c>
      <c r="F29" s="8">
        <f t="shared" si="8"/>
        <v>7.003711383317941</v>
      </c>
      <c r="G29" s="8">
        <f t="shared" si="8"/>
        <v>7.0687907900604001</v>
      </c>
      <c r="H29" s="8">
        <f t="shared" si="8"/>
        <v>7.417853258936284</v>
      </c>
      <c r="I29" s="8">
        <f t="shared" si="8"/>
        <v>7.5807651873988595</v>
      </c>
      <c r="J29" s="8">
        <f t="shared" si="8"/>
        <v>7.7723111693752802</v>
      </c>
      <c r="K29" s="8">
        <f t="shared" si="8"/>
        <v>7.864427343610803</v>
      </c>
      <c r="L29" s="8">
        <f t="shared" si="8"/>
        <v>9.7455462574743166</v>
      </c>
      <c r="M29" s="8">
        <f t="shared" si="8"/>
        <v>7.4690318665946078</v>
      </c>
      <c r="N29" s="8">
        <f t="shared" si="8"/>
        <v>6.6458667740533262</v>
      </c>
      <c r="O29" s="8">
        <f t="shared" si="8"/>
        <v>6.2318166914990307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U33" sqref="U33"/>
    </sheetView>
  </sheetViews>
  <sheetFormatPr baseColWidth="10" defaultColWidth="8.625" defaultRowHeight="15" x14ac:dyDescent="0"/>
  <cols>
    <col min="1" max="1" width="34.125" customWidth="1"/>
    <col min="15" max="15" width="13.875" customWidth="1"/>
    <col min="16" max="16" width="23.75" customWidth="1"/>
  </cols>
  <sheetData>
    <row r="1" spans="1:17" ht="30">
      <c r="A1" t="s">
        <v>196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201</v>
      </c>
      <c r="Q1" s="10" t="s">
        <v>212</v>
      </c>
    </row>
    <row r="2" spans="1:17">
      <c r="A2" t="s">
        <v>125</v>
      </c>
      <c r="B2">
        <v>236</v>
      </c>
      <c r="C2">
        <v>288</v>
      </c>
      <c r="D2">
        <v>334</v>
      </c>
      <c r="E2">
        <v>373</v>
      </c>
      <c r="F2">
        <v>525</v>
      </c>
      <c r="G2">
        <v>615</v>
      </c>
      <c r="H2">
        <v>606</v>
      </c>
      <c r="I2">
        <v>693</v>
      </c>
      <c r="J2">
        <v>824</v>
      </c>
      <c r="K2">
        <v>1042</v>
      </c>
      <c r="L2">
        <v>1246</v>
      </c>
      <c r="M2">
        <v>1316</v>
      </c>
      <c r="N2">
        <v>1231</v>
      </c>
      <c r="O2">
        <v>1126</v>
      </c>
      <c r="P2" s="6">
        <f>(N2-B2)/B2</f>
        <v>4.2161016949152543</v>
      </c>
      <c r="Q2" s="8">
        <f>(LOGEST(B2:N2)-1)*100</f>
        <v>15.913439366379457</v>
      </c>
    </row>
    <row r="3" spans="1:17">
      <c r="A3" t="s">
        <v>82</v>
      </c>
      <c r="B3">
        <v>2</v>
      </c>
      <c r="C3">
        <v>5</v>
      </c>
      <c r="D3">
        <v>12</v>
      </c>
      <c r="E3">
        <v>32</v>
      </c>
      <c r="F3">
        <v>29</v>
      </c>
      <c r="G3">
        <v>52</v>
      </c>
      <c r="H3">
        <v>72</v>
      </c>
      <c r="I3">
        <v>89</v>
      </c>
      <c r="J3">
        <v>97</v>
      </c>
      <c r="K3">
        <v>74</v>
      </c>
      <c r="L3">
        <v>93</v>
      </c>
      <c r="M3">
        <v>101</v>
      </c>
      <c r="N3">
        <v>162</v>
      </c>
      <c r="O3">
        <v>104</v>
      </c>
      <c r="P3" s="6">
        <f t="shared" ref="P3:P5" si="0">(N3-B3)/B3</f>
        <v>80</v>
      </c>
      <c r="Q3" s="8">
        <f t="shared" ref="Q3:Q7" si="1">(LOGEST(B3:N3)-1)*100</f>
        <v>35.32234737675941</v>
      </c>
    </row>
    <row r="4" spans="1:17">
      <c r="A4" t="s">
        <v>103</v>
      </c>
      <c r="B4">
        <v>20</v>
      </c>
      <c r="C4">
        <v>23</v>
      </c>
      <c r="D4">
        <v>87</v>
      </c>
      <c r="E4">
        <v>125</v>
      </c>
      <c r="F4">
        <v>307</v>
      </c>
      <c r="G4">
        <v>452</v>
      </c>
      <c r="H4">
        <v>523</v>
      </c>
      <c r="I4">
        <v>630</v>
      </c>
      <c r="J4">
        <v>606</v>
      </c>
      <c r="K4">
        <v>561</v>
      </c>
      <c r="L4">
        <v>634</v>
      </c>
      <c r="M4">
        <v>570</v>
      </c>
      <c r="N4">
        <v>495</v>
      </c>
      <c r="O4">
        <v>426</v>
      </c>
      <c r="P4" s="6">
        <f t="shared" si="0"/>
        <v>23.75</v>
      </c>
      <c r="Q4" s="8">
        <f t="shared" si="1"/>
        <v>31.215832143992685</v>
      </c>
    </row>
    <row r="5" spans="1:17">
      <c r="A5" t="s">
        <v>113</v>
      </c>
      <c r="B5">
        <v>279</v>
      </c>
      <c r="C5">
        <v>371</v>
      </c>
      <c r="D5">
        <v>719</v>
      </c>
      <c r="E5">
        <v>1031</v>
      </c>
      <c r="F5">
        <v>1282</v>
      </c>
      <c r="G5">
        <v>1272</v>
      </c>
      <c r="H5">
        <v>1495</v>
      </c>
      <c r="I5">
        <v>1495</v>
      </c>
      <c r="J5">
        <v>1558</v>
      </c>
      <c r="K5">
        <v>1598</v>
      </c>
      <c r="L5">
        <v>1693</v>
      </c>
      <c r="M5">
        <v>1863</v>
      </c>
      <c r="N5">
        <v>1930</v>
      </c>
      <c r="O5">
        <v>1674</v>
      </c>
      <c r="P5" s="6">
        <f t="shared" si="0"/>
        <v>5.9175627240143367</v>
      </c>
      <c r="Q5" s="8">
        <f t="shared" si="1"/>
        <v>14.702250500386004</v>
      </c>
    </row>
    <row r="6" spans="1:17">
      <c r="A6" t="s">
        <v>8</v>
      </c>
      <c r="B6">
        <v>881</v>
      </c>
      <c r="C6">
        <v>915</v>
      </c>
      <c r="D6">
        <v>1123</v>
      </c>
      <c r="E6">
        <v>1365</v>
      </c>
      <c r="F6">
        <v>1569</v>
      </c>
      <c r="G6">
        <v>1461</v>
      </c>
      <c r="H6">
        <v>1548</v>
      </c>
      <c r="I6">
        <v>1851</v>
      </c>
      <c r="J6">
        <v>1992</v>
      </c>
      <c r="K6">
        <v>2040</v>
      </c>
      <c r="L6">
        <v>1985</v>
      </c>
      <c r="M6">
        <v>2188</v>
      </c>
      <c r="N6">
        <v>2092</v>
      </c>
      <c r="O6">
        <v>1959</v>
      </c>
      <c r="P6" s="6">
        <f>(N6-B6)/B6</f>
        <v>1.3745743473325767</v>
      </c>
      <c r="Q6" s="8">
        <f t="shared" si="1"/>
        <v>7.8452014001102466</v>
      </c>
    </row>
    <row r="7" spans="1:17">
      <c r="A7" t="s">
        <v>203</v>
      </c>
      <c r="B7">
        <f t="shared" ref="B7:O7" si="2">SUM(B2:B6)</f>
        <v>1418</v>
      </c>
      <c r="C7">
        <f t="shared" si="2"/>
        <v>1602</v>
      </c>
      <c r="D7">
        <f t="shared" si="2"/>
        <v>2275</v>
      </c>
      <c r="E7">
        <f t="shared" si="2"/>
        <v>2926</v>
      </c>
      <c r="F7">
        <f t="shared" si="2"/>
        <v>3712</v>
      </c>
      <c r="G7">
        <f t="shared" si="2"/>
        <v>3852</v>
      </c>
      <c r="H7">
        <f t="shared" si="2"/>
        <v>4244</v>
      </c>
      <c r="I7">
        <f t="shared" si="2"/>
        <v>4758</v>
      </c>
      <c r="J7">
        <f t="shared" si="2"/>
        <v>5077</v>
      </c>
      <c r="K7">
        <f t="shared" si="2"/>
        <v>5315</v>
      </c>
      <c r="L7">
        <f t="shared" si="2"/>
        <v>5651</v>
      </c>
      <c r="M7">
        <f t="shared" si="2"/>
        <v>6038</v>
      </c>
      <c r="N7">
        <f t="shared" si="2"/>
        <v>5910</v>
      </c>
      <c r="O7">
        <f t="shared" si="2"/>
        <v>5289</v>
      </c>
      <c r="P7" s="6">
        <f>(N7-B7)/B7</f>
        <v>3.1678420310296191</v>
      </c>
      <c r="Q7" s="8">
        <f t="shared" si="1"/>
        <v>12.518305736257052</v>
      </c>
    </row>
    <row r="9" spans="1:17">
      <c r="A9" s="5" t="s">
        <v>190</v>
      </c>
      <c r="B9" s="5" t="s">
        <v>175</v>
      </c>
      <c r="C9" s="5" t="s">
        <v>176</v>
      </c>
      <c r="D9" s="5" t="s">
        <v>177</v>
      </c>
      <c r="E9" s="5" t="s">
        <v>178</v>
      </c>
      <c r="F9" s="5" t="s">
        <v>179</v>
      </c>
      <c r="G9" s="5" t="s">
        <v>180</v>
      </c>
      <c r="H9" s="5" t="s">
        <v>181</v>
      </c>
      <c r="I9" s="5" t="s">
        <v>182</v>
      </c>
      <c r="J9" s="5" t="s">
        <v>183</v>
      </c>
      <c r="K9" s="5" t="s">
        <v>184</v>
      </c>
      <c r="L9" s="5" t="s">
        <v>185</v>
      </c>
      <c r="M9" s="5" t="s">
        <v>186</v>
      </c>
      <c r="N9" s="5" t="s">
        <v>187</v>
      </c>
      <c r="O9" s="5" t="s">
        <v>188</v>
      </c>
    </row>
    <row r="10" spans="1:17">
      <c r="A10" s="5" t="s">
        <v>193</v>
      </c>
      <c r="B10" s="1">
        <v>17525</v>
      </c>
      <c r="C10" s="1">
        <v>20493</v>
      </c>
      <c r="D10" s="1">
        <v>24857</v>
      </c>
      <c r="E10" s="1">
        <v>28195</v>
      </c>
      <c r="F10" s="1">
        <v>28610</v>
      </c>
      <c r="G10" s="1">
        <v>30210</v>
      </c>
      <c r="H10" s="1">
        <v>31375</v>
      </c>
      <c r="I10" s="1">
        <v>32382</v>
      </c>
      <c r="J10" s="1">
        <v>33958</v>
      </c>
      <c r="K10" s="1">
        <v>37027</v>
      </c>
      <c r="L10" s="1">
        <v>37683</v>
      </c>
      <c r="M10" s="1">
        <v>38178</v>
      </c>
      <c r="N10" s="1">
        <v>36949</v>
      </c>
      <c r="O10" s="1">
        <v>37773</v>
      </c>
    </row>
    <row r="12" spans="1:17" ht="30">
      <c r="A12" t="s">
        <v>205</v>
      </c>
      <c r="Q12" s="10" t="s">
        <v>212</v>
      </c>
    </row>
    <row r="13" spans="1:17">
      <c r="A13" t="s">
        <v>125</v>
      </c>
      <c r="B13" s="7">
        <f>B2/B$10*100</f>
        <v>1.3466476462196861</v>
      </c>
      <c r="C13" s="7">
        <f t="shared" ref="C13:O13" si="3">C2/C$10*100</f>
        <v>1.4053579270970575</v>
      </c>
      <c r="D13" s="7">
        <f t="shared" si="3"/>
        <v>1.3436858832522027</v>
      </c>
      <c r="E13" s="7">
        <f t="shared" si="3"/>
        <v>1.3229295974463557</v>
      </c>
      <c r="F13" s="7">
        <f t="shared" si="3"/>
        <v>1.8350227193289059</v>
      </c>
      <c r="G13" s="7">
        <f t="shared" si="3"/>
        <v>2.0357497517378351</v>
      </c>
      <c r="H13" s="7">
        <f t="shared" si="3"/>
        <v>1.9314741035856575</v>
      </c>
      <c r="I13" s="7">
        <f t="shared" si="3"/>
        <v>2.1400778210116731</v>
      </c>
      <c r="J13" s="7">
        <f t="shared" si="3"/>
        <v>2.4265268861534834</v>
      </c>
      <c r="K13" s="7">
        <f t="shared" si="3"/>
        <v>2.8141626380749183</v>
      </c>
      <c r="L13" s="7">
        <f t="shared" si="3"/>
        <v>3.3065307963803301</v>
      </c>
      <c r="M13" s="7">
        <f t="shared" si="3"/>
        <v>3.4470113678034471</v>
      </c>
      <c r="N13" s="7">
        <f t="shared" si="3"/>
        <v>3.3316192589785922</v>
      </c>
      <c r="O13" s="7">
        <f t="shared" si="3"/>
        <v>2.9809652397214941</v>
      </c>
      <c r="P13" s="6">
        <f>(N13-B13)/B13</f>
        <v>1.4740096404067724</v>
      </c>
      <c r="Q13" s="8">
        <f>(LOGEST(B13:N13)-1)*100</f>
        <v>9.4272195626265756</v>
      </c>
    </row>
    <row r="14" spans="1:17">
      <c r="A14" t="s">
        <v>82</v>
      </c>
      <c r="B14" s="7">
        <f t="shared" ref="B14:O18" si="4">B3/B$10*100</f>
        <v>1.1412268188302425E-2</v>
      </c>
      <c r="C14" s="7">
        <f t="shared" si="4"/>
        <v>2.4398575123212803E-2</v>
      </c>
      <c r="D14" s="7">
        <f t="shared" si="4"/>
        <v>4.8276139518043208E-2</v>
      </c>
      <c r="E14" s="7">
        <f t="shared" si="4"/>
        <v>0.11349530058521015</v>
      </c>
      <c r="F14" s="7">
        <f t="shared" si="4"/>
        <v>0.10136315973435861</v>
      </c>
      <c r="G14" s="7">
        <f t="shared" si="4"/>
        <v>0.17212843429328037</v>
      </c>
      <c r="H14" s="7">
        <f t="shared" si="4"/>
        <v>0.22948207171314738</v>
      </c>
      <c r="I14" s="7">
        <f t="shared" si="4"/>
        <v>0.27484404916311533</v>
      </c>
      <c r="J14" s="7">
        <f t="shared" si="4"/>
        <v>0.28564697567583486</v>
      </c>
      <c r="K14" s="7">
        <f t="shared" si="4"/>
        <v>0.19985416047748941</v>
      </c>
      <c r="L14" s="7">
        <f t="shared" si="4"/>
        <v>0.24679563729002466</v>
      </c>
      <c r="M14" s="7">
        <f t="shared" si="4"/>
        <v>0.26455026455026454</v>
      </c>
      <c r="N14" s="7">
        <f t="shared" si="4"/>
        <v>0.43844217705485938</v>
      </c>
      <c r="O14" s="7">
        <f t="shared" si="4"/>
        <v>0.27532893865988933</v>
      </c>
      <c r="P14" s="6">
        <f t="shared" ref="P14:P16" si="5">(N14-B14)/B14</f>
        <v>37.418495764432052</v>
      </c>
      <c r="Q14" s="8">
        <f t="shared" ref="Q14:Q18" si="6">(LOGEST(B14:N14)-1)*100</f>
        <v>27.750054687978643</v>
      </c>
    </row>
    <row r="15" spans="1:17">
      <c r="A15" t="s">
        <v>103</v>
      </c>
      <c r="B15" s="7">
        <f t="shared" si="4"/>
        <v>0.11412268188302425</v>
      </c>
      <c r="C15" s="7">
        <f t="shared" si="4"/>
        <v>0.11223344556677892</v>
      </c>
      <c r="D15" s="7">
        <f t="shared" si="4"/>
        <v>0.35000201150581328</v>
      </c>
      <c r="E15" s="7">
        <f t="shared" si="4"/>
        <v>0.44334101791097708</v>
      </c>
      <c r="F15" s="7">
        <f t="shared" si="4"/>
        <v>1.0730513806361412</v>
      </c>
      <c r="G15" s="7">
        <f t="shared" si="4"/>
        <v>1.4961933134723602</v>
      </c>
      <c r="H15" s="7">
        <f t="shared" si="4"/>
        <v>1.6669322709163346</v>
      </c>
      <c r="I15" s="7">
        <f t="shared" si="4"/>
        <v>1.9455252918287937</v>
      </c>
      <c r="J15" s="7">
        <f t="shared" si="4"/>
        <v>1.7845573944284117</v>
      </c>
      <c r="K15" s="7">
        <f t="shared" si="4"/>
        <v>1.5151105949712373</v>
      </c>
      <c r="L15" s="7">
        <f t="shared" si="4"/>
        <v>1.6824562800201683</v>
      </c>
      <c r="M15" s="7">
        <f t="shared" si="4"/>
        <v>1.4930064435014929</v>
      </c>
      <c r="N15" s="7">
        <f t="shared" si="4"/>
        <v>1.3396844298898483</v>
      </c>
      <c r="O15" s="7">
        <f t="shared" si="4"/>
        <v>1.127789691049162</v>
      </c>
      <c r="P15" s="6">
        <f t="shared" si="5"/>
        <v>10.738984816909795</v>
      </c>
      <c r="Q15" s="8">
        <f t="shared" si="6"/>
        <v>23.873329551794221</v>
      </c>
    </row>
    <row r="16" spans="1:17">
      <c r="A16" t="s">
        <v>113</v>
      </c>
      <c r="B16" s="7">
        <f t="shared" si="4"/>
        <v>1.5920114122681885</v>
      </c>
      <c r="C16" s="7">
        <f t="shared" si="4"/>
        <v>1.81037427414239</v>
      </c>
      <c r="D16" s="7">
        <f t="shared" si="4"/>
        <v>2.8925453594560886</v>
      </c>
      <c r="E16" s="7">
        <f t="shared" si="4"/>
        <v>3.6566767157297391</v>
      </c>
      <c r="F16" s="7">
        <f t="shared" si="4"/>
        <v>4.4809507165326803</v>
      </c>
      <c r="G16" s="7">
        <f t="shared" si="4"/>
        <v>4.2105263157894735</v>
      </c>
      <c r="H16" s="7">
        <f t="shared" si="4"/>
        <v>4.764940239043824</v>
      </c>
      <c r="I16" s="7">
        <f t="shared" si="4"/>
        <v>4.6167623988635667</v>
      </c>
      <c r="J16" s="7">
        <f t="shared" si="4"/>
        <v>4.5880204959067079</v>
      </c>
      <c r="K16" s="7">
        <f t="shared" si="4"/>
        <v>4.3157695735544328</v>
      </c>
      <c r="L16" s="7">
        <f t="shared" si="4"/>
        <v>4.4927420852904492</v>
      </c>
      <c r="M16" s="7">
        <f t="shared" si="4"/>
        <v>4.8797736916548793</v>
      </c>
      <c r="N16" s="7">
        <f t="shared" si="4"/>
        <v>5.2234160599745598</v>
      </c>
      <c r="O16" s="7">
        <f t="shared" si="4"/>
        <v>4.4317369549678336</v>
      </c>
      <c r="P16" s="6">
        <f t="shared" si="5"/>
        <v>2.2810167186757759</v>
      </c>
      <c r="Q16" s="8">
        <f t="shared" si="6"/>
        <v>8.2838057298961765</v>
      </c>
    </row>
    <row r="17" spans="1:17">
      <c r="A17" t="s">
        <v>8</v>
      </c>
      <c r="B17" s="7">
        <f t="shared" si="4"/>
        <v>5.0271041369472185</v>
      </c>
      <c r="C17" s="7">
        <f t="shared" si="4"/>
        <v>4.4649392475479432</v>
      </c>
      <c r="D17" s="7">
        <f t="shared" si="4"/>
        <v>4.5178420565635431</v>
      </c>
      <c r="E17" s="7">
        <f t="shared" si="4"/>
        <v>4.8412839155878702</v>
      </c>
      <c r="F17" s="7">
        <f t="shared" si="4"/>
        <v>5.4840964697658157</v>
      </c>
      <c r="G17" s="7">
        <f t="shared" si="4"/>
        <v>4.8361469712015888</v>
      </c>
      <c r="H17" s="7">
        <f t="shared" si="4"/>
        <v>4.9338645418326692</v>
      </c>
      <c r="I17" s="7">
        <f t="shared" si="4"/>
        <v>5.7161385955160275</v>
      </c>
      <c r="J17" s="7">
        <f t="shared" si="4"/>
        <v>5.8660698509924023</v>
      </c>
      <c r="K17" s="7">
        <f t="shared" si="4"/>
        <v>5.5094930726226812</v>
      </c>
      <c r="L17" s="7">
        <f t="shared" si="4"/>
        <v>5.2676273120505268</v>
      </c>
      <c r="M17" s="7">
        <f t="shared" si="4"/>
        <v>5.7310492954057306</v>
      </c>
      <c r="N17" s="7">
        <f t="shared" si="4"/>
        <v>5.6618582370294188</v>
      </c>
      <c r="O17" s="7">
        <f t="shared" si="4"/>
        <v>5.18624414264157</v>
      </c>
      <c r="P17" s="6">
        <f>(N17-B17)/B17</f>
        <v>0.12626635191759999</v>
      </c>
      <c r="Q17" s="8">
        <f t="shared" si="6"/>
        <v>1.8104595713382743</v>
      </c>
    </row>
    <row r="18" spans="1:17">
      <c r="A18" t="s">
        <v>203</v>
      </c>
      <c r="B18" s="7">
        <f t="shared" si="4"/>
        <v>8.0912981455064195</v>
      </c>
      <c r="C18" s="7">
        <f t="shared" si="4"/>
        <v>7.8173034694773822</v>
      </c>
      <c r="D18" s="7">
        <f t="shared" si="4"/>
        <v>9.1523514502956917</v>
      </c>
      <c r="E18" s="7">
        <f t="shared" si="4"/>
        <v>10.377726547260153</v>
      </c>
      <c r="F18" s="7">
        <f t="shared" si="4"/>
        <v>12.974484445997902</v>
      </c>
      <c r="G18" s="7">
        <f t="shared" si="4"/>
        <v>12.75074478649454</v>
      </c>
      <c r="H18" s="7">
        <f t="shared" si="4"/>
        <v>13.526693227091632</v>
      </c>
      <c r="I18" s="7">
        <f t="shared" si="4"/>
        <v>14.693348156383177</v>
      </c>
      <c r="J18" s="7">
        <f t="shared" si="4"/>
        <v>14.950821603156841</v>
      </c>
      <c r="K18" s="7">
        <f t="shared" si="4"/>
        <v>14.35439003970076</v>
      </c>
      <c r="L18" s="7">
        <f t="shared" si="4"/>
        <v>14.996152111031499</v>
      </c>
      <c r="M18" s="7">
        <f t="shared" si="4"/>
        <v>15.815391062915815</v>
      </c>
      <c r="N18" s="7">
        <f t="shared" si="4"/>
        <v>15.995020162927279</v>
      </c>
      <c r="O18" s="7">
        <f t="shared" si="4"/>
        <v>14.002064967039948</v>
      </c>
      <c r="P18" s="6">
        <f>(N18-B18)/B18</f>
        <v>0.9768175483448559</v>
      </c>
      <c r="Q18" s="8">
        <f t="shared" si="6"/>
        <v>6.2220689328228884</v>
      </c>
    </row>
    <row r="20" spans="1:17">
      <c r="A20" t="s">
        <v>209</v>
      </c>
      <c r="B20" s="9">
        <f>StCloud!B176</f>
        <v>94659</v>
      </c>
      <c r="C20" s="9">
        <f>StCloud!C176</f>
        <v>107582</v>
      </c>
      <c r="D20" s="9">
        <f>StCloud!D176</f>
        <v>111518</v>
      </c>
      <c r="E20" s="9">
        <f>StCloud!E176</f>
        <v>129356</v>
      </c>
      <c r="F20" s="9">
        <f>StCloud!F176</f>
        <v>148406</v>
      </c>
      <c r="G20" s="9">
        <f>StCloud!G176</f>
        <v>165498</v>
      </c>
      <c r="H20" s="9">
        <f>StCloud!H176</f>
        <v>173245</v>
      </c>
      <c r="I20" s="9">
        <f>StCloud!I176</f>
        <v>185971</v>
      </c>
      <c r="J20" s="9">
        <f>StCloud!J176</f>
        <v>195882</v>
      </c>
      <c r="K20" s="9">
        <f>StCloud!K176</f>
        <v>207609</v>
      </c>
      <c r="L20" s="9">
        <f>StCloud!L176</f>
        <v>173240</v>
      </c>
      <c r="M20" s="9">
        <f>StCloud!M176</f>
        <v>229105</v>
      </c>
      <c r="N20" s="9">
        <f>StCloud!N176</f>
        <v>232863</v>
      </c>
      <c r="O20" s="9">
        <f>StCloud!O176</f>
        <v>216681</v>
      </c>
    </row>
    <row r="22" spans="1:17">
      <c r="A22" t="s">
        <v>207</v>
      </c>
    </row>
    <row r="23" spans="1:17">
      <c r="A23" t="s">
        <v>82</v>
      </c>
      <c r="B23" s="7">
        <f>B2/B$20*100</f>
        <v>0.24931596572961892</v>
      </c>
      <c r="C23" s="7">
        <f t="shared" ref="C23:O23" si="7">C2/C$20*100</f>
        <v>0.26770277555724936</v>
      </c>
      <c r="D23" s="7">
        <f t="shared" si="7"/>
        <v>0.29950321921124845</v>
      </c>
      <c r="E23" s="7">
        <f t="shared" si="7"/>
        <v>0.28835152602121278</v>
      </c>
      <c r="F23" s="7">
        <f t="shared" si="7"/>
        <v>0.35375928196973172</v>
      </c>
      <c r="G23" s="7">
        <f t="shared" si="7"/>
        <v>0.37160569916252761</v>
      </c>
      <c r="H23" s="7">
        <f t="shared" si="7"/>
        <v>0.34979364483823489</v>
      </c>
      <c r="I23" s="7">
        <f t="shared" si="7"/>
        <v>0.37263874475052561</v>
      </c>
      <c r="J23" s="7">
        <f t="shared" si="7"/>
        <v>0.42066141860916267</v>
      </c>
      <c r="K23" s="7">
        <f t="shared" si="7"/>
        <v>0.50190502338530596</v>
      </c>
      <c r="L23" s="7">
        <f t="shared" si="7"/>
        <v>0.71923343338720858</v>
      </c>
      <c r="M23" s="7">
        <f t="shared" si="7"/>
        <v>0.5744091137251478</v>
      </c>
      <c r="N23" s="7">
        <f t="shared" si="7"/>
        <v>0.52863700974392669</v>
      </c>
      <c r="O23" s="7">
        <f t="shared" si="7"/>
        <v>0.51965793032153262</v>
      </c>
    </row>
    <row r="24" spans="1:17">
      <c r="A24" t="s">
        <v>125</v>
      </c>
      <c r="B24" s="7">
        <f t="shared" ref="B24:O28" si="8">B3/B$20*100</f>
        <v>2.1128471672001606E-3</v>
      </c>
      <c r="C24" s="7">
        <f t="shared" si="8"/>
        <v>4.6476176312022456E-3</v>
      </c>
      <c r="D24" s="7">
        <f t="shared" si="8"/>
        <v>1.0760594702200543E-2</v>
      </c>
      <c r="E24" s="7">
        <f t="shared" si="8"/>
        <v>2.4737932527289033E-2</v>
      </c>
      <c r="F24" s="7">
        <f t="shared" si="8"/>
        <v>1.9540988908804229E-2</v>
      </c>
      <c r="G24" s="7">
        <f t="shared" si="8"/>
        <v>3.1420319278782825E-2</v>
      </c>
      <c r="H24" s="7">
        <f t="shared" si="8"/>
        <v>4.1559640970879393E-2</v>
      </c>
      <c r="I24" s="7">
        <f t="shared" si="8"/>
        <v>4.7856923928999678E-2</v>
      </c>
      <c r="J24" s="7">
        <f t="shared" si="8"/>
        <v>4.9519608744039774E-2</v>
      </c>
      <c r="K24" s="7">
        <f t="shared" si="8"/>
        <v>3.5643926804714635E-2</v>
      </c>
      <c r="L24" s="7">
        <f t="shared" si="8"/>
        <v>5.368275225121219E-2</v>
      </c>
      <c r="M24" s="7">
        <f t="shared" si="8"/>
        <v>4.4084590035136727E-2</v>
      </c>
      <c r="N24" s="7">
        <f t="shared" si="8"/>
        <v>6.9568802257121143E-2</v>
      </c>
      <c r="O24" s="7">
        <f t="shared" si="8"/>
        <v>4.7996824825434631E-2</v>
      </c>
    </row>
    <row r="25" spans="1:17">
      <c r="A25" t="s">
        <v>113</v>
      </c>
      <c r="B25" s="7">
        <f t="shared" si="8"/>
        <v>2.1128471672001607E-2</v>
      </c>
      <c r="C25" s="7">
        <f t="shared" si="8"/>
        <v>2.1379041103530332E-2</v>
      </c>
      <c r="D25" s="7">
        <f t="shared" si="8"/>
        <v>7.8014311590953928E-2</v>
      </c>
      <c r="E25" s="7">
        <f t="shared" si="8"/>
        <v>9.663254893472277E-2</v>
      </c>
      <c r="F25" s="7">
        <f t="shared" si="8"/>
        <v>0.20686495155182405</v>
      </c>
      <c r="G25" s="7">
        <f t="shared" si="8"/>
        <v>0.27311508296172765</v>
      </c>
      <c r="H25" s="7">
        <f t="shared" si="8"/>
        <v>0.30188461427458224</v>
      </c>
      <c r="I25" s="7">
        <f t="shared" si="8"/>
        <v>0.33876249522775059</v>
      </c>
      <c r="J25" s="7">
        <f t="shared" si="8"/>
        <v>0.3093699267926609</v>
      </c>
      <c r="K25" s="7">
        <f t="shared" si="8"/>
        <v>0.27021949915466092</v>
      </c>
      <c r="L25" s="7">
        <f t="shared" si="8"/>
        <v>0.36596628954052179</v>
      </c>
      <c r="M25" s="7">
        <f t="shared" si="8"/>
        <v>0.24879422099037557</v>
      </c>
      <c r="N25" s="7">
        <f t="shared" si="8"/>
        <v>0.21257134023009239</v>
      </c>
      <c r="O25" s="7">
        <f t="shared" si="8"/>
        <v>0.19660237861187646</v>
      </c>
    </row>
    <row r="26" spans="1:17">
      <c r="A26" t="s">
        <v>103</v>
      </c>
      <c r="B26" s="7">
        <f t="shared" si="8"/>
        <v>0.29474217982442241</v>
      </c>
      <c r="C26" s="7">
        <f t="shared" si="8"/>
        <v>0.34485322823520664</v>
      </c>
      <c r="D26" s="7">
        <f t="shared" si="8"/>
        <v>0.64473896590684909</v>
      </c>
      <c r="E26" s="7">
        <f t="shared" si="8"/>
        <v>0.79702526361359349</v>
      </c>
      <c r="F26" s="7">
        <f t="shared" si="8"/>
        <v>0.86384647520989721</v>
      </c>
      <c r="G26" s="7">
        <f t="shared" si="8"/>
        <v>0.76858934851176453</v>
      </c>
      <c r="H26" s="7">
        <f t="shared" si="8"/>
        <v>0.86293976738145395</v>
      </c>
      <c r="I26" s="7">
        <f t="shared" si="8"/>
        <v>0.80388877835791595</v>
      </c>
      <c r="J26" s="7">
        <f t="shared" si="8"/>
        <v>0.79537680848674208</v>
      </c>
      <c r="K26" s="7">
        <f t="shared" si="8"/>
        <v>0.76971614910721597</v>
      </c>
      <c r="L26" s="7">
        <f t="shared" si="8"/>
        <v>0.97725698453013166</v>
      </c>
      <c r="M26" s="7">
        <f t="shared" si="8"/>
        <v>0.81316426965801702</v>
      </c>
      <c r="N26" s="7">
        <f t="shared" si="8"/>
        <v>0.82881350837187528</v>
      </c>
      <c r="O26" s="7">
        <f t="shared" si="8"/>
        <v>0.77256427651709192</v>
      </c>
    </row>
    <row r="27" spans="1:17">
      <c r="A27" t="s">
        <v>8</v>
      </c>
      <c r="B27" s="7">
        <f t="shared" si="8"/>
        <v>0.93070917715167079</v>
      </c>
      <c r="C27" s="7">
        <f t="shared" si="8"/>
        <v>0.85051402651001096</v>
      </c>
      <c r="D27" s="7">
        <f t="shared" si="8"/>
        <v>1.0070123208809341</v>
      </c>
      <c r="E27" s="7">
        <f t="shared" si="8"/>
        <v>1.0552274343671726</v>
      </c>
      <c r="F27" s="7">
        <f t="shared" si="8"/>
        <v>1.0572348826866838</v>
      </c>
      <c r="G27" s="7">
        <f t="shared" si="8"/>
        <v>0.88279012435195592</v>
      </c>
      <c r="H27" s="7">
        <f t="shared" si="8"/>
        <v>0.8935322808739069</v>
      </c>
      <c r="I27" s="7">
        <f t="shared" si="8"/>
        <v>0.99531647407391477</v>
      </c>
      <c r="J27" s="7">
        <f t="shared" si="8"/>
        <v>1.0169387692590437</v>
      </c>
      <c r="K27" s="7">
        <f t="shared" si="8"/>
        <v>0.98261636056240342</v>
      </c>
      <c r="L27" s="7">
        <f t="shared" si="8"/>
        <v>1.1458092819210344</v>
      </c>
      <c r="M27" s="7">
        <f t="shared" si="8"/>
        <v>0.95502062373147689</v>
      </c>
      <c r="N27" s="7">
        <f t="shared" si="8"/>
        <v>0.89838231062899654</v>
      </c>
      <c r="O27" s="7">
        <f t="shared" si="8"/>
        <v>0.9040940368560233</v>
      </c>
    </row>
    <row r="28" spans="1:17">
      <c r="A28" t="s">
        <v>203</v>
      </c>
      <c r="B28" s="7">
        <f t="shared" si="8"/>
        <v>1.4980086415449139</v>
      </c>
      <c r="C28" s="7">
        <f t="shared" si="8"/>
        <v>1.4890966890371995</v>
      </c>
      <c r="D28" s="7">
        <f t="shared" si="8"/>
        <v>2.0400294122921858</v>
      </c>
      <c r="E28" s="7">
        <f t="shared" si="8"/>
        <v>2.2619747054639912</v>
      </c>
      <c r="F28" s="7">
        <f t="shared" si="8"/>
        <v>2.5012465803269412</v>
      </c>
      <c r="G28" s="7">
        <f t="shared" si="8"/>
        <v>2.3275205742667584</v>
      </c>
      <c r="H28" s="7">
        <f t="shared" si="8"/>
        <v>2.4497099483390574</v>
      </c>
      <c r="I28" s="7">
        <f t="shared" si="8"/>
        <v>2.5584634163391065</v>
      </c>
      <c r="J28" s="7">
        <f t="shared" si="8"/>
        <v>2.591866531891649</v>
      </c>
      <c r="K28" s="7">
        <f t="shared" si="8"/>
        <v>2.5601009590143007</v>
      </c>
      <c r="L28" s="7">
        <f t="shared" si="8"/>
        <v>3.2619487416301087</v>
      </c>
      <c r="M28" s="7">
        <f t="shared" si="8"/>
        <v>2.6354728181401539</v>
      </c>
      <c r="N28" s="7">
        <f t="shared" si="8"/>
        <v>2.537972971232012</v>
      </c>
      <c r="O28" s="7">
        <f t="shared" si="8"/>
        <v>2.440915447131959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P8" sqref="P8"/>
    </sheetView>
  </sheetViews>
  <sheetFormatPr baseColWidth="10" defaultColWidth="8.625" defaultRowHeight="15" x14ac:dyDescent="0"/>
  <cols>
    <col min="1" max="1" width="34.375" customWidth="1"/>
    <col min="2" max="2" width="9.625" bestFit="1" customWidth="1"/>
    <col min="15" max="15" width="13.375" customWidth="1"/>
    <col min="16" max="16" width="25.25" customWidth="1"/>
  </cols>
  <sheetData>
    <row r="1" spans="1:17" ht="30">
      <c r="A1" s="5" t="s">
        <v>197</v>
      </c>
      <c r="B1" s="5" t="s">
        <v>175</v>
      </c>
      <c r="C1" s="5" t="s">
        <v>176</v>
      </c>
      <c r="D1" s="5" t="s">
        <v>177</v>
      </c>
      <c r="E1" s="5" t="s">
        <v>178</v>
      </c>
      <c r="F1" s="5" t="s">
        <v>179</v>
      </c>
      <c r="G1" s="5" t="s">
        <v>180</v>
      </c>
      <c r="H1" s="5" t="s">
        <v>181</v>
      </c>
      <c r="I1" s="5" t="s">
        <v>182</v>
      </c>
      <c r="J1" s="5" t="s">
        <v>183</v>
      </c>
      <c r="K1" s="5" t="s">
        <v>184</v>
      </c>
      <c r="L1" s="5" t="s">
        <v>185</v>
      </c>
      <c r="M1" s="5" t="s">
        <v>186</v>
      </c>
      <c r="N1" s="5" t="s">
        <v>187</v>
      </c>
      <c r="O1" s="5" t="s">
        <v>188</v>
      </c>
      <c r="P1" s="5" t="s">
        <v>200</v>
      </c>
      <c r="Q1" s="10" t="s">
        <v>212</v>
      </c>
    </row>
    <row r="2" spans="1:17">
      <c r="A2" s="5" t="s">
        <v>125</v>
      </c>
      <c r="B2">
        <v>995</v>
      </c>
      <c r="C2">
        <v>1713</v>
      </c>
      <c r="D2">
        <v>1851</v>
      </c>
      <c r="E2">
        <v>1883</v>
      </c>
      <c r="F2">
        <v>1750</v>
      </c>
      <c r="G2">
        <v>1094</v>
      </c>
      <c r="H2">
        <v>940</v>
      </c>
      <c r="I2">
        <v>1012</v>
      </c>
      <c r="J2">
        <v>1068</v>
      </c>
      <c r="K2">
        <v>1381</v>
      </c>
      <c r="L2">
        <v>1596</v>
      </c>
      <c r="M2">
        <v>1888</v>
      </c>
      <c r="N2">
        <v>1911</v>
      </c>
      <c r="O2">
        <v>1888</v>
      </c>
      <c r="P2" s="6">
        <f>(N2-B2)/B2</f>
        <v>0.9206030150753769</v>
      </c>
      <c r="Q2" s="8">
        <f>(LOGEST(B2:N2)-1)*100</f>
        <v>1.0014366393185758</v>
      </c>
    </row>
    <row r="3" spans="1:17">
      <c r="A3" s="5" t="s">
        <v>82</v>
      </c>
      <c r="B3">
        <v>32</v>
      </c>
      <c r="C3">
        <v>43</v>
      </c>
      <c r="D3">
        <v>38</v>
      </c>
      <c r="E3">
        <v>55</v>
      </c>
      <c r="F3">
        <v>76</v>
      </c>
      <c r="G3">
        <v>82</v>
      </c>
      <c r="H3">
        <v>123</v>
      </c>
      <c r="I3">
        <v>134</v>
      </c>
      <c r="J3">
        <v>123</v>
      </c>
      <c r="K3">
        <v>146</v>
      </c>
      <c r="L3">
        <v>282</v>
      </c>
      <c r="M3">
        <v>272</v>
      </c>
      <c r="N3">
        <v>326</v>
      </c>
      <c r="O3">
        <v>316</v>
      </c>
      <c r="P3" s="6">
        <f t="shared" ref="P3:P5" si="0">(N3-B3)/B3</f>
        <v>9.1875</v>
      </c>
      <c r="Q3" s="8">
        <f t="shared" ref="Q3:Q7" si="1">(LOGEST(B3:N3)-1)*100</f>
        <v>21.571240696352479</v>
      </c>
    </row>
    <row r="4" spans="1:17">
      <c r="A4" s="5" t="s">
        <v>113</v>
      </c>
      <c r="B4">
        <v>763</v>
      </c>
      <c r="C4">
        <v>825</v>
      </c>
      <c r="D4">
        <v>1031</v>
      </c>
      <c r="E4">
        <v>1540</v>
      </c>
      <c r="F4">
        <v>1750</v>
      </c>
      <c r="G4">
        <v>2005</v>
      </c>
      <c r="H4">
        <v>2217</v>
      </c>
      <c r="I4">
        <v>2387</v>
      </c>
      <c r="J4">
        <v>2792</v>
      </c>
      <c r="K4">
        <v>3031</v>
      </c>
      <c r="L4">
        <v>3245</v>
      </c>
      <c r="M4">
        <v>3409</v>
      </c>
      <c r="N4">
        <v>3319</v>
      </c>
      <c r="O4">
        <v>3072</v>
      </c>
      <c r="P4" s="6">
        <f t="shared" si="0"/>
        <v>3.3499344692005244</v>
      </c>
      <c r="Q4" s="8">
        <f t="shared" si="1"/>
        <v>13.871120464869492</v>
      </c>
    </row>
    <row r="5" spans="1:17">
      <c r="A5" s="5" t="s">
        <v>103</v>
      </c>
      <c r="B5">
        <v>7</v>
      </c>
      <c r="C5">
        <v>77</v>
      </c>
      <c r="D5">
        <v>169</v>
      </c>
      <c r="E5">
        <v>208</v>
      </c>
      <c r="F5">
        <v>467</v>
      </c>
      <c r="G5">
        <v>1098</v>
      </c>
      <c r="H5">
        <v>1280</v>
      </c>
      <c r="I5">
        <v>1300</v>
      </c>
      <c r="J5">
        <v>1550</v>
      </c>
      <c r="K5">
        <v>1897</v>
      </c>
      <c r="L5">
        <v>1900</v>
      </c>
      <c r="M5">
        <v>1707</v>
      </c>
      <c r="N5">
        <v>1650</v>
      </c>
      <c r="O5">
        <v>1495</v>
      </c>
      <c r="P5" s="6">
        <f t="shared" si="0"/>
        <v>234.71428571428572</v>
      </c>
      <c r="Q5" s="8">
        <f t="shared" si="1"/>
        <v>44.620582962129895</v>
      </c>
    </row>
    <row r="6" spans="1:17">
      <c r="A6" s="5" t="s">
        <v>8</v>
      </c>
      <c r="B6">
        <v>1952</v>
      </c>
      <c r="C6">
        <v>2291</v>
      </c>
      <c r="D6">
        <v>2521</v>
      </c>
      <c r="E6">
        <v>2794</v>
      </c>
      <c r="F6">
        <v>2694</v>
      </c>
      <c r="G6">
        <v>2310</v>
      </c>
      <c r="H6">
        <v>2055</v>
      </c>
      <c r="I6">
        <v>1853</v>
      </c>
      <c r="J6">
        <v>2108</v>
      </c>
      <c r="K6">
        <v>2090</v>
      </c>
      <c r="L6">
        <v>1948</v>
      </c>
      <c r="M6">
        <v>1719</v>
      </c>
      <c r="N6">
        <v>1700</v>
      </c>
      <c r="O6">
        <v>1548</v>
      </c>
      <c r="P6" s="6">
        <f>(N6-B6)/B6</f>
        <v>-0.12909836065573771</v>
      </c>
      <c r="Q6" s="8">
        <f t="shared" si="1"/>
        <v>-2.6451248768349145</v>
      </c>
    </row>
    <row r="7" spans="1:17">
      <c r="A7" s="5" t="s">
        <v>203</v>
      </c>
      <c r="B7">
        <f t="shared" ref="B7:O7" si="2">SUM(B2:B6)</f>
        <v>3749</v>
      </c>
      <c r="C7">
        <f t="shared" si="2"/>
        <v>4949</v>
      </c>
      <c r="D7">
        <f t="shared" si="2"/>
        <v>5610</v>
      </c>
      <c r="E7">
        <f t="shared" si="2"/>
        <v>6480</v>
      </c>
      <c r="F7">
        <f t="shared" si="2"/>
        <v>6737</v>
      </c>
      <c r="G7">
        <f t="shared" si="2"/>
        <v>6589</v>
      </c>
      <c r="H7">
        <f t="shared" si="2"/>
        <v>6615</v>
      </c>
      <c r="I7">
        <f t="shared" si="2"/>
        <v>6686</v>
      </c>
      <c r="J7">
        <f t="shared" si="2"/>
        <v>7641</v>
      </c>
      <c r="K7">
        <f t="shared" si="2"/>
        <v>8545</v>
      </c>
      <c r="L7">
        <f t="shared" si="2"/>
        <v>8971</v>
      </c>
      <c r="M7">
        <f t="shared" si="2"/>
        <v>8995</v>
      </c>
      <c r="N7">
        <f t="shared" si="2"/>
        <v>8906</v>
      </c>
      <c r="O7">
        <f t="shared" si="2"/>
        <v>8319</v>
      </c>
      <c r="P7" s="6">
        <f>(N7-B7)/B7</f>
        <v>1.3755668178180849</v>
      </c>
      <c r="Q7" s="8">
        <f t="shared" si="1"/>
        <v>6.3196438708807978</v>
      </c>
    </row>
    <row r="9" spans="1:17">
      <c r="A9" s="5" t="s">
        <v>190</v>
      </c>
      <c r="B9" s="5" t="s">
        <v>175</v>
      </c>
      <c r="C9" s="5" t="s">
        <v>176</v>
      </c>
      <c r="D9" s="5" t="s">
        <v>177</v>
      </c>
      <c r="E9" s="5" t="s">
        <v>178</v>
      </c>
      <c r="F9" s="5" t="s">
        <v>179</v>
      </c>
      <c r="G9" s="5" t="s">
        <v>180</v>
      </c>
      <c r="H9" s="5" t="s">
        <v>181</v>
      </c>
      <c r="I9" s="5" t="s">
        <v>182</v>
      </c>
      <c r="J9" s="5" t="s">
        <v>183</v>
      </c>
      <c r="K9" s="5" t="s">
        <v>184</v>
      </c>
      <c r="L9" s="5" t="s">
        <v>185</v>
      </c>
      <c r="M9" s="5" t="s">
        <v>186</v>
      </c>
      <c r="N9" s="5" t="s">
        <v>187</v>
      </c>
      <c r="O9" s="5" t="s">
        <v>188</v>
      </c>
    </row>
    <row r="10" spans="1:17">
      <c r="A10" t="s">
        <v>192</v>
      </c>
      <c r="B10">
        <v>21894</v>
      </c>
      <c r="C10">
        <v>23607</v>
      </c>
      <c r="D10">
        <v>26042</v>
      </c>
      <c r="E10">
        <v>26268</v>
      </c>
      <c r="F10">
        <v>27061</v>
      </c>
      <c r="G10">
        <v>27031</v>
      </c>
      <c r="H10">
        <v>27663</v>
      </c>
      <c r="I10">
        <v>28984</v>
      </c>
      <c r="J10">
        <v>29921</v>
      </c>
      <c r="K10">
        <v>31112</v>
      </c>
      <c r="L10">
        <v>31335</v>
      </c>
      <c r="M10">
        <v>31575</v>
      </c>
      <c r="N10">
        <v>32012</v>
      </c>
      <c r="O10">
        <v>32678</v>
      </c>
    </row>
    <row r="12" spans="1:17" ht="30">
      <c r="A12" t="s">
        <v>205</v>
      </c>
      <c r="Q12" s="10" t="s">
        <v>212</v>
      </c>
    </row>
    <row r="13" spans="1:17">
      <c r="A13" s="5" t="s">
        <v>125</v>
      </c>
      <c r="B13" s="7">
        <f>B2/B$10*100</f>
        <v>4.5446240979263726</v>
      </c>
      <c r="C13" s="7">
        <f t="shared" ref="C13:O13" si="3">C2/C$10*100</f>
        <v>7.2563222772906348</v>
      </c>
      <c r="D13" s="7">
        <f t="shared" si="3"/>
        <v>7.1077490208125331</v>
      </c>
      <c r="E13" s="7">
        <f t="shared" si="3"/>
        <v>7.1684178468098061</v>
      </c>
      <c r="F13" s="7">
        <f t="shared" si="3"/>
        <v>6.4668711429732824</v>
      </c>
      <c r="G13" s="7">
        <f t="shared" si="3"/>
        <v>4.0472050608560544</v>
      </c>
      <c r="H13" s="7">
        <f t="shared" si="3"/>
        <v>3.3980407041897123</v>
      </c>
      <c r="I13" s="7">
        <f t="shared" si="3"/>
        <v>3.4915815622412367</v>
      </c>
      <c r="J13" s="7">
        <f t="shared" si="3"/>
        <v>3.5693994184686342</v>
      </c>
      <c r="K13" s="7">
        <f t="shared" si="3"/>
        <v>4.4388017485214712</v>
      </c>
      <c r="L13" s="7">
        <f t="shared" si="3"/>
        <v>5.093346098611776</v>
      </c>
      <c r="M13" s="7">
        <f t="shared" si="3"/>
        <v>5.9794140934283453</v>
      </c>
      <c r="N13" s="7">
        <f t="shared" si="3"/>
        <v>5.9696363863551172</v>
      </c>
      <c r="O13" s="7">
        <f t="shared" si="3"/>
        <v>5.7775873676479588</v>
      </c>
      <c r="P13" s="6">
        <f>(N13-B13)/B13</f>
        <v>0.31355999038049182</v>
      </c>
      <c r="Q13" s="8">
        <f>(LOGEST(B13:N13)-1)*100</f>
        <v>-1.8715357115048903</v>
      </c>
    </row>
    <row r="14" spans="1:17">
      <c r="A14" s="5" t="s">
        <v>82</v>
      </c>
      <c r="B14" s="7">
        <f t="shared" ref="B14:O18" si="4">B3/B$10*100</f>
        <v>0.1461587649584361</v>
      </c>
      <c r="C14" s="7">
        <f t="shared" si="4"/>
        <v>0.18214936247723132</v>
      </c>
      <c r="D14" s="7">
        <f t="shared" si="4"/>
        <v>0.14591813224790723</v>
      </c>
      <c r="E14" s="7">
        <f t="shared" si="4"/>
        <v>0.20938023450586263</v>
      </c>
      <c r="F14" s="7">
        <f t="shared" si="4"/>
        <v>0.28084697535198255</v>
      </c>
      <c r="G14" s="7">
        <f t="shared" si="4"/>
        <v>0.303355406755207</v>
      </c>
      <c r="H14" s="7">
        <f t="shared" si="4"/>
        <v>0.44463724108014313</v>
      </c>
      <c r="I14" s="7">
        <f t="shared" si="4"/>
        <v>0.46232404085012424</v>
      </c>
      <c r="J14" s="7">
        <f t="shared" si="4"/>
        <v>0.41108251729554496</v>
      </c>
      <c r="K14" s="7">
        <f t="shared" si="4"/>
        <v>0.46927230650552842</v>
      </c>
      <c r="L14" s="7">
        <f t="shared" si="4"/>
        <v>0.89995213020584008</v>
      </c>
      <c r="M14" s="7">
        <f t="shared" si="4"/>
        <v>0.86144101346001589</v>
      </c>
      <c r="N14" s="7">
        <f t="shared" si="4"/>
        <v>1.0183681119580159</v>
      </c>
      <c r="O14" s="7">
        <f t="shared" si="4"/>
        <v>0.96701144500887448</v>
      </c>
      <c r="P14" s="6">
        <f t="shared" ref="P14:P16" si="5">(N14-B14)/B14</f>
        <v>5.9675473260027498</v>
      </c>
      <c r="Q14" s="8">
        <f t="shared" ref="Q14:Q18" si="6">(LOGEST(B14:N14)-1)*100</f>
        <v>18.113163021445857</v>
      </c>
    </row>
    <row r="15" spans="1:17">
      <c r="A15" s="5" t="s">
        <v>113</v>
      </c>
      <c r="B15" s="7">
        <f t="shared" si="4"/>
        <v>3.4849730519777107</v>
      </c>
      <c r="C15" s="7">
        <f t="shared" si="4"/>
        <v>3.4947261405515317</v>
      </c>
      <c r="D15" s="7">
        <f t="shared" si="4"/>
        <v>3.958989324936641</v>
      </c>
      <c r="E15" s="7">
        <f t="shared" si="4"/>
        <v>5.8626465661641545</v>
      </c>
      <c r="F15" s="7">
        <f t="shared" si="4"/>
        <v>6.4668711429732824</v>
      </c>
      <c r="G15" s="7">
        <f t="shared" si="4"/>
        <v>7.4174096407828047</v>
      </c>
      <c r="H15" s="7">
        <f t="shared" si="4"/>
        <v>8.0143151502006287</v>
      </c>
      <c r="I15" s="7">
        <f t="shared" si="4"/>
        <v>8.235578250069004</v>
      </c>
      <c r="J15" s="7">
        <f t="shared" si="4"/>
        <v>9.3312389291801736</v>
      </c>
      <c r="K15" s="7">
        <f t="shared" si="4"/>
        <v>9.7422216508099755</v>
      </c>
      <c r="L15" s="7">
        <f t="shared" si="4"/>
        <v>10.355832136588479</v>
      </c>
      <c r="M15" s="7">
        <f t="shared" si="4"/>
        <v>10.796516231195566</v>
      </c>
      <c r="N15" s="7">
        <f t="shared" si="4"/>
        <v>10.367987004873171</v>
      </c>
      <c r="O15" s="7">
        <f t="shared" si="4"/>
        <v>9.4008201236305773</v>
      </c>
      <c r="P15" s="6">
        <f t="shared" si="5"/>
        <v>1.9750551439671458</v>
      </c>
      <c r="Q15" s="8">
        <f t="shared" si="6"/>
        <v>10.632071679641598</v>
      </c>
    </row>
    <row r="16" spans="1:17">
      <c r="A16" s="5" t="s">
        <v>103</v>
      </c>
      <c r="B16" s="7">
        <f t="shared" si="4"/>
        <v>3.1972229834657896E-2</v>
      </c>
      <c r="C16" s="7">
        <f t="shared" si="4"/>
        <v>0.32617443978480959</v>
      </c>
      <c r="D16" s="7">
        <f t="shared" si="4"/>
        <v>0.64895169341832426</v>
      </c>
      <c r="E16" s="7">
        <f t="shared" si="4"/>
        <v>0.79183797776762599</v>
      </c>
      <c r="F16" s="7">
        <f t="shared" si="4"/>
        <v>1.7257307564391562</v>
      </c>
      <c r="G16" s="7">
        <f t="shared" si="4"/>
        <v>4.0620028855758203</v>
      </c>
      <c r="H16" s="7">
        <f t="shared" si="4"/>
        <v>4.6271192567689701</v>
      </c>
      <c r="I16" s="7">
        <f t="shared" si="4"/>
        <v>4.4852332321280706</v>
      </c>
      <c r="J16" s="7">
        <f t="shared" si="4"/>
        <v>5.1803081447812573</v>
      </c>
      <c r="K16" s="7">
        <f t="shared" si="4"/>
        <v>6.0973257906916949</v>
      </c>
      <c r="L16" s="7">
        <f t="shared" si="4"/>
        <v>6.0635072602521145</v>
      </c>
      <c r="M16" s="7">
        <f t="shared" si="4"/>
        <v>5.4061757719714967</v>
      </c>
      <c r="N16" s="7">
        <f t="shared" si="4"/>
        <v>5.1543171310758469</v>
      </c>
      <c r="O16" s="7">
        <f t="shared" si="4"/>
        <v>4.5749433869881884</v>
      </c>
      <c r="P16" s="6">
        <f t="shared" si="5"/>
        <v>160.212313239678</v>
      </c>
      <c r="Q16" s="8">
        <f t="shared" si="6"/>
        <v>40.50686983056417</v>
      </c>
    </row>
    <row r="17" spans="1:17">
      <c r="A17" s="5" t="s">
        <v>8</v>
      </c>
      <c r="B17" s="7">
        <f t="shared" si="4"/>
        <v>8.9156846624646029</v>
      </c>
      <c r="C17" s="7">
        <f t="shared" si="4"/>
        <v>9.7047485915194649</v>
      </c>
      <c r="D17" s="7">
        <f t="shared" si="4"/>
        <v>9.6805160893940556</v>
      </c>
      <c r="E17" s="7">
        <f t="shared" si="4"/>
        <v>10.636515912897822</v>
      </c>
      <c r="F17" s="7">
        <f t="shared" si="4"/>
        <v>9.9552862052400126</v>
      </c>
      <c r="G17" s="7">
        <f t="shared" si="4"/>
        <v>8.5457437756649774</v>
      </c>
      <c r="H17" s="7">
        <f t="shared" si="4"/>
        <v>7.4286953692658058</v>
      </c>
      <c r="I17" s="7">
        <f t="shared" si="4"/>
        <v>6.3931824454871649</v>
      </c>
      <c r="J17" s="7">
        <f t="shared" si="4"/>
        <v>7.0452190769025105</v>
      </c>
      <c r="K17" s="7">
        <f t="shared" si="4"/>
        <v>6.7176652095654408</v>
      </c>
      <c r="L17" s="7">
        <f t="shared" si="4"/>
        <v>6.2166906015637462</v>
      </c>
      <c r="M17" s="7">
        <f t="shared" si="4"/>
        <v>5.444180522565321</v>
      </c>
      <c r="N17" s="7">
        <f t="shared" si="4"/>
        <v>5.3105085592902661</v>
      </c>
      <c r="O17" s="7">
        <f t="shared" si="4"/>
        <v>4.7371320154232208</v>
      </c>
      <c r="P17" s="6">
        <f>(N17-B17)/B17</f>
        <v>-0.4043633483755068</v>
      </c>
      <c r="Q17" s="8">
        <f t="shared" si="6"/>
        <v>-5.4143712732553801</v>
      </c>
    </row>
    <row r="18" spans="1:17">
      <c r="A18" s="5" t="s">
        <v>203</v>
      </c>
      <c r="B18" s="7">
        <f t="shared" si="4"/>
        <v>17.123412807161781</v>
      </c>
      <c r="C18" s="7">
        <f t="shared" si="4"/>
        <v>20.964120811623673</v>
      </c>
      <c r="D18" s="7">
        <f t="shared" si="4"/>
        <v>21.542124260809462</v>
      </c>
      <c r="E18" s="7">
        <f t="shared" si="4"/>
        <v>24.668798538145271</v>
      </c>
      <c r="F18" s="7">
        <f t="shared" si="4"/>
        <v>24.895606222977719</v>
      </c>
      <c r="G18" s="7">
        <f t="shared" si="4"/>
        <v>24.375716769634863</v>
      </c>
      <c r="H18" s="7">
        <f t="shared" si="4"/>
        <v>23.91280772150526</v>
      </c>
      <c r="I18" s="7">
        <f t="shared" si="4"/>
        <v>23.067899530775602</v>
      </c>
      <c r="J18" s="7">
        <f t="shared" si="4"/>
        <v>25.537248086628122</v>
      </c>
      <c r="K18" s="7">
        <f t="shared" si="4"/>
        <v>27.465286706094112</v>
      </c>
      <c r="L18" s="7">
        <f t="shared" si="4"/>
        <v>28.629328227221958</v>
      </c>
      <c r="M18" s="7">
        <f t="shared" si="4"/>
        <v>28.487727632620746</v>
      </c>
      <c r="N18" s="7">
        <f t="shared" si="4"/>
        <v>27.820817193552415</v>
      </c>
      <c r="O18" s="7">
        <f t="shared" si="4"/>
        <v>25.457494338698815</v>
      </c>
      <c r="P18" s="6">
        <f>(N18-B18)/B18</f>
        <v>0.62472385072188985</v>
      </c>
      <c r="Q18" s="8">
        <f t="shared" si="6"/>
        <v>3.2953958269522188</v>
      </c>
    </row>
    <row r="20" spans="1:17">
      <c r="A20" t="s">
        <v>211</v>
      </c>
      <c r="B20" s="9">
        <f>Fargo!B176</f>
        <v>131771</v>
      </c>
      <c r="C20" s="9">
        <f>Fargo!C176</f>
        <v>132862</v>
      </c>
      <c r="D20" s="9">
        <f>Fargo!D176</f>
        <v>122619</v>
      </c>
      <c r="E20" s="9">
        <f>Fargo!E176</f>
        <v>131050</v>
      </c>
      <c r="F20" s="9">
        <f>Fargo!F176</f>
        <v>133289</v>
      </c>
      <c r="G20" s="9">
        <f>Fargo!G176</f>
        <v>134444</v>
      </c>
      <c r="H20" s="9">
        <f>Fargo!H176</f>
        <v>142508</v>
      </c>
      <c r="I20" s="9">
        <f>Fargo!I176</f>
        <v>160849</v>
      </c>
      <c r="J20" s="9">
        <f>Fargo!J176</f>
        <v>174875</v>
      </c>
      <c r="K20" s="9">
        <f>Fargo!K176</f>
        <v>188360</v>
      </c>
      <c r="L20" s="9">
        <f>Fargo!L176</f>
        <v>152764</v>
      </c>
      <c r="M20" s="9">
        <f>Fargo!M176</f>
        <v>191673</v>
      </c>
      <c r="N20" s="9">
        <f>Fargo!N176</f>
        <v>194060</v>
      </c>
      <c r="O20" s="9">
        <f>Fargo!O176</f>
        <v>178387</v>
      </c>
    </row>
    <row r="22" spans="1:17">
      <c r="A22" t="s">
        <v>207</v>
      </c>
    </row>
    <row r="23" spans="1:17">
      <c r="A23" t="s">
        <v>82</v>
      </c>
      <c r="B23" s="7">
        <f>B2/B$20*100</f>
        <v>0.75509785916476313</v>
      </c>
      <c r="C23" s="7">
        <f t="shared" ref="C23:O23" si="7">C2/C$20*100</f>
        <v>1.2893077027291475</v>
      </c>
      <c r="D23" s="7">
        <f t="shared" si="7"/>
        <v>1.5095539842928094</v>
      </c>
      <c r="E23" s="7">
        <f t="shared" si="7"/>
        <v>1.4368561617703166</v>
      </c>
      <c r="F23" s="7">
        <f t="shared" si="7"/>
        <v>1.3129365514033415</v>
      </c>
      <c r="G23" s="7">
        <f t="shared" si="7"/>
        <v>0.8137216982535479</v>
      </c>
      <c r="H23" s="7">
        <f t="shared" si="7"/>
        <v>0.6596120919527324</v>
      </c>
      <c r="I23" s="7">
        <f t="shared" si="7"/>
        <v>0.62916151172839119</v>
      </c>
      <c r="J23" s="7">
        <f t="shared" si="7"/>
        <v>0.61072194424588988</v>
      </c>
      <c r="K23" s="7">
        <f t="shared" si="7"/>
        <v>0.73317052452750053</v>
      </c>
      <c r="L23" s="7">
        <f t="shared" si="7"/>
        <v>1.0447487627975178</v>
      </c>
      <c r="M23" s="7">
        <f t="shared" si="7"/>
        <v>0.98501093007361484</v>
      </c>
      <c r="N23" s="7">
        <f t="shared" si="7"/>
        <v>0.98474698546841177</v>
      </c>
      <c r="O23" s="7">
        <f t="shared" si="7"/>
        <v>1.0583730877250024</v>
      </c>
    </row>
    <row r="24" spans="1:17">
      <c r="A24" t="s">
        <v>125</v>
      </c>
      <c r="B24" s="7">
        <f t="shared" ref="B24:O28" si="8">B3/B$20*100</f>
        <v>2.4284554264595398E-2</v>
      </c>
      <c r="C24" s="7">
        <f t="shared" si="8"/>
        <v>3.2364408182926643E-2</v>
      </c>
      <c r="D24" s="7">
        <f t="shared" si="8"/>
        <v>3.0990303297205164E-2</v>
      </c>
      <c r="E24" s="7">
        <f t="shared" si="8"/>
        <v>4.1968714231209465E-2</v>
      </c>
      <c r="F24" s="7">
        <f t="shared" si="8"/>
        <v>5.7018958803802262E-2</v>
      </c>
      <c r="G24" s="7">
        <f t="shared" si="8"/>
        <v>6.0991937163428642E-2</v>
      </c>
      <c r="H24" s="7">
        <f t="shared" si="8"/>
        <v>8.6310943947006488E-2</v>
      </c>
      <c r="I24" s="7">
        <f t="shared" si="8"/>
        <v>8.3307947205142716E-2</v>
      </c>
      <c r="J24" s="7">
        <f t="shared" si="8"/>
        <v>7.0335954253037888E-2</v>
      </c>
      <c r="K24" s="7">
        <f t="shared" si="8"/>
        <v>7.751114886387768E-2</v>
      </c>
      <c r="L24" s="7">
        <f t="shared" si="8"/>
        <v>0.18459846560708021</v>
      </c>
      <c r="M24" s="7">
        <f t="shared" si="8"/>
        <v>0.14190835433263946</v>
      </c>
      <c r="N24" s="7">
        <f t="shared" si="8"/>
        <v>0.16798928166546429</v>
      </c>
      <c r="O24" s="7">
        <f t="shared" si="8"/>
        <v>0.17714295324210846</v>
      </c>
    </row>
    <row r="25" spans="1:17">
      <c r="A25" t="s">
        <v>113</v>
      </c>
      <c r="B25" s="7">
        <f t="shared" si="8"/>
        <v>0.57903484074644651</v>
      </c>
      <c r="C25" s="7">
        <f t="shared" si="8"/>
        <v>0.62094504071894141</v>
      </c>
      <c r="D25" s="7">
        <f t="shared" si="8"/>
        <v>0.84081586051101376</v>
      </c>
      <c r="E25" s="7">
        <f t="shared" si="8"/>
        <v>1.1751239984738651</v>
      </c>
      <c r="F25" s="7">
        <f t="shared" si="8"/>
        <v>1.3129365514033415</v>
      </c>
      <c r="G25" s="7">
        <f t="shared" si="8"/>
        <v>1.4913272440570051</v>
      </c>
      <c r="H25" s="7">
        <f t="shared" si="8"/>
        <v>1.5557021360204339</v>
      </c>
      <c r="I25" s="7">
        <f t="shared" si="8"/>
        <v>1.4840005222289228</v>
      </c>
      <c r="J25" s="7">
        <f t="shared" si="8"/>
        <v>1.5965689778413152</v>
      </c>
      <c r="K25" s="7">
        <f t="shared" si="8"/>
        <v>1.6091526863452963</v>
      </c>
      <c r="L25" s="7">
        <f t="shared" si="8"/>
        <v>2.1241915634573592</v>
      </c>
      <c r="M25" s="7">
        <f t="shared" si="8"/>
        <v>1.7785499261763524</v>
      </c>
      <c r="N25" s="7">
        <f t="shared" si="8"/>
        <v>1.7102957848088221</v>
      </c>
      <c r="O25" s="7">
        <f t="shared" si="8"/>
        <v>1.7220985834169529</v>
      </c>
    </row>
    <row r="26" spans="1:17">
      <c r="A26" t="s">
        <v>103</v>
      </c>
      <c r="B26" s="7">
        <f t="shared" si="8"/>
        <v>5.3122462453802427E-3</v>
      </c>
      <c r="C26" s="7">
        <f t="shared" si="8"/>
        <v>5.7954870467101204E-2</v>
      </c>
      <c r="D26" s="7">
        <f t="shared" si="8"/>
        <v>0.13782529624283349</v>
      </c>
      <c r="E26" s="7">
        <f t="shared" si="8"/>
        <v>0.15871804654711943</v>
      </c>
      <c r="F26" s="7">
        <f t="shared" si="8"/>
        <v>0.35036649686020604</v>
      </c>
      <c r="G26" s="7">
        <f t="shared" si="8"/>
        <v>0.8166969147005444</v>
      </c>
      <c r="H26" s="7">
        <f t="shared" si="8"/>
        <v>0.89819518904201878</v>
      </c>
      <c r="I26" s="7">
        <f t="shared" si="8"/>
        <v>0.80821142810959345</v>
      </c>
      <c r="J26" s="7">
        <f t="shared" si="8"/>
        <v>0.88634739099356685</v>
      </c>
      <c r="K26" s="7">
        <f t="shared" si="8"/>
        <v>1.0071140369505203</v>
      </c>
      <c r="L26" s="7">
        <f t="shared" si="8"/>
        <v>1.243748527139902</v>
      </c>
      <c r="M26" s="7">
        <f t="shared" si="8"/>
        <v>0.89057926781549823</v>
      </c>
      <c r="N26" s="7">
        <f t="shared" si="8"/>
        <v>0.85025249922704316</v>
      </c>
      <c r="O26" s="7">
        <f t="shared" si="8"/>
        <v>0.83806555410427896</v>
      </c>
    </row>
    <row r="27" spans="1:17">
      <c r="A27" t="s">
        <v>8</v>
      </c>
      <c r="B27" s="7">
        <f t="shared" si="8"/>
        <v>1.4813578101403193</v>
      </c>
      <c r="C27" s="7">
        <f t="shared" si="8"/>
        <v>1.7243455615601151</v>
      </c>
      <c r="D27" s="7">
        <f t="shared" si="8"/>
        <v>2.0559619634803741</v>
      </c>
      <c r="E27" s="7">
        <f t="shared" si="8"/>
        <v>2.1320106829454408</v>
      </c>
      <c r="F27" s="7">
        <f t="shared" si="8"/>
        <v>2.0211720397032016</v>
      </c>
      <c r="G27" s="7">
        <f t="shared" si="8"/>
        <v>1.7181874981404899</v>
      </c>
      <c r="H27" s="7">
        <f t="shared" si="8"/>
        <v>1.4420243074073036</v>
      </c>
      <c r="I27" s="7">
        <f t="shared" si="8"/>
        <v>1.1520121356054436</v>
      </c>
      <c r="J27" s="7">
        <f t="shared" si="8"/>
        <v>1.2054324517512509</v>
      </c>
      <c r="K27" s="7">
        <f t="shared" si="8"/>
        <v>1.109577404969208</v>
      </c>
      <c r="L27" s="7">
        <f t="shared" si="8"/>
        <v>1.2751695425623839</v>
      </c>
      <c r="M27" s="7">
        <f t="shared" si="8"/>
        <v>0.89683993050664412</v>
      </c>
      <c r="N27" s="7">
        <f t="shared" si="8"/>
        <v>0.87601772647634757</v>
      </c>
      <c r="O27" s="7">
        <f t="shared" si="8"/>
        <v>0.86777623929994896</v>
      </c>
    </row>
    <row r="28" spans="1:17">
      <c r="A28" t="s">
        <v>203</v>
      </c>
      <c r="B28" s="7">
        <f t="shared" si="8"/>
        <v>2.8450873105615044</v>
      </c>
      <c r="C28" s="7">
        <f t="shared" si="8"/>
        <v>3.724917583658232</v>
      </c>
      <c r="D28" s="7">
        <f t="shared" si="8"/>
        <v>4.575147407824236</v>
      </c>
      <c r="E28" s="7">
        <f t="shared" si="8"/>
        <v>4.9446776039679516</v>
      </c>
      <c r="F28" s="7">
        <f t="shared" si="8"/>
        <v>5.0544305981738935</v>
      </c>
      <c r="G28" s="7">
        <f t="shared" si="8"/>
        <v>4.9009252923150157</v>
      </c>
      <c r="H28" s="7">
        <f t="shared" si="8"/>
        <v>4.6418446683694947</v>
      </c>
      <c r="I28" s="7">
        <f t="shared" si="8"/>
        <v>4.156693544877494</v>
      </c>
      <c r="J28" s="7">
        <f t="shared" si="8"/>
        <v>4.3694067190850605</v>
      </c>
      <c r="K28" s="7">
        <f t="shared" si="8"/>
        <v>4.5365258016564027</v>
      </c>
      <c r="L28" s="7">
        <f t="shared" si="8"/>
        <v>5.8724568615642427</v>
      </c>
      <c r="M28" s="7">
        <f t="shared" si="8"/>
        <v>4.69288840890475</v>
      </c>
      <c r="N28" s="7">
        <f t="shared" si="8"/>
        <v>4.5893022776460883</v>
      </c>
      <c r="O28" s="7">
        <f t="shared" si="8"/>
        <v>4.663456417788292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3 combined</vt:lpstr>
      <vt:lpstr>Mpls</vt:lpstr>
      <vt:lpstr>StCloud</vt:lpstr>
      <vt:lpstr>Fargo</vt:lpstr>
      <vt:lpstr>PATIENTS</vt:lpstr>
      <vt:lpstr>PAIN</vt:lpstr>
      <vt:lpstr>PAINMPLS</vt:lpstr>
      <vt:lpstr>PAINSTCLOUD</vt:lpstr>
      <vt:lpstr>PAINFARGO</vt:lpstr>
      <vt:lpstr>PERCENTAGE COMBINED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Howatt, Glenn</dc:creator>
  <cp:lastModifiedBy>Star Tribune</cp:lastModifiedBy>
  <dcterms:created xsi:type="dcterms:W3CDTF">2015-01-08T20:00:13Z</dcterms:created>
  <dcterms:modified xsi:type="dcterms:W3CDTF">2015-06-29T21:20:35Z</dcterms:modified>
</cp:coreProperties>
</file>