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10" windowWidth="24615" windowHeight="13740" activeTab="2"/>
  </bookViews>
  <sheets>
    <sheet name="raw" sheetId="1" r:id="rId1"/>
    <sheet name="scratch" sheetId="2" r:id="rId2"/>
    <sheet name="complicated chart" sheetId="3" r:id="rId3"/>
    <sheet name="12 mo change" sheetId="4" r:id="rId4"/>
  </sheets>
  <calcPr calcId="145621"/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3" i="4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B29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B28" i="3"/>
</calcChain>
</file>

<file path=xl/comments1.xml><?xml version="1.0" encoding="utf-8"?>
<comments xmlns="http://schemas.openxmlformats.org/spreadsheetml/2006/main">
  <authors>
    <author/>
  </authors>
  <commentList>
    <comment ref="Z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A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F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G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H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I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J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K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L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M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<sst xmlns="http://schemas.openxmlformats.org/spreadsheetml/2006/main" count="231" uniqueCount="81">
  <si>
    <t>Employment, Hours, and Earnings from the Current Employment Statistics survey (National)</t>
  </si>
  <si>
    <t>Years:</t>
  </si>
  <si>
    <t>1990 to 2014</t>
  </si>
  <si>
    <t>Series ID</t>
  </si>
  <si>
    <t>Nov
1990</t>
  </si>
  <si>
    <t>Nov
1991</t>
  </si>
  <si>
    <t>Nov
1992</t>
  </si>
  <si>
    <t>Nov
1993</t>
  </si>
  <si>
    <t>Nov
1994</t>
  </si>
  <si>
    <t>Nov
1995</t>
  </si>
  <si>
    <t>Nov
1996</t>
  </si>
  <si>
    <t>Nov
1997</t>
  </si>
  <si>
    <t>Nov
1998</t>
  </si>
  <si>
    <t>Nov
1999</t>
  </si>
  <si>
    <t>Nov
2000</t>
  </si>
  <si>
    <t>Nov
2001</t>
  </si>
  <si>
    <t>Nov
2002</t>
  </si>
  <si>
    <t>Nov
2003</t>
  </si>
  <si>
    <t>Nov
2004</t>
  </si>
  <si>
    <t>Nov
2005</t>
  </si>
  <si>
    <t>Nov
2006</t>
  </si>
  <si>
    <t>Nov
2007</t>
  </si>
  <si>
    <t>Nov
2008</t>
  </si>
  <si>
    <t>Nov
2009</t>
  </si>
  <si>
    <t>Nov
2010</t>
  </si>
  <si>
    <t>Nov
2011</t>
  </si>
  <si>
    <t>Nov
2012</t>
  </si>
  <si>
    <t>Nov
2013</t>
  </si>
  <si>
    <t>Nov
2014</t>
  </si>
  <si>
    <t>CES0000000001</t>
  </si>
  <si>
    <t>CES0500000001</t>
  </si>
  <si>
    <t>CES1011330001</t>
  </si>
  <si>
    <t>CES1021000001</t>
  </si>
  <si>
    <t>CES2000000001</t>
  </si>
  <si>
    <t>CES3000000001</t>
  </si>
  <si>
    <t>CES4142000001</t>
  </si>
  <si>
    <t>CES4200000001</t>
  </si>
  <si>
    <t>CES4300000001</t>
  </si>
  <si>
    <t>CES4422000001</t>
  </si>
  <si>
    <t>CES5000000001</t>
  </si>
  <si>
    <t>CES5552000001</t>
  </si>
  <si>
    <t>CES5553000001</t>
  </si>
  <si>
    <t>CES6054000001</t>
  </si>
  <si>
    <t>CES6055000001</t>
  </si>
  <si>
    <t>CES6056000001</t>
  </si>
  <si>
    <t>CES6561000001</t>
  </si>
  <si>
    <t>CES6562000001</t>
  </si>
  <si>
    <t>CES7071000001</t>
  </si>
  <si>
    <t>CES7072000001</t>
  </si>
  <si>
    <t>CES8000000001</t>
  </si>
  <si>
    <t>CES9091000001</t>
  </si>
  <si>
    <t>CES9092000001</t>
  </si>
  <si>
    <t>CES9093000001</t>
  </si>
  <si>
    <t>Industry</t>
  </si>
  <si>
    <t>Total nonfarm</t>
  </si>
  <si>
    <t>Total private</t>
  </si>
  <si>
    <t>Logging</t>
  </si>
  <si>
    <t>Mining</t>
  </si>
  <si>
    <t>Construction</t>
  </si>
  <si>
    <t>Manufacturing</t>
  </si>
  <si>
    <t>Wholesale trade</t>
  </si>
  <si>
    <t>Retail trade</t>
  </si>
  <si>
    <t>Transportation and warehousing</t>
  </si>
  <si>
    <t>Utilities</t>
  </si>
  <si>
    <t>Information</t>
  </si>
  <si>
    <t>Finance and insurance</t>
  </si>
  <si>
    <t>Real estate and rental and leasing</t>
  </si>
  <si>
    <t>Professional and technical</t>
  </si>
  <si>
    <t>Management of companies and enterprises</t>
  </si>
  <si>
    <t>Administrative and waste services</t>
  </si>
  <si>
    <t>Private education</t>
  </si>
  <si>
    <t>Health care and social assistance</t>
  </si>
  <si>
    <t>Arts, entertainment and recreation</t>
  </si>
  <si>
    <t>Accommodation and food services</t>
  </si>
  <si>
    <t>Other services</t>
  </si>
  <si>
    <t>Federal gov't</t>
  </si>
  <si>
    <t>State gov't</t>
  </si>
  <si>
    <t>Local gov't</t>
  </si>
  <si>
    <t>Mfg</t>
  </si>
  <si>
    <t>12 mo chng</t>
  </si>
  <si>
    <t>12 mo % chng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</si>
</sst>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0"/>
    <numFmt numFmtId="165" formatCode="#0.0"/>
    <numFmt numFmtId="166" formatCode="#0.00"/>
    <numFmt numFmtId="167" formatCode="0.0%"/>
  </numFmts>
  <fonts count="13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1"/>
      <color indexed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wrapText="1"/>
    </xf>
    <xf numFmtId="0" fontId="5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right"/>
    </xf>
    <xf numFmtId="165" fontId="7" fillId="2" borderId="0" xfId="0" applyNumberFormat="1" applyFont="1" applyFill="1" applyAlignment="1">
      <alignment horizontal="right"/>
    </xf>
    <xf numFmtId="0" fontId="8" fillId="2" borderId="0" xfId="0" applyFont="1" applyFill="1" applyAlignment="1">
      <alignment horizontal="left" vertical="top" wrapText="1"/>
    </xf>
    <xf numFmtId="164" fontId="0" fillId="0" borderId="0" xfId="0" applyNumberFormat="1"/>
    <xf numFmtId="167" fontId="0" fillId="0" borderId="0" xfId="1" applyNumberFormat="1" applyFont="1"/>
    <xf numFmtId="164" fontId="10" fillId="0" borderId="0" xfId="0" applyNumberFormat="1" applyFont="1"/>
    <xf numFmtId="167" fontId="10" fillId="0" borderId="0" xfId="1" applyNumberFormat="1" applyFont="1"/>
    <xf numFmtId="0" fontId="11" fillId="0" borderId="0" xfId="0" applyFont="1"/>
    <xf numFmtId="166" fontId="12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'complicated chart'!$AC$1</c:f>
              <c:strCache>
                <c:ptCount val="1"/>
                <c:pt idx="0">
                  <c:v>Mining</c:v>
                </c:pt>
              </c:strCache>
            </c:strRef>
          </c:tx>
          <c:spPr>
            <a:ln w="5080"/>
          </c:spPr>
          <c:marker>
            <c:symbol val="none"/>
          </c:marker>
          <c:cat>
            <c:strRef>
              <c:f>'complicated chart'!$A$2:$A$26</c:f>
              <c:strCache>
                <c:ptCount val="25"/>
                <c:pt idx="0">
                  <c:v>Nov
1990</c:v>
                </c:pt>
                <c:pt idx="1">
                  <c:v>Nov
1991</c:v>
                </c:pt>
                <c:pt idx="2">
                  <c:v>Nov
1992</c:v>
                </c:pt>
                <c:pt idx="3">
                  <c:v>Nov
1993</c:v>
                </c:pt>
                <c:pt idx="4">
                  <c:v>Nov
1994</c:v>
                </c:pt>
                <c:pt idx="5">
                  <c:v>Nov
1995</c:v>
                </c:pt>
                <c:pt idx="6">
                  <c:v>Nov
1996</c:v>
                </c:pt>
                <c:pt idx="7">
                  <c:v>Nov
1997</c:v>
                </c:pt>
                <c:pt idx="8">
                  <c:v>Nov
1998</c:v>
                </c:pt>
                <c:pt idx="9">
                  <c:v>Nov
1999</c:v>
                </c:pt>
                <c:pt idx="10">
                  <c:v>Nov
2000</c:v>
                </c:pt>
                <c:pt idx="11">
                  <c:v>Nov
2001</c:v>
                </c:pt>
                <c:pt idx="12">
                  <c:v>Nov
2002</c:v>
                </c:pt>
                <c:pt idx="13">
                  <c:v>Nov
2003</c:v>
                </c:pt>
                <c:pt idx="14">
                  <c:v>Nov
2004</c:v>
                </c:pt>
                <c:pt idx="15">
                  <c:v>Nov
2005</c:v>
                </c:pt>
                <c:pt idx="16">
                  <c:v>Nov
2006</c:v>
                </c:pt>
                <c:pt idx="17">
                  <c:v>Nov
2007</c:v>
                </c:pt>
                <c:pt idx="18">
                  <c:v>Nov
2008</c:v>
                </c:pt>
                <c:pt idx="19">
                  <c:v>Nov
2009</c:v>
                </c:pt>
                <c:pt idx="20">
                  <c:v>Nov
2010</c:v>
                </c:pt>
                <c:pt idx="21">
                  <c:v>Nov
2011</c:v>
                </c:pt>
                <c:pt idx="22">
                  <c:v>Nov
2012</c:v>
                </c:pt>
                <c:pt idx="23">
                  <c:v>Nov
2013</c:v>
                </c:pt>
                <c:pt idx="24">
                  <c:v>Nov
2014</c:v>
                </c:pt>
              </c:strCache>
            </c:strRef>
          </c:cat>
          <c:val>
            <c:numRef>
              <c:f>'complicated chart'!$AC$2:$AC$26</c:f>
              <c:numCache>
                <c:formatCode>General</c:formatCode>
                <c:ptCount val="25"/>
                <c:pt idx="0">
                  <c:v>1</c:v>
                </c:pt>
                <c:pt idx="1">
                  <c:v>0.93627667402501846</c:v>
                </c:pt>
                <c:pt idx="2">
                  <c:v>0.88050036791758635</c:v>
                </c:pt>
                <c:pt idx="3">
                  <c:v>0.84900662251655623</c:v>
                </c:pt>
                <c:pt idx="4">
                  <c:v>0.84223693892568063</c:v>
                </c:pt>
                <c:pt idx="5">
                  <c:v>0.81030169242089778</c:v>
                </c:pt>
                <c:pt idx="6">
                  <c:v>0.82354672553348052</c:v>
                </c:pt>
                <c:pt idx="7">
                  <c:v>0.84532744665194992</c:v>
                </c:pt>
                <c:pt idx="8">
                  <c:v>0.80750551876379695</c:v>
                </c:pt>
                <c:pt idx="9">
                  <c:v>0.7527593818984547</c:v>
                </c:pt>
                <c:pt idx="10">
                  <c:v>0.77483443708609268</c:v>
                </c:pt>
                <c:pt idx="11">
                  <c:v>0.77674760853568792</c:v>
                </c:pt>
                <c:pt idx="12">
                  <c:v>0.74540103016924208</c:v>
                </c:pt>
                <c:pt idx="13">
                  <c:v>0.74348785871964673</c:v>
                </c:pt>
                <c:pt idx="14">
                  <c:v>0.78278145695364232</c:v>
                </c:pt>
                <c:pt idx="15">
                  <c:v>0.85592347314201622</c:v>
                </c:pt>
                <c:pt idx="16">
                  <c:v>0.93907284768211929</c:v>
                </c:pt>
                <c:pt idx="17">
                  <c:v>0.99514348785871976</c:v>
                </c:pt>
                <c:pt idx="18">
                  <c:v>1.0601913171449595</c:v>
                </c:pt>
                <c:pt idx="19">
                  <c:v>0.9043414275202355</c:v>
                </c:pt>
                <c:pt idx="20">
                  <c:v>1.0125091979396614</c:v>
                </c:pt>
                <c:pt idx="21">
                  <c:v>1.1414275202354673</c:v>
                </c:pt>
                <c:pt idx="22">
                  <c:v>1.1689477557027226</c:v>
                </c:pt>
                <c:pt idx="23">
                  <c:v>1.2166298749080207</c:v>
                </c:pt>
                <c:pt idx="24">
                  <c:v>1.279028697571744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'complicated chart'!$AD$1</c:f>
              <c:strCache>
                <c:ptCount val="1"/>
                <c:pt idx="0">
                  <c:v>Construction</c:v>
                </c:pt>
              </c:strCache>
            </c:strRef>
          </c:tx>
          <c:spPr>
            <a:ln w="38735"/>
          </c:spPr>
          <c:marker>
            <c:symbol val="none"/>
          </c:marker>
          <c:cat>
            <c:strRef>
              <c:f>'complicated chart'!$A$2:$A$26</c:f>
              <c:strCache>
                <c:ptCount val="25"/>
                <c:pt idx="0">
                  <c:v>Nov
1990</c:v>
                </c:pt>
                <c:pt idx="1">
                  <c:v>Nov
1991</c:v>
                </c:pt>
                <c:pt idx="2">
                  <c:v>Nov
1992</c:v>
                </c:pt>
                <c:pt idx="3">
                  <c:v>Nov
1993</c:v>
                </c:pt>
                <c:pt idx="4">
                  <c:v>Nov
1994</c:v>
                </c:pt>
                <c:pt idx="5">
                  <c:v>Nov
1995</c:v>
                </c:pt>
                <c:pt idx="6">
                  <c:v>Nov
1996</c:v>
                </c:pt>
                <c:pt idx="7">
                  <c:v>Nov
1997</c:v>
                </c:pt>
                <c:pt idx="8">
                  <c:v>Nov
1998</c:v>
                </c:pt>
                <c:pt idx="9">
                  <c:v>Nov
1999</c:v>
                </c:pt>
                <c:pt idx="10">
                  <c:v>Nov
2000</c:v>
                </c:pt>
                <c:pt idx="11">
                  <c:v>Nov
2001</c:v>
                </c:pt>
                <c:pt idx="12">
                  <c:v>Nov
2002</c:v>
                </c:pt>
                <c:pt idx="13">
                  <c:v>Nov
2003</c:v>
                </c:pt>
                <c:pt idx="14">
                  <c:v>Nov
2004</c:v>
                </c:pt>
                <c:pt idx="15">
                  <c:v>Nov
2005</c:v>
                </c:pt>
                <c:pt idx="16">
                  <c:v>Nov
2006</c:v>
                </c:pt>
                <c:pt idx="17">
                  <c:v>Nov
2007</c:v>
                </c:pt>
                <c:pt idx="18">
                  <c:v>Nov
2008</c:v>
                </c:pt>
                <c:pt idx="19">
                  <c:v>Nov
2009</c:v>
                </c:pt>
                <c:pt idx="20">
                  <c:v>Nov
2010</c:v>
                </c:pt>
                <c:pt idx="21">
                  <c:v>Nov
2011</c:v>
                </c:pt>
                <c:pt idx="22">
                  <c:v>Nov
2012</c:v>
                </c:pt>
                <c:pt idx="23">
                  <c:v>Nov
2013</c:v>
                </c:pt>
                <c:pt idx="24">
                  <c:v>Nov
2014</c:v>
                </c:pt>
              </c:strCache>
            </c:strRef>
          </c:cat>
          <c:val>
            <c:numRef>
              <c:f>'complicated chart'!$AD$2:$AD$26</c:f>
              <c:numCache>
                <c:formatCode>General</c:formatCode>
                <c:ptCount val="25"/>
                <c:pt idx="0">
                  <c:v>1</c:v>
                </c:pt>
                <c:pt idx="1">
                  <c:v>0.91069676153091261</c:v>
                </c:pt>
                <c:pt idx="2">
                  <c:v>0.90402355250245336</c:v>
                </c:pt>
                <c:pt idx="3">
                  <c:v>0.95917566241413155</c:v>
                </c:pt>
                <c:pt idx="4">
                  <c:v>1.0225711481844946</c:v>
                </c:pt>
                <c:pt idx="5">
                  <c:v>1.0516192345436703</c:v>
                </c:pt>
                <c:pt idx="6">
                  <c:v>1.1124631992149165</c:v>
                </c:pt>
                <c:pt idx="7">
                  <c:v>1.1578017664376841</c:v>
                </c:pt>
                <c:pt idx="8">
                  <c:v>1.2367026496565261</c:v>
                </c:pt>
                <c:pt idx="9">
                  <c:v>1.3124631992149165</c:v>
                </c:pt>
                <c:pt idx="10">
                  <c:v>1.3379784102060843</c:v>
                </c:pt>
                <c:pt idx="11">
                  <c:v>1.3315014720314033</c:v>
                </c:pt>
                <c:pt idx="12">
                  <c:v>1.3175662414131502</c:v>
                </c:pt>
                <c:pt idx="13">
                  <c:v>1.3338567222767419</c:v>
                </c:pt>
                <c:pt idx="14">
                  <c:v>1.3917566241413151</c:v>
                </c:pt>
                <c:pt idx="15">
                  <c:v>1.4767419038272815</c:v>
                </c:pt>
                <c:pt idx="16">
                  <c:v>1.5046123650637879</c:v>
                </c:pt>
                <c:pt idx="17">
                  <c:v>1.4765456329735034</c:v>
                </c:pt>
                <c:pt idx="18">
                  <c:v>1.3371933267909715</c:v>
                </c:pt>
                <c:pt idx="19">
                  <c:v>1.1179587831207065</c:v>
                </c:pt>
                <c:pt idx="20">
                  <c:v>1.0802747791952896</c:v>
                </c:pt>
                <c:pt idx="21">
                  <c:v>1.0961727183513248</c:v>
                </c:pt>
                <c:pt idx="22">
                  <c:v>1.1161923454367026</c:v>
                </c:pt>
                <c:pt idx="23">
                  <c:v>1.1572129538763494</c:v>
                </c:pt>
                <c:pt idx="24">
                  <c:v>1.1990186457311089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'complicated chart'!$AE$1</c:f>
              <c:strCache>
                <c:ptCount val="1"/>
                <c:pt idx="0">
                  <c:v>Mfg</c:v>
                </c:pt>
              </c:strCache>
            </c:strRef>
          </c:tx>
          <c:spPr>
            <a:ln w="76200"/>
          </c:spPr>
          <c:marker>
            <c:symbol val="none"/>
          </c:marker>
          <c:cat>
            <c:strRef>
              <c:f>'complicated chart'!$A$2:$A$26</c:f>
              <c:strCache>
                <c:ptCount val="25"/>
                <c:pt idx="0">
                  <c:v>Nov
1990</c:v>
                </c:pt>
                <c:pt idx="1">
                  <c:v>Nov
1991</c:v>
                </c:pt>
                <c:pt idx="2">
                  <c:v>Nov
1992</c:v>
                </c:pt>
                <c:pt idx="3">
                  <c:v>Nov
1993</c:v>
                </c:pt>
                <c:pt idx="4">
                  <c:v>Nov
1994</c:v>
                </c:pt>
                <c:pt idx="5">
                  <c:v>Nov
1995</c:v>
                </c:pt>
                <c:pt idx="6">
                  <c:v>Nov
1996</c:v>
                </c:pt>
                <c:pt idx="7">
                  <c:v>Nov
1997</c:v>
                </c:pt>
                <c:pt idx="8">
                  <c:v>Nov
1998</c:v>
                </c:pt>
                <c:pt idx="9">
                  <c:v>Nov
1999</c:v>
                </c:pt>
                <c:pt idx="10">
                  <c:v>Nov
2000</c:v>
                </c:pt>
                <c:pt idx="11">
                  <c:v>Nov
2001</c:v>
                </c:pt>
                <c:pt idx="12">
                  <c:v>Nov
2002</c:v>
                </c:pt>
                <c:pt idx="13">
                  <c:v>Nov
2003</c:v>
                </c:pt>
                <c:pt idx="14">
                  <c:v>Nov
2004</c:v>
                </c:pt>
                <c:pt idx="15">
                  <c:v>Nov
2005</c:v>
                </c:pt>
                <c:pt idx="16">
                  <c:v>Nov
2006</c:v>
                </c:pt>
                <c:pt idx="17">
                  <c:v>Nov
2007</c:v>
                </c:pt>
                <c:pt idx="18">
                  <c:v>Nov
2008</c:v>
                </c:pt>
                <c:pt idx="19">
                  <c:v>Nov
2009</c:v>
                </c:pt>
                <c:pt idx="20">
                  <c:v>Nov
2010</c:v>
                </c:pt>
                <c:pt idx="21">
                  <c:v>Nov
2011</c:v>
                </c:pt>
                <c:pt idx="22">
                  <c:v>Nov
2012</c:v>
                </c:pt>
                <c:pt idx="23">
                  <c:v>Nov
2013</c:v>
                </c:pt>
                <c:pt idx="24">
                  <c:v>Nov
2014</c:v>
                </c:pt>
              </c:strCache>
            </c:strRef>
          </c:cat>
          <c:val>
            <c:numRef>
              <c:f>'complicated chart'!$AE$2:$AE$26</c:f>
              <c:numCache>
                <c:formatCode>General</c:formatCode>
                <c:ptCount val="25"/>
                <c:pt idx="0">
                  <c:v>1</c:v>
                </c:pt>
                <c:pt idx="1">
                  <c:v>0.9732040394767042</c:v>
                </c:pt>
                <c:pt idx="2">
                  <c:v>0.96155611659398665</c:v>
                </c:pt>
                <c:pt idx="3">
                  <c:v>0.96396603167316963</c:v>
                </c:pt>
                <c:pt idx="4">
                  <c:v>0.98611429882946977</c:v>
                </c:pt>
                <c:pt idx="5">
                  <c:v>0.98743401422997479</c:v>
                </c:pt>
                <c:pt idx="6">
                  <c:v>0.99139316043148951</c:v>
                </c:pt>
                <c:pt idx="7">
                  <c:v>1.0073445030984622</c:v>
                </c:pt>
                <c:pt idx="8">
                  <c:v>1.0021230204268992</c:v>
                </c:pt>
                <c:pt idx="9">
                  <c:v>0.99162267615331645</c:v>
                </c:pt>
                <c:pt idx="10">
                  <c:v>0.98708974064723431</c:v>
                </c:pt>
                <c:pt idx="11">
                  <c:v>0.90807895340830846</c:v>
                </c:pt>
                <c:pt idx="12">
                  <c:v>0.86028230433784714</c:v>
                </c:pt>
                <c:pt idx="13">
                  <c:v>0.8213793894881799</c:v>
                </c:pt>
                <c:pt idx="14">
                  <c:v>0.82097773697498277</c:v>
                </c:pt>
                <c:pt idx="15">
                  <c:v>0.81403488638971766</c:v>
                </c:pt>
                <c:pt idx="16">
                  <c:v>0.80565756254303422</c:v>
                </c:pt>
                <c:pt idx="17">
                  <c:v>0.78936194629332113</c:v>
                </c:pt>
                <c:pt idx="18">
                  <c:v>0.74799173743401426</c:v>
                </c:pt>
                <c:pt idx="19">
                  <c:v>0.66048886848749144</c:v>
                </c:pt>
                <c:pt idx="20">
                  <c:v>0.66450539361946293</c:v>
                </c:pt>
                <c:pt idx="21">
                  <c:v>0.67540739040624287</c:v>
                </c:pt>
                <c:pt idx="22">
                  <c:v>0.68573559788845539</c:v>
                </c:pt>
                <c:pt idx="23">
                  <c:v>0.69118659628184531</c:v>
                </c:pt>
                <c:pt idx="24">
                  <c:v>0.70099839338994718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'complicated chart'!$AF$1</c:f>
              <c:strCache>
                <c:ptCount val="1"/>
                <c:pt idx="0">
                  <c:v>Wholesale trade</c:v>
                </c:pt>
              </c:strCache>
            </c:strRef>
          </c:tx>
          <c:spPr>
            <a:ln w="36830"/>
          </c:spPr>
          <c:marker>
            <c:symbol val="none"/>
          </c:marker>
          <c:cat>
            <c:strRef>
              <c:f>'complicated chart'!$A$2:$A$26</c:f>
              <c:strCache>
                <c:ptCount val="25"/>
                <c:pt idx="0">
                  <c:v>Nov
1990</c:v>
                </c:pt>
                <c:pt idx="1">
                  <c:v>Nov
1991</c:v>
                </c:pt>
                <c:pt idx="2">
                  <c:v>Nov
1992</c:v>
                </c:pt>
                <c:pt idx="3">
                  <c:v>Nov
1993</c:v>
                </c:pt>
                <c:pt idx="4">
                  <c:v>Nov
1994</c:v>
                </c:pt>
                <c:pt idx="5">
                  <c:v>Nov
1995</c:v>
                </c:pt>
                <c:pt idx="6">
                  <c:v>Nov
1996</c:v>
                </c:pt>
                <c:pt idx="7">
                  <c:v>Nov
1997</c:v>
                </c:pt>
                <c:pt idx="8">
                  <c:v>Nov
1998</c:v>
                </c:pt>
                <c:pt idx="9">
                  <c:v>Nov
1999</c:v>
                </c:pt>
                <c:pt idx="10">
                  <c:v>Nov
2000</c:v>
                </c:pt>
                <c:pt idx="11">
                  <c:v>Nov
2001</c:v>
                </c:pt>
                <c:pt idx="12">
                  <c:v>Nov
2002</c:v>
                </c:pt>
                <c:pt idx="13">
                  <c:v>Nov
2003</c:v>
                </c:pt>
                <c:pt idx="14">
                  <c:v>Nov
2004</c:v>
                </c:pt>
                <c:pt idx="15">
                  <c:v>Nov
2005</c:v>
                </c:pt>
                <c:pt idx="16">
                  <c:v>Nov
2006</c:v>
                </c:pt>
                <c:pt idx="17">
                  <c:v>Nov
2007</c:v>
                </c:pt>
                <c:pt idx="18">
                  <c:v>Nov
2008</c:v>
                </c:pt>
                <c:pt idx="19">
                  <c:v>Nov
2009</c:v>
                </c:pt>
                <c:pt idx="20">
                  <c:v>Nov
2010</c:v>
                </c:pt>
                <c:pt idx="21">
                  <c:v>Nov
2011</c:v>
                </c:pt>
                <c:pt idx="22">
                  <c:v>Nov
2012</c:v>
                </c:pt>
                <c:pt idx="23">
                  <c:v>Nov
2013</c:v>
                </c:pt>
                <c:pt idx="24">
                  <c:v>Nov
2014</c:v>
                </c:pt>
              </c:strCache>
            </c:strRef>
          </c:cat>
          <c:val>
            <c:numRef>
              <c:f>'complicated chart'!$AF$2:$AF$26</c:f>
              <c:numCache>
                <c:formatCode>General</c:formatCode>
                <c:ptCount val="25"/>
                <c:pt idx="0">
                  <c:v>1</c:v>
                </c:pt>
                <c:pt idx="1">
                  <c:v>0.9843556470207131</c:v>
                </c:pt>
                <c:pt idx="2">
                  <c:v>0.9673393166790526</c:v>
                </c:pt>
                <c:pt idx="3">
                  <c:v>0.97686693725109097</c:v>
                </c:pt>
                <c:pt idx="4">
                  <c:v>1.0155871872558548</c:v>
                </c:pt>
                <c:pt idx="5">
                  <c:v>1.0408353817717564</c:v>
                </c:pt>
                <c:pt idx="6">
                  <c:v>1.0631681243926141</c:v>
                </c:pt>
                <c:pt idx="7">
                  <c:v>1.0902646772994913</c:v>
                </c:pt>
                <c:pt idx="8">
                  <c:v>1.1090150345852627</c:v>
                </c:pt>
                <c:pt idx="9">
                  <c:v>1.1316145505821378</c:v>
                </c:pt>
                <c:pt idx="10">
                  <c:v>1.1248689952171345</c:v>
                </c:pt>
                <c:pt idx="11">
                  <c:v>1.0879780483622021</c:v>
                </c:pt>
                <c:pt idx="12">
                  <c:v>1.0735722860572801</c:v>
                </c:pt>
                <c:pt idx="13">
                  <c:v>1.065854913393929</c:v>
                </c:pt>
                <c:pt idx="14">
                  <c:v>1.0851578726728788</c:v>
                </c:pt>
                <c:pt idx="15">
                  <c:v>1.1067284056479736</c:v>
                </c:pt>
                <c:pt idx="16">
                  <c:v>1.1323958154690448</c:v>
                </c:pt>
                <c:pt idx="17">
                  <c:v>1.1512795594428249</c:v>
                </c:pt>
                <c:pt idx="18">
                  <c:v>1.1124830884734846</c:v>
                </c:pt>
                <c:pt idx="19">
                  <c:v>1.0460184073629453</c:v>
                </c:pt>
                <c:pt idx="20">
                  <c:v>1.0420930276872655</c:v>
                </c:pt>
                <c:pt idx="21">
                  <c:v>1.0639874997618095</c:v>
                </c:pt>
                <c:pt idx="22">
                  <c:v>1.0848529888145735</c:v>
                </c:pt>
                <c:pt idx="23">
                  <c:v>1.1024981421139886</c:v>
                </c:pt>
                <c:pt idx="24">
                  <c:v>1.1228491396558624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'complicated chart'!$AG$1</c:f>
              <c:strCache>
                <c:ptCount val="1"/>
                <c:pt idx="0">
                  <c:v>Retail trade</c:v>
                </c:pt>
              </c:strCache>
            </c:strRef>
          </c:tx>
          <c:spPr>
            <a:ln w="95250"/>
          </c:spPr>
          <c:marker>
            <c:symbol val="none"/>
          </c:marker>
          <c:cat>
            <c:strRef>
              <c:f>'complicated chart'!$A$2:$A$26</c:f>
              <c:strCache>
                <c:ptCount val="25"/>
                <c:pt idx="0">
                  <c:v>Nov
1990</c:v>
                </c:pt>
                <c:pt idx="1">
                  <c:v>Nov
1991</c:v>
                </c:pt>
                <c:pt idx="2">
                  <c:v>Nov
1992</c:v>
                </c:pt>
                <c:pt idx="3">
                  <c:v>Nov
1993</c:v>
                </c:pt>
                <c:pt idx="4">
                  <c:v>Nov
1994</c:v>
                </c:pt>
                <c:pt idx="5">
                  <c:v>Nov
1995</c:v>
                </c:pt>
                <c:pt idx="6">
                  <c:v>Nov
1996</c:v>
                </c:pt>
                <c:pt idx="7">
                  <c:v>Nov
1997</c:v>
                </c:pt>
                <c:pt idx="8">
                  <c:v>Nov
1998</c:v>
                </c:pt>
                <c:pt idx="9">
                  <c:v>Nov
1999</c:v>
                </c:pt>
                <c:pt idx="10">
                  <c:v>Nov
2000</c:v>
                </c:pt>
                <c:pt idx="11">
                  <c:v>Nov
2001</c:v>
                </c:pt>
                <c:pt idx="12">
                  <c:v>Nov
2002</c:v>
                </c:pt>
                <c:pt idx="13">
                  <c:v>Nov
2003</c:v>
                </c:pt>
                <c:pt idx="14">
                  <c:v>Nov
2004</c:v>
                </c:pt>
                <c:pt idx="15">
                  <c:v>Nov
2005</c:v>
                </c:pt>
                <c:pt idx="16">
                  <c:v>Nov
2006</c:v>
                </c:pt>
                <c:pt idx="17">
                  <c:v>Nov
2007</c:v>
                </c:pt>
                <c:pt idx="18">
                  <c:v>Nov
2008</c:v>
                </c:pt>
                <c:pt idx="19">
                  <c:v>Nov
2009</c:v>
                </c:pt>
                <c:pt idx="20">
                  <c:v>Nov
2010</c:v>
                </c:pt>
                <c:pt idx="21">
                  <c:v>Nov
2011</c:v>
                </c:pt>
                <c:pt idx="22">
                  <c:v>Nov
2012</c:v>
                </c:pt>
                <c:pt idx="23">
                  <c:v>Nov
2013</c:v>
                </c:pt>
                <c:pt idx="24">
                  <c:v>Nov
2014</c:v>
                </c:pt>
              </c:strCache>
            </c:strRef>
          </c:cat>
          <c:val>
            <c:numRef>
              <c:f>'complicated chart'!$AG$2:$AG$26</c:f>
              <c:numCache>
                <c:formatCode>General</c:formatCode>
                <c:ptCount val="25"/>
                <c:pt idx="0">
                  <c:v>1</c:v>
                </c:pt>
                <c:pt idx="1">
                  <c:v>0.97704058298015073</c:v>
                </c:pt>
                <c:pt idx="2">
                  <c:v>0.97834405585876771</c:v>
                </c:pt>
                <c:pt idx="3">
                  <c:v>1.0010671707778152</c:v>
                </c:pt>
                <c:pt idx="4">
                  <c:v>1.0476644205262677</c:v>
                </c:pt>
                <c:pt idx="5">
                  <c:v>1.0636491142482545</c:v>
                </c:pt>
                <c:pt idx="6">
                  <c:v>1.0887962313626247</c:v>
                </c:pt>
                <c:pt idx="7">
                  <c:v>1.1060539073695765</c:v>
                </c:pt>
                <c:pt idx="8">
                  <c:v>1.1217718083971095</c:v>
                </c:pt>
                <c:pt idx="9">
                  <c:v>1.150105192548099</c:v>
                </c:pt>
                <c:pt idx="10">
                  <c:v>1.1691999268225752</c:v>
                </c:pt>
                <c:pt idx="11">
                  <c:v>1.1545644418696832</c:v>
                </c:pt>
                <c:pt idx="12">
                  <c:v>1.1411409580144525</c:v>
                </c:pt>
                <c:pt idx="13">
                  <c:v>1.1375964265024241</c:v>
                </c:pt>
                <c:pt idx="14">
                  <c:v>1.1533295728267829</c:v>
                </c:pt>
                <c:pt idx="15">
                  <c:v>1.1696572857273533</c:v>
                </c:pt>
                <c:pt idx="16">
                  <c:v>1.1736820440893985</c:v>
                </c:pt>
                <c:pt idx="17">
                  <c:v>1.187326584748605</c:v>
                </c:pt>
                <c:pt idx="18">
                  <c:v>1.1419260908009881</c:v>
                </c:pt>
                <c:pt idx="19">
                  <c:v>1.0955803884501631</c:v>
                </c:pt>
                <c:pt idx="20">
                  <c:v>1.1038509619782297</c:v>
                </c:pt>
                <c:pt idx="21">
                  <c:v>1.1248666036527732</c:v>
                </c:pt>
                <c:pt idx="22">
                  <c:v>1.136948501387322</c:v>
                </c:pt>
                <c:pt idx="23">
                  <c:v>1.1593819556666769</c:v>
                </c:pt>
                <c:pt idx="24">
                  <c:v>1.1814876360642743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'complicated chart'!$AH$1</c:f>
              <c:strCache>
                <c:ptCount val="1"/>
                <c:pt idx="0">
                  <c:v>Transportation and warehousing</c:v>
                </c:pt>
              </c:strCache>
            </c:strRef>
          </c:tx>
          <c:spPr>
            <a:ln w="29210"/>
          </c:spPr>
          <c:marker>
            <c:symbol val="none"/>
          </c:marker>
          <c:cat>
            <c:strRef>
              <c:f>'complicated chart'!$A$2:$A$26</c:f>
              <c:strCache>
                <c:ptCount val="25"/>
                <c:pt idx="0">
                  <c:v>Nov
1990</c:v>
                </c:pt>
                <c:pt idx="1">
                  <c:v>Nov
1991</c:v>
                </c:pt>
                <c:pt idx="2">
                  <c:v>Nov
1992</c:v>
                </c:pt>
                <c:pt idx="3">
                  <c:v>Nov
1993</c:v>
                </c:pt>
                <c:pt idx="4">
                  <c:v>Nov
1994</c:v>
                </c:pt>
                <c:pt idx="5">
                  <c:v>Nov
1995</c:v>
                </c:pt>
                <c:pt idx="6">
                  <c:v>Nov
1996</c:v>
                </c:pt>
                <c:pt idx="7">
                  <c:v>Nov
1997</c:v>
                </c:pt>
                <c:pt idx="8">
                  <c:v>Nov
1998</c:v>
                </c:pt>
                <c:pt idx="9">
                  <c:v>Nov
1999</c:v>
                </c:pt>
                <c:pt idx="10">
                  <c:v>Nov
2000</c:v>
                </c:pt>
                <c:pt idx="11">
                  <c:v>Nov
2001</c:v>
                </c:pt>
                <c:pt idx="12">
                  <c:v>Nov
2002</c:v>
                </c:pt>
                <c:pt idx="13">
                  <c:v>Nov
2003</c:v>
                </c:pt>
                <c:pt idx="14">
                  <c:v>Nov
2004</c:v>
                </c:pt>
                <c:pt idx="15">
                  <c:v>Nov
2005</c:v>
                </c:pt>
                <c:pt idx="16">
                  <c:v>Nov
2006</c:v>
                </c:pt>
                <c:pt idx="17">
                  <c:v>Nov
2007</c:v>
                </c:pt>
                <c:pt idx="18">
                  <c:v>Nov
2008</c:v>
                </c:pt>
                <c:pt idx="19">
                  <c:v>Nov
2009</c:v>
                </c:pt>
                <c:pt idx="20">
                  <c:v>Nov
2010</c:v>
                </c:pt>
                <c:pt idx="21">
                  <c:v>Nov
2011</c:v>
                </c:pt>
                <c:pt idx="22">
                  <c:v>Nov
2012</c:v>
                </c:pt>
                <c:pt idx="23">
                  <c:v>Nov
2013</c:v>
                </c:pt>
                <c:pt idx="24">
                  <c:v>Nov
2014</c:v>
                </c:pt>
              </c:strCache>
            </c:strRef>
          </c:cat>
          <c:val>
            <c:numRef>
              <c:f>'complicated chart'!$AH$2:$AH$26</c:f>
              <c:numCache>
                <c:formatCode>General</c:formatCode>
                <c:ptCount val="25"/>
                <c:pt idx="0">
                  <c:v>1</c:v>
                </c:pt>
                <c:pt idx="1">
                  <c:v>0.99342388651178815</c:v>
                </c:pt>
                <c:pt idx="2">
                  <c:v>0.99896620049966967</c:v>
                </c:pt>
                <c:pt idx="3">
                  <c:v>1.0336846337190937</c:v>
                </c:pt>
                <c:pt idx="4">
                  <c:v>1.0817850271372369</c:v>
                </c:pt>
                <c:pt idx="5">
                  <c:v>1.1209258248858514</c:v>
                </c:pt>
                <c:pt idx="6">
                  <c:v>1.137524050196709</c:v>
                </c:pt>
                <c:pt idx="7">
                  <c:v>1.1741090658472848</c:v>
                </c:pt>
                <c:pt idx="8">
                  <c:v>1.2123596473595037</c:v>
                </c:pt>
                <c:pt idx="9">
                  <c:v>1.2507250954828704</c:v>
                </c:pt>
                <c:pt idx="10">
                  <c:v>1.2764839330327657</c:v>
                </c:pt>
                <c:pt idx="11">
                  <c:v>1.221520259598541</c:v>
                </c:pt>
                <c:pt idx="12">
                  <c:v>1.2135370301237687</c:v>
                </c:pt>
                <c:pt idx="13">
                  <c:v>1.2027970019814489</c:v>
                </c:pt>
                <c:pt idx="14">
                  <c:v>1.2301065387818397</c:v>
                </c:pt>
                <c:pt idx="15">
                  <c:v>1.2635614392786376</c:v>
                </c:pt>
                <c:pt idx="16">
                  <c:v>1.2949200241219883</c:v>
                </c:pt>
                <c:pt idx="17">
                  <c:v>1.3069235849869341</c:v>
                </c:pt>
                <c:pt idx="18">
                  <c:v>1.2695345030583234</c:v>
                </c:pt>
                <c:pt idx="19">
                  <c:v>1.1971111047296326</c:v>
                </c:pt>
                <c:pt idx="20">
                  <c:v>1.2161215288745941</c:v>
                </c:pt>
                <c:pt idx="21">
                  <c:v>1.246274014300893</c:v>
                </c:pt>
                <c:pt idx="22">
                  <c:v>1.2801022312839214</c:v>
                </c:pt>
                <c:pt idx="23">
                  <c:v>1.3043390862361084</c:v>
                </c:pt>
                <c:pt idx="24">
                  <c:v>1.3452603164575136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'complicated chart'!$AI$1</c:f>
              <c:strCache>
                <c:ptCount val="1"/>
                <c:pt idx="0">
                  <c:v>Utilities</c:v>
                </c:pt>
              </c:strCache>
            </c:strRef>
          </c:tx>
          <c:marker>
            <c:symbol val="none"/>
          </c:marker>
          <c:cat>
            <c:strRef>
              <c:f>'complicated chart'!$A$2:$A$26</c:f>
              <c:strCache>
                <c:ptCount val="25"/>
                <c:pt idx="0">
                  <c:v>Nov
1990</c:v>
                </c:pt>
                <c:pt idx="1">
                  <c:v>Nov
1991</c:v>
                </c:pt>
                <c:pt idx="2">
                  <c:v>Nov
1992</c:v>
                </c:pt>
                <c:pt idx="3">
                  <c:v>Nov
1993</c:v>
                </c:pt>
                <c:pt idx="4">
                  <c:v>Nov
1994</c:v>
                </c:pt>
                <c:pt idx="5">
                  <c:v>Nov
1995</c:v>
                </c:pt>
                <c:pt idx="6">
                  <c:v>Nov
1996</c:v>
                </c:pt>
                <c:pt idx="7">
                  <c:v>Nov
1997</c:v>
                </c:pt>
                <c:pt idx="8">
                  <c:v>Nov
1998</c:v>
                </c:pt>
                <c:pt idx="9">
                  <c:v>Nov
1999</c:v>
                </c:pt>
                <c:pt idx="10">
                  <c:v>Nov
2000</c:v>
                </c:pt>
                <c:pt idx="11">
                  <c:v>Nov
2001</c:v>
                </c:pt>
                <c:pt idx="12">
                  <c:v>Nov
2002</c:v>
                </c:pt>
                <c:pt idx="13">
                  <c:v>Nov
2003</c:v>
                </c:pt>
                <c:pt idx="14">
                  <c:v>Nov
2004</c:v>
                </c:pt>
                <c:pt idx="15">
                  <c:v>Nov
2005</c:v>
                </c:pt>
                <c:pt idx="16">
                  <c:v>Nov
2006</c:v>
                </c:pt>
                <c:pt idx="17">
                  <c:v>Nov
2007</c:v>
                </c:pt>
                <c:pt idx="18">
                  <c:v>Nov
2008</c:v>
                </c:pt>
                <c:pt idx="19">
                  <c:v>Nov
2009</c:v>
                </c:pt>
                <c:pt idx="20">
                  <c:v>Nov
2010</c:v>
                </c:pt>
                <c:pt idx="21">
                  <c:v>Nov
2011</c:v>
                </c:pt>
                <c:pt idx="22">
                  <c:v>Nov
2012</c:v>
                </c:pt>
                <c:pt idx="23">
                  <c:v>Nov
2013</c:v>
                </c:pt>
                <c:pt idx="24">
                  <c:v>Nov
2014</c:v>
                </c:pt>
              </c:strCache>
            </c:strRef>
          </c:cat>
          <c:val>
            <c:numRef>
              <c:f>'complicated chart'!$AI$2:$AI$26</c:f>
              <c:numCache>
                <c:formatCode>General</c:formatCode>
                <c:ptCount val="25"/>
                <c:pt idx="0">
                  <c:v>1</c:v>
                </c:pt>
                <c:pt idx="1">
                  <c:v>0.99377621431470708</c:v>
                </c:pt>
                <c:pt idx="2">
                  <c:v>0.97361656068191038</c:v>
                </c:pt>
                <c:pt idx="3">
                  <c:v>0.95048031389527798</c:v>
                </c:pt>
                <c:pt idx="4">
                  <c:v>0.92139088080097409</c:v>
                </c:pt>
                <c:pt idx="5">
                  <c:v>0.89148964957380594</c:v>
                </c:pt>
                <c:pt idx="6">
                  <c:v>0.8533351373291842</c:v>
                </c:pt>
                <c:pt idx="7">
                  <c:v>0.83249898525233379</c:v>
                </c:pt>
                <c:pt idx="8">
                  <c:v>0.82843999458801232</c:v>
                </c:pt>
                <c:pt idx="9">
                  <c:v>0.81991611419293731</c:v>
                </c:pt>
                <c:pt idx="10">
                  <c:v>0.81098633473143011</c:v>
                </c:pt>
                <c:pt idx="11">
                  <c:v>0.81152753348667295</c:v>
                </c:pt>
                <c:pt idx="12">
                  <c:v>0.79989176024895148</c:v>
                </c:pt>
                <c:pt idx="13">
                  <c:v>0.77323772155324044</c:v>
                </c:pt>
                <c:pt idx="14">
                  <c:v>0.75172507103233666</c:v>
                </c:pt>
                <c:pt idx="15">
                  <c:v>0.74726018130158289</c:v>
                </c:pt>
                <c:pt idx="16">
                  <c:v>0.74144229468272216</c:v>
                </c:pt>
                <c:pt idx="17">
                  <c:v>0.75158977134352589</c:v>
                </c:pt>
                <c:pt idx="18">
                  <c:v>0.76106074956027603</c:v>
                </c:pt>
                <c:pt idx="19">
                  <c:v>0.75429576511974017</c:v>
                </c:pt>
                <c:pt idx="20">
                  <c:v>0.74563658503585439</c:v>
                </c:pt>
                <c:pt idx="21">
                  <c:v>0.74780138005682595</c:v>
                </c:pt>
                <c:pt idx="22">
                  <c:v>0.74644838316871875</c:v>
                </c:pt>
                <c:pt idx="23">
                  <c:v>0.74766608036801518</c:v>
                </c:pt>
                <c:pt idx="24">
                  <c:v>0.75199567040995796</c:v>
                </c:pt>
              </c:numCache>
            </c:numRef>
          </c:val>
          <c:smooth val="0"/>
        </c:ser>
        <c:ser>
          <c:idx val="10"/>
          <c:order val="7"/>
          <c:tx>
            <c:strRef>
              <c:f>'complicated chart'!$AK$1</c:f>
              <c:strCache>
                <c:ptCount val="1"/>
                <c:pt idx="0">
                  <c:v>Finance and insurance</c:v>
                </c:pt>
              </c:strCache>
            </c:strRef>
          </c:tx>
          <c:spPr>
            <a:ln w="37465"/>
          </c:spPr>
          <c:marker>
            <c:symbol val="none"/>
          </c:marker>
          <c:cat>
            <c:strRef>
              <c:f>'complicated chart'!$A$2:$A$26</c:f>
              <c:strCache>
                <c:ptCount val="25"/>
                <c:pt idx="0">
                  <c:v>Nov
1990</c:v>
                </c:pt>
                <c:pt idx="1">
                  <c:v>Nov
1991</c:v>
                </c:pt>
                <c:pt idx="2">
                  <c:v>Nov
1992</c:v>
                </c:pt>
                <c:pt idx="3">
                  <c:v>Nov
1993</c:v>
                </c:pt>
                <c:pt idx="4">
                  <c:v>Nov
1994</c:v>
                </c:pt>
                <c:pt idx="5">
                  <c:v>Nov
1995</c:v>
                </c:pt>
                <c:pt idx="6">
                  <c:v>Nov
1996</c:v>
                </c:pt>
                <c:pt idx="7">
                  <c:v>Nov
1997</c:v>
                </c:pt>
                <c:pt idx="8">
                  <c:v>Nov
1998</c:v>
                </c:pt>
                <c:pt idx="9">
                  <c:v>Nov
1999</c:v>
                </c:pt>
                <c:pt idx="10">
                  <c:v>Nov
2000</c:v>
                </c:pt>
                <c:pt idx="11">
                  <c:v>Nov
2001</c:v>
                </c:pt>
                <c:pt idx="12">
                  <c:v>Nov
2002</c:v>
                </c:pt>
                <c:pt idx="13">
                  <c:v>Nov
2003</c:v>
                </c:pt>
                <c:pt idx="14">
                  <c:v>Nov
2004</c:v>
                </c:pt>
                <c:pt idx="15">
                  <c:v>Nov
2005</c:v>
                </c:pt>
                <c:pt idx="16">
                  <c:v>Nov
2006</c:v>
                </c:pt>
                <c:pt idx="17">
                  <c:v>Nov
2007</c:v>
                </c:pt>
                <c:pt idx="18">
                  <c:v>Nov
2008</c:v>
                </c:pt>
                <c:pt idx="19">
                  <c:v>Nov
2009</c:v>
                </c:pt>
                <c:pt idx="20">
                  <c:v>Nov
2010</c:v>
                </c:pt>
                <c:pt idx="21">
                  <c:v>Nov
2011</c:v>
                </c:pt>
                <c:pt idx="22">
                  <c:v>Nov
2012</c:v>
                </c:pt>
                <c:pt idx="23">
                  <c:v>Nov
2013</c:v>
                </c:pt>
                <c:pt idx="24">
                  <c:v>Nov
2014</c:v>
                </c:pt>
              </c:strCache>
            </c:strRef>
          </c:cat>
          <c:val>
            <c:numRef>
              <c:f>'complicated chart'!$AK$2:$AK$26</c:f>
              <c:numCache>
                <c:formatCode>General</c:formatCode>
                <c:ptCount val="25"/>
                <c:pt idx="0">
                  <c:v>1</c:v>
                </c:pt>
                <c:pt idx="1">
                  <c:v>0.98669266488431462</c:v>
                </c:pt>
                <c:pt idx="2">
                  <c:v>0.99710535308661841</c:v>
                </c:pt>
                <c:pt idx="3">
                  <c:v>1.0355197298329548</c:v>
                </c:pt>
                <c:pt idx="4">
                  <c:v>1.0324441674874867</c:v>
                </c:pt>
                <c:pt idx="5">
                  <c:v>1.029549520574105</c:v>
                </c:pt>
                <c:pt idx="6">
                  <c:v>1.0564456148109433</c:v>
                </c:pt>
                <c:pt idx="7">
                  <c:v>1.1003276579492232</c:v>
                </c:pt>
                <c:pt idx="8">
                  <c:v>1.14798882344664</c:v>
                </c:pt>
                <c:pt idx="9">
                  <c:v>1.1617987014292321</c:v>
                </c:pt>
                <c:pt idx="10">
                  <c:v>1.164793856915995</c:v>
                </c:pt>
                <c:pt idx="11">
                  <c:v>1.1862423864755665</c:v>
                </c:pt>
                <c:pt idx="12">
                  <c:v>1.1993889078738418</c:v>
                </c:pt>
                <c:pt idx="13">
                  <c:v>1.2097412909321166</c:v>
                </c:pt>
                <c:pt idx="14">
                  <c:v>1.2097010875027641</c:v>
                </c:pt>
                <c:pt idx="15">
                  <c:v>1.2316119564998893</c:v>
                </c:pt>
                <c:pt idx="16">
                  <c:v>1.250306551148813</c:v>
                </c:pt>
                <c:pt idx="17">
                  <c:v>1.2330391782419041</c:v>
                </c:pt>
                <c:pt idx="18">
                  <c:v>1.2082135606167206</c:v>
                </c:pt>
                <c:pt idx="19">
                  <c:v>1.1633666351739802</c:v>
                </c:pt>
                <c:pt idx="20">
                  <c:v>1.1577984602086557</c:v>
                </c:pt>
                <c:pt idx="21">
                  <c:v>1.1626027700162824</c:v>
                </c:pt>
                <c:pt idx="22">
                  <c:v>1.1763724445695218</c:v>
                </c:pt>
                <c:pt idx="23">
                  <c:v>1.1822421452549903</c:v>
                </c:pt>
                <c:pt idx="24">
                  <c:v>1.1955494803706757</c:v>
                </c:pt>
              </c:numCache>
            </c:numRef>
          </c:val>
          <c:smooth val="0"/>
        </c:ser>
        <c:ser>
          <c:idx val="11"/>
          <c:order val="8"/>
          <c:tx>
            <c:strRef>
              <c:f>'complicated chart'!$AL$1</c:f>
              <c:strCache>
                <c:ptCount val="1"/>
                <c:pt idx="0">
                  <c:v>Real estate and rental and leasing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'complicated chart'!$A$2:$A$26</c:f>
              <c:strCache>
                <c:ptCount val="25"/>
                <c:pt idx="0">
                  <c:v>Nov
1990</c:v>
                </c:pt>
                <c:pt idx="1">
                  <c:v>Nov
1991</c:v>
                </c:pt>
                <c:pt idx="2">
                  <c:v>Nov
1992</c:v>
                </c:pt>
                <c:pt idx="3">
                  <c:v>Nov
1993</c:v>
                </c:pt>
                <c:pt idx="4">
                  <c:v>Nov
1994</c:v>
                </c:pt>
                <c:pt idx="5">
                  <c:v>Nov
1995</c:v>
                </c:pt>
                <c:pt idx="6">
                  <c:v>Nov
1996</c:v>
                </c:pt>
                <c:pt idx="7">
                  <c:v>Nov
1997</c:v>
                </c:pt>
                <c:pt idx="8">
                  <c:v>Nov
1998</c:v>
                </c:pt>
                <c:pt idx="9">
                  <c:v>Nov
1999</c:v>
                </c:pt>
                <c:pt idx="10">
                  <c:v>Nov
2000</c:v>
                </c:pt>
                <c:pt idx="11">
                  <c:v>Nov
2001</c:v>
                </c:pt>
                <c:pt idx="12">
                  <c:v>Nov
2002</c:v>
                </c:pt>
                <c:pt idx="13">
                  <c:v>Nov
2003</c:v>
                </c:pt>
                <c:pt idx="14">
                  <c:v>Nov
2004</c:v>
                </c:pt>
                <c:pt idx="15">
                  <c:v>Nov
2005</c:v>
                </c:pt>
                <c:pt idx="16">
                  <c:v>Nov
2006</c:v>
                </c:pt>
                <c:pt idx="17">
                  <c:v>Nov
2007</c:v>
                </c:pt>
                <c:pt idx="18">
                  <c:v>Nov
2008</c:v>
                </c:pt>
                <c:pt idx="19">
                  <c:v>Nov
2009</c:v>
                </c:pt>
                <c:pt idx="20">
                  <c:v>Nov
2010</c:v>
                </c:pt>
                <c:pt idx="21">
                  <c:v>Nov
2011</c:v>
                </c:pt>
                <c:pt idx="22">
                  <c:v>Nov
2012</c:v>
                </c:pt>
                <c:pt idx="23">
                  <c:v>Nov
2013</c:v>
                </c:pt>
                <c:pt idx="24">
                  <c:v>Nov
2014</c:v>
                </c:pt>
              </c:strCache>
            </c:strRef>
          </c:cat>
          <c:val>
            <c:numRef>
              <c:f>'complicated chart'!$AL$2:$AL$26</c:f>
              <c:numCache>
                <c:formatCode>General</c:formatCode>
                <c:ptCount val="25"/>
                <c:pt idx="0">
                  <c:v>1</c:v>
                </c:pt>
                <c:pt idx="1">
                  <c:v>0.99078425389075375</c:v>
                </c:pt>
                <c:pt idx="2">
                  <c:v>1.0016478486420506</c:v>
                </c:pt>
                <c:pt idx="3">
                  <c:v>1.0346658529142507</c:v>
                </c:pt>
                <c:pt idx="4">
                  <c:v>1.0635947512969179</c:v>
                </c:pt>
                <c:pt idx="5">
                  <c:v>1.0866036008544402</c:v>
                </c:pt>
                <c:pt idx="6">
                  <c:v>1.1232224595666769</c:v>
                </c:pt>
                <c:pt idx="7">
                  <c:v>1.1577662496185535</c:v>
                </c:pt>
                <c:pt idx="8">
                  <c:v>1.1926151968263656</c:v>
                </c:pt>
                <c:pt idx="9">
                  <c:v>1.216905706438816</c:v>
                </c:pt>
                <c:pt idx="10">
                  <c:v>1.237717424473604</c:v>
                </c:pt>
                <c:pt idx="11">
                  <c:v>1.2441867561794324</c:v>
                </c:pt>
                <c:pt idx="12">
                  <c:v>1.2426609703997558</c:v>
                </c:pt>
                <c:pt idx="13">
                  <c:v>1.2602990540128165</c:v>
                </c:pt>
                <c:pt idx="14">
                  <c:v>1.2823314006713458</c:v>
                </c:pt>
                <c:pt idx="15">
                  <c:v>1.3157766249618554</c:v>
                </c:pt>
                <c:pt idx="16">
                  <c:v>1.3268843454379005</c:v>
                </c:pt>
                <c:pt idx="17">
                  <c:v>1.3170582850167836</c:v>
                </c:pt>
                <c:pt idx="18">
                  <c:v>1.275617943240769</c:v>
                </c:pt>
                <c:pt idx="19">
                  <c:v>1.2011595971925542</c:v>
                </c:pt>
                <c:pt idx="20">
                  <c:v>1.1722306988098872</c:v>
                </c:pt>
                <c:pt idx="21">
                  <c:v>1.1835215135794934</c:v>
                </c:pt>
                <c:pt idx="22">
                  <c:v>1.1987793713762589</c:v>
                </c:pt>
                <c:pt idx="23">
                  <c:v>1.2314311870613366</c:v>
                </c:pt>
                <c:pt idx="24">
                  <c:v>1.2604211168751907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'complicated chart'!$AM$1</c:f>
              <c:strCache>
                <c:ptCount val="1"/>
                <c:pt idx="0">
                  <c:v>Professional and technical</c:v>
                </c:pt>
              </c:strCache>
            </c:strRef>
          </c:tx>
          <c:spPr>
            <a:ln w="53340"/>
          </c:spPr>
          <c:marker>
            <c:symbol val="none"/>
          </c:marker>
          <c:cat>
            <c:strRef>
              <c:f>'complicated chart'!$A$2:$A$26</c:f>
              <c:strCache>
                <c:ptCount val="25"/>
                <c:pt idx="0">
                  <c:v>Nov
1990</c:v>
                </c:pt>
                <c:pt idx="1">
                  <c:v>Nov
1991</c:v>
                </c:pt>
                <c:pt idx="2">
                  <c:v>Nov
1992</c:v>
                </c:pt>
                <c:pt idx="3">
                  <c:v>Nov
1993</c:v>
                </c:pt>
                <c:pt idx="4">
                  <c:v>Nov
1994</c:v>
                </c:pt>
                <c:pt idx="5">
                  <c:v>Nov
1995</c:v>
                </c:pt>
                <c:pt idx="6">
                  <c:v>Nov
1996</c:v>
                </c:pt>
                <c:pt idx="7">
                  <c:v>Nov
1997</c:v>
                </c:pt>
                <c:pt idx="8">
                  <c:v>Nov
1998</c:v>
                </c:pt>
                <c:pt idx="9">
                  <c:v>Nov
1999</c:v>
                </c:pt>
                <c:pt idx="10">
                  <c:v>Nov
2000</c:v>
                </c:pt>
                <c:pt idx="11">
                  <c:v>Nov
2001</c:v>
                </c:pt>
                <c:pt idx="12">
                  <c:v>Nov
2002</c:v>
                </c:pt>
                <c:pt idx="13">
                  <c:v>Nov
2003</c:v>
                </c:pt>
                <c:pt idx="14">
                  <c:v>Nov
2004</c:v>
                </c:pt>
                <c:pt idx="15">
                  <c:v>Nov
2005</c:v>
                </c:pt>
                <c:pt idx="16">
                  <c:v>Nov
2006</c:v>
                </c:pt>
                <c:pt idx="17">
                  <c:v>Nov
2007</c:v>
                </c:pt>
                <c:pt idx="18">
                  <c:v>Nov
2008</c:v>
                </c:pt>
                <c:pt idx="19">
                  <c:v>Nov
2009</c:v>
                </c:pt>
                <c:pt idx="20">
                  <c:v>Nov
2010</c:v>
                </c:pt>
                <c:pt idx="21">
                  <c:v>Nov
2011</c:v>
                </c:pt>
                <c:pt idx="22">
                  <c:v>Nov
2012</c:v>
                </c:pt>
                <c:pt idx="23">
                  <c:v>Nov
2013</c:v>
                </c:pt>
                <c:pt idx="24">
                  <c:v>Nov
2014</c:v>
                </c:pt>
              </c:strCache>
            </c:strRef>
          </c:cat>
          <c:val>
            <c:numRef>
              <c:f>'complicated chart'!$AM$2:$AM$26</c:f>
              <c:numCache>
                <c:formatCode>General</c:formatCode>
                <c:ptCount val="25"/>
                <c:pt idx="0">
                  <c:v>1</c:v>
                </c:pt>
                <c:pt idx="1">
                  <c:v>0.99517844168996705</c:v>
                </c:pt>
                <c:pt idx="2">
                  <c:v>1.0156095198256312</c:v>
                </c:pt>
                <c:pt idx="3">
                  <c:v>1.0425353911186455</c:v>
                </c:pt>
                <c:pt idx="4">
                  <c:v>1.0802272076792672</c:v>
                </c:pt>
                <c:pt idx="5">
                  <c:v>1.1360824288324782</c:v>
                </c:pt>
                <c:pt idx="6">
                  <c:v>1.1920477312256443</c:v>
                </c:pt>
                <c:pt idx="7">
                  <c:v>1.2690825829462142</c:v>
                </c:pt>
                <c:pt idx="8">
                  <c:v>1.3476585720261551</c:v>
                </c:pt>
                <c:pt idx="9">
                  <c:v>1.4272693247616741</c:v>
                </c:pt>
                <c:pt idx="10">
                  <c:v>1.5069461262411659</c:v>
                </c:pt>
                <c:pt idx="11">
                  <c:v>1.4900156315360735</c:v>
                </c:pt>
                <c:pt idx="12">
                  <c:v>1.4568371458136105</c:v>
                </c:pt>
                <c:pt idx="13">
                  <c:v>1.46007353426829</c:v>
                </c:pt>
                <c:pt idx="14">
                  <c:v>1.5038418352744325</c:v>
                </c:pt>
                <c:pt idx="15">
                  <c:v>1.5726205939983706</c:v>
                </c:pt>
                <c:pt idx="16">
                  <c:v>1.6445476761850244</c:v>
                </c:pt>
                <c:pt idx="17">
                  <c:v>1.709913916470355</c:v>
                </c:pt>
                <c:pt idx="18">
                  <c:v>1.7098698839743729</c:v>
                </c:pt>
                <c:pt idx="19">
                  <c:v>1.6367539243962044</c:v>
                </c:pt>
                <c:pt idx="20">
                  <c:v>1.6525615904537547</c:v>
                </c:pt>
                <c:pt idx="21">
                  <c:v>1.7038594482728253</c:v>
                </c:pt>
                <c:pt idx="22">
                  <c:v>1.7571828009070694</c:v>
                </c:pt>
                <c:pt idx="23">
                  <c:v>1.8093833248937714</c:v>
                </c:pt>
                <c:pt idx="24">
                  <c:v>1.8661852447105962</c:v>
                </c:pt>
              </c:numCache>
            </c:numRef>
          </c:val>
          <c:smooth val="0"/>
        </c:ser>
        <c:ser>
          <c:idx val="13"/>
          <c:order val="10"/>
          <c:tx>
            <c:strRef>
              <c:f>'complicated chart'!$AN$1</c:f>
              <c:strCache>
                <c:ptCount val="1"/>
                <c:pt idx="0">
                  <c:v>Management of companies and enterprises</c:v>
                </c:pt>
              </c:strCache>
            </c:strRef>
          </c:tx>
          <c:marker>
            <c:symbol val="none"/>
          </c:marker>
          <c:cat>
            <c:strRef>
              <c:f>'complicated chart'!$A$2:$A$26</c:f>
              <c:strCache>
                <c:ptCount val="25"/>
                <c:pt idx="0">
                  <c:v>Nov
1990</c:v>
                </c:pt>
                <c:pt idx="1">
                  <c:v>Nov
1991</c:v>
                </c:pt>
                <c:pt idx="2">
                  <c:v>Nov
1992</c:v>
                </c:pt>
                <c:pt idx="3">
                  <c:v>Nov
1993</c:v>
                </c:pt>
                <c:pt idx="4">
                  <c:v>Nov
1994</c:v>
                </c:pt>
                <c:pt idx="5">
                  <c:v>Nov
1995</c:v>
                </c:pt>
                <c:pt idx="6">
                  <c:v>Nov
1996</c:v>
                </c:pt>
                <c:pt idx="7">
                  <c:v>Nov
1997</c:v>
                </c:pt>
                <c:pt idx="8">
                  <c:v>Nov
1998</c:v>
                </c:pt>
                <c:pt idx="9">
                  <c:v>Nov
1999</c:v>
                </c:pt>
                <c:pt idx="10">
                  <c:v>Nov
2000</c:v>
                </c:pt>
                <c:pt idx="11">
                  <c:v>Nov
2001</c:v>
                </c:pt>
                <c:pt idx="12">
                  <c:v>Nov
2002</c:v>
                </c:pt>
                <c:pt idx="13">
                  <c:v>Nov
2003</c:v>
                </c:pt>
                <c:pt idx="14">
                  <c:v>Nov
2004</c:v>
                </c:pt>
                <c:pt idx="15">
                  <c:v>Nov
2005</c:v>
                </c:pt>
                <c:pt idx="16">
                  <c:v>Nov
2006</c:v>
                </c:pt>
                <c:pt idx="17">
                  <c:v>Nov
2007</c:v>
                </c:pt>
                <c:pt idx="18">
                  <c:v>Nov
2008</c:v>
                </c:pt>
                <c:pt idx="19">
                  <c:v>Nov
2009</c:v>
                </c:pt>
                <c:pt idx="20">
                  <c:v>Nov
2010</c:v>
                </c:pt>
                <c:pt idx="21">
                  <c:v>Nov
2011</c:v>
                </c:pt>
                <c:pt idx="22">
                  <c:v>Nov
2012</c:v>
                </c:pt>
                <c:pt idx="23">
                  <c:v>Nov
2013</c:v>
                </c:pt>
                <c:pt idx="24">
                  <c:v>Nov
2014</c:v>
                </c:pt>
              </c:strCache>
            </c:strRef>
          </c:cat>
          <c:val>
            <c:numRef>
              <c:f>'complicated chart'!$AN$2:$AN$26</c:f>
              <c:numCache>
                <c:formatCode>General</c:formatCode>
                <c:ptCount val="25"/>
                <c:pt idx="0">
                  <c:v>1</c:v>
                </c:pt>
                <c:pt idx="1">
                  <c:v>0.98072521382965905</c:v>
                </c:pt>
                <c:pt idx="2">
                  <c:v>0.97915913745331884</c:v>
                </c:pt>
                <c:pt idx="3">
                  <c:v>0.99313335742681597</c:v>
                </c:pt>
                <c:pt idx="4">
                  <c:v>1.0102999638597758</c:v>
                </c:pt>
                <c:pt idx="5">
                  <c:v>1.0180701120346947</c:v>
                </c:pt>
                <c:pt idx="6">
                  <c:v>1.031140826406457</c:v>
                </c:pt>
                <c:pt idx="7">
                  <c:v>1.0496928080954102</c:v>
                </c:pt>
                <c:pt idx="8">
                  <c:v>1.0610769786772678</c:v>
                </c:pt>
                <c:pt idx="9">
                  <c:v>1.0736658233947718</c:v>
                </c:pt>
                <c:pt idx="10">
                  <c:v>1.087459342247922</c:v>
                </c:pt>
                <c:pt idx="11">
                  <c:v>1.0537887001566075</c:v>
                </c:pt>
                <c:pt idx="12">
                  <c:v>1.0168654378990483</c:v>
                </c:pt>
                <c:pt idx="13">
                  <c:v>1.0237923141790146</c:v>
                </c:pt>
                <c:pt idx="14">
                  <c:v>1.0480062643055055</c:v>
                </c:pt>
                <c:pt idx="15">
                  <c:v>1.0627635224671728</c:v>
                </c:pt>
                <c:pt idx="16">
                  <c:v>1.0999879532586436</c:v>
                </c:pt>
                <c:pt idx="17">
                  <c:v>1.1415492109384411</c:v>
                </c:pt>
                <c:pt idx="18">
                  <c:v>1.1460065052403323</c:v>
                </c:pt>
                <c:pt idx="19">
                  <c:v>1.1137814721117936</c:v>
                </c:pt>
                <c:pt idx="20">
                  <c:v>1.138477291892543</c:v>
                </c:pt>
                <c:pt idx="21">
                  <c:v>1.1855800505963137</c:v>
                </c:pt>
                <c:pt idx="22">
                  <c:v>1.2376822069630167</c:v>
                </c:pt>
                <c:pt idx="23">
                  <c:v>1.2694253704372966</c:v>
                </c:pt>
                <c:pt idx="24">
                  <c:v>1.2937597879773521</c:v>
                </c:pt>
              </c:numCache>
            </c:numRef>
          </c:val>
          <c:smooth val="0"/>
        </c:ser>
        <c:ser>
          <c:idx val="14"/>
          <c:order val="11"/>
          <c:tx>
            <c:strRef>
              <c:f>'complicated chart'!$AO$1</c:f>
              <c:strCache>
                <c:ptCount val="1"/>
                <c:pt idx="0">
                  <c:v>Administrative and waste services</c:v>
                </c:pt>
              </c:strCache>
            </c:strRef>
          </c:tx>
          <c:spPr>
            <a:ln w="55880"/>
          </c:spPr>
          <c:marker>
            <c:symbol val="none"/>
          </c:marker>
          <c:cat>
            <c:strRef>
              <c:f>'complicated chart'!$A$2:$A$26</c:f>
              <c:strCache>
                <c:ptCount val="25"/>
                <c:pt idx="0">
                  <c:v>Nov
1990</c:v>
                </c:pt>
                <c:pt idx="1">
                  <c:v>Nov
1991</c:v>
                </c:pt>
                <c:pt idx="2">
                  <c:v>Nov
1992</c:v>
                </c:pt>
                <c:pt idx="3">
                  <c:v>Nov
1993</c:v>
                </c:pt>
                <c:pt idx="4">
                  <c:v>Nov
1994</c:v>
                </c:pt>
                <c:pt idx="5">
                  <c:v>Nov
1995</c:v>
                </c:pt>
                <c:pt idx="6">
                  <c:v>Nov
1996</c:v>
                </c:pt>
                <c:pt idx="7">
                  <c:v>Nov
1997</c:v>
                </c:pt>
                <c:pt idx="8">
                  <c:v>Nov
1998</c:v>
                </c:pt>
                <c:pt idx="9">
                  <c:v>Nov
1999</c:v>
                </c:pt>
                <c:pt idx="10">
                  <c:v>Nov
2000</c:v>
                </c:pt>
                <c:pt idx="11">
                  <c:v>Nov
2001</c:v>
                </c:pt>
                <c:pt idx="12">
                  <c:v>Nov
2002</c:v>
                </c:pt>
                <c:pt idx="13">
                  <c:v>Nov
2003</c:v>
                </c:pt>
                <c:pt idx="14">
                  <c:v>Nov
2004</c:v>
                </c:pt>
                <c:pt idx="15">
                  <c:v>Nov
2005</c:v>
                </c:pt>
                <c:pt idx="16">
                  <c:v>Nov
2006</c:v>
                </c:pt>
                <c:pt idx="17">
                  <c:v>Nov
2007</c:v>
                </c:pt>
                <c:pt idx="18">
                  <c:v>Nov
2008</c:v>
                </c:pt>
                <c:pt idx="19">
                  <c:v>Nov
2009</c:v>
                </c:pt>
                <c:pt idx="20">
                  <c:v>Nov
2010</c:v>
                </c:pt>
                <c:pt idx="21">
                  <c:v>Nov
2011</c:v>
                </c:pt>
                <c:pt idx="22">
                  <c:v>Nov
2012</c:v>
                </c:pt>
                <c:pt idx="23">
                  <c:v>Nov
2013</c:v>
                </c:pt>
                <c:pt idx="24">
                  <c:v>Nov
2014</c:v>
                </c:pt>
              </c:strCache>
            </c:strRef>
          </c:cat>
          <c:val>
            <c:numRef>
              <c:f>'complicated chart'!$AO$2:$AO$26</c:f>
              <c:numCache>
                <c:formatCode>General</c:formatCode>
                <c:ptCount val="25"/>
                <c:pt idx="0">
                  <c:v>1</c:v>
                </c:pt>
                <c:pt idx="1">
                  <c:v>0.99923914697506577</c:v>
                </c:pt>
                <c:pt idx="2">
                  <c:v>1.063411664963805</c:v>
                </c:pt>
                <c:pt idx="3">
                  <c:v>1.1594747940262167</c:v>
                </c:pt>
                <c:pt idx="4">
                  <c:v>1.2851894524032086</c:v>
                </c:pt>
                <c:pt idx="5">
                  <c:v>1.3498184822069086</c:v>
                </c:pt>
                <c:pt idx="6">
                  <c:v>1.4383165583356881</c:v>
                </c:pt>
                <c:pt idx="7">
                  <c:v>1.5541618660463903</c:v>
                </c:pt>
                <c:pt idx="8">
                  <c:v>1.6388121997347882</c:v>
                </c:pt>
                <c:pt idx="9">
                  <c:v>1.7428316775722266</c:v>
                </c:pt>
                <c:pt idx="10">
                  <c:v>1.7863307319406097</c:v>
                </c:pt>
                <c:pt idx="11">
                  <c:v>1.6514640986065519</c:v>
                </c:pt>
                <c:pt idx="12">
                  <c:v>1.6615073585356839</c:v>
                </c:pt>
                <c:pt idx="13">
                  <c:v>1.6879198278298297</c:v>
                </c:pt>
                <c:pt idx="14">
                  <c:v>1.7395491402360819</c:v>
                </c:pt>
                <c:pt idx="15">
                  <c:v>1.8062433425360316</c:v>
                </c:pt>
                <c:pt idx="16">
                  <c:v>1.8370904980326512</c:v>
                </c:pt>
                <c:pt idx="17">
                  <c:v>1.8151996695724006</c:v>
                </c:pt>
                <c:pt idx="18">
                  <c:v>1.6688332862329078</c:v>
                </c:pt>
                <c:pt idx="19">
                  <c:v>1.5636181822134301</c:v>
                </c:pt>
                <c:pt idx="20">
                  <c:v>1.6427686354644462</c:v>
                </c:pt>
                <c:pt idx="21">
                  <c:v>1.7030281950392383</c:v>
                </c:pt>
                <c:pt idx="22">
                  <c:v>1.7598965239886089</c:v>
                </c:pt>
                <c:pt idx="23">
                  <c:v>1.8478511336710068</c:v>
                </c:pt>
                <c:pt idx="24">
                  <c:v>1.9342188213299709</c:v>
                </c:pt>
              </c:numCache>
            </c:numRef>
          </c:val>
          <c:smooth val="0"/>
        </c:ser>
        <c:ser>
          <c:idx val="15"/>
          <c:order val="12"/>
          <c:tx>
            <c:strRef>
              <c:f>'complicated chart'!$AP$1</c:f>
              <c:strCache>
                <c:ptCount val="1"/>
                <c:pt idx="0">
                  <c:v>Private education</c:v>
                </c:pt>
              </c:strCache>
            </c:strRef>
          </c:tx>
          <c:spPr>
            <a:ln w="21590"/>
          </c:spPr>
          <c:marker>
            <c:symbol val="none"/>
          </c:marker>
          <c:cat>
            <c:strRef>
              <c:f>'complicated chart'!$A$2:$A$26</c:f>
              <c:strCache>
                <c:ptCount val="25"/>
                <c:pt idx="0">
                  <c:v>Nov
1990</c:v>
                </c:pt>
                <c:pt idx="1">
                  <c:v>Nov
1991</c:v>
                </c:pt>
                <c:pt idx="2">
                  <c:v>Nov
1992</c:v>
                </c:pt>
                <c:pt idx="3">
                  <c:v>Nov
1993</c:v>
                </c:pt>
                <c:pt idx="4">
                  <c:v>Nov
1994</c:v>
                </c:pt>
                <c:pt idx="5">
                  <c:v>Nov
1995</c:v>
                </c:pt>
                <c:pt idx="6">
                  <c:v>Nov
1996</c:v>
                </c:pt>
                <c:pt idx="7">
                  <c:v>Nov
1997</c:v>
                </c:pt>
                <c:pt idx="8">
                  <c:v>Nov
1998</c:v>
                </c:pt>
                <c:pt idx="9">
                  <c:v>Nov
1999</c:v>
                </c:pt>
                <c:pt idx="10">
                  <c:v>Nov
2000</c:v>
                </c:pt>
                <c:pt idx="11">
                  <c:v>Nov
2001</c:v>
                </c:pt>
                <c:pt idx="12">
                  <c:v>Nov
2002</c:v>
                </c:pt>
                <c:pt idx="13">
                  <c:v>Nov
2003</c:v>
                </c:pt>
                <c:pt idx="14">
                  <c:v>Nov
2004</c:v>
                </c:pt>
                <c:pt idx="15">
                  <c:v>Nov
2005</c:v>
                </c:pt>
                <c:pt idx="16">
                  <c:v>Nov
2006</c:v>
                </c:pt>
                <c:pt idx="17">
                  <c:v>Nov
2007</c:v>
                </c:pt>
                <c:pt idx="18">
                  <c:v>Nov
2008</c:v>
                </c:pt>
                <c:pt idx="19">
                  <c:v>Nov
2009</c:v>
                </c:pt>
                <c:pt idx="20">
                  <c:v>Nov
2010</c:v>
                </c:pt>
                <c:pt idx="21">
                  <c:v>Nov
2011</c:v>
                </c:pt>
                <c:pt idx="22">
                  <c:v>Nov
2012</c:v>
                </c:pt>
                <c:pt idx="23">
                  <c:v>Nov
2013</c:v>
                </c:pt>
                <c:pt idx="24">
                  <c:v>Nov
2014</c:v>
                </c:pt>
              </c:strCache>
            </c:strRef>
          </c:cat>
          <c:val>
            <c:numRef>
              <c:f>'complicated chart'!$AP$2:$AP$26</c:f>
              <c:numCache>
                <c:formatCode>General</c:formatCode>
                <c:ptCount val="25"/>
                <c:pt idx="0">
                  <c:v>1</c:v>
                </c:pt>
                <c:pt idx="1">
                  <c:v>1.0150709737718324</c:v>
                </c:pt>
                <c:pt idx="2">
                  <c:v>0.99334073251942279</c:v>
                </c:pt>
                <c:pt idx="3">
                  <c:v>1.0525731643203458</c:v>
                </c:pt>
                <c:pt idx="4">
                  <c:v>1.1413049827676849</c:v>
                </c:pt>
                <c:pt idx="5">
                  <c:v>1.1885624160289736</c:v>
                </c:pt>
                <c:pt idx="6">
                  <c:v>1.2337753373444709</c:v>
                </c:pt>
                <c:pt idx="7">
                  <c:v>1.2770605759682223</c:v>
                </c:pt>
                <c:pt idx="8">
                  <c:v>1.3291080086453648</c:v>
                </c:pt>
                <c:pt idx="9">
                  <c:v>1.3716922717448448</c:v>
                </c:pt>
                <c:pt idx="10">
                  <c:v>1.415152754249664</c:v>
                </c:pt>
                <c:pt idx="11">
                  <c:v>1.49237689117355</c:v>
                </c:pt>
                <c:pt idx="12">
                  <c:v>1.5576260295578013</c:v>
                </c:pt>
                <c:pt idx="13">
                  <c:v>1.5962380980197439</c:v>
                </c:pt>
                <c:pt idx="14">
                  <c:v>1.6304106548279689</c:v>
                </c:pt>
                <c:pt idx="15">
                  <c:v>1.6713008937437932</c:v>
                </c:pt>
                <c:pt idx="16">
                  <c:v>1.7081605233950579</c:v>
                </c:pt>
                <c:pt idx="17">
                  <c:v>1.7324610082364624</c:v>
                </c:pt>
                <c:pt idx="18">
                  <c:v>1.79023307436182</c:v>
                </c:pt>
                <c:pt idx="19">
                  <c:v>1.8091009988901219</c:v>
                </c:pt>
                <c:pt idx="20">
                  <c:v>1.8668146503884573</c:v>
                </c:pt>
                <c:pt idx="21">
                  <c:v>1.9269233015947191</c:v>
                </c:pt>
                <c:pt idx="22">
                  <c:v>1.9484198843390383</c:v>
                </c:pt>
                <c:pt idx="23">
                  <c:v>1.9642502482621647</c:v>
                </c:pt>
                <c:pt idx="24">
                  <c:v>2.0015771949296104</c:v>
                </c:pt>
              </c:numCache>
            </c:numRef>
          </c:val>
          <c:smooth val="0"/>
        </c:ser>
        <c:ser>
          <c:idx val="16"/>
          <c:order val="13"/>
          <c:tx>
            <c:strRef>
              <c:f>'complicated chart'!$AQ$1</c:f>
              <c:strCache>
                <c:ptCount val="1"/>
                <c:pt idx="0">
                  <c:v>Health care and social assistance</c:v>
                </c:pt>
              </c:strCache>
            </c:strRef>
          </c:tx>
          <c:spPr>
            <a:ln w="127000"/>
          </c:spPr>
          <c:marker>
            <c:symbol val="none"/>
          </c:marker>
          <c:cat>
            <c:strRef>
              <c:f>'complicated chart'!$A$2:$A$26</c:f>
              <c:strCache>
                <c:ptCount val="25"/>
                <c:pt idx="0">
                  <c:v>Nov
1990</c:v>
                </c:pt>
                <c:pt idx="1">
                  <c:v>Nov
1991</c:v>
                </c:pt>
                <c:pt idx="2">
                  <c:v>Nov
1992</c:v>
                </c:pt>
                <c:pt idx="3">
                  <c:v>Nov
1993</c:v>
                </c:pt>
                <c:pt idx="4">
                  <c:v>Nov
1994</c:v>
                </c:pt>
                <c:pt idx="5">
                  <c:v>Nov
1995</c:v>
                </c:pt>
                <c:pt idx="6">
                  <c:v>Nov
1996</c:v>
                </c:pt>
                <c:pt idx="7">
                  <c:v>Nov
1997</c:v>
                </c:pt>
                <c:pt idx="8">
                  <c:v>Nov
1998</c:v>
                </c:pt>
                <c:pt idx="9">
                  <c:v>Nov
1999</c:v>
                </c:pt>
                <c:pt idx="10">
                  <c:v>Nov
2000</c:v>
                </c:pt>
                <c:pt idx="11">
                  <c:v>Nov
2001</c:v>
                </c:pt>
                <c:pt idx="12">
                  <c:v>Nov
2002</c:v>
                </c:pt>
                <c:pt idx="13">
                  <c:v>Nov
2003</c:v>
                </c:pt>
                <c:pt idx="14">
                  <c:v>Nov
2004</c:v>
                </c:pt>
                <c:pt idx="15">
                  <c:v>Nov
2005</c:v>
                </c:pt>
                <c:pt idx="16">
                  <c:v>Nov
2006</c:v>
                </c:pt>
                <c:pt idx="17">
                  <c:v>Nov
2007</c:v>
                </c:pt>
                <c:pt idx="18">
                  <c:v>Nov
2008</c:v>
                </c:pt>
                <c:pt idx="19">
                  <c:v>Nov
2009</c:v>
                </c:pt>
                <c:pt idx="20">
                  <c:v>Nov
2010</c:v>
                </c:pt>
                <c:pt idx="21">
                  <c:v>Nov
2011</c:v>
                </c:pt>
                <c:pt idx="22">
                  <c:v>Nov
2012</c:v>
                </c:pt>
                <c:pt idx="23">
                  <c:v>Nov
2013</c:v>
                </c:pt>
                <c:pt idx="24">
                  <c:v>Nov
2014</c:v>
                </c:pt>
              </c:strCache>
            </c:strRef>
          </c:cat>
          <c:val>
            <c:numRef>
              <c:f>'complicated chart'!$AQ$2:$AQ$26</c:f>
              <c:numCache>
                <c:formatCode>General</c:formatCode>
                <c:ptCount val="25"/>
                <c:pt idx="0">
                  <c:v>1</c:v>
                </c:pt>
                <c:pt idx="1">
                  <c:v>1.0506210624848811</c:v>
                </c:pt>
                <c:pt idx="2">
                  <c:v>1.0913661271153463</c:v>
                </c:pt>
                <c:pt idx="3">
                  <c:v>1.1295133520546072</c:v>
                </c:pt>
                <c:pt idx="4">
                  <c:v>1.1698482314706717</c:v>
                </c:pt>
                <c:pt idx="5">
                  <c:v>1.206785935905931</c:v>
                </c:pt>
                <c:pt idx="6">
                  <c:v>1.2427770590771885</c:v>
                </c:pt>
                <c:pt idx="7">
                  <c:v>1.2771905468084435</c:v>
                </c:pt>
                <c:pt idx="8">
                  <c:v>1.3097108720116957</c:v>
                </c:pt>
                <c:pt idx="9">
                  <c:v>1.3367725785925388</c:v>
                </c:pt>
                <c:pt idx="10">
                  <c:v>1.365012252968584</c:v>
                </c:pt>
                <c:pt idx="11">
                  <c:v>1.4168428359574672</c:v>
                </c:pt>
                <c:pt idx="12">
                  <c:v>1.4614373310615385</c:v>
                </c:pt>
                <c:pt idx="13">
                  <c:v>1.4948411321111916</c:v>
                </c:pt>
                <c:pt idx="14">
                  <c:v>1.5312214053576501</c:v>
                </c:pt>
                <c:pt idx="15">
                  <c:v>1.5725975241641164</c:v>
                </c:pt>
                <c:pt idx="16">
                  <c:v>1.6150674702089842</c:v>
                </c:pt>
                <c:pt idx="17">
                  <c:v>1.6665299382618666</c:v>
                </c:pt>
                <c:pt idx="18">
                  <c:v>1.7106616603035369</c:v>
                </c:pt>
                <c:pt idx="19">
                  <c:v>1.7444966817067913</c:v>
                </c:pt>
                <c:pt idx="20">
                  <c:v>1.7707275002892333</c:v>
                </c:pt>
                <c:pt idx="21">
                  <c:v>1.7987673408428781</c:v>
                </c:pt>
                <c:pt idx="22">
                  <c:v>1.8433723535165494</c:v>
                </c:pt>
                <c:pt idx="23">
                  <c:v>1.8799209078766077</c:v>
                </c:pt>
                <c:pt idx="24">
                  <c:v>1.9182995193470693</c:v>
                </c:pt>
              </c:numCache>
            </c:numRef>
          </c:val>
          <c:smooth val="0"/>
        </c:ser>
        <c:ser>
          <c:idx val="17"/>
          <c:order val="14"/>
          <c:tx>
            <c:strRef>
              <c:f>'complicated chart'!$AR$1</c:f>
              <c:strCache>
                <c:ptCount val="1"/>
                <c:pt idx="0">
                  <c:v>Arts, entertainment and recreation</c:v>
                </c:pt>
              </c:strCache>
            </c:strRef>
          </c:tx>
          <c:spPr>
            <a:ln w="13081"/>
          </c:spPr>
          <c:marker>
            <c:symbol val="none"/>
          </c:marker>
          <c:cat>
            <c:strRef>
              <c:f>'complicated chart'!$A$2:$A$26</c:f>
              <c:strCache>
                <c:ptCount val="25"/>
                <c:pt idx="0">
                  <c:v>Nov
1990</c:v>
                </c:pt>
                <c:pt idx="1">
                  <c:v>Nov
1991</c:v>
                </c:pt>
                <c:pt idx="2">
                  <c:v>Nov
1992</c:v>
                </c:pt>
                <c:pt idx="3">
                  <c:v>Nov
1993</c:v>
                </c:pt>
                <c:pt idx="4">
                  <c:v>Nov
1994</c:v>
                </c:pt>
                <c:pt idx="5">
                  <c:v>Nov
1995</c:v>
                </c:pt>
                <c:pt idx="6">
                  <c:v>Nov
1996</c:v>
                </c:pt>
                <c:pt idx="7">
                  <c:v>Nov
1997</c:v>
                </c:pt>
                <c:pt idx="8">
                  <c:v>Nov
1998</c:v>
                </c:pt>
                <c:pt idx="9">
                  <c:v>Nov
1999</c:v>
                </c:pt>
                <c:pt idx="10">
                  <c:v>Nov
2000</c:v>
                </c:pt>
                <c:pt idx="11">
                  <c:v>Nov
2001</c:v>
                </c:pt>
                <c:pt idx="12">
                  <c:v>Nov
2002</c:v>
                </c:pt>
                <c:pt idx="13">
                  <c:v>Nov
2003</c:v>
                </c:pt>
                <c:pt idx="14">
                  <c:v>Nov
2004</c:v>
                </c:pt>
                <c:pt idx="15">
                  <c:v>Nov
2005</c:v>
                </c:pt>
                <c:pt idx="16">
                  <c:v>Nov
2006</c:v>
                </c:pt>
                <c:pt idx="17">
                  <c:v>Nov
2007</c:v>
                </c:pt>
                <c:pt idx="18">
                  <c:v>Nov
2008</c:v>
                </c:pt>
                <c:pt idx="19">
                  <c:v>Nov
2009</c:v>
                </c:pt>
                <c:pt idx="20">
                  <c:v>Nov
2010</c:v>
                </c:pt>
                <c:pt idx="21">
                  <c:v>Nov
2011</c:v>
                </c:pt>
                <c:pt idx="22">
                  <c:v>Nov
2012</c:v>
                </c:pt>
                <c:pt idx="23">
                  <c:v>Nov
2013</c:v>
                </c:pt>
                <c:pt idx="24">
                  <c:v>Nov
2014</c:v>
                </c:pt>
              </c:strCache>
            </c:strRef>
          </c:cat>
          <c:val>
            <c:numRef>
              <c:f>'complicated chart'!$AR$2:$AR$26</c:f>
              <c:numCache>
                <c:formatCode>General</c:formatCode>
                <c:ptCount val="25"/>
                <c:pt idx="0">
                  <c:v>1</c:v>
                </c:pt>
                <c:pt idx="1">
                  <c:v>1.037998954157225</c:v>
                </c:pt>
                <c:pt idx="2">
                  <c:v>1.0954331532159665</c:v>
                </c:pt>
                <c:pt idx="3">
                  <c:v>1.1567021091162628</c:v>
                </c:pt>
                <c:pt idx="4">
                  <c:v>1.2191040613561093</c:v>
                </c:pt>
                <c:pt idx="5">
                  <c:v>1.2819417814188601</c:v>
                </c:pt>
                <c:pt idx="6">
                  <c:v>1.3470454941607111</c:v>
                </c:pt>
                <c:pt idx="7">
                  <c:v>1.3997734007320897</c:v>
                </c:pt>
                <c:pt idx="8">
                  <c:v>1.4622625065365171</c:v>
                </c:pt>
                <c:pt idx="9">
                  <c:v>1.5173435593515774</c:v>
                </c:pt>
                <c:pt idx="10">
                  <c:v>1.5703329266166985</c:v>
                </c:pt>
                <c:pt idx="11">
                  <c:v>1.5835802684329787</c:v>
                </c:pt>
                <c:pt idx="12">
                  <c:v>1.5814885828830396</c:v>
                </c:pt>
                <c:pt idx="13">
                  <c:v>1.5852361861600139</c:v>
                </c:pt>
                <c:pt idx="14">
                  <c:v>1.6187903085236186</c:v>
                </c:pt>
                <c:pt idx="15">
                  <c:v>1.6626285515077566</c:v>
                </c:pt>
                <c:pt idx="16">
                  <c:v>1.7008889663587239</c:v>
                </c:pt>
                <c:pt idx="17">
                  <c:v>1.7327000174307128</c:v>
                </c:pt>
                <c:pt idx="18">
                  <c:v>1.6990587415025273</c:v>
                </c:pt>
                <c:pt idx="19">
                  <c:v>1.6589681017953632</c:v>
                </c:pt>
                <c:pt idx="20">
                  <c:v>1.6605368659578175</c:v>
                </c:pt>
                <c:pt idx="21">
                  <c:v>1.6838068677008888</c:v>
                </c:pt>
                <c:pt idx="22">
                  <c:v>1.7337458602056823</c:v>
                </c:pt>
                <c:pt idx="23">
                  <c:v>1.8089593864389051</c:v>
                </c:pt>
                <c:pt idx="24">
                  <c:v>1.8543663935854973</c:v>
                </c:pt>
              </c:numCache>
            </c:numRef>
          </c:val>
          <c:smooth val="0"/>
        </c:ser>
        <c:ser>
          <c:idx val="18"/>
          <c:order val="15"/>
          <c:tx>
            <c:strRef>
              <c:f>'complicated chart'!$AS$1</c:f>
              <c:strCache>
                <c:ptCount val="1"/>
                <c:pt idx="0">
                  <c:v>Accommodation and food services</c:v>
                </c:pt>
              </c:strCache>
            </c:strRef>
          </c:tx>
          <c:spPr>
            <a:ln w="80010"/>
          </c:spPr>
          <c:marker>
            <c:symbol val="none"/>
          </c:marker>
          <c:cat>
            <c:strRef>
              <c:f>'complicated chart'!$A$2:$A$26</c:f>
              <c:strCache>
                <c:ptCount val="25"/>
                <c:pt idx="0">
                  <c:v>Nov
1990</c:v>
                </c:pt>
                <c:pt idx="1">
                  <c:v>Nov
1991</c:v>
                </c:pt>
                <c:pt idx="2">
                  <c:v>Nov
1992</c:v>
                </c:pt>
                <c:pt idx="3">
                  <c:v>Nov
1993</c:v>
                </c:pt>
                <c:pt idx="4">
                  <c:v>Nov
1994</c:v>
                </c:pt>
                <c:pt idx="5">
                  <c:v>Nov
1995</c:v>
                </c:pt>
                <c:pt idx="6">
                  <c:v>Nov
1996</c:v>
                </c:pt>
                <c:pt idx="7">
                  <c:v>Nov
1997</c:v>
                </c:pt>
                <c:pt idx="8">
                  <c:v>Nov
1998</c:v>
                </c:pt>
                <c:pt idx="9">
                  <c:v>Nov
1999</c:v>
                </c:pt>
                <c:pt idx="10">
                  <c:v>Nov
2000</c:v>
                </c:pt>
                <c:pt idx="11">
                  <c:v>Nov
2001</c:v>
                </c:pt>
                <c:pt idx="12">
                  <c:v>Nov
2002</c:v>
                </c:pt>
                <c:pt idx="13">
                  <c:v>Nov
2003</c:v>
                </c:pt>
                <c:pt idx="14">
                  <c:v>Nov
2004</c:v>
                </c:pt>
                <c:pt idx="15">
                  <c:v>Nov
2005</c:v>
                </c:pt>
                <c:pt idx="16">
                  <c:v>Nov
2006</c:v>
                </c:pt>
                <c:pt idx="17">
                  <c:v>Nov
2007</c:v>
                </c:pt>
                <c:pt idx="18">
                  <c:v>Nov
2008</c:v>
                </c:pt>
                <c:pt idx="19">
                  <c:v>Nov
2009</c:v>
                </c:pt>
                <c:pt idx="20">
                  <c:v>Nov
2010</c:v>
                </c:pt>
                <c:pt idx="21">
                  <c:v>Nov
2011</c:v>
                </c:pt>
                <c:pt idx="22">
                  <c:v>Nov
2012</c:v>
                </c:pt>
                <c:pt idx="23">
                  <c:v>Nov
2013</c:v>
                </c:pt>
                <c:pt idx="24">
                  <c:v>Nov
2014</c:v>
                </c:pt>
              </c:strCache>
            </c:strRef>
          </c:cat>
          <c:val>
            <c:numRef>
              <c:f>'complicated chart'!$AS$2:$AS$26</c:f>
              <c:numCache>
                <c:formatCode>General</c:formatCode>
                <c:ptCount val="25"/>
                <c:pt idx="0">
                  <c:v>1</c:v>
                </c:pt>
                <c:pt idx="1">
                  <c:v>0.99277362680505976</c:v>
                </c:pt>
                <c:pt idx="2">
                  <c:v>1.0179003030414566</c:v>
                </c:pt>
                <c:pt idx="3">
                  <c:v>1.0483025997767064</c:v>
                </c:pt>
                <c:pt idx="4">
                  <c:v>1.0824591752855581</c:v>
                </c:pt>
                <c:pt idx="5">
                  <c:v>1.1186401167997841</c:v>
                </c:pt>
                <c:pt idx="6">
                  <c:v>1.1453004036463126</c:v>
                </c:pt>
                <c:pt idx="7">
                  <c:v>1.1616180205381132</c:v>
                </c:pt>
                <c:pt idx="8">
                  <c:v>1.1851252039702111</c:v>
                </c:pt>
                <c:pt idx="9">
                  <c:v>1.2196989215650189</c:v>
                </c:pt>
                <c:pt idx="10">
                  <c:v>1.2446292956433191</c:v>
                </c:pt>
                <c:pt idx="11">
                  <c:v>1.2474388702810801</c:v>
                </c:pt>
                <c:pt idx="12">
                  <c:v>1.2630571607346608</c:v>
                </c:pt>
                <c:pt idx="13">
                  <c:v>1.2839878783417376</c:v>
                </c:pt>
                <c:pt idx="14">
                  <c:v>1.318708822555118</c:v>
                </c:pt>
                <c:pt idx="15">
                  <c:v>1.3467064178536814</c:v>
                </c:pt>
                <c:pt idx="16">
                  <c:v>1.3862981093648399</c:v>
                </c:pt>
                <c:pt idx="17">
                  <c:v>1.4166881372152085</c:v>
                </c:pt>
                <c:pt idx="18">
                  <c:v>1.3925429717692961</c:v>
                </c:pt>
                <c:pt idx="19">
                  <c:v>1.3597482424822407</c:v>
                </c:pt>
                <c:pt idx="20">
                  <c:v>1.3771577901284551</c:v>
                </c:pt>
                <c:pt idx="21">
                  <c:v>1.4209454402689341</c:v>
                </c:pt>
                <c:pt idx="22">
                  <c:v>1.4639233440072632</c:v>
                </c:pt>
                <c:pt idx="23">
                  <c:v>1.5141030831707707</c:v>
                </c:pt>
                <c:pt idx="24">
                  <c:v>1.5540628412283608</c:v>
                </c:pt>
              </c:numCache>
            </c:numRef>
          </c:val>
          <c:smooth val="0"/>
        </c:ser>
        <c:ser>
          <c:idx val="20"/>
          <c:order val="16"/>
          <c:tx>
            <c:strRef>
              <c:f>'complicated chart'!$AU$1</c:f>
              <c:strCache>
                <c:ptCount val="1"/>
                <c:pt idx="0">
                  <c:v>Federal gov't</c:v>
                </c:pt>
              </c:strCache>
            </c:strRef>
          </c:tx>
          <c:marker>
            <c:symbol val="none"/>
          </c:marker>
          <c:cat>
            <c:strRef>
              <c:f>'complicated chart'!$A$2:$A$26</c:f>
              <c:strCache>
                <c:ptCount val="25"/>
                <c:pt idx="0">
                  <c:v>Nov
1990</c:v>
                </c:pt>
                <c:pt idx="1">
                  <c:v>Nov
1991</c:v>
                </c:pt>
                <c:pt idx="2">
                  <c:v>Nov
1992</c:v>
                </c:pt>
                <c:pt idx="3">
                  <c:v>Nov
1993</c:v>
                </c:pt>
                <c:pt idx="4">
                  <c:v>Nov
1994</c:v>
                </c:pt>
                <c:pt idx="5">
                  <c:v>Nov
1995</c:v>
                </c:pt>
                <c:pt idx="6">
                  <c:v>Nov
1996</c:v>
                </c:pt>
                <c:pt idx="7">
                  <c:v>Nov
1997</c:v>
                </c:pt>
                <c:pt idx="8">
                  <c:v>Nov
1998</c:v>
                </c:pt>
                <c:pt idx="9">
                  <c:v>Nov
1999</c:v>
                </c:pt>
                <c:pt idx="10">
                  <c:v>Nov
2000</c:v>
                </c:pt>
                <c:pt idx="11">
                  <c:v>Nov
2001</c:v>
                </c:pt>
                <c:pt idx="12">
                  <c:v>Nov
2002</c:v>
                </c:pt>
                <c:pt idx="13">
                  <c:v>Nov
2003</c:v>
                </c:pt>
                <c:pt idx="14">
                  <c:v>Nov
2004</c:v>
                </c:pt>
                <c:pt idx="15">
                  <c:v>Nov
2005</c:v>
                </c:pt>
                <c:pt idx="16">
                  <c:v>Nov
2006</c:v>
                </c:pt>
                <c:pt idx="17">
                  <c:v>Nov
2007</c:v>
                </c:pt>
                <c:pt idx="18">
                  <c:v>Nov
2008</c:v>
                </c:pt>
                <c:pt idx="19">
                  <c:v>Nov
2009</c:v>
                </c:pt>
                <c:pt idx="20">
                  <c:v>Nov
2010</c:v>
                </c:pt>
                <c:pt idx="21">
                  <c:v>Nov
2011</c:v>
                </c:pt>
                <c:pt idx="22">
                  <c:v>Nov
2012</c:v>
                </c:pt>
                <c:pt idx="23">
                  <c:v>Nov
2013</c:v>
                </c:pt>
                <c:pt idx="24">
                  <c:v>Nov
2014</c:v>
                </c:pt>
              </c:strCache>
            </c:strRef>
          </c:cat>
          <c:val>
            <c:numRef>
              <c:f>'complicated chart'!$AU$2:$AU$26</c:f>
              <c:numCache>
                <c:formatCode>General</c:formatCode>
                <c:ptCount val="25"/>
                <c:pt idx="0">
                  <c:v>1</c:v>
                </c:pt>
                <c:pt idx="1">
                  <c:v>1.0064350064350065</c:v>
                </c:pt>
                <c:pt idx="2">
                  <c:v>0.99195624195624199</c:v>
                </c:pt>
                <c:pt idx="3">
                  <c:v>0.97683397683397688</c:v>
                </c:pt>
                <c:pt idx="4">
                  <c:v>0.96010296010296015</c:v>
                </c:pt>
                <c:pt idx="5">
                  <c:v>0.93725868725868722</c:v>
                </c:pt>
                <c:pt idx="6">
                  <c:v>0.91537966537966542</c:v>
                </c:pt>
                <c:pt idx="7">
                  <c:v>0.89961389961389959</c:v>
                </c:pt>
                <c:pt idx="8">
                  <c:v>0.89768339768339767</c:v>
                </c:pt>
                <c:pt idx="9">
                  <c:v>0.89028314028314026</c:v>
                </c:pt>
                <c:pt idx="10">
                  <c:v>0.88063063063063063</c:v>
                </c:pt>
                <c:pt idx="11">
                  <c:v>0.88770913770913773</c:v>
                </c:pt>
                <c:pt idx="12">
                  <c:v>0.89478764478764483</c:v>
                </c:pt>
                <c:pt idx="13">
                  <c:v>0.87773487773487768</c:v>
                </c:pt>
                <c:pt idx="14">
                  <c:v>0.87741312741312738</c:v>
                </c:pt>
                <c:pt idx="15">
                  <c:v>0.88127413127413123</c:v>
                </c:pt>
                <c:pt idx="16">
                  <c:v>0.8780566280566281</c:v>
                </c:pt>
                <c:pt idx="17">
                  <c:v>0.88288288288288286</c:v>
                </c:pt>
                <c:pt idx="18">
                  <c:v>0.89382239382239381</c:v>
                </c:pt>
                <c:pt idx="19">
                  <c:v>0.9144144144144144</c:v>
                </c:pt>
                <c:pt idx="20">
                  <c:v>0.92213642213642211</c:v>
                </c:pt>
                <c:pt idx="21">
                  <c:v>0.9147361647361647</c:v>
                </c:pt>
                <c:pt idx="22">
                  <c:v>0.90604890604890609</c:v>
                </c:pt>
                <c:pt idx="23">
                  <c:v>0.88127413127413123</c:v>
                </c:pt>
                <c:pt idx="24">
                  <c:v>0.87483912483912485</c:v>
                </c:pt>
              </c:numCache>
            </c:numRef>
          </c:val>
          <c:smooth val="0"/>
        </c:ser>
        <c:ser>
          <c:idx val="21"/>
          <c:order val="17"/>
          <c:tx>
            <c:strRef>
              <c:f>'complicated chart'!$AV$1</c:f>
              <c:strCache>
                <c:ptCount val="1"/>
                <c:pt idx="0">
                  <c:v>State gov't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strRef>
              <c:f>'complicated chart'!$A$2:$A$26</c:f>
              <c:strCache>
                <c:ptCount val="25"/>
                <c:pt idx="0">
                  <c:v>Nov
1990</c:v>
                </c:pt>
                <c:pt idx="1">
                  <c:v>Nov
1991</c:v>
                </c:pt>
                <c:pt idx="2">
                  <c:v>Nov
1992</c:v>
                </c:pt>
                <c:pt idx="3">
                  <c:v>Nov
1993</c:v>
                </c:pt>
                <c:pt idx="4">
                  <c:v>Nov
1994</c:v>
                </c:pt>
                <c:pt idx="5">
                  <c:v>Nov
1995</c:v>
                </c:pt>
                <c:pt idx="6">
                  <c:v>Nov
1996</c:v>
                </c:pt>
                <c:pt idx="7">
                  <c:v>Nov
1997</c:v>
                </c:pt>
                <c:pt idx="8">
                  <c:v>Nov
1998</c:v>
                </c:pt>
                <c:pt idx="9">
                  <c:v>Nov
1999</c:v>
                </c:pt>
                <c:pt idx="10">
                  <c:v>Nov
2000</c:v>
                </c:pt>
                <c:pt idx="11">
                  <c:v>Nov
2001</c:v>
                </c:pt>
                <c:pt idx="12">
                  <c:v>Nov
2002</c:v>
                </c:pt>
                <c:pt idx="13">
                  <c:v>Nov
2003</c:v>
                </c:pt>
                <c:pt idx="14">
                  <c:v>Nov
2004</c:v>
                </c:pt>
                <c:pt idx="15">
                  <c:v>Nov
2005</c:v>
                </c:pt>
                <c:pt idx="16">
                  <c:v>Nov
2006</c:v>
                </c:pt>
                <c:pt idx="17">
                  <c:v>Nov
2007</c:v>
                </c:pt>
                <c:pt idx="18">
                  <c:v>Nov
2008</c:v>
                </c:pt>
                <c:pt idx="19">
                  <c:v>Nov
2009</c:v>
                </c:pt>
                <c:pt idx="20">
                  <c:v>Nov
2010</c:v>
                </c:pt>
                <c:pt idx="21">
                  <c:v>Nov
2011</c:v>
                </c:pt>
                <c:pt idx="22">
                  <c:v>Nov
2012</c:v>
                </c:pt>
                <c:pt idx="23">
                  <c:v>Nov
2013</c:v>
                </c:pt>
                <c:pt idx="24">
                  <c:v>Nov
2014</c:v>
                </c:pt>
              </c:strCache>
            </c:strRef>
          </c:cat>
          <c:val>
            <c:numRef>
              <c:f>'complicated chart'!$AV$2:$AV$26</c:f>
              <c:numCache>
                <c:formatCode>General</c:formatCode>
                <c:ptCount val="25"/>
                <c:pt idx="0">
                  <c:v>1</c:v>
                </c:pt>
                <c:pt idx="1">
                  <c:v>1.0034538337554686</c:v>
                </c:pt>
                <c:pt idx="2">
                  <c:v>1.0214137692839051</c:v>
                </c:pt>
                <c:pt idx="3">
                  <c:v>1.0391434492286438</c:v>
                </c:pt>
                <c:pt idx="4">
                  <c:v>1.0656228413539028</c:v>
                </c:pt>
                <c:pt idx="5">
                  <c:v>1.0647018190191113</c:v>
                </c:pt>
                <c:pt idx="6">
                  <c:v>1.0550310845037991</c:v>
                </c:pt>
                <c:pt idx="7">
                  <c:v>1.0559521068385909</c:v>
                </c:pt>
                <c:pt idx="8">
                  <c:v>1.067695141607184</c:v>
                </c:pt>
                <c:pt idx="9">
                  <c:v>1.0957863228183284</c:v>
                </c:pt>
                <c:pt idx="10">
                  <c:v>1.1072991020032237</c:v>
                </c:pt>
                <c:pt idx="11">
                  <c:v>1.1459820400644716</c:v>
                </c:pt>
                <c:pt idx="12">
                  <c:v>1.1565737969145751</c:v>
                </c:pt>
                <c:pt idx="13">
                  <c:v>1.1485148514851484</c:v>
                </c:pt>
                <c:pt idx="14">
                  <c:v>1.1508174073221276</c:v>
                </c:pt>
                <c:pt idx="15">
                  <c:v>1.161639419755929</c:v>
                </c:pt>
                <c:pt idx="16">
                  <c:v>1.1743034768593139</c:v>
                </c:pt>
                <c:pt idx="17">
                  <c:v>1.1828229334561362</c:v>
                </c:pt>
                <c:pt idx="18">
                  <c:v>1.1959475017269168</c:v>
                </c:pt>
                <c:pt idx="19">
                  <c:v>1.1862767672116048</c:v>
                </c:pt>
                <c:pt idx="20">
                  <c:v>1.1832834446235321</c:v>
                </c:pt>
                <c:pt idx="21">
                  <c:v>1.1623301865070228</c:v>
                </c:pt>
                <c:pt idx="22">
                  <c:v>1.1632512088418143</c:v>
                </c:pt>
                <c:pt idx="23">
                  <c:v>1.1650932535113976</c:v>
                </c:pt>
                <c:pt idx="24">
                  <c:v>1.1696983651853556</c:v>
                </c:pt>
              </c:numCache>
            </c:numRef>
          </c:val>
          <c:smooth val="0"/>
        </c:ser>
        <c:ser>
          <c:idx val="22"/>
          <c:order val="18"/>
          <c:tx>
            <c:strRef>
              <c:f>'complicated chart'!$AW$1</c:f>
              <c:strCache>
                <c:ptCount val="1"/>
                <c:pt idx="0">
                  <c:v>Local gov't</c:v>
                </c:pt>
              </c:strCache>
            </c:strRef>
          </c:tx>
          <c:spPr>
            <a:ln w="90170"/>
          </c:spPr>
          <c:marker>
            <c:symbol val="none"/>
          </c:marker>
          <c:cat>
            <c:strRef>
              <c:f>'complicated chart'!$A$2:$A$26</c:f>
              <c:strCache>
                <c:ptCount val="25"/>
                <c:pt idx="0">
                  <c:v>Nov
1990</c:v>
                </c:pt>
                <c:pt idx="1">
                  <c:v>Nov
1991</c:v>
                </c:pt>
                <c:pt idx="2">
                  <c:v>Nov
1992</c:v>
                </c:pt>
                <c:pt idx="3">
                  <c:v>Nov
1993</c:v>
                </c:pt>
                <c:pt idx="4">
                  <c:v>Nov
1994</c:v>
                </c:pt>
                <c:pt idx="5">
                  <c:v>Nov
1995</c:v>
                </c:pt>
                <c:pt idx="6">
                  <c:v>Nov
1996</c:v>
                </c:pt>
                <c:pt idx="7">
                  <c:v>Nov
1997</c:v>
                </c:pt>
                <c:pt idx="8">
                  <c:v>Nov
1998</c:v>
                </c:pt>
                <c:pt idx="9">
                  <c:v>Nov
1999</c:v>
                </c:pt>
                <c:pt idx="10">
                  <c:v>Nov
2000</c:v>
                </c:pt>
                <c:pt idx="11">
                  <c:v>Nov
2001</c:v>
                </c:pt>
                <c:pt idx="12">
                  <c:v>Nov
2002</c:v>
                </c:pt>
                <c:pt idx="13">
                  <c:v>Nov
2003</c:v>
                </c:pt>
                <c:pt idx="14">
                  <c:v>Nov
2004</c:v>
                </c:pt>
                <c:pt idx="15">
                  <c:v>Nov
2005</c:v>
                </c:pt>
                <c:pt idx="16">
                  <c:v>Nov
2006</c:v>
                </c:pt>
                <c:pt idx="17">
                  <c:v>Nov
2007</c:v>
                </c:pt>
                <c:pt idx="18">
                  <c:v>Nov
2008</c:v>
                </c:pt>
                <c:pt idx="19">
                  <c:v>Nov
2009</c:v>
                </c:pt>
                <c:pt idx="20">
                  <c:v>Nov
2010</c:v>
                </c:pt>
                <c:pt idx="21">
                  <c:v>Nov
2011</c:v>
                </c:pt>
                <c:pt idx="22">
                  <c:v>Nov
2012</c:v>
                </c:pt>
                <c:pt idx="23">
                  <c:v>Nov
2013</c:v>
                </c:pt>
                <c:pt idx="24">
                  <c:v>Nov
2014</c:v>
                </c:pt>
              </c:strCache>
            </c:strRef>
          </c:cat>
          <c:val>
            <c:numRef>
              <c:f>'complicated chart'!$AW$2:$AW$26</c:f>
              <c:numCache>
                <c:formatCode>General</c:formatCode>
                <c:ptCount val="25"/>
                <c:pt idx="0">
                  <c:v>1</c:v>
                </c:pt>
                <c:pt idx="1">
                  <c:v>1.0129102645695063</c:v>
                </c:pt>
                <c:pt idx="2">
                  <c:v>1.0293663060278206</c:v>
                </c:pt>
                <c:pt idx="3">
                  <c:v>1.0472770251841077</c:v>
                </c:pt>
                <c:pt idx="4">
                  <c:v>1.0687335212292026</c:v>
                </c:pt>
                <c:pt idx="5">
                  <c:v>1.0842803891262842</c:v>
                </c:pt>
                <c:pt idx="6">
                  <c:v>1.1035548686244203</c:v>
                </c:pt>
                <c:pt idx="7">
                  <c:v>1.1254659514501317</c:v>
                </c:pt>
                <c:pt idx="8">
                  <c:v>1.1471042822074735</c:v>
                </c:pt>
                <c:pt idx="9">
                  <c:v>1.1791981089189927</c:v>
                </c:pt>
                <c:pt idx="10">
                  <c:v>1.2013819438130739</c:v>
                </c:pt>
                <c:pt idx="11">
                  <c:v>1.2355668697154287</c:v>
                </c:pt>
                <c:pt idx="12">
                  <c:v>1.2525684153104828</c:v>
                </c:pt>
                <c:pt idx="13">
                  <c:v>1.2563869442676607</c:v>
                </c:pt>
                <c:pt idx="14">
                  <c:v>1.2698427129739067</c:v>
                </c:pt>
                <c:pt idx="15">
                  <c:v>1.2796617874352214</c:v>
                </c:pt>
                <c:pt idx="16">
                  <c:v>1.2959359941812891</c:v>
                </c:pt>
                <c:pt idx="17">
                  <c:v>1.3140285480498226</c:v>
                </c:pt>
                <c:pt idx="18">
                  <c:v>1.326302391126466</c:v>
                </c:pt>
                <c:pt idx="19">
                  <c:v>1.3218474406764251</c:v>
                </c:pt>
                <c:pt idx="20">
                  <c:v>1.2983907627966178</c:v>
                </c:pt>
                <c:pt idx="21">
                  <c:v>1.2802072915719611</c:v>
                </c:pt>
                <c:pt idx="22">
                  <c:v>1.2747522502045641</c:v>
                </c:pt>
                <c:pt idx="23">
                  <c:v>1.2780252750250023</c:v>
                </c:pt>
                <c:pt idx="24">
                  <c:v>1.285025911446495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2960"/>
        <c:axId val="40474496"/>
      </c:lineChart>
      <c:catAx>
        <c:axId val="4047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0474496"/>
        <c:crosses val="autoZero"/>
        <c:auto val="1"/>
        <c:lblAlgn val="ctr"/>
        <c:lblOffset val="100"/>
        <c:noMultiLvlLbl val="0"/>
      </c:catAx>
      <c:valAx>
        <c:axId val="40474496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7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 mo change'!$C$1</c:f>
              <c:strCache>
                <c:ptCount val="1"/>
                <c:pt idx="0">
                  <c:v>12 mo chng</c:v>
                </c:pt>
              </c:strCache>
            </c:strRef>
          </c:tx>
          <c:invertIfNegative val="0"/>
          <c:cat>
            <c:strRef>
              <c:f>'12 mo change'!$A$3:$A$26</c:f>
              <c:strCache>
                <c:ptCount val="24"/>
                <c:pt idx="0">
                  <c:v>Nov
1991</c:v>
                </c:pt>
                <c:pt idx="1">
                  <c:v>Nov
1992</c:v>
                </c:pt>
                <c:pt idx="2">
                  <c:v>Nov
1993</c:v>
                </c:pt>
                <c:pt idx="3">
                  <c:v>Nov
1994</c:v>
                </c:pt>
                <c:pt idx="4">
                  <c:v>Nov
1995</c:v>
                </c:pt>
                <c:pt idx="5">
                  <c:v>Nov
1996</c:v>
                </c:pt>
                <c:pt idx="6">
                  <c:v>Nov
1997</c:v>
                </c:pt>
                <c:pt idx="7">
                  <c:v>Nov
1998</c:v>
                </c:pt>
                <c:pt idx="8">
                  <c:v>Nov
1999</c:v>
                </c:pt>
                <c:pt idx="9">
                  <c:v>Nov
2000</c:v>
                </c:pt>
                <c:pt idx="10">
                  <c:v>Nov
2001</c:v>
                </c:pt>
                <c:pt idx="11">
                  <c:v>Nov
2002</c:v>
                </c:pt>
                <c:pt idx="12">
                  <c:v>Nov
2003</c:v>
                </c:pt>
                <c:pt idx="13">
                  <c:v>Nov
2004</c:v>
                </c:pt>
                <c:pt idx="14">
                  <c:v>Nov
2005</c:v>
                </c:pt>
                <c:pt idx="15">
                  <c:v>Nov
2006</c:v>
                </c:pt>
                <c:pt idx="16">
                  <c:v>Nov
2007</c:v>
                </c:pt>
                <c:pt idx="17">
                  <c:v>Nov
2008</c:v>
                </c:pt>
                <c:pt idx="18">
                  <c:v>Nov
2009</c:v>
                </c:pt>
                <c:pt idx="19">
                  <c:v>Nov
2010</c:v>
                </c:pt>
                <c:pt idx="20">
                  <c:v>Nov
2011</c:v>
                </c:pt>
                <c:pt idx="21">
                  <c:v>Nov
2012</c:v>
                </c:pt>
                <c:pt idx="22">
                  <c:v>Nov
2013</c:v>
                </c:pt>
                <c:pt idx="23">
                  <c:v>Nov
2014</c:v>
                </c:pt>
              </c:strCache>
            </c:strRef>
          </c:cat>
          <c:val>
            <c:numRef>
              <c:f>'12 mo change'!$C$3:$C$26</c:f>
              <c:numCache>
                <c:formatCode>#0</c:formatCode>
                <c:ptCount val="24"/>
                <c:pt idx="0">
                  <c:v>-917</c:v>
                </c:pt>
                <c:pt idx="1">
                  <c:v>985</c:v>
                </c:pt>
                <c:pt idx="2">
                  <c:v>2715</c:v>
                </c:pt>
                <c:pt idx="3">
                  <c:v>3888</c:v>
                </c:pt>
                <c:pt idx="4">
                  <c:v>2302</c:v>
                </c:pt>
                <c:pt idx="5">
                  <c:v>2787</c:v>
                </c:pt>
                <c:pt idx="6">
                  <c:v>3275</c:v>
                </c:pt>
                <c:pt idx="7">
                  <c:v>3003</c:v>
                </c:pt>
                <c:pt idx="8">
                  <c:v>3229</c:v>
                </c:pt>
                <c:pt idx="9">
                  <c:v>2099</c:v>
                </c:pt>
                <c:pt idx="10">
                  <c:v>-1422</c:v>
                </c:pt>
                <c:pt idx="11">
                  <c:v>-521</c:v>
                </c:pt>
                <c:pt idx="12">
                  <c:v>-177</c:v>
                </c:pt>
                <c:pt idx="13">
                  <c:v>2028</c:v>
                </c:pt>
                <c:pt idx="14">
                  <c:v>2476</c:v>
                </c:pt>
                <c:pt idx="15">
                  <c:v>2073</c:v>
                </c:pt>
                <c:pt idx="16">
                  <c:v>1214</c:v>
                </c:pt>
                <c:pt idx="17">
                  <c:v>-2782</c:v>
                </c:pt>
                <c:pt idx="18">
                  <c:v>-5501</c:v>
                </c:pt>
                <c:pt idx="19">
                  <c:v>704</c:v>
                </c:pt>
                <c:pt idx="20">
                  <c:v>1958</c:v>
                </c:pt>
                <c:pt idx="21">
                  <c:v>2218</c:v>
                </c:pt>
                <c:pt idx="22">
                  <c:v>2461</c:v>
                </c:pt>
                <c:pt idx="23">
                  <c:v>2734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082560"/>
        <c:axId val="40800640"/>
      </c:barChart>
      <c:catAx>
        <c:axId val="9608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40800640"/>
        <c:crosses val="autoZero"/>
        <c:auto val="1"/>
        <c:lblAlgn val="ctr"/>
        <c:lblOffset val="100"/>
        <c:noMultiLvlLbl val="0"/>
      </c:catAx>
      <c:valAx>
        <c:axId val="40800640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9608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 mo change'!$D$1</c:f>
              <c:strCache>
                <c:ptCount val="1"/>
                <c:pt idx="0">
                  <c:v>12 mo % chng</c:v>
                </c:pt>
              </c:strCache>
            </c:strRef>
          </c:tx>
          <c:invertIfNegative val="0"/>
          <c:cat>
            <c:strRef>
              <c:f>'12 mo change'!$A$3:$A$26</c:f>
              <c:strCache>
                <c:ptCount val="24"/>
                <c:pt idx="0">
                  <c:v>Nov
1991</c:v>
                </c:pt>
                <c:pt idx="1">
                  <c:v>Nov
1992</c:v>
                </c:pt>
                <c:pt idx="2">
                  <c:v>Nov
1993</c:v>
                </c:pt>
                <c:pt idx="3">
                  <c:v>Nov
1994</c:v>
                </c:pt>
                <c:pt idx="4">
                  <c:v>Nov
1995</c:v>
                </c:pt>
                <c:pt idx="5">
                  <c:v>Nov
1996</c:v>
                </c:pt>
                <c:pt idx="6">
                  <c:v>Nov
1997</c:v>
                </c:pt>
                <c:pt idx="7">
                  <c:v>Nov
1998</c:v>
                </c:pt>
                <c:pt idx="8">
                  <c:v>Nov
1999</c:v>
                </c:pt>
                <c:pt idx="9">
                  <c:v>Nov
2000</c:v>
                </c:pt>
                <c:pt idx="10">
                  <c:v>Nov
2001</c:v>
                </c:pt>
                <c:pt idx="11">
                  <c:v>Nov
2002</c:v>
                </c:pt>
                <c:pt idx="12">
                  <c:v>Nov
2003</c:v>
                </c:pt>
                <c:pt idx="13">
                  <c:v>Nov
2004</c:v>
                </c:pt>
                <c:pt idx="14">
                  <c:v>Nov
2005</c:v>
                </c:pt>
                <c:pt idx="15">
                  <c:v>Nov
2006</c:v>
                </c:pt>
                <c:pt idx="16">
                  <c:v>Nov
2007</c:v>
                </c:pt>
                <c:pt idx="17">
                  <c:v>Nov
2008</c:v>
                </c:pt>
                <c:pt idx="18">
                  <c:v>Nov
2009</c:v>
                </c:pt>
                <c:pt idx="19">
                  <c:v>Nov
2010</c:v>
                </c:pt>
                <c:pt idx="20">
                  <c:v>Nov
2011</c:v>
                </c:pt>
                <c:pt idx="21">
                  <c:v>Nov
2012</c:v>
                </c:pt>
                <c:pt idx="22">
                  <c:v>Nov
2013</c:v>
                </c:pt>
                <c:pt idx="23">
                  <c:v>Nov
2014</c:v>
                </c:pt>
              </c:strCache>
            </c:strRef>
          </c:cat>
          <c:val>
            <c:numRef>
              <c:f>'12 mo change'!$D$3:$D$26</c:f>
              <c:numCache>
                <c:formatCode>0.0%</c:formatCode>
                <c:ptCount val="24"/>
                <c:pt idx="0">
                  <c:v>-8.3962056841488421E-3</c:v>
                </c:pt>
                <c:pt idx="1">
                  <c:v>9.0951901679609225E-3</c:v>
                </c:pt>
                <c:pt idx="2">
                  <c:v>2.4843526957285606E-2</c:v>
                </c:pt>
                <c:pt idx="3">
                  <c:v>3.471459566603273E-2</c:v>
                </c:pt>
                <c:pt idx="4">
                  <c:v>1.9864178035500099E-2</c:v>
                </c:pt>
                <c:pt idx="5">
                  <c:v>2.3580874700691267E-2</c:v>
                </c:pt>
                <c:pt idx="6">
                  <c:v>2.7071485253273377E-2</c:v>
                </c:pt>
                <c:pt idx="7">
                  <c:v>2.4168819566844531E-2</c:v>
                </c:pt>
                <c:pt idx="8">
                  <c:v>2.5374447954484732E-2</c:v>
                </c:pt>
                <c:pt idx="9">
                  <c:v>1.6086386732371265E-2</c:v>
                </c:pt>
                <c:pt idx="10">
                  <c:v>-1.0725437842241028E-2</c:v>
                </c:pt>
                <c:pt idx="11">
                  <c:v>-3.9722476364745353E-3</c:v>
                </c:pt>
                <c:pt idx="12">
                  <c:v>-1.3548787115639281E-3</c:v>
                </c:pt>
                <c:pt idx="13">
                  <c:v>1.5544756327512992E-2</c:v>
                </c:pt>
                <c:pt idx="14">
                  <c:v>1.8688202883236471E-2</c:v>
                </c:pt>
                <c:pt idx="15">
                  <c:v>1.5359423854896789E-2</c:v>
                </c:pt>
                <c:pt idx="16">
                  <c:v>8.8587920227088633E-3</c:v>
                </c:pt>
                <c:pt idx="17">
                  <c:v>-2.0122528986712764E-2</c:v>
                </c:pt>
                <c:pt idx="18">
                  <c:v>-4.060647666290202E-2</c:v>
                </c:pt>
                <c:pt idx="19">
                  <c:v>5.4166346079864581E-3</c:v>
                </c:pt>
                <c:pt idx="20">
                  <c:v>1.4983852947028482E-2</c:v>
                </c:pt>
                <c:pt idx="21">
                  <c:v>1.6722962784245128E-2</c:v>
                </c:pt>
                <c:pt idx="22">
                  <c:v>1.8249907304412311E-2</c:v>
                </c:pt>
                <c:pt idx="23">
                  <c:v>1.9911004944978918E-2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33408"/>
        <c:axId val="40834944"/>
      </c:barChart>
      <c:catAx>
        <c:axId val="4083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0834944"/>
        <c:crosses val="autoZero"/>
        <c:auto val="1"/>
        <c:lblAlgn val="ctr"/>
        <c:lblOffset val="100"/>
        <c:noMultiLvlLbl val="0"/>
      </c:catAx>
      <c:valAx>
        <c:axId val="4083494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083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457200</xdr:colOff>
      <xdr:row>49</xdr:row>
      <xdr:rowOff>38100</xdr:rowOff>
    </xdr:to>
    <xdr:sp macro="" textlink="">
      <xdr:nvSpPr>
        <xdr:cNvPr id="1049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457200</xdr:colOff>
      <xdr:row>49</xdr:row>
      <xdr:rowOff>38100</xdr:rowOff>
    </xdr:to>
    <xdr:sp macro="" textlink="">
      <xdr:nvSpPr>
        <xdr:cNvPr id="2" name="AutoShape 2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49</xdr:row>
      <xdr:rowOff>28575</xdr:rowOff>
    </xdr:to>
    <xdr:sp macro="" textlink="">
      <xdr:nvSpPr>
        <xdr:cNvPr id="2073" name="AutoShape 2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15</xdr:row>
      <xdr:rowOff>123829</xdr:rowOff>
    </xdr:from>
    <xdr:to>
      <xdr:col>50</xdr:col>
      <xdr:colOff>523875</xdr:colOff>
      <xdr:row>62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428625</xdr:colOff>
      <xdr:row>48</xdr:row>
      <xdr:rowOff>123825</xdr:rowOff>
    </xdr:to>
    <xdr:sp macro="" textlink="">
      <xdr:nvSpPr>
        <xdr:cNvPr id="3097" name="AutoShape 2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209551</xdr:colOff>
      <xdr:row>6</xdr:row>
      <xdr:rowOff>352424</xdr:rowOff>
    </xdr:from>
    <xdr:to>
      <xdr:col>25</xdr:col>
      <xdr:colOff>257175</xdr:colOff>
      <xdr:row>28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95249</xdr:colOff>
      <xdr:row>7</xdr:row>
      <xdr:rowOff>66675</xdr:rowOff>
    </xdr:from>
    <xdr:to>
      <xdr:col>20</xdr:col>
      <xdr:colOff>581024</xdr:colOff>
      <xdr:row>27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28</xdr:row>
      <xdr:rowOff>123825</xdr:rowOff>
    </xdr:to>
    <xdr:sp macro="" textlink="">
      <xdr:nvSpPr>
        <xdr:cNvPr id="409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8"/>
  <sheetViews>
    <sheetView workbookViewId="0">
      <pane xSplit="1" ySplit="4" topLeftCell="B5" activePane="bottomRight" state="frozen"/>
      <selection pane="topRight"/>
      <selection pane="bottomLeft"/>
      <selection pane="bottomRight" activeCell="A38" sqref="A38"/>
    </sheetView>
  </sheetViews>
  <sheetFormatPr defaultRowHeight="15" x14ac:dyDescent="0.25"/>
  <cols>
    <col min="1" max="1" width="16" customWidth="1"/>
    <col min="2" max="255" width="8" customWidth="1"/>
  </cols>
  <sheetData>
    <row r="1" spans="1:26" ht="15.75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6" x14ac:dyDescent="0.25">
      <c r="A2" s="7" t="s">
        <v>1</v>
      </c>
      <c r="B2" s="1" t="s">
        <v>2</v>
      </c>
    </row>
    <row r="3" spans="1:26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26" ht="26.25" x14ac:dyDescent="0.25">
      <c r="A4" s="3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</row>
    <row r="5" spans="1:26" x14ac:dyDescent="0.25">
      <c r="A5" s="4" t="s">
        <v>29</v>
      </c>
      <c r="B5" s="5">
        <v>109216</v>
      </c>
      <c r="C5" s="5">
        <v>108299</v>
      </c>
      <c r="D5" s="5">
        <v>109284</v>
      </c>
      <c r="E5" s="5">
        <v>111999</v>
      </c>
      <c r="F5" s="5">
        <v>115887</v>
      </c>
      <c r="G5" s="5">
        <v>118189</v>
      </c>
      <c r="H5" s="5">
        <v>120976</v>
      </c>
      <c r="I5" s="5">
        <v>124251</v>
      </c>
      <c r="J5" s="5">
        <v>127254</v>
      </c>
      <c r="K5" s="5">
        <v>130483</v>
      </c>
      <c r="L5" s="5">
        <v>132582</v>
      </c>
      <c r="M5" s="5">
        <v>131160</v>
      </c>
      <c r="N5" s="5">
        <v>130639</v>
      </c>
      <c r="O5" s="5">
        <v>130462</v>
      </c>
      <c r="P5" s="5">
        <v>132490</v>
      </c>
      <c r="Q5" s="5">
        <v>134966</v>
      </c>
      <c r="R5" s="5">
        <v>137039</v>
      </c>
      <c r="S5" s="5">
        <v>138253</v>
      </c>
      <c r="T5" s="5">
        <v>135471</v>
      </c>
      <c r="U5" s="5">
        <v>129970</v>
      </c>
      <c r="V5" s="5">
        <v>130674</v>
      </c>
      <c r="W5" s="5">
        <v>132632</v>
      </c>
      <c r="X5" s="5">
        <v>134850</v>
      </c>
      <c r="Y5" s="5">
        <v>137311</v>
      </c>
      <c r="Z5" s="5">
        <v>140045</v>
      </c>
    </row>
    <row r="6" spans="1:26" x14ac:dyDescent="0.25">
      <c r="A6" s="4" t="s">
        <v>30</v>
      </c>
      <c r="B6" s="5">
        <v>90766</v>
      </c>
      <c r="C6" s="5">
        <v>89672</v>
      </c>
      <c r="D6" s="5">
        <v>90443</v>
      </c>
      <c r="E6" s="5">
        <v>92931</v>
      </c>
      <c r="F6" s="5">
        <v>96520</v>
      </c>
      <c r="G6" s="5">
        <v>98726</v>
      </c>
      <c r="H6" s="5">
        <v>101411</v>
      </c>
      <c r="I6" s="5">
        <v>104490</v>
      </c>
      <c r="J6" s="5">
        <v>107210</v>
      </c>
      <c r="K6" s="5">
        <v>109987</v>
      </c>
      <c r="L6" s="5">
        <v>111822</v>
      </c>
      <c r="M6" s="5">
        <v>109834</v>
      </c>
      <c r="N6" s="5">
        <v>109058</v>
      </c>
      <c r="O6" s="5">
        <v>108927</v>
      </c>
      <c r="P6" s="5">
        <v>110798</v>
      </c>
      <c r="Q6" s="5">
        <v>113107</v>
      </c>
      <c r="R6" s="5">
        <v>114956</v>
      </c>
      <c r="S6" s="5">
        <v>115919</v>
      </c>
      <c r="T6" s="5">
        <v>112911</v>
      </c>
      <c r="U6" s="5">
        <v>107437</v>
      </c>
      <c r="V6" s="5">
        <v>108388</v>
      </c>
      <c r="W6" s="5">
        <v>110660</v>
      </c>
      <c r="X6" s="5">
        <v>112961</v>
      </c>
      <c r="Y6" s="5">
        <v>115455</v>
      </c>
      <c r="Z6" s="5">
        <v>118112</v>
      </c>
    </row>
    <row r="7" spans="1:26" x14ac:dyDescent="0.25">
      <c r="A7" s="4" t="s">
        <v>31</v>
      </c>
      <c r="B7" s="6">
        <v>80.400000000000006</v>
      </c>
      <c r="C7" s="6">
        <v>78.400000000000006</v>
      </c>
      <c r="D7" s="6">
        <v>79.3</v>
      </c>
      <c r="E7" s="6">
        <v>82.7</v>
      </c>
      <c r="F7" s="6">
        <v>81.599999999999994</v>
      </c>
      <c r="G7" s="6">
        <v>82.8</v>
      </c>
      <c r="H7" s="6">
        <v>79.2</v>
      </c>
      <c r="I7" s="6">
        <v>82.1</v>
      </c>
      <c r="J7" s="6">
        <v>79.599999999999994</v>
      </c>
      <c r="K7" s="6">
        <v>80.8</v>
      </c>
      <c r="L7" s="6">
        <v>77.5</v>
      </c>
      <c r="M7" s="6">
        <v>72</v>
      </c>
      <c r="N7" s="6">
        <v>70.099999999999994</v>
      </c>
      <c r="O7" s="6">
        <v>70.8</v>
      </c>
      <c r="P7" s="6">
        <v>66.7</v>
      </c>
      <c r="Q7" s="6">
        <v>64.599999999999994</v>
      </c>
      <c r="R7" s="6">
        <v>62.8</v>
      </c>
      <c r="S7" s="6">
        <v>58.8</v>
      </c>
      <c r="T7" s="6">
        <v>55.7</v>
      </c>
      <c r="U7" s="6">
        <v>49</v>
      </c>
      <c r="V7" s="6">
        <v>48.5</v>
      </c>
      <c r="W7" s="6">
        <v>49.3</v>
      </c>
      <c r="X7" s="6">
        <v>51.3</v>
      </c>
      <c r="Y7" s="6">
        <v>55.2</v>
      </c>
      <c r="Z7" s="6">
        <v>56.4</v>
      </c>
    </row>
    <row r="8" spans="1:26" x14ac:dyDescent="0.25">
      <c r="A8" s="4" t="s">
        <v>32</v>
      </c>
      <c r="B8" s="6">
        <v>679.5</v>
      </c>
      <c r="C8" s="6">
        <v>636.20000000000005</v>
      </c>
      <c r="D8" s="6">
        <v>598.29999999999995</v>
      </c>
      <c r="E8" s="6">
        <v>576.9</v>
      </c>
      <c r="F8" s="6">
        <v>572.29999999999995</v>
      </c>
      <c r="G8" s="6">
        <v>550.6</v>
      </c>
      <c r="H8" s="6">
        <v>559.6</v>
      </c>
      <c r="I8" s="6">
        <v>574.4</v>
      </c>
      <c r="J8" s="6">
        <v>548.70000000000005</v>
      </c>
      <c r="K8" s="6">
        <v>511.5</v>
      </c>
      <c r="L8" s="6">
        <v>526.5</v>
      </c>
      <c r="M8" s="6">
        <v>527.79999999999995</v>
      </c>
      <c r="N8" s="6">
        <v>506.5</v>
      </c>
      <c r="O8" s="6">
        <v>505.2</v>
      </c>
      <c r="P8" s="6">
        <v>531.9</v>
      </c>
      <c r="Q8" s="6">
        <v>581.6</v>
      </c>
      <c r="R8" s="6">
        <v>638.1</v>
      </c>
      <c r="S8" s="6">
        <v>676.2</v>
      </c>
      <c r="T8" s="6">
        <v>720.4</v>
      </c>
      <c r="U8" s="6">
        <v>614.5</v>
      </c>
      <c r="V8" s="6">
        <v>688</v>
      </c>
      <c r="W8" s="6">
        <v>775.6</v>
      </c>
      <c r="X8" s="6">
        <v>794.3</v>
      </c>
      <c r="Y8" s="6">
        <v>826.7</v>
      </c>
      <c r="Z8" s="6">
        <v>869.1</v>
      </c>
    </row>
    <row r="9" spans="1:26" x14ac:dyDescent="0.25">
      <c r="A9" s="4" t="s">
        <v>33</v>
      </c>
      <c r="B9" s="5">
        <v>5095</v>
      </c>
      <c r="C9" s="5">
        <v>4640</v>
      </c>
      <c r="D9" s="5">
        <v>4606</v>
      </c>
      <c r="E9" s="5">
        <v>4887</v>
      </c>
      <c r="F9" s="5">
        <v>5210</v>
      </c>
      <c r="G9" s="5">
        <v>5358</v>
      </c>
      <c r="H9" s="5">
        <v>5668</v>
      </c>
      <c r="I9" s="5">
        <v>5899</v>
      </c>
      <c r="J9" s="5">
        <v>6301</v>
      </c>
      <c r="K9" s="5">
        <v>6687</v>
      </c>
      <c r="L9" s="5">
        <v>6817</v>
      </c>
      <c r="M9" s="5">
        <v>6784</v>
      </c>
      <c r="N9" s="5">
        <v>6713</v>
      </c>
      <c r="O9" s="5">
        <v>6796</v>
      </c>
      <c r="P9" s="5">
        <v>7091</v>
      </c>
      <c r="Q9" s="5">
        <v>7524</v>
      </c>
      <c r="R9" s="5">
        <v>7666</v>
      </c>
      <c r="S9" s="5">
        <v>7523</v>
      </c>
      <c r="T9" s="5">
        <v>6813</v>
      </c>
      <c r="U9" s="5">
        <v>5696</v>
      </c>
      <c r="V9" s="5">
        <v>5504</v>
      </c>
      <c r="W9" s="5">
        <v>5585</v>
      </c>
      <c r="X9" s="5">
        <v>5687</v>
      </c>
      <c r="Y9" s="5">
        <v>5896</v>
      </c>
      <c r="Z9" s="5">
        <v>6109</v>
      </c>
    </row>
    <row r="10" spans="1:26" x14ac:dyDescent="0.25">
      <c r="A10" s="4" t="s">
        <v>34</v>
      </c>
      <c r="B10" s="5">
        <v>17428</v>
      </c>
      <c r="C10" s="5">
        <v>16961</v>
      </c>
      <c r="D10" s="5">
        <v>16758</v>
      </c>
      <c r="E10" s="5">
        <v>16800</v>
      </c>
      <c r="F10" s="5">
        <v>17186</v>
      </c>
      <c r="G10" s="5">
        <v>17209</v>
      </c>
      <c r="H10" s="5">
        <v>17278</v>
      </c>
      <c r="I10" s="5">
        <v>17556</v>
      </c>
      <c r="J10" s="5">
        <v>17465</v>
      </c>
      <c r="K10" s="5">
        <v>17282</v>
      </c>
      <c r="L10" s="5">
        <v>17203</v>
      </c>
      <c r="M10" s="5">
        <v>15826</v>
      </c>
      <c r="N10" s="5">
        <v>14993</v>
      </c>
      <c r="O10" s="5">
        <v>14315</v>
      </c>
      <c r="P10" s="5">
        <v>14308</v>
      </c>
      <c r="Q10" s="5">
        <v>14187</v>
      </c>
      <c r="R10" s="5">
        <v>14041</v>
      </c>
      <c r="S10" s="5">
        <v>13757</v>
      </c>
      <c r="T10" s="5">
        <v>13036</v>
      </c>
      <c r="U10" s="5">
        <v>11511</v>
      </c>
      <c r="V10" s="5">
        <v>11581</v>
      </c>
      <c r="W10" s="5">
        <v>11771</v>
      </c>
      <c r="X10" s="5">
        <v>11951</v>
      </c>
      <c r="Y10" s="5">
        <v>12046</v>
      </c>
      <c r="Z10" s="5">
        <v>12217</v>
      </c>
    </row>
    <row r="11" spans="1:26" x14ac:dyDescent="0.25">
      <c r="A11" s="4" t="s">
        <v>35</v>
      </c>
      <c r="B11" s="6">
        <v>5247.9</v>
      </c>
      <c r="C11" s="6">
        <v>5165.8</v>
      </c>
      <c r="D11" s="6">
        <v>5076.5</v>
      </c>
      <c r="E11" s="6">
        <v>5126.5</v>
      </c>
      <c r="F11" s="6">
        <v>5329.7</v>
      </c>
      <c r="G11" s="6">
        <v>5462.2</v>
      </c>
      <c r="H11" s="6">
        <v>5579.4</v>
      </c>
      <c r="I11" s="6">
        <v>5721.6</v>
      </c>
      <c r="J11" s="6">
        <v>5820</v>
      </c>
      <c r="K11" s="6">
        <v>5938.6</v>
      </c>
      <c r="L11" s="6">
        <v>5903.2</v>
      </c>
      <c r="M11" s="6">
        <v>5709.6</v>
      </c>
      <c r="N11" s="6">
        <v>5634</v>
      </c>
      <c r="O11" s="6">
        <v>5593.5</v>
      </c>
      <c r="P11" s="6">
        <v>5694.8</v>
      </c>
      <c r="Q11" s="6">
        <v>5808</v>
      </c>
      <c r="R11" s="6">
        <v>5942.7</v>
      </c>
      <c r="S11" s="6">
        <v>6041.8</v>
      </c>
      <c r="T11" s="6">
        <v>5838.2</v>
      </c>
      <c r="U11" s="6">
        <v>5489.4</v>
      </c>
      <c r="V11" s="6">
        <v>5468.8</v>
      </c>
      <c r="W11" s="6">
        <v>5583.7</v>
      </c>
      <c r="X11" s="6">
        <v>5693.2</v>
      </c>
      <c r="Y11" s="6">
        <v>5785.8</v>
      </c>
      <c r="Z11" s="6">
        <v>5892.6</v>
      </c>
    </row>
    <row r="12" spans="1:26" x14ac:dyDescent="0.25">
      <c r="A12" s="4" t="s">
        <v>36</v>
      </c>
      <c r="B12" s="6">
        <v>13118.8</v>
      </c>
      <c r="C12" s="6">
        <v>12817.6</v>
      </c>
      <c r="D12" s="6">
        <v>12834.7</v>
      </c>
      <c r="E12" s="6">
        <v>13132.8</v>
      </c>
      <c r="F12" s="6">
        <v>13744.1</v>
      </c>
      <c r="G12" s="6">
        <v>13953.8</v>
      </c>
      <c r="H12" s="6">
        <v>14283.7</v>
      </c>
      <c r="I12" s="6">
        <v>14510.1</v>
      </c>
      <c r="J12" s="6">
        <v>14716.3</v>
      </c>
      <c r="K12" s="6">
        <v>15088</v>
      </c>
      <c r="L12" s="6">
        <v>15338.5</v>
      </c>
      <c r="M12" s="6">
        <v>15146.5</v>
      </c>
      <c r="N12" s="6">
        <v>14970.4</v>
      </c>
      <c r="O12" s="6">
        <v>14923.9</v>
      </c>
      <c r="P12" s="6">
        <v>15130.3</v>
      </c>
      <c r="Q12" s="6">
        <v>15344.5</v>
      </c>
      <c r="R12" s="6">
        <v>15397.3</v>
      </c>
      <c r="S12" s="6">
        <v>15576.3</v>
      </c>
      <c r="T12" s="6">
        <v>14980.7</v>
      </c>
      <c r="U12" s="6">
        <v>14372.7</v>
      </c>
      <c r="V12" s="6">
        <v>14481.2</v>
      </c>
      <c r="W12" s="6">
        <v>14756.9</v>
      </c>
      <c r="X12" s="6">
        <v>14915.4</v>
      </c>
      <c r="Y12" s="6">
        <v>15209.7</v>
      </c>
      <c r="Z12" s="6">
        <v>15499.7</v>
      </c>
    </row>
    <row r="13" spans="1:26" x14ac:dyDescent="0.25">
      <c r="A13" s="4" t="s">
        <v>37</v>
      </c>
      <c r="B13" s="6">
        <v>3482.3</v>
      </c>
      <c r="C13" s="6">
        <v>3459.4</v>
      </c>
      <c r="D13" s="6">
        <v>3478.7</v>
      </c>
      <c r="E13" s="6">
        <v>3599.6</v>
      </c>
      <c r="F13" s="6">
        <v>3767.1</v>
      </c>
      <c r="G13" s="6">
        <v>3903.4</v>
      </c>
      <c r="H13" s="6">
        <v>3961.2</v>
      </c>
      <c r="I13" s="6">
        <v>4088.6</v>
      </c>
      <c r="J13" s="6">
        <v>4221.8</v>
      </c>
      <c r="K13" s="6">
        <v>4355.3999999999996</v>
      </c>
      <c r="L13" s="6">
        <v>4445.1000000000004</v>
      </c>
      <c r="M13" s="6">
        <v>4253.7</v>
      </c>
      <c r="N13" s="6">
        <v>4225.8999999999996</v>
      </c>
      <c r="O13" s="6">
        <v>4188.5</v>
      </c>
      <c r="P13" s="6">
        <v>4283.6000000000004</v>
      </c>
      <c r="Q13" s="6">
        <v>4400.1000000000004</v>
      </c>
      <c r="R13" s="6">
        <v>4509.3</v>
      </c>
      <c r="S13" s="6">
        <v>4551.1000000000004</v>
      </c>
      <c r="T13" s="6">
        <v>4420.8999999999996</v>
      </c>
      <c r="U13" s="6">
        <v>4168.7</v>
      </c>
      <c r="V13" s="6">
        <v>4234.8999999999996</v>
      </c>
      <c r="W13" s="6">
        <v>4339.8999999999996</v>
      </c>
      <c r="X13" s="6">
        <v>4457.7</v>
      </c>
      <c r="Y13" s="6">
        <v>4542.1000000000004</v>
      </c>
      <c r="Z13" s="6">
        <v>4684.6000000000004</v>
      </c>
    </row>
    <row r="14" spans="1:26" x14ac:dyDescent="0.25">
      <c r="A14" s="4" t="s">
        <v>38</v>
      </c>
      <c r="B14" s="6">
        <v>739.1</v>
      </c>
      <c r="C14" s="6">
        <v>734.5</v>
      </c>
      <c r="D14" s="6">
        <v>719.6</v>
      </c>
      <c r="E14" s="6">
        <v>702.5</v>
      </c>
      <c r="F14" s="6">
        <v>681</v>
      </c>
      <c r="G14" s="6">
        <v>658.9</v>
      </c>
      <c r="H14" s="6">
        <v>630.70000000000005</v>
      </c>
      <c r="I14" s="6">
        <v>615.29999999999995</v>
      </c>
      <c r="J14" s="6">
        <v>612.29999999999995</v>
      </c>
      <c r="K14" s="6">
        <v>606</v>
      </c>
      <c r="L14" s="6">
        <v>599.4</v>
      </c>
      <c r="M14" s="6">
        <v>599.79999999999995</v>
      </c>
      <c r="N14" s="6">
        <v>591.20000000000005</v>
      </c>
      <c r="O14" s="6">
        <v>571.5</v>
      </c>
      <c r="P14" s="6">
        <v>555.6</v>
      </c>
      <c r="Q14" s="6">
        <v>552.29999999999995</v>
      </c>
      <c r="R14" s="6">
        <v>548</v>
      </c>
      <c r="S14" s="6">
        <v>555.5</v>
      </c>
      <c r="T14" s="6">
        <v>562.5</v>
      </c>
      <c r="U14" s="6">
        <v>557.5</v>
      </c>
      <c r="V14" s="6">
        <v>551.1</v>
      </c>
      <c r="W14" s="6">
        <v>552.70000000000005</v>
      </c>
      <c r="X14" s="6">
        <v>551.70000000000005</v>
      </c>
      <c r="Y14" s="6">
        <v>552.6</v>
      </c>
      <c r="Z14" s="6">
        <v>555.79999999999995</v>
      </c>
    </row>
    <row r="15" spans="1:26" x14ac:dyDescent="0.25">
      <c r="A15" s="4" t="s">
        <v>39</v>
      </c>
      <c r="B15" s="5">
        <v>2689</v>
      </c>
      <c r="C15" s="5">
        <v>2655</v>
      </c>
      <c r="D15" s="5">
        <v>2650</v>
      </c>
      <c r="E15" s="5">
        <v>2683</v>
      </c>
      <c r="F15" s="5">
        <v>2776</v>
      </c>
      <c r="G15" s="5">
        <v>2879</v>
      </c>
      <c r="H15" s="5">
        <v>2990</v>
      </c>
      <c r="I15" s="5">
        <v>3133</v>
      </c>
      <c r="J15" s="5">
        <v>3273</v>
      </c>
      <c r="K15" s="5">
        <v>3515</v>
      </c>
      <c r="L15" s="5">
        <v>3684</v>
      </c>
      <c r="M15" s="5">
        <v>3535</v>
      </c>
      <c r="N15" s="5">
        <v>3326</v>
      </c>
      <c r="O15" s="5">
        <v>3150</v>
      </c>
      <c r="P15" s="5">
        <v>3088</v>
      </c>
      <c r="Q15" s="5">
        <v>3056</v>
      </c>
      <c r="R15" s="5">
        <v>3024</v>
      </c>
      <c r="S15" s="5">
        <v>3024</v>
      </c>
      <c r="T15" s="5">
        <v>2931</v>
      </c>
      <c r="U15" s="5">
        <v>2752</v>
      </c>
      <c r="V15" s="5">
        <v>2689</v>
      </c>
      <c r="W15" s="5">
        <v>2674</v>
      </c>
      <c r="X15" s="5">
        <v>2681</v>
      </c>
      <c r="Y15" s="5">
        <v>2689</v>
      </c>
      <c r="Z15" s="5">
        <v>2691</v>
      </c>
    </row>
    <row r="16" spans="1:26" x14ac:dyDescent="0.25">
      <c r="A16" s="4" t="s">
        <v>40</v>
      </c>
      <c r="B16" s="6">
        <v>4974.7</v>
      </c>
      <c r="C16" s="6">
        <v>4908.5</v>
      </c>
      <c r="D16" s="6">
        <v>4960.3</v>
      </c>
      <c r="E16" s="6">
        <v>5151.3999999999996</v>
      </c>
      <c r="F16" s="6">
        <v>5136.1000000000004</v>
      </c>
      <c r="G16" s="6">
        <v>5121.7</v>
      </c>
      <c r="H16" s="6">
        <v>5255.5</v>
      </c>
      <c r="I16" s="6">
        <v>5473.8</v>
      </c>
      <c r="J16" s="6">
        <v>5710.9</v>
      </c>
      <c r="K16" s="6">
        <v>5779.6</v>
      </c>
      <c r="L16" s="6">
        <v>5794.5</v>
      </c>
      <c r="M16" s="6">
        <v>5901.2</v>
      </c>
      <c r="N16" s="6">
        <v>5966.6</v>
      </c>
      <c r="O16" s="6">
        <v>6018.1</v>
      </c>
      <c r="P16" s="6">
        <v>6017.9</v>
      </c>
      <c r="Q16" s="6">
        <v>6126.9</v>
      </c>
      <c r="R16" s="6">
        <v>6219.9</v>
      </c>
      <c r="S16" s="6">
        <v>6134</v>
      </c>
      <c r="T16" s="6">
        <v>6010.5</v>
      </c>
      <c r="U16" s="6">
        <v>5787.4</v>
      </c>
      <c r="V16" s="6">
        <v>5759.7</v>
      </c>
      <c r="W16" s="6">
        <v>5783.6</v>
      </c>
      <c r="X16" s="6">
        <v>5852.1</v>
      </c>
      <c r="Y16" s="6">
        <v>5881.3</v>
      </c>
      <c r="Z16" s="6">
        <v>5947.5</v>
      </c>
    </row>
    <row r="17" spans="1:26" x14ac:dyDescent="0.25">
      <c r="A17" s="4" t="s">
        <v>41</v>
      </c>
      <c r="B17" s="6">
        <v>1638.5</v>
      </c>
      <c r="C17" s="6">
        <v>1623.4</v>
      </c>
      <c r="D17" s="6">
        <v>1641.2</v>
      </c>
      <c r="E17" s="6">
        <v>1695.3</v>
      </c>
      <c r="F17" s="6">
        <v>1742.7</v>
      </c>
      <c r="G17" s="6">
        <v>1780.4</v>
      </c>
      <c r="H17" s="6">
        <v>1840.4</v>
      </c>
      <c r="I17" s="6">
        <v>1897</v>
      </c>
      <c r="J17" s="6">
        <v>1954.1</v>
      </c>
      <c r="K17" s="6">
        <v>1993.9</v>
      </c>
      <c r="L17" s="6">
        <v>2028</v>
      </c>
      <c r="M17" s="6">
        <v>2038.6</v>
      </c>
      <c r="N17" s="6">
        <v>2036.1</v>
      </c>
      <c r="O17" s="6">
        <v>2065</v>
      </c>
      <c r="P17" s="6">
        <v>2101.1</v>
      </c>
      <c r="Q17" s="6">
        <v>2155.9</v>
      </c>
      <c r="R17" s="6">
        <v>2174.1</v>
      </c>
      <c r="S17" s="6">
        <v>2158</v>
      </c>
      <c r="T17" s="6">
        <v>2090.1</v>
      </c>
      <c r="U17" s="6">
        <v>1968.1</v>
      </c>
      <c r="V17" s="6">
        <v>1920.7</v>
      </c>
      <c r="W17" s="6">
        <v>1939.2</v>
      </c>
      <c r="X17" s="6">
        <v>1964.2</v>
      </c>
      <c r="Y17" s="6">
        <v>2017.7</v>
      </c>
      <c r="Z17" s="6">
        <v>2065.1999999999998</v>
      </c>
    </row>
    <row r="18" spans="1:26" x14ac:dyDescent="0.25">
      <c r="A18" s="4" t="s">
        <v>42</v>
      </c>
      <c r="B18" s="6">
        <v>4542.1000000000004</v>
      </c>
      <c r="C18" s="6">
        <v>4520.2</v>
      </c>
      <c r="D18" s="6">
        <v>4613</v>
      </c>
      <c r="E18" s="6">
        <v>4735.3</v>
      </c>
      <c r="F18" s="6">
        <v>4906.5</v>
      </c>
      <c r="G18" s="6">
        <v>5160.2</v>
      </c>
      <c r="H18" s="6">
        <v>5414.4</v>
      </c>
      <c r="I18" s="6">
        <v>5764.3</v>
      </c>
      <c r="J18" s="6">
        <v>6121.2</v>
      </c>
      <c r="K18" s="6">
        <v>6482.8</v>
      </c>
      <c r="L18" s="6">
        <v>6844.7</v>
      </c>
      <c r="M18" s="6">
        <v>6767.8</v>
      </c>
      <c r="N18" s="6">
        <v>6617.1</v>
      </c>
      <c r="O18" s="6">
        <v>6631.8</v>
      </c>
      <c r="P18" s="6">
        <v>6830.6</v>
      </c>
      <c r="Q18" s="6">
        <v>7143</v>
      </c>
      <c r="R18" s="6">
        <v>7469.7</v>
      </c>
      <c r="S18" s="6">
        <v>7766.6</v>
      </c>
      <c r="T18" s="6">
        <v>7766.4</v>
      </c>
      <c r="U18" s="6">
        <v>7434.3</v>
      </c>
      <c r="V18" s="6">
        <v>7506.1</v>
      </c>
      <c r="W18" s="6">
        <v>7739.1</v>
      </c>
      <c r="X18" s="6">
        <v>7981.3</v>
      </c>
      <c r="Y18" s="6">
        <v>8218.4</v>
      </c>
      <c r="Z18" s="6">
        <v>8476.4</v>
      </c>
    </row>
    <row r="19" spans="1:26" x14ac:dyDescent="0.25">
      <c r="A19" s="4" t="s">
        <v>43</v>
      </c>
      <c r="B19" s="6">
        <v>1660.2</v>
      </c>
      <c r="C19" s="6">
        <v>1628.2</v>
      </c>
      <c r="D19" s="6">
        <v>1625.6</v>
      </c>
      <c r="E19" s="6">
        <v>1648.8</v>
      </c>
      <c r="F19" s="6">
        <v>1677.3</v>
      </c>
      <c r="G19" s="6">
        <v>1690.2</v>
      </c>
      <c r="H19" s="6">
        <v>1711.9</v>
      </c>
      <c r="I19" s="6">
        <v>1742.7</v>
      </c>
      <c r="J19" s="6">
        <v>1761.6</v>
      </c>
      <c r="K19" s="6">
        <v>1782.5</v>
      </c>
      <c r="L19" s="6">
        <v>1805.4</v>
      </c>
      <c r="M19" s="6">
        <v>1749.5</v>
      </c>
      <c r="N19" s="6">
        <v>1688.2</v>
      </c>
      <c r="O19" s="6">
        <v>1699.7</v>
      </c>
      <c r="P19" s="6">
        <v>1739.9</v>
      </c>
      <c r="Q19" s="6">
        <v>1764.4</v>
      </c>
      <c r="R19" s="6">
        <v>1826.2</v>
      </c>
      <c r="S19" s="6">
        <v>1895.2</v>
      </c>
      <c r="T19" s="6">
        <v>1902.6</v>
      </c>
      <c r="U19" s="6">
        <v>1849.1</v>
      </c>
      <c r="V19" s="6">
        <v>1890.1</v>
      </c>
      <c r="W19" s="6">
        <v>1968.3</v>
      </c>
      <c r="X19" s="6">
        <v>2054.8000000000002</v>
      </c>
      <c r="Y19" s="6">
        <v>2107.5</v>
      </c>
      <c r="Z19" s="6">
        <v>2147.9</v>
      </c>
    </row>
    <row r="20" spans="1:26" x14ac:dyDescent="0.25">
      <c r="A20" s="4" t="s">
        <v>44</v>
      </c>
      <c r="B20" s="6">
        <v>4600.1000000000004</v>
      </c>
      <c r="C20" s="6">
        <v>4596.6000000000004</v>
      </c>
      <c r="D20" s="6">
        <v>4891.8</v>
      </c>
      <c r="E20" s="6">
        <v>5333.7</v>
      </c>
      <c r="F20" s="6">
        <v>5912</v>
      </c>
      <c r="G20" s="6">
        <v>6209.3</v>
      </c>
      <c r="H20" s="6">
        <v>6616.4</v>
      </c>
      <c r="I20" s="6">
        <v>7149.3</v>
      </c>
      <c r="J20" s="6">
        <v>7538.7</v>
      </c>
      <c r="K20" s="6">
        <v>8017.2</v>
      </c>
      <c r="L20" s="6">
        <v>8217.2999999999993</v>
      </c>
      <c r="M20" s="6">
        <v>7596.9</v>
      </c>
      <c r="N20" s="6">
        <v>7643.1</v>
      </c>
      <c r="O20" s="6">
        <v>7764.6</v>
      </c>
      <c r="P20" s="6">
        <v>8002.1</v>
      </c>
      <c r="Q20" s="6">
        <v>8308.9</v>
      </c>
      <c r="R20" s="6">
        <v>8450.7999999999993</v>
      </c>
      <c r="S20" s="6">
        <v>8350.1</v>
      </c>
      <c r="T20" s="6">
        <v>7676.8</v>
      </c>
      <c r="U20" s="6">
        <v>7192.8</v>
      </c>
      <c r="V20" s="6">
        <v>7556.9</v>
      </c>
      <c r="W20" s="6">
        <v>7834.1</v>
      </c>
      <c r="X20" s="6">
        <v>8095.7</v>
      </c>
      <c r="Y20" s="6">
        <v>8500.2999999999993</v>
      </c>
      <c r="Z20" s="6">
        <v>8897.6</v>
      </c>
    </row>
    <row r="21" spans="1:26" x14ac:dyDescent="0.25">
      <c r="A21" s="4" t="s">
        <v>45</v>
      </c>
      <c r="B21" s="6">
        <v>1711.9</v>
      </c>
      <c r="C21" s="6">
        <v>1737.7</v>
      </c>
      <c r="D21" s="6">
        <v>1700.5</v>
      </c>
      <c r="E21" s="6">
        <v>1801.9</v>
      </c>
      <c r="F21" s="6">
        <v>1953.8</v>
      </c>
      <c r="G21" s="6">
        <v>2034.7</v>
      </c>
      <c r="H21" s="6">
        <v>2112.1</v>
      </c>
      <c r="I21" s="6">
        <v>2186.1999999999998</v>
      </c>
      <c r="J21" s="6">
        <v>2275.3000000000002</v>
      </c>
      <c r="K21" s="6">
        <v>2348.1999999999998</v>
      </c>
      <c r="L21" s="6">
        <v>2422.6</v>
      </c>
      <c r="M21" s="6">
        <v>2554.8000000000002</v>
      </c>
      <c r="N21" s="6">
        <v>2666.5</v>
      </c>
      <c r="O21" s="6">
        <v>2732.6</v>
      </c>
      <c r="P21" s="6">
        <v>2791.1</v>
      </c>
      <c r="Q21" s="6">
        <v>2861.1</v>
      </c>
      <c r="R21" s="6">
        <v>2924.2</v>
      </c>
      <c r="S21" s="6">
        <v>2965.8</v>
      </c>
      <c r="T21" s="6">
        <v>3064.7</v>
      </c>
      <c r="U21" s="6">
        <v>3097</v>
      </c>
      <c r="V21" s="6">
        <v>3195.8</v>
      </c>
      <c r="W21" s="6">
        <v>3298.7</v>
      </c>
      <c r="X21" s="6">
        <v>3335.5</v>
      </c>
      <c r="Y21" s="6">
        <v>3362.6</v>
      </c>
      <c r="Z21" s="6">
        <v>3426.5</v>
      </c>
    </row>
    <row r="22" spans="1:26" x14ac:dyDescent="0.25">
      <c r="A22" s="4" t="s">
        <v>46</v>
      </c>
      <c r="B22" s="6">
        <v>9507.9</v>
      </c>
      <c r="C22" s="6">
        <v>9989.2000000000007</v>
      </c>
      <c r="D22" s="6">
        <v>10376.6</v>
      </c>
      <c r="E22" s="6">
        <v>10739.3</v>
      </c>
      <c r="F22" s="6">
        <v>11122.8</v>
      </c>
      <c r="G22" s="6">
        <v>11474</v>
      </c>
      <c r="H22" s="6">
        <v>11816.2</v>
      </c>
      <c r="I22" s="6">
        <v>12143.4</v>
      </c>
      <c r="J22" s="6">
        <v>12452.6</v>
      </c>
      <c r="K22" s="6">
        <v>12709.9</v>
      </c>
      <c r="L22" s="6">
        <v>12978.4</v>
      </c>
      <c r="M22" s="6">
        <v>13471.2</v>
      </c>
      <c r="N22" s="6">
        <v>13895.2</v>
      </c>
      <c r="O22" s="6">
        <v>14212.8</v>
      </c>
      <c r="P22" s="6">
        <v>14558.7</v>
      </c>
      <c r="Q22" s="6">
        <v>14952.1</v>
      </c>
      <c r="R22" s="6">
        <v>15355.9</v>
      </c>
      <c r="S22" s="6">
        <v>15845.2</v>
      </c>
      <c r="T22" s="6">
        <v>16264.8</v>
      </c>
      <c r="U22" s="6">
        <v>16586.5</v>
      </c>
      <c r="V22" s="6">
        <v>16835.900000000001</v>
      </c>
      <c r="W22" s="6">
        <v>17102.5</v>
      </c>
      <c r="X22" s="6">
        <v>17526.599999999999</v>
      </c>
      <c r="Y22" s="6">
        <v>17874.099999999999</v>
      </c>
      <c r="Z22" s="6">
        <v>18239</v>
      </c>
    </row>
    <row r="23" spans="1:26" x14ac:dyDescent="0.25">
      <c r="A23" s="4" t="s">
        <v>47</v>
      </c>
      <c r="B23" s="6">
        <v>1147.4000000000001</v>
      </c>
      <c r="C23" s="6">
        <v>1191</v>
      </c>
      <c r="D23" s="6">
        <v>1256.9000000000001</v>
      </c>
      <c r="E23" s="6">
        <v>1327.2</v>
      </c>
      <c r="F23" s="6">
        <v>1398.8</v>
      </c>
      <c r="G23" s="6">
        <v>1470.9</v>
      </c>
      <c r="H23" s="6">
        <v>1545.6</v>
      </c>
      <c r="I23" s="6">
        <v>1606.1</v>
      </c>
      <c r="J23" s="6">
        <v>1677.8</v>
      </c>
      <c r="K23" s="6">
        <v>1741</v>
      </c>
      <c r="L23" s="6">
        <v>1801.8</v>
      </c>
      <c r="M23" s="6">
        <v>1817</v>
      </c>
      <c r="N23" s="6">
        <v>1814.6</v>
      </c>
      <c r="O23" s="6">
        <v>1818.9</v>
      </c>
      <c r="P23" s="6">
        <v>1857.4</v>
      </c>
      <c r="Q23" s="6">
        <v>1907.7</v>
      </c>
      <c r="R23" s="6">
        <v>1951.6</v>
      </c>
      <c r="S23" s="6">
        <v>1988.1</v>
      </c>
      <c r="T23" s="6">
        <v>1949.5</v>
      </c>
      <c r="U23" s="6">
        <v>1903.5</v>
      </c>
      <c r="V23" s="6">
        <v>1905.3</v>
      </c>
      <c r="W23" s="6">
        <v>1932</v>
      </c>
      <c r="X23" s="6">
        <v>1989.3</v>
      </c>
      <c r="Y23" s="6">
        <v>2075.6</v>
      </c>
      <c r="Z23" s="6">
        <v>2127.6999999999998</v>
      </c>
    </row>
    <row r="24" spans="1:26" x14ac:dyDescent="0.25">
      <c r="A24" s="4" t="s">
        <v>48</v>
      </c>
      <c r="B24" s="6">
        <v>8150.7</v>
      </c>
      <c r="C24" s="6">
        <v>8091.8</v>
      </c>
      <c r="D24" s="6">
        <v>8296.6</v>
      </c>
      <c r="E24" s="6">
        <v>8544.4</v>
      </c>
      <c r="F24" s="6">
        <v>8822.7999999999993</v>
      </c>
      <c r="G24" s="6">
        <v>9117.7000000000007</v>
      </c>
      <c r="H24" s="6">
        <v>9335</v>
      </c>
      <c r="I24" s="6">
        <v>9468</v>
      </c>
      <c r="J24" s="6">
        <v>9659.6</v>
      </c>
      <c r="K24" s="6">
        <v>9941.4</v>
      </c>
      <c r="L24" s="6">
        <v>10144.6</v>
      </c>
      <c r="M24" s="6">
        <v>10167.5</v>
      </c>
      <c r="N24" s="6">
        <v>10294.799999999999</v>
      </c>
      <c r="O24" s="6">
        <v>10465.4</v>
      </c>
      <c r="P24" s="6">
        <v>10748.4</v>
      </c>
      <c r="Q24" s="6">
        <v>10976.6</v>
      </c>
      <c r="R24" s="6">
        <v>11299.3</v>
      </c>
      <c r="S24" s="6">
        <v>11547</v>
      </c>
      <c r="T24" s="6">
        <v>11350.2</v>
      </c>
      <c r="U24" s="6">
        <v>11082.9</v>
      </c>
      <c r="V24" s="6">
        <v>11224.8</v>
      </c>
      <c r="W24" s="6">
        <v>11581.7</v>
      </c>
      <c r="X24" s="6">
        <v>11932</v>
      </c>
      <c r="Y24" s="6">
        <v>12341</v>
      </c>
      <c r="Z24" s="6">
        <v>12666.7</v>
      </c>
    </row>
    <row r="25" spans="1:26" x14ac:dyDescent="0.25">
      <c r="A25" s="4" t="s">
        <v>49</v>
      </c>
      <c r="B25" s="5">
        <v>4273</v>
      </c>
      <c r="C25" s="5">
        <v>4237</v>
      </c>
      <c r="D25" s="5">
        <v>4278</v>
      </c>
      <c r="E25" s="5">
        <v>4362</v>
      </c>
      <c r="F25" s="5">
        <v>4498</v>
      </c>
      <c r="G25" s="5">
        <v>4609</v>
      </c>
      <c r="H25" s="5">
        <v>4733</v>
      </c>
      <c r="I25" s="5">
        <v>4878</v>
      </c>
      <c r="J25" s="5">
        <v>5021</v>
      </c>
      <c r="K25" s="5">
        <v>5126</v>
      </c>
      <c r="L25" s="5">
        <v>5191</v>
      </c>
      <c r="M25" s="5">
        <v>5314</v>
      </c>
      <c r="N25" s="5">
        <v>5405</v>
      </c>
      <c r="O25" s="5">
        <v>5405</v>
      </c>
      <c r="P25" s="5">
        <v>5400</v>
      </c>
      <c r="Q25" s="5">
        <v>5393</v>
      </c>
      <c r="R25" s="5">
        <v>5455</v>
      </c>
      <c r="S25" s="5">
        <v>5505</v>
      </c>
      <c r="T25" s="5">
        <v>5476</v>
      </c>
      <c r="U25" s="5">
        <v>5324</v>
      </c>
      <c r="V25" s="5">
        <v>5346</v>
      </c>
      <c r="W25" s="5">
        <v>5392</v>
      </c>
      <c r="X25" s="5">
        <v>5447</v>
      </c>
      <c r="Y25" s="5">
        <v>5473</v>
      </c>
      <c r="Z25" s="5">
        <v>5541</v>
      </c>
    </row>
    <row r="26" spans="1:26" x14ac:dyDescent="0.25">
      <c r="A26" s="4" t="s">
        <v>50</v>
      </c>
      <c r="B26" s="6">
        <v>3108</v>
      </c>
      <c r="C26" s="6">
        <v>3128</v>
      </c>
      <c r="D26" s="6">
        <v>3083</v>
      </c>
      <c r="E26" s="6">
        <v>3036</v>
      </c>
      <c r="F26" s="6">
        <v>2984</v>
      </c>
      <c r="G26" s="6">
        <v>2913</v>
      </c>
      <c r="H26" s="6">
        <v>2845</v>
      </c>
      <c r="I26" s="6">
        <v>2796</v>
      </c>
      <c r="J26" s="6">
        <v>2790</v>
      </c>
      <c r="K26" s="6">
        <v>2767</v>
      </c>
      <c r="L26" s="6">
        <v>2737</v>
      </c>
      <c r="M26" s="6">
        <v>2759</v>
      </c>
      <c r="N26" s="6">
        <v>2781</v>
      </c>
      <c r="O26" s="6">
        <v>2728</v>
      </c>
      <c r="P26" s="6">
        <v>2727</v>
      </c>
      <c r="Q26" s="6">
        <v>2739</v>
      </c>
      <c r="R26" s="6">
        <v>2729</v>
      </c>
      <c r="S26" s="6">
        <v>2744</v>
      </c>
      <c r="T26" s="6">
        <v>2778</v>
      </c>
      <c r="U26" s="6">
        <v>2842</v>
      </c>
      <c r="V26" s="6">
        <v>2866</v>
      </c>
      <c r="W26" s="6">
        <v>2843</v>
      </c>
      <c r="X26" s="6">
        <v>2816</v>
      </c>
      <c r="Y26" s="6">
        <v>2739</v>
      </c>
      <c r="Z26" s="6">
        <v>2719</v>
      </c>
    </row>
    <row r="27" spans="1:26" x14ac:dyDescent="0.25">
      <c r="A27" s="4" t="s">
        <v>51</v>
      </c>
      <c r="B27" s="6">
        <v>4343</v>
      </c>
      <c r="C27" s="6">
        <v>4358</v>
      </c>
      <c r="D27" s="6">
        <v>4436</v>
      </c>
      <c r="E27" s="6">
        <v>4513</v>
      </c>
      <c r="F27" s="6">
        <v>4628</v>
      </c>
      <c r="G27" s="6">
        <v>4624</v>
      </c>
      <c r="H27" s="6">
        <v>4582</v>
      </c>
      <c r="I27" s="6">
        <v>4586</v>
      </c>
      <c r="J27" s="6">
        <v>4637</v>
      </c>
      <c r="K27" s="6">
        <v>4759</v>
      </c>
      <c r="L27" s="6">
        <v>4809</v>
      </c>
      <c r="M27" s="6">
        <v>4977</v>
      </c>
      <c r="N27" s="6">
        <v>5023</v>
      </c>
      <c r="O27" s="6">
        <v>4988</v>
      </c>
      <c r="P27" s="6">
        <v>4998</v>
      </c>
      <c r="Q27" s="6">
        <v>5045</v>
      </c>
      <c r="R27" s="6">
        <v>5100</v>
      </c>
      <c r="S27" s="6">
        <v>5137</v>
      </c>
      <c r="T27" s="6">
        <v>5194</v>
      </c>
      <c r="U27" s="6">
        <v>5152</v>
      </c>
      <c r="V27" s="6">
        <v>5139</v>
      </c>
      <c r="W27" s="6">
        <v>5048</v>
      </c>
      <c r="X27" s="6">
        <v>5052</v>
      </c>
      <c r="Y27" s="6">
        <v>5060</v>
      </c>
      <c r="Z27" s="6">
        <v>5080</v>
      </c>
    </row>
    <row r="28" spans="1:26" x14ac:dyDescent="0.25">
      <c r="A28" s="4" t="s">
        <v>52</v>
      </c>
      <c r="B28" s="6">
        <v>10999</v>
      </c>
      <c r="C28" s="6">
        <v>11141</v>
      </c>
      <c r="D28" s="6">
        <v>11322</v>
      </c>
      <c r="E28" s="6">
        <v>11519</v>
      </c>
      <c r="F28" s="6">
        <v>11755</v>
      </c>
      <c r="G28" s="6">
        <v>11926</v>
      </c>
      <c r="H28" s="6">
        <v>12138</v>
      </c>
      <c r="I28" s="6">
        <v>12379</v>
      </c>
      <c r="J28" s="6">
        <v>12617</v>
      </c>
      <c r="K28" s="6">
        <v>12970</v>
      </c>
      <c r="L28" s="6">
        <v>13214</v>
      </c>
      <c r="M28" s="6">
        <v>13590</v>
      </c>
      <c r="N28" s="6">
        <v>13777</v>
      </c>
      <c r="O28" s="6">
        <v>13819</v>
      </c>
      <c r="P28" s="6">
        <v>13967</v>
      </c>
      <c r="Q28" s="6">
        <v>14075</v>
      </c>
      <c r="R28" s="6">
        <v>14254</v>
      </c>
      <c r="S28" s="6">
        <v>14453</v>
      </c>
      <c r="T28" s="6">
        <v>14588</v>
      </c>
      <c r="U28" s="6">
        <v>14539</v>
      </c>
      <c r="V28" s="6">
        <v>14281</v>
      </c>
      <c r="W28" s="6">
        <v>14081</v>
      </c>
      <c r="X28" s="6">
        <v>14021</v>
      </c>
      <c r="Y28" s="6">
        <v>14057</v>
      </c>
      <c r="Z28" s="6">
        <v>14134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December 26, 2014 (05:02:40 PM)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5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B1" sqref="B1:AA2"/>
    </sheetView>
  </sheetViews>
  <sheetFormatPr defaultRowHeight="15" x14ac:dyDescent="0.25"/>
  <cols>
    <col min="1" max="1" width="15" customWidth="1"/>
    <col min="2" max="2" width="32.42578125" customWidth="1"/>
  </cols>
  <sheetData>
    <row r="1" spans="1:28" ht="27" thickBot="1" x14ac:dyDescent="0.3">
      <c r="A1" s="3" t="s">
        <v>3</v>
      </c>
      <c r="B1" s="3" t="s">
        <v>53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</row>
    <row r="2" spans="1:28" ht="15.75" thickTop="1" x14ac:dyDescent="0.25">
      <c r="A2" s="4" t="s">
        <v>29</v>
      </c>
      <c r="B2" t="s">
        <v>54</v>
      </c>
      <c r="C2" s="5">
        <v>109216</v>
      </c>
      <c r="D2" s="5">
        <v>108299</v>
      </c>
      <c r="E2" s="5">
        <v>109284</v>
      </c>
      <c r="F2" s="5">
        <v>111999</v>
      </c>
      <c r="G2" s="5">
        <v>115887</v>
      </c>
      <c r="H2" s="5">
        <v>118189</v>
      </c>
      <c r="I2" s="5">
        <v>120976</v>
      </c>
      <c r="J2" s="5">
        <v>124251</v>
      </c>
      <c r="K2" s="5">
        <v>127254</v>
      </c>
      <c r="L2" s="5">
        <v>130483</v>
      </c>
      <c r="M2" s="5">
        <v>132582</v>
      </c>
      <c r="N2" s="5">
        <v>131160</v>
      </c>
      <c r="O2" s="5">
        <v>130639</v>
      </c>
      <c r="P2" s="5">
        <v>130462</v>
      </c>
      <c r="Q2" s="5">
        <v>132490</v>
      </c>
      <c r="R2" s="5">
        <v>134966</v>
      </c>
      <c r="S2" s="5">
        <v>137039</v>
      </c>
      <c r="T2" s="5">
        <v>138253</v>
      </c>
      <c r="U2" s="5">
        <v>135471</v>
      </c>
      <c r="V2" s="5">
        <v>129970</v>
      </c>
      <c r="W2" s="5">
        <v>130674</v>
      </c>
      <c r="X2" s="5">
        <v>132632</v>
      </c>
      <c r="Y2" s="5">
        <v>134850</v>
      </c>
      <c r="Z2" s="5">
        <v>137311</v>
      </c>
      <c r="AA2" s="5">
        <v>140045</v>
      </c>
    </row>
    <row r="3" spans="1:28" x14ac:dyDescent="0.25">
      <c r="A3" s="4" t="s">
        <v>30</v>
      </c>
      <c r="B3" t="s">
        <v>55</v>
      </c>
      <c r="C3" s="5">
        <v>90766</v>
      </c>
      <c r="D3" s="5">
        <v>89672</v>
      </c>
      <c r="E3" s="5">
        <v>90443</v>
      </c>
      <c r="F3" s="5">
        <v>92931</v>
      </c>
      <c r="G3" s="5">
        <v>96520</v>
      </c>
      <c r="H3" s="5">
        <v>98726</v>
      </c>
      <c r="I3" s="5">
        <v>101411</v>
      </c>
      <c r="J3" s="5">
        <v>104490</v>
      </c>
      <c r="K3" s="5">
        <v>107210</v>
      </c>
      <c r="L3" s="5">
        <v>109987</v>
      </c>
      <c r="M3" s="5">
        <v>111822</v>
      </c>
      <c r="N3" s="5">
        <v>109834</v>
      </c>
      <c r="O3" s="5">
        <v>109058</v>
      </c>
      <c r="P3" s="5">
        <v>108927</v>
      </c>
      <c r="Q3" s="5">
        <v>110798</v>
      </c>
      <c r="R3" s="5">
        <v>113107</v>
      </c>
      <c r="S3" s="5">
        <v>114956</v>
      </c>
      <c r="T3" s="5">
        <v>115919</v>
      </c>
      <c r="U3" s="5">
        <v>112911</v>
      </c>
      <c r="V3" s="5">
        <v>107437</v>
      </c>
      <c r="W3" s="5">
        <v>108388</v>
      </c>
      <c r="X3" s="5">
        <v>110660</v>
      </c>
      <c r="Y3" s="5">
        <v>112961</v>
      </c>
      <c r="Z3" s="5">
        <v>115455</v>
      </c>
      <c r="AA3" s="5">
        <v>118112</v>
      </c>
    </row>
    <row r="4" spans="1:28" x14ac:dyDescent="0.25">
      <c r="A4" s="4" t="s">
        <v>46</v>
      </c>
      <c r="B4" t="s">
        <v>71</v>
      </c>
      <c r="C4" s="6">
        <v>9507.9</v>
      </c>
      <c r="D4" s="6">
        <v>9989.2000000000007</v>
      </c>
      <c r="E4" s="6">
        <v>10376.6</v>
      </c>
      <c r="F4" s="6">
        <v>10739.3</v>
      </c>
      <c r="G4" s="6">
        <v>11122.8</v>
      </c>
      <c r="H4" s="6">
        <v>11474</v>
      </c>
      <c r="I4" s="6">
        <v>11816.2</v>
      </c>
      <c r="J4" s="6">
        <v>12143.4</v>
      </c>
      <c r="K4" s="6">
        <v>12452.6</v>
      </c>
      <c r="L4" s="6">
        <v>12709.9</v>
      </c>
      <c r="M4" s="6">
        <v>12978.4</v>
      </c>
      <c r="N4" s="6">
        <v>13471.2</v>
      </c>
      <c r="O4" s="6">
        <v>13895.2</v>
      </c>
      <c r="P4" s="6">
        <v>14212.8</v>
      </c>
      <c r="Q4" s="6">
        <v>14558.7</v>
      </c>
      <c r="R4" s="6">
        <v>14952.1</v>
      </c>
      <c r="S4" s="6">
        <v>15355.9</v>
      </c>
      <c r="T4" s="6">
        <v>15845.2</v>
      </c>
      <c r="U4" s="6">
        <v>16264.8</v>
      </c>
      <c r="V4" s="6">
        <v>16586.5</v>
      </c>
      <c r="W4" s="6">
        <v>16835.900000000001</v>
      </c>
      <c r="X4" s="6">
        <v>17102.5</v>
      </c>
      <c r="Y4" s="6">
        <v>17526.599999999999</v>
      </c>
      <c r="Z4" s="6">
        <v>17874.099999999999</v>
      </c>
      <c r="AA4" s="6">
        <v>18239</v>
      </c>
    </row>
    <row r="5" spans="1:28" x14ac:dyDescent="0.25">
      <c r="A5" s="4" t="s">
        <v>36</v>
      </c>
      <c r="B5" t="s">
        <v>61</v>
      </c>
      <c r="C5" s="6">
        <v>13118.8</v>
      </c>
      <c r="D5" s="6">
        <v>12817.6</v>
      </c>
      <c r="E5" s="6">
        <v>12834.7</v>
      </c>
      <c r="F5" s="6">
        <v>13132.8</v>
      </c>
      <c r="G5" s="6">
        <v>13744.1</v>
      </c>
      <c r="H5" s="6">
        <v>13953.8</v>
      </c>
      <c r="I5" s="6">
        <v>14283.7</v>
      </c>
      <c r="J5" s="6">
        <v>14510.1</v>
      </c>
      <c r="K5" s="6">
        <v>14716.3</v>
      </c>
      <c r="L5" s="6">
        <v>15088</v>
      </c>
      <c r="M5" s="6">
        <v>15338.5</v>
      </c>
      <c r="N5" s="6">
        <v>15146.5</v>
      </c>
      <c r="O5" s="6">
        <v>14970.4</v>
      </c>
      <c r="P5" s="6">
        <v>14923.9</v>
      </c>
      <c r="Q5" s="6">
        <v>15130.3</v>
      </c>
      <c r="R5" s="6">
        <v>15344.5</v>
      </c>
      <c r="S5" s="6">
        <v>15397.3</v>
      </c>
      <c r="T5" s="6">
        <v>15576.3</v>
      </c>
      <c r="U5" s="6">
        <v>14980.7</v>
      </c>
      <c r="V5" s="6">
        <v>14372.7</v>
      </c>
      <c r="W5" s="6">
        <v>14481.2</v>
      </c>
      <c r="X5" s="6">
        <v>14756.9</v>
      </c>
      <c r="Y5" s="6">
        <v>14915.4</v>
      </c>
      <c r="Z5" s="6">
        <v>15209.7</v>
      </c>
      <c r="AA5" s="6">
        <v>15499.7</v>
      </c>
    </row>
    <row r="6" spans="1:28" x14ac:dyDescent="0.25">
      <c r="A6" s="4" t="s">
        <v>52</v>
      </c>
      <c r="B6" t="s">
        <v>77</v>
      </c>
      <c r="C6" s="6">
        <v>10999</v>
      </c>
      <c r="D6" s="6">
        <v>11141</v>
      </c>
      <c r="E6" s="6">
        <v>11322</v>
      </c>
      <c r="F6" s="6">
        <v>11519</v>
      </c>
      <c r="G6" s="6">
        <v>11755</v>
      </c>
      <c r="H6" s="6">
        <v>11926</v>
      </c>
      <c r="I6" s="6">
        <v>12138</v>
      </c>
      <c r="J6" s="6">
        <v>12379</v>
      </c>
      <c r="K6" s="6">
        <v>12617</v>
      </c>
      <c r="L6" s="6">
        <v>12970</v>
      </c>
      <c r="M6" s="6">
        <v>13214</v>
      </c>
      <c r="N6" s="6">
        <v>13590</v>
      </c>
      <c r="O6" s="6">
        <v>13777</v>
      </c>
      <c r="P6" s="6">
        <v>13819</v>
      </c>
      <c r="Q6" s="6">
        <v>13967</v>
      </c>
      <c r="R6" s="6">
        <v>14075</v>
      </c>
      <c r="S6" s="6">
        <v>14254</v>
      </c>
      <c r="T6" s="6">
        <v>14453</v>
      </c>
      <c r="U6" s="6">
        <v>14588</v>
      </c>
      <c r="V6" s="6">
        <v>14539</v>
      </c>
      <c r="W6" s="6">
        <v>14281</v>
      </c>
      <c r="X6" s="6">
        <v>14081</v>
      </c>
      <c r="Y6" s="6">
        <v>14021</v>
      </c>
      <c r="Z6" s="6">
        <v>14057</v>
      </c>
      <c r="AA6" s="6">
        <v>14134</v>
      </c>
    </row>
    <row r="7" spans="1:28" x14ac:dyDescent="0.25">
      <c r="A7" s="4" t="s">
        <v>48</v>
      </c>
      <c r="B7" t="s">
        <v>73</v>
      </c>
      <c r="C7" s="6">
        <v>8150.7</v>
      </c>
      <c r="D7" s="6">
        <v>8091.8</v>
      </c>
      <c r="E7" s="6">
        <v>8296.6</v>
      </c>
      <c r="F7" s="6">
        <v>8544.4</v>
      </c>
      <c r="G7" s="6">
        <v>8822.7999999999993</v>
      </c>
      <c r="H7" s="6">
        <v>9117.7000000000007</v>
      </c>
      <c r="I7" s="6">
        <v>9335</v>
      </c>
      <c r="J7" s="6">
        <v>9468</v>
      </c>
      <c r="K7" s="6">
        <v>9659.6</v>
      </c>
      <c r="L7" s="6">
        <v>9941.4</v>
      </c>
      <c r="M7" s="6">
        <v>10144.6</v>
      </c>
      <c r="N7" s="6">
        <v>10167.5</v>
      </c>
      <c r="O7" s="6">
        <v>10294.799999999999</v>
      </c>
      <c r="P7" s="6">
        <v>10465.4</v>
      </c>
      <c r="Q7" s="6">
        <v>10748.4</v>
      </c>
      <c r="R7" s="6">
        <v>10976.6</v>
      </c>
      <c r="S7" s="6">
        <v>11299.3</v>
      </c>
      <c r="T7" s="6">
        <v>11547</v>
      </c>
      <c r="U7" s="6">
        <v>11350.2</v>
      </c>
      <c r="V7" s="6">
        <v>11082.9</v>
      </c>
      <c r="W7" s="6">
        <v>11224.8</v>
      </c>
      <c r="X7" s="6">
        <v>11581.7</v>
      </c>
      <c r="Y7" s="6">
        <v>11932</v>
      </c>
      <c r="Z7" s="6">
        <v>12341</v>
      </c>
      <c r="AA7" s="6">
        <v>12666.7</v>
      </c>
    </row>
    <row r="8" spans="1:28" x14ac:dyDescent="0.25">
      <c r="A8" s="4" t="s">
        <v>34</v>
      </c>
      <c r="B8" t="s">
        <v>59</v>
      </c>
      <c r="C8" s="5">
        <v>17428</v>
      </c>
      <c r="D8" s="5">
        <v>16961</v>
      </c>
      <c r="E8" s="5">
        <v>16758</v>
      </c>
      <c r="F8" s="5">
        <v>16800</v>
      </c>
      <c r="G8" s="5">
        <v>17186</v>
      </c>
      <c r="H8" s="5">
        <v>17209</v>
      </c>
      <c r="I8" s="5">
        <v>17278</v>
      </c>
      <c r="J8" s="5">
        <v>17556</v>
      </c>
      <c r="K8" s="5">
        <v>17465</v>
      </c>
      <c r="L8" s="5">
        <v>17282</v>
      </c>
      <c r="M8" s="5">
        <v>17203</v>
      </c>
      <c r="N8" s="5">
        <v>15826</v>
      </c>
      <c r="O8" s="5">
        <v>14993</v>
      </c>
      <c r="P8" s="5">
        <v>14315</v>
      </c>
      <c r="Q8" s="5">
        <v>14308</v>
      </c>
      <c r="R8" s="5">
        <v>14187</v>
      </c>
      <c r="S8" s="5">
        <v>14041</v>
      </c>
      <c r="T8" s="5">
        <v>13757</v>
      </c>
      <c r="U8" s="5">
        <v>13036</v>
      </c>
      <c r="V8" s="5">
        <v>11511</v>
      </c>
      <c r="W8" s="5">
        <v>11581</v>
      </c>
      <c r="X8" s="5">
        <v>11771</v>
      </c>
      <c r="Y8" s="5">
        <v>11951</v>
      </c>
      <c r="Z8" s="5">
        <v>12046</v>
      </c>
      <c r="AA8" s="5">
        <v>12217</v>
      </c>
    </row>
    <row r="9" spans="1:28" x14ac:dyDescent="0.25">
      <c r="A9" s="4" t="s">
        <v>44</v>
      </c>
      <c r="B9" t="s">
        <v>69</v>
      </c>
      <c r="C9" s="6">
        <v>4600.1000000000004</v>
      </c>
      <c r="D9" s="6">
        <v>4596.6000000000004</v>
      </c>
      <c r="E9" s="6">
        <v>4891.8</v>
      </c>
      <c r="F9" s="6">
        <v>5333.7</v>
      </c>
      <c r="G9" s="6">
        <v>5912</v>
      </c>
      <c r="H9" s="6">
        <v>6209.3</v>
      </c>
      <c r="I9" s="6">
        <v>6616.4</v>
      </c>
      <c r="J9" s="6">
        <v>7149.3</v>
      </c>
      <c r="K9" s="6">
        <v>7538.7</v>
      </c>
      <c r="L9" s="6">
        <v>8017.2</v>
      </c>
      <c r="M9" s="6">
        <v>8217.2999999999993</v>
      </c>
      <c r="N9" s="6">
        <v>7596.9</v>
      </c>
      <c r="O9" s="6">
        <v>7643.1</v>
      </c>
      <c r="P9" s="6">
        <v>7764.6</v>
      </c>
      <c r="Q9" s="6">
        <v>8002.1</v>
      </c>
      <c r="R9" s="6">
        <v>8308.9</v>
      </c>
      <c r="S9" s="6">
        <v>8450.7999999999993</v>
      </c>
      <c r="T9" s="6">
        <v>8350.1</v>
      </c>
      <c r="U9" s="6">
        <v>7676.8</v>
      </c>
      <c r="V9" s="6">
        <v>7192.8</v>
      </c>
      <c r="W9" s="6">
        <v>7556.9</v>
      </c>
      <c r="X9" s="6">
        <v>7834.1</v>
      </c>
      <c r="Y9" s="6">
        <v>8095.7</v>
      </c>
      <c r="Z9" s="6">
        <v>8500.2999999999993</v>
      </c>
      <c r="AA9" s="6">
        <v>8897.6</v>
      </c>
      <c r="AB9" s="13">
        <v>4.4000000000000004</v>
      </c>
    </row>
    <row r="10" spans="1:28" x14ac:dyDescent="0.25">
      <c r="A10" s="4" t="s">
        <v>42</v>
      </c>
      <c r="B10" t="s">
        <v>67</v>
      </c>
      <c r="C10" s="6">
        <v>4542.1000000000004</v>
      </c>
      <c r="D10" s="6">
        <v>4520.2</v>
      </c>
      <c r="E10" s="6">
        <v>4613</v>
      </c>
      <c r="F10" s="6">
        <v>4735.3</v>
      </c>
      <c r="G10" s="6">
        <v>4906.5</v>
      </c>
      <c r="H10" s="6">
        <v>5160.2</v>
      </c>
      <c r="I10" s="6">
        <v>5414.4</v>
      </c>
      <c r="J10" s="6">
        <v>5764.3</v>
      </c>
      <c r="K10" s="6">
        <v>6121.2</v>
      </c>
      <c r="L10" s="6">
        <v>6482.8</v>
      </c>
      <c r="M10" s="6">
        <v>6844.7</v>
      </c>
      <c r="N10" s="6">
        <v>6767.8</v>
      </c>
      <c r="O10" s="6">
        <v>6617.1</v>
      </c>
      <c r="P10" s="6">
        <v>6631.8</v>
      </c>
      <c r="Q10" s="6">
        <v>6830.6</v>
      </c>
      <c r="R10" s="6">
        <v>7143</v>
      </c>
      <c r="S10" s="6">
        <v>7469.7</v>
      </c>
      <c r="T10" s="6">
        <v>7766.6</v>
      </c>
      <c r="U10" s="6">
        <v>7766.4</v>
      </c>
      <c r="V10" s="6">
        <v>7434.3</v>
      </c>
      <c r="W10" s="6">
        <v>7506.1</v>
      </c>
      <c r="X10" s="6">
        <v>7739.1</v>
      </c>
      <c r="Y10" s="6">
        <v>7981.3</v>
      </c>
      <c r="Z10" s="6">
        <v>8218.4</v>
      </c>
      <c r="AA10" s="6">
        <v>8476.4</v>
      </c>
      <c r="AB10" s="13">
        <v>4.2</v>
      </c>
    </row>
    <row r="11" spans="1:28" x14ac:dyDescent="0.25">
      <c r="A11" s="4" t="s">
        <v>33</v>
      </c>
      <c r="B11" t="s">
        <v>58</v>
      </c>
      <c r="C11" s="5">
        <v>5095</v>
      </c>
      <c r="D11" s="5">
        <v>4640</v>
      </c>
      <c r="E11" s="5">
        <v>4606</v>
      </c>
      <c r="F11" s="5">
        <v>4887</v>
      </c>
      <c r="G11" s="5">
        <v>5210</v>
      </c>
      <c r="H11" s="5">
        <v>5358</v>
      </c>
      <c r="I11" s="5">
        <v>5668</v>
      </c>
      <c r="J11" s="5">
        <v>5899</v>
      </c>
      <c r="K11" s="5">
        <v>6301</v>
      </c>
      <c r="L11" s="5">
        <v>6687</v>
      </c>
      <c r="M11" s="5">
        <v>6817</v>
      </c>
      <c r="N11" s="5">
        <v>6784</v>
      </c>
      <c r="O11" s="5">
        <v>6713</v>
      </c>
      <c r="P11" s="5">
        <v>6796</v>
      </c>
      <c r="Q11" s="5">
        <v>7091</v>
      </c>
      <c r="R11" s="5">
        <v>7524</v>
      </c>
      <c r="S11" s="5">
        <v>7666</v>
      </c>
      <c r="T11" s="5">
        <v>7523</v>
      </c>
      <c r="U11" s="5">
        <v>6813</v>
      </c>
      <c r="V11" s="5">
        <v>5696</v>
      </c>
      <c r="W11" s="5">
        <v>5504</v>
      </c>
      <c r="X11" s="5">
        <v>5585</v>
      </c>
      <c r="Y11" s="5">
        <v>5687</v>
      </c>
      <c r="Z11" s="5">
        <v>5896</v>
      </c>
      <c r="AA11" s="5">
        <v>6109</v>
      </c>
      <c r="AB11" s="13">
        <v>3.05</v>
      </c>
    </row>
    <row r="12" spans="1:28" x14ac:dyDescent="0.25">
      <c r="A12" s="4" t="s">
        <v>40</v>
      </c>
      <c r="B12" t="s">
        <v>65</v>
      </c>
      <c r="C12" s="6">
        <v>4974.7</v>
      </c>
      <c r="D12" s="6">
        <v>4908.5</v>
      </c>
      <c r="E12" s="6">
        <v>4960.3</v>
      </c>
      <c r="F12" s="6">
        <v>5151.3999999999996</v>
      </c>
      <c r="G12" s="6">
        <v>5136.1000000000004</v>
      </c>
      <c r="H12" s="6">
        <v>5121.7</v>
      </c>
      <c r="I12" s="6">
        <v>5255.5</v>
      </c>
      <c r="J12" s="6">
        <v>5473.8</v>
      </c>
      <c r="K12" s="6">
        <v>5710.9</v>
      </c>
      <c r="L12" s="6">
        <v>5779.6</v>
      </c>
      <c r="M12" s="6">
        <v>5794.5</v>
      </c>
      <c r="N12" s="6">
        <v>5901.2</v>
      </c>
      <c r="O12" s="6">
        <v>5966.6</v>
      </c>
      <c r="P12" s="6">
        <v>6018.1</v>
      </c>
      <c r="Q12" s="6">
        <v>6017.9</v>
      </c>
      <c r="R12" s="6">
        <v>6126.9</v>
      </c>
      <c r="S12" s="6">
        <v>6219.9</v>
      </c>
      <c r="T12" s="6">
        <v>6134</v>
      </c>
      <c r="U12" s="6">
        <v>6010.5</v>
      </c>
      <c r="V12" s="6">
        <v>5787.4</v>
      </c>
      <c r="W12" s="6">
        <v>5759.7</v>
      </c>
      <c r="X12" s="6">
        <v>5783.6</v>
      </c>
      <c r="Y12" s="6">
        <v>5852.1</v>
      </c>
      <c r="Z12" s="6">
        <v>5881.3</v>
      </c>
      <c r="AA12" s="6">
        <v>5947.5</v>
      </c>
      <c r="AB12" s="13">
        <v>2.95</v>
      </c>
    </row>
    <row r="13" spans="1:28" x14ac:dyDescent="0.25">
      <c r="A13" s="4" t="s">
        <v>35</v>
      </c>
      <c r="B13" t="s">
        <v>60</v>
      </c>
      <c r="C13" s="6">
        <v>5247.9</v>
      </c>
      <c r="D13" s="6">
        <v>5165.8</v>
      </c>
      <c r="E13" s="6">
        <v>5076.5</v>
      </c>
      <c r="F13" s="6">
        <v>5126.5</v>
      </c>
      <c r="G13" s="6">
        <v>5329.7</v>
      </c>
      <c r="H13" s="6">
        <v>5462.2</v>
      </c>
      <c r="I13" s="6">
        <v>5579.4</v>
      </c>
      <c r="J13" s="6">
        <v>5721.6</v>
      </c>
      <c r="K13" s="6">
        <v>5820</v>
      </c>
      <c r="L13" s="6">
        <v>5938.6</v>
      </c>
      <c r="M13" s="6">
        <v>5903.2</v>
      </c>
      <c r="N13" s="6">
        <v>5709.6</v>
      </c>
      <c r="O13" s="6">
        <v>5634</v>
      </c>
      <c r="P13" s="6">
        <v>5593.5</v>
      </c>
      <c r="Q13" s="6">
        <v>5694.8</v>
      </c>
      <c r="R13" s="6">
        <v>5808</v>
      </c>
      <c r="S13" s="6">
        <v>5942.7</v>
      </c>
      <c r="T13" s="6">
        <v>6041.8</v>
      </c>
      <c r="U13" s="6">
        <v>5838.2</v>
      </c>
      <c r="V13" s="6">
        <v>5489.4</v>
      </c>
      <c r="W13" s="6">
        <v>5468.8</v>
      </c>
      <c r="X13" s="6">
        <v>5583.7</v>
      </c>
      <c r="Y13" s="6">
        <v>5693.2</v>
      </c>
      <c r="Z13" s="6">
        <v>5785.8</v>
      </c>
      <c r="AA13" s="6">
        <v>5892.6</v>
      </c>
      <c r="AB13" s="13">
        <v>2.9</v>
      </c>
    </row>
    <row r="14" spans="1:28" x14ac:dyDescent="0.25">
      <c r="A14" s="4" t="s">
        <v>49</v>
      </c>
      <c r="B14" t="s">
        <v>74</v>
      </c>
      <c r="C14" s="5">
        <v>4273</v>
      </c>
      <c r="D14" s="5">
        <v>4237</v>
      </c>
      <c r="E14" s="5">
        <v>4278</v>
      </c>
      <c r="F14" s="5">
        <v>4362</v>
      </c>
      <c r="G14" s="5">
        <v>4498</v>
      </c>
      <c r="H14" s="5">
        <v>4609</v>
      </c>
      <c r="I14" s="5">
        <v>4733</v>
      </c>
      <c r="J14" s="5">
        <v>4878</v>
      </c>
      <c r="K14" s="5">
        <v>5021</v>
      </c>
      <c r="L14" s="5">
        <v>5126</v>
      </c>
      <c r="M14" s="5">
        <v>5191</v>
      </c>
      <c r="N14" s="5">
        <v>5314</v>
      </c>
      <c r="O14" s="5">
        <v>5405</v>
      </c>
      <c r="P14" s="5">
        <v>5405</v>
      </c>
      <c r="Q14" s="5">
        <v>5400</v>
      </c>
      <c r="R14" s="5">
        <v>5393</v>
      </c>
      <c r="S14" s="5">
        <v>5455</v>
      </c>
      <c r="T14" s="5">
        <v>5505</v>
      </c>
      <c r="U14" s="5">
        <v>5476</v>
      </c>
      <c r="V14" s="5">
        <v>5324</v>
      </c>
      <c r="W14" s="5">
        <v>5346</v>
      </c>
      <c r="X14" s="5">
        <v>5392</v>
      </c>
      <c r="Y14" s="5">
        <v>5447</v>
      </c>
      <c r="Z14" s="5">
        <v>5473</v>
      </c>
      <c r="AA14" s="5">
        <v>5541</v>
      </c>
      <c r="AB14" s="13">
        <v>2.75</v>
      </c>
    </row>
    <row r="15" spans="1:28" x14ac:dyDescent="0.25">
      <c r="A15" s="4" t="s">
        <v>51</v>
      </c>
      <c r="B15" t="s">
        <v>76</v>
      </c>
      <c r="C15" s="6">
        <v>4343</v>
      </c>
      <c r="D15" s="6">
        <v>4358</v>
      </c>
      <c r="E15" s="6">
        <v>4436</v>
      </c>
      <c r="F15" s="6">
        <v>4513</v>
      </c>
      <c r="G15" s="6">
        <v>4628</v>
      </c>
      <c r="H15" s="6">
        <v>4624</v>
      </c>
      <c r="I15" s="6">
        <v>4582</v>
      </c>
      <c r="J15" s="6">
        <v>4586</v>
      </c>
      <c r="K15" s="6">
        <v>4637</v>
      </c>
      <c r="L15" s="6">
        <v>4759</v>
      </c>
      <c r="M15" s="6">
        <v>4809</v>
      </c>
      <c r="N15" s="6">
        <v>4977</v>
      </c>
      <c r="O15" s="6">
        <v>5023</v>
      </c>
      <c r="P15" s="6">
        <v>4988</v>
      </c>
      <c r="Q15" s="6">
        <v>4998</v>
      </c>
      <c r="R15" s="6">
        <v>5045</v>
      </c>
      <c r="S15" s="6">
        <v>5100</v>
      </c>
      <c r="T15" s="6">
        <v>5137</v>
      </c>
      <c r="U15" s="6">
        <v>5194</v>
      </c>
      <c r="V15" s="6">
        <v>5152</v>
      </c>
      <c r="W15" s="6">
        <v>5139</v>
      </c>
      <c r="X15" s="6">
        <v>5048</v>
      </c>
      <c r="Y15" s="6">
        <v>5052</v>
      </c>
      <c r="Z15" s="6">
        <v>5060</v>
      </c>
      <c r="AA15" s="6">
        <v>5080</v>
      </c>
      <c r="AB15" s="13">
        <v>2.5</v>
      </c>
    </row>
    <row r="16" spans="1:28" x14ac:dyDescent="0.25">
      <c r="A16" s="4" t="s">
        <v>37</v>
      </c>
      <c r="B16" t="s">
        <v>62</v>
      </c>
      <c r="C16" s="6">
        <v>3482.3</v>
      </c>
      <c r="D16" s="6">
        <v>3459.4</v>
      </c>
      <c r="E16" s="6">
        <v>3478.7</v>
      </c>
      <c r="F16" s="6">
        <v>3599.6</v>
      </c>
      <c r="G16" s="6">
        <v>3767.1</v>
      </c>
      <c r="H16" s="6">
        <v>3903.4</v>
      </c>
      <c r="I16" s="6">
        <v>3961.2</v>
      </c>
      <c r="J16" s="6">
        <v>4088.6</v>
      </c>
      <c r="K16" s="6">
        <v>4221.8</v>
      </c>
      <c r="L16" s="6">
        <v>4355.3999999999996</v>
      </c>
      <c r="M16" s="6">
        <v>4445.1000000000004</v>
      </c>
      <c r="N16" s="6">
        <v>4253.7</v>
      </c>
      <c r="O16" s="6">
        <v>4225.8999999999996</v>
      </c>
      <c r="P16" s="6">
        <v>4188.5</v>
      </c>
      <c r="Q16" s="6">
        <v>4283.6000000000004</v>
      </c>
      <c r="R16" s="6">
        <v>4400.1000000000004</v>
      </c>
      <c r="S16" s="6">
        <v>4509.3</v>
      </c>
      <c r="T16" s="6">
        <v>4551.1000000000004</v>
      </c>
      <c r="U16" s="6">
        <v>4420.8999999999996</v>
      </c>
      <c r="V16" s="6">
        <v>4168.7</v>
      </c>
      <c r="W16" s="6">
        <v>4234.8999999999996</v>
      </c>
      <c r="X16" s="6">
        <v>4339.8999999999996</v>
      </c>
      <c r="Y16" s="6">
        <v>4457.7</v>
      </c>
      <c r="Z16" s="6">
        <v>4542.1000000000004</v>
      </c>
      <c r="AA16" s="6">
        <v>4684.6000000000004</v>
      </c>
      <c r="AB16" s="13">
        <v>2.2999999999999998</v>
      </c>
    </row>
    <row r="17" spans="1:28" x14ac:dyDescent="0.25">
      <c r="A17" s="4" t="s">
        <v>45</v>
      </c>
      <c r="B17" t="s">
        <v>70</v>
      </c>
      <c r="C17" s="6">
        <v>1711.9</v>
      </c>
      <c r="D17" s="6">
        <v>1737.7</v>
      </c>
      <c r="E17" s="6">
        <v>1700.5</v>
      </c>
      <c r="F17" s="6">
        <v>1801.9</v>
      </c>
      <c r="G17" s="6">
        <v>1953.8</v>
      </c>
      <c r="H17" s="6">
        <v>2034.7</v>
      </c>
      <c r="I17" s="6">
        <v>2112.1</v>
      </c>
      <c r="J17" s="6">
        <v>2186.1999999999998</v>
      </c>
      <c r="K17" s="6">
        <v>2275.3000000000002</v>
      </c>
      <c r="L17" s="6">
        <v>2348.1999999999998</v>
      </c>
      <c r="M17" s="6">
        <v>2422.6</v>
      </c>
      <c r="N17" s="6">
        <v>2554.8000000000002</v>
      </c>
      <c r="O17" s="6">
        <v>2666.5</v>
      </c>
      <c r="P17" s="6">
        <v>2732.6</v>
      </c>
      <c r="Q17" s="6">
        <v>2791.1</v>
      </c>
      <c r="R17" s="6">
        <v>2861.1</v>
      </c>
      <c r="S17" s="6">
        <v>2924.2</v>
      </c>
      <c r="T17" s="6">
        <v>2965.8</v>
      </c>
      <c r="U17" s="6">
        <v>3064.7</v>
      </c>
      <c r="V17" s="6">
        <v>3097</v>
      </c>
      <c r="W17" s="6">
        <v>3195.8</v>
      </c>
      <c r="X17" s="6">
        <v>3298.7</v>
      </c>
      <c r="Y17" s="6">
        <v>3335.5</v>
      </c>
      <c r="Z17" s="6">
        <v>3362.6</v>
      </c>
      <c r="AA17" s="6">
        <v>3426.5</v>
      </c>
      <c r="AB17" s="13">
        <v>1.7</v>
      </c>
    </row>
    <row r="18" spans="1:28" x14ac:dyDescent="0.25">
      <c r="A18" s="4" t="s">
        <v>50</v>
      </c>
      <c r="B18" t="s">
        <v>75</v>
      </c>
      <c r="C18" s="6">
        <v>3108</v>
      </c>
      <c r="D18" s="6">
        <v>3128</v>
      </c>
      <c r="E18" s="6">
        <v>3083</v>
      </c>
      <c r="F18" s="6">
        <v>3036</v>
      </c>
      <c r="G18" s="6">
        <v>2984</v>
      </c>
      <c r="H18" s="6">
        <v>2913</v>
      </c>
      <c r="I18" s="6">
        <v>2845</v>
      </c>
      <c r="J18" s="6">
        <v>2796</v>
      </c>
      <c r="K18" s="6">
        <v>2790</v>
      </c>
      <c r="L18" s="6">
        <v>2767</v>
      </c>
      <c r="M18" s="6">
        <v>2737</v>
      </c>
      <c r="N18" s="6">
        <v>2759</v>
      </c>
      <c r="O18" s="6">
        <v>2781</v>
      </c>
      <c r="P18" s="6">
        <v>2728</v>
      </c>
      <c r="Q18" s="6">
        <v>2727</v>
      </c>
      <c r="R18" s="6">
        <v>2739</v>
      </c>
      <c r="S18" s="6">
        <v>2729</v>
      </c>
      <c r="T18" s="6">
        <v>2744</v>
      </c>
      <c r="U18" s="6">
        <v>2778</v>
      </c>
      <c r="V18" s="6">
        <v>2842</v>
      </c>
      <c r="W18" s="6">
        <v>2866</v>
      </c>
      <c r="X18" s="6">
        <v>2843</v>
      </c>
      <c r="Y18" s="6">
        <v>2816</v>
      </c>
      <c r="Z18" s="6">
        <v>2739</v>
      </c>
      <c r="AA18" s="6">
        <v>2719</v>
      </c>
      <c r="AB18" s="13">
        <v>1.35</v>
      </c>
    </row>
    <row r="19" spans="1:28" x14ac:dyDescent="0.25">
      <c r="A19" s="4" t="s">
        <v>39</v>
      </c>
      <c r="B19" t="s">
        <v>64</v>
      </c>
      <c r="C19" s="5">
        <v>2689</v>
      </c>
      <c r="D19" s="5">
        <v>2655</v>
      </c>
      <c r="E19" s="5">
        <v>2650</v>
      </c>
      <c r="F19" s="5">
        <v>2683</v>
      </c>
      <c r="G19" s="5">
        <v>2776</v>
      </c>
      <c r="H19" s="5">
        <v>2879</v>
      </c>
      <c r="I19" s="5">
        <v>2990</v>
      </c>
      <c r="J19" s="5">
        <v>3133</v>
      </c>
      <c r="K19" s="5">
        <v>3273</v>
      </c>
      <c r="L19" s="5">
        <v>3515</v>
      </c>
      <c r="M19" s="5">
        <v>3684</v>
      </c>
      <c r="N19" s="5">
        <v>3535</v>
      </c>
      <c r="O19" s="5">
        <v>3326</v>
      </c>
      <c r="P19" s="5">
        <v>3150</v>
      </c>
      <c r="Q19" s="5">
        <v>3088</v>
      </c>
      <c r="R19" s="5">
        <v>3056</v>
      </c>
      <c r="S19" s="5">
        <v>3024</v>
      </c>
      <c r="T19" s="5">
        <v>3024</v>
      </c>
      <c r="U19" s="5">
        <v>2931</v>
      </c>
      <c r="V19" s="5">
        <v>2752</v>
      </c>
      <c r="W19" s="5">
        <v>2689</v>
      </c>
      <c r="X19" s="5">
        <v>2674</v>
      </c>
      <c r="Y19" s="5">
        <v>2681</v>
      </c>
      <c r="Z19" s="5">
        <v>2689</v>
      </c>
      <c r="AA19" s="5">
        <v>2691</v>
      </c>
      <c r="AB19" s="13">
        <v>1.3</v>
      </c>
    </row>
    <row r="20" spans="1:28" x14ac:dyDescent="0.25">
      <c r="A20" s="4" t="s">
        <v>43</v>
      </c>
      <c r="B20" t="s">
        <v>68</v>
      </c>
      <c r="C20" s="6">
        <v>1660.2</v>
      </c>
      <c r="D20" s="6">
        <v>1628.2</v>
      </c>
      <c r="E20" s="6">
        <v>1625.6</v>
      </c>
      <c r="F20" s="6">
        <v>1648.8</v>
      </c>
      <c r="G20" s="6">
        <v>1677.3</v>
      </c>
      <c r="H20" s="6">
        <v>1690.2</v>
      </c>
      <c r="I20" s="6">
        <v>1711.9</v>
      </c>
      <c r="J20" s="6">
        <v>1742.7</v>
      </c>
      <c r="K20" s="6">
        <v>1761.6</v>
      </c>
      <c r="L20" s="6">
        <v>1782.5</v>
      </c>
      <c r="M20" s="6">
        <v>1805.4</v>
      </c>
      <c r="N20" s="6">
        <v>1749.5</v>
      </c>
      <c r="O20" s="6">
        <v>1688.2</v>
      </c>
      <c r="P20" s="6">
        <v>1699.7</v>
      </c>
      <c r="Q20" s="6">
        <v>1739.9</v>
      </c>
      <c r="R20" s="6">
        <v>1764.4</v>
      </c>
      <c r="S20" s="6">
        <v>1826.2</v>
      </c>
      <c r="T20" s="6">
        <v>1895.2</v>
      </c>
      <c r="U20" s="6">
        <v>1902.6</v>
      </c>
      <c r="V20" s="6">
        <v>1849.1</v>
      </c>
      <c r="W20" s="6">
        <v>1890.1</v>
      </c>
      <c r="X20" s="6">
        <v>1968.3</v>
      </c>
      <c r="Y20" s="6">
        <v>2054.8000000000002</v>
      </c>
      <c r="Z20" s="6">
        <v>2107.5</v>
      </c>
      <c r="AA20" s="6">
        <v>2147.9</v>
      </c>
      <c r="AB20" s="13">
        <v>1.06</v>
      </c>
    </row>
    <row r="21" spans="1:28" x14ac:dyDescent="0.25">
      <c r="A21" s="4" t="s">
        <v>47</v>
      </c>
      <c r="B21" t="s">
        <v>72</v>
      </c>
      <c r="C21" s="6">
        <v>1147.4000000000001</v>
      </c>
      <c r="D21" s="6">
        <v>1191</v>
      </c>
      <c r="E21" s="6">
        <v>1256.9000000000001</v>
      </c>
      <c r="F21" s="6">
        <v>1327.2</v>
      </c>
      <c r="G21" s="6">
        <v>1398.8</v>
      </c>
      <c r="H21" s="6">
        <v>1470.9</v>
      </c>
      <c r="I21" s="6">
        <v>1545.6</v>
      </c>
      <c r="J21" s="6">
        <v>1606.1</v>
      </c>
      <c r="K21" s="6">
        <v>1677.8</v>
      </c>
      <c r="L21" s="6">
        <v>1741</v>
      </c>
      <c r="M21" s="6">
        <v>1801.8</v>
      </c>
      <c r="N21" s="6">
        <v>1817</v>
      </c>
      <c r="O21" s="6">
        <v>1814.6</v>
      </c>
      <c r="P21" s="6">
        <v>1818.9</v>
      </c>
      <c r="Q21" s="6">
        <v>1857.4</v>
      </c>
      <c r="R21" s="6">
        <v>1907.7</v>
      </c>
      <c r="S21" s="6">
        <v>1951.6</v>
      </c>
      <c r="T21" s="6">
        <v>1988.1</v>
      </c>
      <c r="U21" s="6">
        <v>1949.5</v>
      </c>
      <c r="V21" s="6">
        <v>1903.5</v>
      </c>
      <c r="W21" s="6">
        <v>1905.3</v>
      </c>
      <c r="X21" s="6">
        <v>1932</v>
      </c>
      <c r="Y21" s="6">
        <v>1989.3</v>
      </c>
      <c r="Z21" s="6">
        <v>2075.6</v>
      </c>
      <c r="AA21" s="6">
        <v>2127.6999999999998</v>
      </c>
      <c r="AB21" s="13">
        <v>1.03</v>
      </c>
    </row>
    <row r="22" spans="1:28" x14ac:dyDescent="0.25">
      <c r="A22" s="4" t="s">
        <v>41</v>
      </c>
      <c r="B22" t="s">
        <v>66</v>
      </c>
      <c r="C22" s="6">
        <v>1638.5</v>
      </c>
      <c r="D22" s="6">
        <v>1623.4</v>
      </c>
      <c r="E22" s="6">
        <v>1641.2</v>
      </c>
      <c r="F22" s="6">
        <v>1695.3</v>
      </c>
      <c r="G22" s="6">
        <v>1742.7</v>
      </c>
      <c r="H22" s="6">
        <v>1780.4</v>
      </c>
      <c r="I22" s="6">
        <v>1840.4</v>
      </c>
      <c r="J22" s="6">
        <v>1897</v>
      </c>
      <c r="K22" s="6">
        <v>1954.1</v>
      </c>
      <c r="L22" s="6">
        <v>1993.9</v>
      </c>
      <c r="M22" s="6">
        <v>2028</v>
      </c>
      <c r="N22" s="6">
        <v>2038.6</v>
      </c>
      <c r="O22" s="6">
        <v>2036.1</v>
      </c>
      <c r="P22" s="6">
        <v>2065</v>
      </c>
      <c r="Q22" s="6">
        <v>2101.1</v>
      </c>
      <c r="R22" s="6">
        <v>2155.9</v>
      </c>
      <c r="S22" s="6">
        <v>2174.1</v>
      </c>
      <c r="T22" s="6">
        <v>2158</v>
      </c>
      <c r="U22" s="6">
        <v>2090.1</v>
      </c>
      <c r="V22" s="6">
        <v>1968.1</v>
      </c>
      <c r="W22" s="6">
        <v>1920.7</v>
      </c>
      <c r="X22" s="6">
        <v>1939.2</v>
      </c>
      <c r="Y22" s="6">
        <v>1964.2</v>
      </c>
      <c r="Z22" s="6">
        <v>2017.7</v>
      </c>
      <c r="AA22" s="6">
        <v>2065.1999999999998</v>
      </c>
      <c r="AB22" s="13">
        <v>1</v>
      </c>
    </row>
    <row r="23" spans="1:28" x14ac:dyDescent="0.25">
      <c r="A23" s="4" t="s">
        <v>32</v>
      </c>
      <c r="B23" t="s">
        <v>57</v>
      </c>
      <c r="C23" s="6">
        <v>679.5</v>
      </c>
      <c r="D23" s="6">
        <v>636.20000000000005</v>
      </c>
      <c r="E23" s="6">
        <v>598.29999999999995</v>
      </c>
      <c r="F23" s="6">
        <v>576.9</v>
      </c>
      <c r="G23" s="6">
        <v>572.29999999999995</v>
      </c>
      <c r="H23" s="6">
        <v>550.6</v>
      </c>
      <c r="I23" s="6">
        <v>559.6</v>
      </c>
      <c r="J23" s="6">
        <v>574.4</v>
      </c>
      <c r="K23" s="6">
        <v>548.70000000000005</v>
      </c>
      <c r="L23" s="6">
        <v>511.5</v>
      </c>
      <c r="M23" s="6">
        <v>526.5</v>
      </c>
      <c r="N23" s="6">
        <v>527.79999999999995</v>
      </c>
      <c r="O23" s="6">
        <v>506.5</v>
      </c>
      <c r="P23" s="6">
        <v>505.2</v>
      </c>
      <c r="Q23" s="6">
        <v>531.9</v>
      </c>
      <c r="R23" s="6">
        <v>581.6</v>
      </c>
      <c r="S23" s="6">
        <v>638.1</v>
      </c>
      <c r="T23" s="6">
        <v>676.2</v>
      </c>
      <c r="U23" s="6">
        <v>720.4</v>
      </c>
      <c r="V23" s="6">
        <v>614.5</v>
      </c>
      <c r="W23" s="6">
        <v>688</v>
      </c>
      <c r="X23" s="6">
        <v>775.6</v>
      </c>
      <c r="Y23" s="6">
        <v>794.3</v>
      </c>
      <c r="Z23" s="6">
        <v>826.7</v>
      </c>
      <c r="AA23" s="6">
        <v>869.1</v>
      </c>
      <c r="AB23" s="13">
        <v>0.4</v>
      </c>
    </row>
    <row r="24" spans="1:28" x14ac:dyDescent="0.25">
      <c r="A24" s="4" t="s">
        <v>38</v>
      </c>
      <c r="B24" t="s">
        <v>63</v>
      </c>
      <c r="C24" s="6">
        <v>739.1</v>
      </c>
      <c r="D24" s="6">
        <v>734.5</v>
      </c>
      <c r="E24" s="6">
        <v>719.6</v>
      </c>
      <c r="F24" s="6">
        <v>702.5</v>
      </c>
      <c r="G24" s="6">
        <v>681</v>
      </c>
      <c r="H24" s="6">
        <v>658.9</v>
      </c>
      <c r="I24" s="6">
        <v>630.70000000000005</v>
      </c>
      <c r="J24" s="6">
        <v>615.29999999999995</v>
      </c>
      <c r="K24" s="6">
        <v>612.29999999999995</v>
      </c>
      <c r="L24" s="6">
        <v>606</v>
      </c>
      <c r="M24" s="6">
        <v>599.4</v>
      </c>
      <c r="N24" s="6">
        <v>599.79999999999995</v>
      </c>
      <c r="O24" s="6">
        <v>591.20000000000005</v>
      </c>
      <c r="P24" s="6">
        <v>571.5</v>
      </c>
      <c r="Q24" s="6">
        <v>555.6</v>
      </c>
      <c r="R24" s="6">
        <v>552.29999999999995</v>
      </c>
      <c r="S24" s="6">
        <v>548</v>
      </c>
      <c r="T24" s="6">
        <v>555.5</v>
      </c>
      <c r="U24" s="6">
        <v>562.5</v>
      </c>
      <c r="V24" s="6">
        <v>557.5</v>
      </c>
      <c r="W24" s="6">
        <v>551.1</v>
      </c>
      <c r="X24" s="6">
        <v>552.70000000000005</v>
      </c>
      <c r="Y24" s="6">
        <v>551.70000000000005</v>
      </c>
      <c r="Z24" s="6">
        <v>552.6</v>
      </c>
      <c r="AA24" s="6">
        <v>555.79999999999995</v>
      </c>
      <c r="AB24" s="13">
        <v>0.25</v>
      </c>
    </row>
    <row r="25" spans="1:28" x14ac:dyDescent="0.25">
      <c r="A25" s="4" t="s">
        <v>31</v>
      </c>
      <c r="B25" t="s">
        <v>56</v>
      </c>
      <c r="C25" s="6">
        <v>80.400000000000006</v>
      </c>
      <c r="D25" s="6">
        <v>78.400000000000006</v>
      </c>
      <c r="E25" s="6">
        <v>79.3</v>
      </c>
      <c r="F25" s="6">
        <v>82.7</v>
      </c>
      <c r="G25" s="6">
        <v>81.599999999999994</v>
      </c>
      <c r="H25" s="6">
        <v>82.8</v>
      </c>
      <c r="I25" s="6">
        <v>79.2</v>
      </c>
      <c r="J25" s="6">
        <v>82.1</v>
      </c>
      <c r="K25" s="6">
        <v>79.599999999999994</v>
      </c>
      <c r="L25" s="6">
        <v>80.8</v>
      </c>
      <c r="M25" s="6">
        <v>77.5</v>
      </c>
      <c r="N25" s="6">
        <v>72</v>
      </c>
      <c r="O25" s="6">
        <v>70.099999999999994</v>
      </c>
      <c r="P25" s="6">
        <v>70.8</v>
      </c>
      <c r="Q25" s="6">
        <v>66.7</v>
      </c>
      <c r="R25" s="6">
        <v>64.599999999999994</v>
      </c>
      <c r="S25" s="6">
        <v>62.8</v>
      </c>
      <c r="T25" s="6">
        <v>58.8</v>
      </c>
      <c r="U25" s="6">
        <v>55.7</v>
      </c>
      <c r="V25" s="6">
        <v>49</v>
      </c>
      <c r="W25" s="6">
        <v>48.5</v>
      </c>
      <c r="X25" s="6">
        <v>49.3</v>
      </c>
      <c r="Y25" s="6">
        <v>51.3</v>
      </c>
      <c r="Z25" s="6">
        <v>55.2</v>
      </c>
      <c r="AA25" s="6">
        <v>56.4</v>
      </c>
      <c r="AB25" s="13">
        <v>0.05</v>
      </c>
    </row>
  </sheetData>
  <sortState ref="A2:AA25">
    <sortCondition descending="1" ref="AA2"/>
  </sortState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K1" sqref="AK1:AK1048576"/>
    </sheetView>
  </sheetViews>
  <sheetFormatPr defaultRowHeight="15" x14ac:dyDescent="0.25"/>
  <cols>
    <col min="1" max="1" width="20.7109375" customWidth="1"/>
    <col min="2" max="2" width="14" customWidth="1"/>
    <col min="6" max="6" width="10.28515625" customWidth="1"/>
    <col min="8" max="8" width="14.42578125" customWidth="1"/>
    <col min="9" max="9" width="11.42578125" customWidth="1"/>
    <col min="10" max="10" width="10.7109375" customWidth="1"/>
    <col min="15" max="15" width="15" customWidth="1"/>
    <col min="26" max="26" width="12" bestFit="1" customWidth="1"/>
    <col min="28" max="28" width="12" bestFit="1" customWidth="1"/>
  </cols>
  <sheetData>
    <row r="1" spans="1:49" ht="15.75" customHeight="1" thickBot="1" x14ac:dyDescent="0.3">
      <c r="A1" s="3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78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s="12" t="s">
        <v>54</v>
      </c>
      <c r="AA1" s="12" t="s">
        <v>55</v>
      </c>
      <c r="AB1" s="12" t="s">
        <v>56</v>
      </c>
      <c r="AC1" s="12" t="s">
        <v>57</v>
      </c>
      <c r="AD1" s="12" t="s">
        <v>58</v>
      </c>
      <c r="AE1" s="12" t="s">
        <v>78</v>
      </c>
      <c r="AF1" s="12" t="s">
        <v>60</v>
      </c>
      <c r="AG1" s="12" t="s">
        <v>61</v>
      </c>
      <c r="AH1" s="12" t="s">
        <v>62</v>
      </c>
      <c r="AI1" s="12" t="s">
        <v>63</v>
      </c>
      <c r="AJ1" s="12" t="s">
        <v>64</v>
      </c>
      <c r="AK1" s="12" t="s">
        <v>65</v>
      </c>
      <c r="AL1" s="12" t="s">
        <v>66</v>
      </c>
      <c r="AM1" s="12" t="s">
        <v>67</v>
      </c>
      <c r="AN1" s="12" t="s">
        <v>68</v>
      </c>
      <c r="AO1" s="12" t="s">
        <v>69</v>
      </c>
      <c r="AP1" s="12" t="s">
        <v>70</v>
      </c>
      <c r="AQ1" s="12" t="s">
        <v>71</v>
      </c>
      <c r="AR1" s="12" t="s">
        <v>72</v>
      </c>
      <c r="AS1" s="12" t="s">
        <v>73</v>
      </c>
      <c r="AT1" s="12" t="s">
        <v>74</v>
      </c>
      <c r="AU1" s="12" t="s">
        <v>75</v>
      </c>
      <c r="AV1" s="12" t="s">
        <v>76</v>
      </c>
      <c r="AW1" s="12" t="s">
        <v>77</v>
      </c>
    </row>
    <row r="2" spans="1:49" ht="15.95" customHeight="1" thickTop="1" thickBot="1" x14ac:dyDescent="0.3">
      <c r="A2" s="2" t="s">
        <v>4</v>
      </c>
      <c r="B2" s="5">
        <v>109216</v>
      </c>
      <c r="C2" s="5">
        <v>90766</v>
      </c>
      <c r="D2" s="6">
        <v>80.400000000000006</v>
      </c>
      <c r="E2" s="6">
        <v>679.5</v>
      </c>
      <c r="F2" s="5">
        <v>5095</v>
      </c>
      <c r="G2" s="5">
        <v>17428</v>
      </c>
      <c r="H2" s="6">
        <v>5247.9</v>
      </c>
      <c r="I2" s="6">
        <v>13118.8</v>
      </c>
      <c r="J2" s="6">
        <v>3482.3</v>
      </c>
      <c r="K2" s="6">
        <v>739.1</v>
      </c>
      <c r="L2" s="5">
        <v>2689</v>
      </c>
      <c r="M2" s="6">
        <v>4974.7</v>
      </c>
      <c r="N2" s="6">
        <v>1638.5</v>
      </c>
      <c r="O2" s="6">
        <v>4542.1000000000004</v>
      </c>
      <c r="P2" s="6">
        <v>1660.2</v>
      </c>
      <c r="Q2" s="6">
        <v>4600.1000000000004</v>
      </c>
      <c r="R2" s="6">
        <v>1711.9</v>
      </c>
      <c r="S2" s="6">
        <v>9507.9</v>
      </c>
      <c r="T2" s="6">
        <v>1147.4000000000001</v>
      </c>
      <c r="U2" s="6">
        <v>8150.7</v>
      </c>
      <c r="V2" s="5">
        <v>4273</v>
      </c>
      <c r="W2" s="6">
        <v>3108</v>
      </c>
      <c r="X2" s="6">
        <v>4343</v>
      </c>
      <c r="Y2" s="6">
        <v>10999</v>
      </c>
      <c r="Z2">
        <f>(B2/B$2)</f>
        <v>1</v>
      </c>
      <c r="AA2">
        <f>(C2/C$2)</f>
        <v>1</v>
      </c>
      <c r="AB2">
        <f t="shared" ref="AB2:AW13" si="0">(D2/D$2)</f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 t="shared" si="0"/>
        <v>1</v>
      </c>
      <c r="AN2">
        <f t="shared" si="0"/>
        <v>1</v>
      </c>
      <c r="AO2">
        <f t="shared" si="0"/>
        <v>1</v>
      </c>
      <c r="AP2">
        <f t="shared" si="0"/>
        <v>1</v>
      </c>
      <c r="AQ2">
        <f t="shared" si="0"/>
        <v>1</v>
      </c>
      <c r="AR2">
        <f t="shared" si="0"/>
        <v>1</v>
      </c>
      <c r="AS2">
        <f t="shared" si="0"/>
        <v>1</v>
      </c>
      <c r="AT2">
        <f t="shared" si="0"/>
        <v>1</v>
      </c>
      <c r="AU2">
        <f t="shared" si="0"/>
        <v>1</v>
      </c>
      <c r="AV2">
        <f t="shared" si="0"/>
        <v>1</v>
      </c>
      <c r="AW2">
        <f t="shared" si="0"/>
        <v>1</v>
      </c>
    </row>
    <row r="3" spans="1:49" ht="15.95" customHeight="1" thickTop="1" thickBot="1" x14ac:dyDescent="0.3">
      <c r="A3" s="2" t="s">
        <v>5</v>
      </c>
      <c r="B3" s="5">
        <v>108299</v>
      </c>
      <c r="C3" s="5">
        <v>89672</v>
      </c>
      <c r="D3" s="6">
        <v>78.400000000000006</v>
      </c>
      <c r="E3" s="6">
        <v>636.20000000000005</v>
      </c>
      <c r="F3" s="5">
        <v>4640</v>
      </c>
      <c r="G3" s="5">
        <v>16961</v>
      </c>
      <c r="H3" s="6">
        <v>5165.8</v>
      </c>
      <c r="I3" s="6">
        <v>12817.6</v>
      </c>
      <c r="J3" s="6">
        <v>3459.4</v>
      </c>
      <c r="K3" s="6">
        <v>734.5</v>
      </c>
      <c r="L3" s="5">
        <v>2655</v>
      </c>
      <c r="M3" s="6">
        <v>4908.5</v>
      </c>
      <c r="N3" s="6">
        <v>1623.4</v>
      </c>
      <c r="O3" s="6">
        <v>4520.2</v>
      </c>
      <c r="P3" s="6">
        <v>1628.2</v>
      </c>
      <c r="Q3" s="6">
        <v>4596.6000000000004</v>
      </c>
      <c r="R3" s="6">
        <v>1737.7</v>
      </c>
      <c r="S3" s="6">
        <v>9989.2000000000007</v>
      </c>
      <c r="T3" s="6">
        <v>1191</v>
      </c>
      <c r="U3" s="6">
        <v>8091.8</v>
      </c>
      <c r="V3" s="5">
        <v>4237</v>
      </c>
      <c r="W3" s="6">
        <v>3128</v>
      </c>
      <c r="X3" s="6">
        <v>4358</v>
      </c>
      <c r="Y3" s="6">
        <v>11141</v>
      </c>
      <c r="Z3">
        <f t="shared" ref="Z3:AA26" si="1">(B3/B$2)</f>
        <v>0.99160379431585111</v>
      </c>
      <c r="AA3">
        <f t="shared" si="1"/>
        <v>0.98794702862305273</v>
      </c>
      <c r="AB3">
        <f t="shared" si="0"/>
        <v>0.97512437810945274</v>
      </c>
      <c r="AC3">
        <f t="shared" si="0"/>
        <v>0.93627667402501846</v>
      </c>
      <c r="AD3">
        <f t="shared" si="0"/>
        <v>0.91069676153091261</v>
      </c>
      <c r="AE3">
        <f t="shared" si="0"/>
        <v>0.9732040394767042</v>
      </c>
      <c r="AF3">
        <f t="shared" si="0"/>
        <v>0.9843556470207131</v>
      </c>
      <c r="AG3">
        <f t="shared" si="0"/>
        <v>0.97704058298015073</v>
      </c>
      <c r="AH3">
        <f t="shared" si="0"/>
        <v>0.99342388651178815</v>
      </c>
      <c r="AI3">
        <f t="shared" si="0"/>
        <v>0.99377621431470708</v>
      </c>
      <c r="AJ3">
        <f t="shared" si="0"/>
        <v>0.98735589438452953</v>
      </c>
      <c r="AK3">
        <f t="shared" si="0"/>
        <v>0.98669266488431462</v>
      </c>
      <c r="AL3">
        <f t="shared" si="0"/>
        <v>0.99078425389075375</v>
      </c>
      <c r="AM3">
        <f t="shared" si="0"/>
        <v>0.99517844168996705</v>
      </c>
      <c r="AN3">
        <f t="shared" si="0"/>
        <v>0.98072521382965905</v>
      </c>
      <c r="AO3">
        <f t="shared" si="0"/>
        <v>0.99923914697506577</v>
      </c>
      <c r="AP3">
        <f t="shared" si="0"/>
        <v>1.0150709737718324</v>
      </c>
      <c r="AQ3">
        <f t="shared" si="0"/>
        <v>1.0506210624848811</v>
      </c>
      <c r="AR3">
        <f t="shared" si="0"/>
        <v>1.037998954157225</v>
      </c>
      <c r="AS3">
        <f t="shared" si="0"/>
        <v>0.99277362680505976</v>
      </c>
      <c r="AT3">
        <f t="shared" si="0"/>
        <v>0.99157500585069036</v>
      </c>
      <c r="AU3">
        <f t="shared" si="0"/>
        <v>1.0064350064350065</v>
      </c>
      <c r="AV3">
        <f t="shared" si="0"/>
        <v>1.0034538337554686</v>
      </c>
      <c r="AW3">
        <f t="shared" si="0"/>
        <v>1.0129102645695063</v>
      </c>
    </row>
    <row r="4" spans="1:49" ht="15.95" customHeight="1" thickTop="1" thickBot="1" x14ac:dyDescent="0.3">
      <c r="A4" s="2" t="s">
        <v>6</v>
      </c>
      <c r="B4" s="5">
        <v>109284</v>
      </c>
      <c r="C4" s="5">
        <v>90443</v>
      </c>
      <c r="D4" s="6">
        <v>79.3</v>
      </c>
      <c r="E4" s="6">
        <v>598.29999999999995</v>
      </c>
      <c r="F4" s="5">
        <v>4606</v>
      </c>
      <c r="G4" s="5">
        <v>16758</v>
      </c>
      <c r="H4" s="6">
        <v>5076.5</v>
      </c>
      <c r="I4" s="6">
        <v>12834.7</v>
      </c>
      <c r="J4" s="6">
        <v>3478.7</v>
      </c>
      <c r="K4" s="6">
        <v>719.6</v>
      </c>
      <c r="L4" s="5">
        <v>2650</v>
      </c>
      <c r="M4" s="6">
        <v>4960.3</v>
      </c>
      <c r="N4" s="6">
        <v>1641.2</v>
      </c>
      <c r="O4" s="6">
        <v>4613</v>
      </c>
      <c r="P4" s="6">
        <v>1625.6</v>
      </c>
      <c r="Q4" s="6">
        <v>4891.8</v>
      </c>
      <c r="R4" s="6">
        <v>1700.5</v>
      </c>
      <c r="S4" s="6">
        <v>10376.6</v>
      </c>
      <c r="T4" s="6">
        <v>1256.9000000000001</v>
      </c>
      <c r="U4" s="6">
        <v>8296.6</v>
      </c>
      <c r="V4" s="5">
        <v>4278</v>
      </c>
      <c r="W4" s="6">
        <v>3083</v>
      </c>
      <c r="X4" s="6">
        <v>4436</v>
      </c>
      <c r="Y4" s="6">
        <v>11322</v>
      </c>
      <c r="Z4">
        <f t="shared" si="1"/>
        <v>1.0006226193964254</v>
      </c>
      <c r="AA4">
        <f t="shared" si="1"/>
        <v>0.99644139876165083</v>
      </c>
      <c r="AB4">
        <f t="shared" si="0"/>
        <v>0.98631840796019887</v>
      </c>
      <c r="AC4">
        <f t="shared" si="0"/>
        <v>0.88050036791758635</v>
      </c>
      <c r="AD4">
        <f t="shared" si="0"/>
        <v>0.90402355250245336</v>
      </c>
      <c r="AE4">
        <f t="shared" si="0"/>
        <v>0.96155611659398665</v>
      </c>
      <c r="AF4">
        <f t="shared" si="0"/>
        <v>0.9673393166790526</v>
      </c>
      <c r="AG4">
        <f t="shared" si="0"/>
        <v>0.97834405585876771</v>
      </c>
      <c r="AH4">
        <f t="shared" si="0"/>
        <v>0.99896620049966967</v>
      </c>
      <c r="AI4">
        <f t="shared" si="0"/>
        <v>0.97361656068191038</v>
      </c>
      <c r="AJ4">
        <f t="shared" si="0"/>
        <v>0.98549646708813687</v>
      </c>
      <c r="AK4">
        <f t="shared" si="0"/>
        <v>0.99710535308661841</v>
      </c>
      <c r="AL4">
        <f t="shared" si="0"/>
        <v>1.0016478486420506</v>
      </c>
      <c r="AM4">
        <f t="shared" si="0"/>
        <v>1.0156095198256312</v>
      </c>
      <c r="AN4">
        <f t="shared" si="0"/>
        <v>0.97915913745331884</v>
      </c>
      <c r="AO4">
        <f t="shared" si="0"/>
        <v>1.063411664963805</v>
      </c>
      <c r="AP4">
        <f t="shared" si="0"/>
        <v>0.99334073251942279</v>
      </c>
      <c r="AQ4">
        <f t="shared" si="0"/>
        <v>1.0913661271153463</v>
      </c>
      <c r="AR4">
        <f t="shared" si="0"/>
        <v>1.0954331532159665</v>
      </c>
      <c r="AS4">
        <f t="shared" si="0"/>
        <v>1.0179003030414566</v>
      </c>
      <c r="AT4">
        <f t="shared" si="0"/>
        <v>1.001170138076293</v>
      </c>
      <c r="AU4">
        <f t="shared" si="0"/>
        <v>0.99195624195624199</v>
      </c>
      <c r="AV4">
        <f t="shared" si="0"/>
        <v>1.0214137692839051</v>
      </c>
      <c r="AW4">
        <f t="shared" si="0"/>
        <v>1.0293663060278206</v>
      </c>
    </row>
    <row r="5" spans="1:49" ht="15.95" customHeight="1" thickTop="1" thickBot="1" x14ac:dyDescent="0.3">
      <c r="A5" s="2" t="s">
        <v>7</v>
      </c>
      <c r="B5" s="5">
        <v>111999</v>
      </c>
      <c r="C5" s="5">
        <v>92931</v>
      </c>
      <c r="D5" s="6">
        <v>82.7</v>
      </c>
      <c r="E5" s="6">
        <v>576.9</v>
      </c>
      <c r="F5" s="5">
        <v>4887</v>
      </c>
      <c r="G5" s="5">
        <v>16800</v>
      </c>
      <c r="H5" s="6">
        <v>5126.5</v>
      </c>
      <c r="I5" s="6">
        <v>13132.8</v>
      </c>
      <c r="J5" s="6">
        <v>3599.6</v>
      </c>
      <c r="K5" s="6">
        <v>702.5</v>
      </c>
      <c r="L5" s="5">
        <v>2683</v>
      </c>
      <c r="M5" s="6">
        <v>5151.3999999999996</v>
      </c>
      <c r="N5" s="6">
        <v>1695.3</v>
      </c>
      <c r="O5" s="6">
        <v>4735.3</v>
      </c>
      <c r="P5" s="6">
        <v>1648.8</v>
      </c>
      <c r="Q5" s="6">
        <v>5333.7</v>
      </c>
      <c r="R5" s="6">
        <v>1801.9</v>
      </c>
      <c r="S5" s="6">
        <v>10739.3</v>
      </c>
      <c r="T5" s="6">
        <v>1327.2</v>
      </c>
      <c r="U5" s="6">
        <v>8544.4</v>
      </c>
      <c r="V5" s="5">
        <v>4362</v>
      </c>
      <c r="W5" s="6">
        <v>3036</v>
      </c>
      <c r="X5" s="6">
        <v>4513</v>
      </c>
      <c r="Y5" s="6">
        <v>11519</v>
      </c>
      <c r="Z5">
        <f t="shared" si="1"/>
        <v>1.0254816144154704</v>
      </c>
      <c r="AA5">
        <f t="shared" si="1"/>
        <v>1.0238525439041051</v>
      </c>
      <c r="AB5">
        <f t="shared" si="0"/>
        <v>1.0286069651741294</v>
      </c>
      <c r="AC5">
        <f t="shared" si="0"/>
        <v>0.84900662251655623</v>
      </c>
      <c r="AD5">
        <f t="shared" si="0"/>
        <v>0.95917566241413155</v>
      </c>
      <c r="AE5">
        <f t="shared" si="0"/>
        <v>0.96396603167316963</v>
      </c>
      <c r="AF5">
        <f t="shared" si="0"/>
        <v>0.97686693725109097</v>
      </c>
      <c r="AG5">
        <f t="shared" si="0"/>
        <v>1.0010671707778152</v>
      </c>
      <c r="AH5">
        <f t="shared" si="0"/>
        <v>1.0336846337190937</v>
      </c>
      <c r="AI5">
        <f t="shared" si="0"/>
        <v>0.95048031389527798</v>
      </c>
      <c r="AJ5">
        <f t="shared" si="0"/>
        <v>0.99776868724432877</v>
      </c>
      <c r="AK5">
        <f t="shared" si="0"/>
        <v>1.0355197298329548</v>
      </c>
      <c r="AL5">
        <f t="shared" si="0"/>
        <v>1.0346658529142507</v>
      </c>
      <c r="AM5">
        <f t="shared" si="0"/>
        <v>1.0425353911186455</v>
      </c>
      <c r="AN5">
        <f t="shared" si="0"/>
        <v>0.99313335742681597</v>
      </c>
      <c r="AO5">
        <f t="shared" si="0"/>
        <v>1.1594747940262167</v>
      </c>
      <c r="AP5">
        <f t="shared" si="0"/>
        <v>1.0525731643203458</v>
      </c>
      <c r="AQ5">
        <f t="shared" si="0"/>
        <v>1.1295133520546072</v>
      </c>
      <c r="AR5">
        <f t="shared" si="0"/>
        <v>1.1567021091162628</v>
      </c>
      <c r="AS5">
        <f t="shared" si="0"/>
        <v>1.0483025997767064</v>
      </c>
      <c r="AT5">
        <f t="shared" si="0"/>
        <v>1.0208284577580153</v>
      </c>
      <c r="AU5">
        <f t="shared" si="0"/>
        <v>0.97683397683397688</v>
      </c>
      <c r="AV5">
        <f t="shared" si="0"/>
        <v>1.0391434492286438</v>
      </c>
      <c r="AW5">
        <f t="shared" si="0"/>
        <v>1.0472770251841077</v>
      </c>
    </row>
    <row r="6" spans="1:49" ht="15.95" customHeight="1" thickTop="1" thickBot="1" x14ac:dyDescent="0.3">
      <c r="A6" s="2" t="s">
        <v>8</v>
      </c>
      <c r="B6" s="5">
        <v>115887</v>
      </c>
      <c r="C6" s="5">
        <v>96520</v>
      </c>
      <c r="D6" s="6">
        <v>81.599999999999994</v>
      </c>
      <c r="E6" s="6">
        <v>572.29999999999995</v>
      </c>
      <c r="F6" s="5">
        <v>5210</v>
      </c>
      <c r="G6" s="5">
        <v>17186</v>
      </c>
      <c r="H6" s="6">
        <v>5329.7</v>
      </c>
      <c r="I6" s="6">
        <v>13744.1</v>
      </c>
      <c r="J6" s="6">
        <v>3767.1</v>
      </c>
      <c r="K6" s="6">
        <v>681</v>
      </c>
      <c r="L6" s="5">
        <v>2776</v>
      </c>
      <c r="M6" s="6">
        <v>5136.1000000000004</v>
      </c>
      <c r="N6" s="6">
        <v>1742.7</v>
      </c>
      <c r="O6" s="6">
        <v>4906.5</v>
      </c>
      <c r="P6" s="6">
        <v>1677.3</v>
      </c>
      <c r="Q6" s="6">
        <v>5912</v>
      </c>
      <c r="R6" s="6">
        <v>1953.8</v>
      </c>
      <c r="S6" s="6">
        <v>11122.8</v>
      </c>
      <c r="T6" s="6">
        <v>1398.8</v>
      </c>
      <c r="U6" s="6">
        <v>8822.7999999999993</v>
      </c>
      <c r="V6" s="5">
        <v>4498</v>
      </c>
      <c r="W6" s="6">
        <v>2984</v>
      </c>
      <c r="X6" s="6">
        <v>4628</v>
      </c>
      <c r="Y6" s="6">
        <v>11755</v>
      </c>
      <c r="Z6">
        <f t="shared" si="1"/>
        <v>1.0610807940228537</v>
      </c>
      <c r="AA6">
        <f t="shared" si="1"/>
        <v>1.0633937818125729</v>
      </c>
      <c r="AB6">
        <f t="shared" si="0"/>
        <v>1.0149253731343282</v>
      </c>
      <c r="AC6">
        <f t="shared" si="0"/>
        <v>0.84223693892568063</v>
      </c>
      <c r="AD6">
        <f t="shared" si="0"/>
        <v>1.0225711481844946</v>
      </c>
      <c r="AE6">
        <f t="shared" si="0"/>
        <v>0.98611429882946977</v>
      </c>
      <c r="AF6">
        <f t="shared" si="0"/>
        <v>1.0155871872558548</v>
      </c>
      <c r="AG6">
        <f t="shared" si="0"/>
        <v>1.0476644205262677</v>
      </c>
      <c r="AH6">
        <f t="shared" si="0"/>
        <v>1.0817850271372369</v>
      </c>
      <c r="AI6">
        <f t="shared" si="0"/>
        <v>0.92139088080097409</v>
      </c>
      <c r="AJ6">
        <f t="shared" si="0"/>
        <v>1.0323540349572331</v>
      </c>
      <c r="AK6">
        <f t="shared" si="0"/>
        <v>1.0324441674874867</v>
      </c>
      <c r="AL6">
        <f t="shared" si="0"/>
        <v>1.0635947512969179</v>
      </c>
      <c r="AM6">
        <f t="shared" si="0"/>
        <v>1.0802272076792672</v>
      </c>
      <c r="AN6">
        <f t="shared" si="0"/>
        <v>1.0102999638597758</v>
      </c>
      <c r="AO6">
        <f t="shared" si="0"/>
        <v>1.2851894524032086</v>
      </c>
      <c r="AP6">
        <f t="shared" si="0"/>
        <v>1.1413049827676849</v>
      </c>
      <c r="AQ6">
        <f t="shared" si="0"/>
        <v>1.1698482314706717</v>
      </c>
      <c r="AR6">
        <f t="shared" si="0"/>
        <v>1.2191040613561093</v>
      </c>
      <c r="AS6">
        <f t="shared" si="0"/>
        <v>1.0824591752855581</v>
      </c>
      <c r="AT6">
        <f t="shared" si="0"/>
        <v>1.0526562134331852</v>
      </c>
      <c r="AU6">
        <f t="shared" si="0"/>
        <v>0.96010296010296015</v>
      </c>
      <c r="AV6">
        <f t="shared" si="0"/>
        <v>1.0656228413539028</v>
      </c>
      <c r="AW6">
        <f t="shared" si="0"/>
        <v>1.0687335212292026</v>
      </c>
    </row>
    <row r="7" spans="1:49" ht="15.95" customHeight="1" thickTop="1" thickBot="1" x14ac:dyDescent="0.3">
      <c r="A7" s="2" t="s">
        <v>9</v>
      </c>
      <c r="B7" s="5">
        <v>118189</v>
      </c>
      <c r="C7" s="5">
        <v>98726</v>
      </c>
      <c r="D7" s="6">
        <v>82.8</v>
      </c>
      <c r="E7" s="6">
        <v>550.6</v>
      </c>
      <c r="F7" s="5">
        <v>5358</v>
      </c>
      <c r="G7" s="5">
        <v>17209</v>
      </c>
      <c r="H7" s="6">
        <v>5462.2</v>
      </c>
      <c r="I7" s="6">
        <v>13953.8</v>
      </c>
      <c r="J7" s="6">
        <v>3903.4</v>
      </c>
      <c r="K7" s="6">
        <v>658.9</v>
      </c>
      <c r="L7" s="5">
        <v>2879</v>
      </c>
      <c r="M7" s="6">
        <v>5121.7</v>
      </c>
      <c r="N7" s="6">
        <v>1780.4</v>
      </c>
      <c r="O7" s="6">
        <v>5160.2</v>
      </c>
      <c r="P7" s="6">
        <v>1690.2</v>
      </c>
      <c r="Q7" s="6">
        <v>6209.3</v>
      </c>
      <c r="R7" s="6">
        <v>2034.7</v>
      </c>
      <c r="S7" s="6">
        <v>11474</v>
      </c>
      <c r="T7" s="6">
        <v>1470.9</v>
      </c>
      <c r="U7" s="6">
        <v>9117.7000000000007</v>
      </c>
      <c r="V7" s="5">
        <v>4609</v>
      </c>
      <c r="W7" s="6">
        <v>2913</v>
      </c>
      <c r="X7" s="6">
        <v>4624</v>
      </c>
      <c r="Y7" s="6">
        <v>11926</v>
      </c>
      <c r="Z7">
        <f t="shared" si="1"/>
        <v>1.0821582918253736</v>
      </c>
      <c r="AA7">
        <f t="shared" si="1"/>
        <v>1.0876980367097813</v>
      </c>
      <c r="AB7">
        <f t="shared" si="0"/>
        <v>1.0298507462686566</v>
      </c>
      <c r="AC7">
        <f t="shared" si="0"/>
        <v>0.81030169242089778</v>
      </c>
      <c r="AD7">
        <f t="shared" si="0"/>
        <v>1.0516192345436703</v>
      </c>
      <c r="AE7">
        <f t="shared" si="0"/>
        <v>0.98743401422997479</v>
      </c>
      <c r="AF7">
        <f t="shared" si="0"/>
        <v>1.0408353817717564</v>
      </c>
      <c r="AG7">
        <f t="shared" si="0"/>
        <v>1.0636491142482545</v>
      </c>
      <c r="AH7">
        <f t="shared" si="0"/>
        <v>1.1209258248858514</v>
      </c>
      <c r="AI7">
        <f t="shared" si="0"/>
        <v>0.89148964957380594</v>
      </c>
      <c r="AJ7">
        <f t="shared" si="0"/>
        <v>1.070658237262923</v>
      </c>
      <c r="AK7">
        <f t="shared" si="0"/>
        <v>1.029549520574105</v>
      </c>
      <c r="AL7">
        <f t="shared" si="0"/>
        <v>1.0866036008544402</v>
      </c>
      <c r="AM7">
        <f t="shared" si="0"/>
        <v>1.1360824288324782</v>
      </c>
      <c r="AN7">
        <f t="shared" si="0"/>
        <v>1.0180701120346947</v>
      </c>
      <c r="AO7">
        <f t="shared" si="0"/>
        <v>1.3498184822069086</v>
      </c>
      <c r="AP7">
        <f t="shared" si="0"/>
        <v>1.1885624160289736</v>
      </c>
      <c r="AQ7">
        <f t="shared" si="0"/>
        <v>1.206785935905931</v>
      </c>
      <c r="AR7">
        <f t="shared" si="0"/>
        <v>1.2819417814188601</v>
      </c>
      <c r="AS7">
        <f t="shared" si="0"/>
        <v>1.1186401167997841</v>
      </c>
      <c r="AT7">
        <f t="shared" si="0"/>
        <v>1.0786332787268897</v>
      </c>
      <c r="AU7">
        <f t="shared" si="0"/>
        <v>0.93725868725868722</v>
      </c>
      <c r="AV7">
        <f t="shared" si="0"/>
        <v>1.0647018190191113</v>
      </c>
      <c r="AW7">
        <f t="shared" si="0"/>
        <v>1.0842803891262842</v>
      </c>
    </row>
    <row r="8" spans="1:49" ht="15.95" customHeight="1" thickTop="1" thickBot="1" x14ac:dyDescent="0.3">
      <c r="A8" s="2" t="s">
        <v>10</v>
      </c>
      <c r="B8" s="5">
        <v>120976</v>
      </c>
      <c r="C8" s="5">
        <v>101411</v>
      </c>
      <c r="D8" s="6">
        <v>79.2</v>
      </c>
      <c r="E8" s="6">
        <v>559.6</v>
      </c>
      <c r="F8" s="5">
        <v>5668</v>
      </c>
      <c r="G8" s="5">
        <v>17278</v>
      </c>
      <c r="H8" s="6">
        <v>5579.4</v>
      </c>
      <c r="I8" s="6">
        <v>14283.7</v>
      </c>
      <c r="J8" s="6">
        <v>3961.2</v>
      </c>
      <c r="K8" s="6">
        <v>630.70000000000005</v>
      </c>
      <c r="L8" s="5">
        <v>2990</v>
      </c>
      <c r="M8" s="6">
        <v>5255.5</v>
      </c>
      <c r="N8" s="6">
        <v>1840.4</v>
      </c>
      <c r="O8" s="6">
        <v>5414.4</v>
      </c>
      <c r="P8" s="6">
        <v>1711.9</v>
      </c>
      <c r="Q8" s="6">
        <v>6616.4</v>
      </c>
      <c r="R8" s="6">
        <v>2112.1</v>
      </c>
      <c r="S8" s="6">
        <v>11816.2</v>
      </c>
      <c r="T8" s="6">
        <v>1545.6</v>
      </c>
      <c r="U8" s="6">
        <v>9335</v>
      </c>
      <c r="V8" s="5">
        <v>4733</v>
      </c>
      <c r="W8" s="6">
        <v>2845</v>
      </c>
      <c r="X8" s="6">
        <v>4582</v>
      </c>
      <c r="Y8" s="6">
        <v>12138</v>
      </c>
      <c r="Z8">
        <f t="shared" si="1"/>
        <v>1.1076765309112218</v>
      </c>
      <c r="AA8">
        <f t="shared" si="1"/>
        <v>1.1172795980873895</v>
      </c>
      <c r="AB8">
        <f t="shared" si="0"/>
        <v>0.9850746268656716</v>
      </c>
      <c r="AC8">
        <f t="shared" si="0"/>
        <v>0.82354672553348052</v>
      </c>
      <c r="AD8">
        <f t="shared" si="0"/>
        <v>1.1124631992149165</v>
      </c>
      <c r="AE8">
        <f t="shared" si="0"/>
        <v>0.99139316043148951</v>
      </c>
      <c r="AF8">
        <f t="shared" si="0"/>
        <v>1.0631681243926141</v>
      </c>
      <c r="AG8">
        <f t="shared" si="0"/>
        <v>1.0887962313626247</v>
      </c>
      <c r="AH8">
        <f t="shared" si="0"/>
        <v>1.137524050196709</v>
      </c>
      <c r="AI8">
        <f t="shared" si="0"/>
        <v>0.8533351373291842</v>
      </c>
      <c r="AJ8">
        <f t="shared" si="0"/>
        <v>1.1119375232428412</v>
      </c>
      <c r="AK8">
        <f t="shared" si="0"/>
        <v>1.0564456148109433</v>
      </c>
      <c r="AL8">
        <f t="shared" si="0"/>
        <v>1.1232224595666769</v>
      </c>
      <c r="AM8">
        <f t="shared" si="0"/>
        <v>1.1920477312256443</v>
      </c>
      <c r="AN8">
        <f t="shared" si="0"/>
        <v>1.031140826406457</v>
      </c>
      <c r="AO8">
        <f t="shared" si="0"/>
        <v>1.4383165583356881</v>
      </c>
      <c r="AP8">
        <f t="shared" si="0"/>
        <v>1.2337753373444709</v>
      </c>
      <c r="AQ8">
        <f t="shared" si="0"/>
        <v>1.2427770590771885</v>
      </c>
      <c r="AR8">
        <f t="shared" si="0"/>
        <v>1.3470454941607111</v>
      </c>
      <c r="AS8">
        <f t="shared" si="0"/>
        <v>1.1453004036463126</v>
      </c>
      <c r="AT8">
        <f t="shared" si="0"/>
        <v>1.1076527030189562</v>
      </c>
      <c r="AU8">
        <f t="shared" si="0"/>
        <v>0.91537966537966542</v>
      </c>
      <c r="AV8">
        <f t="shared" si="0"/>
        <v>1.0550310845037991</v>
      </c>
      <c r="AW8">
        <f t="shared" si="0"/>
        <v>1.1035548686244203</v>
      </c>
    </row>
    <row r="9" spans="1:49" ht="15.95" customHeight="1" thickTop="1" thickBot="1" x14ac:dyDescent="0.3">
      <c r="A9" s="2" t="s">
        <v>11</v>
      </c>
      <c r="B9" s="5">
        <v>124251</v>
      </c>
      <c r="C9" s="5">
        <v>104490</v>
      </c>
      <c r="D9" s="6">
        <v>82.1</v>
      </c>
      <c r="E9" s="6">
        <v>574.4</v>
      </c>
      <c r="F9" s="5">
        <v>5899</v>
      </c>
      <c r="G9" s="5">
        <v>17556</v>
      </c>
      <c r="H9" s="6">
        <v>5721.6</v>
      </c>
      <c r="I9" s="6">
        <v>14510.1</v>
      </c>
      <c r="J9" s="6">
        <v>4088.6</v>
      </c>
      <c r="K9" s="6">
        <v>615.29999999999995</v>
      </c>
      <c r="L9" s="5">
        <v>3133</v>
      </c>
      <c r="M9" s="6">
        <v>5473.8</v>
      </c>
      <c r="N9" s="6">
        <v>1897</v>
      </c>
      <c r="O9" s="6">
        <v>5764.3</v>
      </c>
      <c r="P9" s="6">
        <v>1742.7</v>
      </c>
      <c r="Q9" s="6">
        <v>7149.3</v>
      </c>
      <c r="R9" s="6">
        <v>2186.1999999999998</v>
      </c>
      <c r="S9" s="6">
        <v>12143.4</v>
      </c>
      <c r="T9" s="6">
        <v>1606.1</v>
      </c>
      <c r="U9" s="6">
        <v>9468</v>
      </c>
      <c r="V9" s="5">
        <v>4878</v>
      </c>
      <c r="W9" s="6">
        <v>2796</v>
      </c>
      <c r="X9" s="6">
        <v>4586</v>
      </c>
      <c r="Y9" s="6">
        <v>12379</v>
      </c>
      <c r="Z9">
        <f t="shared" si="1"/>
        <v>1.1376629797831819</v>
      </c>
      <c r="AA9">
        <f t="shared" si="1"/>
        <v>1.1512019919353063</v>
      </c>
      <c r="AB9">
        <f t="shared" si="0"/>
        <v>1.0211442786069651</v>
      </c>
      <c r="AC9">
        <f t="shared" si="0"/>
        <v>0.84532744665194992</v>
      </c>
      <c r="AD9">
        <f t="shared" si="0"/>
        <v>1.1578017664376841</v>
      </c>
      <c r="AE9">
        <f t="shared" si="0"/>
        <v>1.0073445030984622</v>
      </c>
      <c r="AF9">
        <f t="shared" si="0"/>
        <v>1.0902646772994913</v>
      </c>
      <c r="AG9">
        <f t="shared" si="0"/>
        <v>1.1060539073695765</v>
      </c>
      <c r="AH9">
        <f t="shared" si="0"/>
        <v>1.1741090658472848</v>
      </c>
      <c r="AI9">
        <f t="shared" si="0"/>
        <v>0.83249898525233379</v>
      </c>
      <c r="AJ9">
        <f t="shared" si="0"/>
        <v>1.1651171439196728</v>
      </c>
      <c r="AK9">
        <f t="shared" si="0"/>
        <v>1.1003276579492232</v>
      </c>
      <c r="AL9">
        <f t="shared" si="0"/>
        <v>1.1577662496185535</v>
      </c>
      <c r="AM9">
        <f t="shared" si="0"/>
        <v>1.2690825829462142</v>
      </c>
      <c r="AN9">
        <f t="shared" si="0"/>
        <v>1.0496928080954102</v>
      </c>
      <c r="AO9">
        <f t="shared" si="0"/>
        <v>1.5541618660463903</v>
      </c>
      <c r="AP9">
        <f t="shared" si="0"/>
        <v>1.2770605759682223</v>
      </c>
      <c r="AQ9">
        <f t="shared" si="0"/>
        <v>1.2771905468084435</v>
      </c>
      <c r="AR9">
        <f t="shared" si="0"/>
        <v>1.3997734007320897</v>
      </c>
      <c r="AS9">
        <f t="shared" si="0"/>
        <v>1.1616180205381132</v>
      </c>
      <c r="AT9">
        <f t="shared" si="0"/>
        <v>1.1415867072314534</v>
      </c>
      <c r="AU9">
        <f t="shared" si="0"/>
        <v>0.89961389961389959</v>
      </c>
      <c r="AV9">
        <f t="shared" si="0"/>
        <v>1.0559521068385909</v>
      </c>
      <c r="AW9">
        <f t="shared" si="0"/>
        <v>1.1254659514501317</v>
      </c>
    </row>
    <row r="10" spans="1:49" ht="15.95" customHeight="1" thickTop="1" thickBot="1" x14ac:dyDescent="0.3">
      <c r="A10" s="2" t="s">
        <v>12</v>
      </c>
      <c r="B10" s="5">
        <v>127254</v>
      </c>
      <c r="C10" s="5">
        <v>107210</v>
      </c>
      <c r="D10" s="6">
        <v>79.599999999999994</v>
      </c>
      <c r="E10" s="6">
        <v>548.70000000000005</v>
      </c>
      <c r="F10" s="5">
        <v>6301</v>
      </c>
      <c r="G10" s="5">
        <v>17465</v>
      </c>
      <c r="H10" s="6">
        <v>5820</v>
      </c>
      <c r="I10" s="6">
        <v>14716.3</v>
      </c>
      <c r="J10" s="6">
        <v>4221.8</v>
      </c>
      <c r="K10" s="6">
        <v>612.29999999999995</v>
      </c>
      <c r="L10" s="5">
        <v>3273</v>
      </c>
      <c r="M10" s="6">
        <v>5710.9</v>
      </c>
      <c r="N10" s="6">
        <v>1954.1</v>
      </c>
      <c r="O10" s="6">
        <v>6121.2</v>
      </c>
      <c r="P10" s="6">
        <v>1761.6</v>
      </c>
      <c r="Q10" s="6">
        <v>7538.7</v>
      </c>
      <c r="R10" s="6">
        <v>2275.3000000000002</v>
      </c>
      <c r="S10" s="6">
        <v>12452.6</v>
      </c>
      <c r="T10" s="6">
        <v>1677.8</v>
      </c>
      <c r="U10" s="6">
        <v>9659.6</v>
      </c>
      <c r="V10" s="5">
        <v>5021</v>
      </c>
      <c r="W10" s="6">
        <v>2790</v>
      </c>
      <c r="X10" s="6">
        <v>4637</v>
      </c>
      <c r="Y10" s="6">
        <v>12617</v>
      </c>
      <c r="Z10">
        <f t="shared" si="1"/>
        <v>1.1651589510694405</v>
      </c>
      <c r="AA10">
        <f t="shared" si="1"/>
        <v>1.1811691602582466</v>
      </c>
      <c r="AB10">
        <f t="shared" si="0"/>
        <v>0.99004975124378092</v>
      </c>
      <c r="AC10">
        <f t="shared" si="0"/>
        <v>0.80750551876379695</v>
      </c>
      <c r="AD10">
        <f t="shared" si="0"/>
        <v>1.2367026496565261</v>
      </c>
      <c r="AE10">
        <f t="shared" si="0"/>
        <v>1.0021230204268992</v>
      </c>
      <c r="AF10">
        <f t="shared" si="0"/>
        <v>1.1090150345852627</v>
      </c>
      <c r="AG10">
        <f t="shared" si="0"/>
        <v>1.1217718083971095</v>
      </c>
      <c r="AH10">
        <f t="shared" si="0"/>
        <v>1.2123596473595037</v>
      </c>
      <c r="AI10">
        <f t="shared" si="0"/>
        <v>0.82843999458801232</v>
      </c>
      <c r="AJ10">
        <f t="shared" si="0"/>
        <v>1.2171811082186685</v>
      </c>
      <c r="AK10">
        <f t="shared" si="0"/>
        <v>1.14798882344664</v>
      </c>
      <c r="AL10">
        <f t="shared" si="0"/>
        <v>1.1926151968263656</v>
      </c>
      <c r="AM10">
        <f t="shared" si="0"/>
        <v>1.3476585720261551</v>
      </c>
      <c r="AN10">
        <f t="shared" si="0"/>
        <v>1.0610769786772678</v>
      </c>
      <c r="AO10">
        <f t="shared" si="0"/>
        <v>1.6388121997347882</v>
      </c>
      <c r="AP10">
        <f t="shared" si="0"/>
        <v>1.3291080086453648</v>
      </c>
      <c r="AQ10">
        <f t="shared" si="0"/>
        <v>1.3097108720116957</v>
      </c>
      <c r="AR10">
        <f t="shared" si="0"/>
        <v>1.4622625065365171</v>
      </c>
      <c r="AS10">
        <f t="shared" si="0"/>
        <v>1.1851252039702111</v>
      </c>
      <c r="AT10">
        <f t="shared" si="0"/>
        <v>1.1750526562134331</v>
      </c>
      <c r="AU10">
        <f t="shared" si="0"/>
        <v>0.89768339768339767</v>
      </c>
      <c r="AV10">
        <f t="shared" si="0"/>
        <v>1.067695141607184</v>
      </c>
      <c r="AW10">
        <f t="shared" si="0"/>
        <v>1.1471042822074735</v>
      </c>
    </row>
    <row r="11" spans="1:49" ht="15.95" customHeight="1" thickTop="1" thickBot="1" x14ac:dyDescent="0.3">
      <c r="A11" s="2" t="s">
        <v>13</v>
      </c>
      <c r="B11" s="5">
        <v>130483</v>
      </c>
      <c r="C11" s="5">
        <v>109987</v>
      </c>
      <c r="D11" s="6">
        <v>80.8</v>
      </c>
      <c r="E11" s="6">
        <v>511.5</v>
      </c>
      <c r="F11" s="5">
        <v>6687</v>
      </c>
      <c r="G11" s="5">
        <v>17282</v>
      </c>
      <c r="H11" s="6">
        <v>5938.6</v>
      </c>
      <c r="I11" s="6">
        <v>15088</v>
      </c>
      <c r="J11" s="6">
        <v>4355.3999999999996</v>
      </c>
      <c r="K11" s="6">
        <v>606</v>
      </c>
      <c r="L11" s="5">
        <v>3515</v>
      </c>
      <c r="M11" s="6">
        <v>5779.6</v>
      </c>
      <c r="N11" s="6">
        <v>1993.9</v>
      </c>
      <c r="O11" s="6">
        <v>6482.8</v>
      </c>
      <c r="P11" s="6">
        <v>1782.5</v>
      </c>
      <c r="Q11" s="6">
        <v>8017.2</v>
      </c>
      <c r="R11" s="6">
        <v>2348.1999999999998</v>
      </c>
      <c r="S11" s="6">
        <v>12709.9</v>
      </c>
      <c r="T11" s="6">
        <v>1741</v>
      </c>
      <c r="U11" s="6">
        <v>9941.4</v>
      </c>
      <c r="V11" s="5">
        <v>5126</v>
      </c>
      <c r="W11" s="6">
        <v>2767</v>
      </c>
      <c r="X11" s="6">
        <v>4759</v>
      </c>
      <c r="Y11" s="6">
        <v>12970</v>
      </c>
      <c r="Z11">
        <f t="shared" si="1"/>
        <v>1.1947242162320539</v>
      </c>
      <c r="AA11">
        <f t="shared" si="1"/>
        <v>1.2117643170350132</v>
      </c>
      <c r="AB11">
        <f t="shared" si="0"/>
        <v>1.0049751243781093</v>
      </c>
      <c r="AC11">
        <f t="shared" si="0"/>
        <v>0.7527593818984547</v>
      </c>
      <c r="AD11">
        <f t="shared" si="0"/>
        <v>1.3124631992149165</v>
      </c>
      <c r="AE11">
        <f t="shared" si="0"/>
        <v>0.99162267615331645</v>
      </c>
      <c r="AF11">
        <f t="shared" si="0"/>
        <v>1.1316145505821378</v>
      </c>
      <c r="AG11">
        <f t="shared" si="0"/>
        <v>1.150105192548099</v>
      </c>
      <c r="AH11">
        <f t="shared" si="0"/>
        <v>1.2507250954828704</v>
      </c>
      <c r="AI11">
        <f t="shared" si="0"/>
        <v>0.81991611419293731</v>
      </c>
      <c r="AJ11">
        <f t="shared" si="0"/>
        <v>1.3071773893640759</v>
      </c>
      <c r="AK11">
        <f t="shared" si="0"/>
        <v>1.1617987014292321</v>
      </c>
      <c r="AL11">
        <f t="shared" si="0"/>
        <v>1.216905706438816</v>
      </c>
      <c r="AM11">
        <f t="shared" si="0"/>
        <v>1.4272693247616741</v>
      </c>
      <c r="AN11">
        <f t="shared" si="0"/>
        <v>1.0736658233947718</v>
      </c>
      <c r="AO11">
        <f t="shared" si="0"/>
        <v>1.7428316775722266</v>
      </c>
      <c r="AP11">
        <f t="shared" si="0"/>
        <v>1.3716922717448448</v>
      </c>
      <c r="AQ11">
        <f t="shared" si="0"/>
        <v>1.3367725785925388</v>
      </c>
      <c r="AR11">
        <f t="shared" si="0"/>
        <v>1.5173435593515774</v>
      </c>
      <c r="AS11">
        <f t="shared" si="0"/>
        <v>1.2196989215650189</v>
      </c>
      <c r="AT11">
        <f t="shared" si="0"/>
        <v>1.1996255558155862</v>
      </c>
      <c r="AU11">
        <f t="shared" si="0"/>
        <v>0.89028314028314026</v>
      </c>
      <c r="AV11">
        <f t="shared" si="0"/>
        <v>1.0957863228183284</v>
      </c>
      <c r="AW11">
        <f t="shared" si="0"/>
        <v>1.1791981089189927</v>
      </c>
    </row>
    <row r="12" spans="1:49" ht="15.95" customHeight="1" thickTop="1" thickBot="1" x14ac:dyDescent="0.3">
      <c r="A12" s="2" t="s">
        <v>14</v>
      </c>
      <c r="B12" s="5">
        <v>132582</v>
      </c>
      <c r="C12" s="5">
        <v>111822</v>
      </c>
      <c r="D12" s="6">
        <v>77.5</v>
      </c>
      <c r="E12" s="6">
        <v>526.5</v>
      </c>
      <c r="F12" s="5">
        <v>6817</v>
      </c>
      <c r="G12" s="5">
        <v>17203</v>
      </c>
      <c r="H12" s="6">
        <v>5903.2</v>
      </c>
      <c r="I12" s="6">
        <v>15338.5</v>
      </c>
      <c r="J12" s="6">
        <v>4445.1000000000004</v>
      </c>
      <c r="K12" s="6">
        <v>599.4</v>
      </c>
      <c r="L12" s="5">
        <v>3684</v>
      </c>
      <c r="M12" s="6">
        <v>5794.5</v>
      </c>
      <c r="N12" s="6">
        <v>2028</v>
      </c>
      <c r="O12" s="6">
        <v>6844.7</v>
      </c>
      <c r="P12" s="6">
        <v>1805.4</v>
      </c>
      <c r="Q12" s="6">
        <v>8217.2999999999993</v>
      </c>
      <c r="R12" s="6">
        <v>2422.6</v>
      </c>
      <c r="S12" s="6">
        <v>12978.4</v>
      </c>
      <c r="T12" s="6">
        <v>1801.8</v>
      </c>
      <c r="U12" s="6">
        <v>10144.6</v>
      </c>
      <c r="V12" s="5">
        <v>5191</v>
      </c>
      <c r="W12" s="6">
        <v>2737</v>
      </c>
      <c r="X12" s="6">
        <v>4809</v>
      </c>
      <c r="Y12" s="6">
        <v>13214</v>
      </c>
      <c r="Z12">
        <f t="shared" si="1"/>
        <v>1.2139430120128918</v>
      </c>
      <c r="AA12">
        <f t="shared" si="1"/>
        <v>1.2319811383117025</v>
      </c>
      <c r="AB12">
        <f t="shared" si="0"/>
        <v>0.96393034825870638</v>
      </c>
      <c r="AC12">
        <f t="shared" si="0"/>
        <v>0.77483443708609268</v>
      </c>
      <c r="AD12">
        <f t="shared" si="0"/>
        <v>1.3379784102060843</v>
      </c>
      <c r="AE12">
        <f t="shared" si="0"/>
        <v>0.98708974064723431</v>
      </c>
      <c r="AF12">
        <f t="shared" si="0"/>
        <v>1.1248689952171345</v>
      </c>
      <c r="AG12">
        <f t="shared" si="0"/>
        <v>1.1691999268225752</v>
      </c>
      <c r="AH12">
        <f t="shared" si="0"/>
        <v>1.2764839330327657</v>
      </c>
      <c r="AI12">
        <f t="shared" si="0"/>
        <v>0.81098633473143011</v>
      </c>
      <c r="AJ12">
        <f t="shared" si="0"/>
        <v>1.3700260319821496</v>
      </c>
      <c r="AK12">
        <f t="shared" si="0"/>
        <v>1.164793856915995</v>
      </c>
      <c r="AL12">
        <f t="shared" si="0"/>
        <v>1.237717424473604</v>
      </c>
      <c r="AM12">
        <f t="shared" si="0"/>
        <v>1.5069461262411659</v>
      </c>
      <c r="AN12">
        <f t="shared" si="0"/>
        <v>1.087459342247922</v>
      </c>
      <c r="AO12">
        <f t="shared" si="0"/>
        <v>1.7863307319406097</v>
      </c>
      <c r="AP12">
        <f t="shared" si="0"/>
        <v>1.415152754249664</v>
      </c>
      <c r="AQ12">
        <f t="shared" si="0"/>
        <v>1.365012252968584</v>
      </c>
      <c r="AR12">
        <f t="shared" si="0"/>
        <v>1.5703329266166985</v>
      </c>
      <c r="AS12">
        <f t="shared" si="0"/>
        <v>1.2446292956433191</v>
      </c>
      <c r="AT12">
        <f t="shared" si="0"/>
        <v>1.2148373508073953</v>
      </c>
      <c r="AU12">
        <f t="shared" si="0"/>
        <v>0.88063063063063063</v>
      </c>
      <c r="AV12">
        <f t="shared" si="0"/>
        <v>1.1072991020032237</v>
      </c>
      <c r="AW12">
        <f t="shared" si="0"/>
        <v>1.2013819438130739</v>
      </c>
    </row>
    <row r="13" spans="1:49" ht="15.95" customHeight="1" thickTop="1" thickBot="1" x14ac:dyDescent="0.3">
      <c r="A13" s="2" t="s">
        <v>15</v>
      </c>
      <c r="B13" s="5">
        <v>131160</v>
      </c>
      <c r="C13" s="5">
        <v>109834</v>
      </c>
      <c r="D13" s="6">
        <v>72</v>
      </c>
      <c r="E13" s="6">
        <v>527.79999999999995</v>
      </c>
      <c r="F13" s="5">
        <v>6784</v>
      </c>
      <c r="G13" s="5">
        <v>15826</v>
      </c>
      <c r="H13" s="6">
        <v>5709.6</v>
      </c>
      <c r="I13" s="6">
        <v>15146.5</v>
      </c>
      <c r="J13" s="6">
        <v>4253.7</v>
      </c>
      <c r="K13" s="6">
        <v>599.79999999999995</v>
      </c>
      <c r="L13" s="5">
        <v>3535</v>
      </c>
      <c r="M13" s="6">
        <v>5901.2</v>
      </c>
      <c r="N13" s="6">
        <v>2038.6</v>
      </c>
      <c r="O13" s="6">
        <v>6767.8</v>
      </c>
      <c r="P13" s="6">
        <v>1749.5</v>
      </c>
      <c r="Q13" s="6">
        <v>7596.9</v>
      </c>
      <c r="R13" s="6">
        <v>2554.8000000000002</v>
      </c>
      <c r="S13" s="6">
        <v>13471.2</v>
      </c>
      <c r="T13" s="6">
        <v>1817</v>
      </c>
      <c r="U13" s="6">
        <v>10167.5</v>
      </c>
      <c r="V13" s="5">
        <v>5314</v>
      </c>
      <c r="W13" s="6">
        <v>2759</v>
      </c>
      <c r="X13" s="6">
        <v>4977</v>
      </c>
      <c r="Y13" s="6">
        <v>13590</v>
      </c>
      <c r="Z13">
        <f t="shared" si="1"/>
        <v>1.2009229416935248</v>
      </c>
      <c r="AA13">
        <f t="shared" si="1"/>
        <v>1.2100786638168477</v>
      </c>
      <c r="AB13">
        <f t="shared" si="0"/>
        <v>0.89552238805970141</v>
      </c>
      <c r="AC13">
        <f t="shared" si="0"/>
        <v>0.77674760853568792</v>
      </c>
      <c r="AD13">
        <f t="shared" si="0"/>
        <v>1.3315014720314033</v>
      </c>
      <c r="AE13">
        <f t="shared" si="0"/>
        <v>0.90807895340830846</v>
      </c>
      <c r="AF13">
        <f t="shared" si="0"/>
        <v>1.0879780483622021</v>
      </c>
      <c r="AG13">
        <f t="shared" si="0"/>
        <v>1.1545644418696832</v>
      </c>
      <c r="AH13">
        <f t="shared" si="0"/>
        <v>1.221520259598541</v>
      </c>
      <c r="AI13">
        <f t="shared" si="0"/>
        <v>0.81152753348667295</v>
      </c>
      <c r="AJ13">
        <f t="shared" si="0"/>
        <v>1.3146150985496468</v>
      </c>
      <c r="AK13">
        <f t="shared" si="0"/>
        <v>1.1862423864755665</v>
      </c>
      <c r="AL13">
        <f t="shared" si="0"/>
        <v>1.2441867561794324</v>
      </c>
      <c r="AM13">
        <f t="shared" si="0"/>
        <v>1.4900156315360735</v>
      </c>
      <c r="AN13">
        <f t="shared" si="0"/>
        <v>1.0537887001566075</v>
      </c>
      <c r="AO13">
        <f t="shared" ref="AO13:AO26" si="2">(Q13/Q$2)</f>
        <v>1.6514640986065519</v>
      </c>
      <c r="AP13">
        <f t="shared" ref="AP13:AP26" si="3">(R13/R$2)</f>
        <v>1.49237689117355</v>
      </c>
      <c r="AQ13">
        <f t="shared" ref="AQ13:AQ26" si="4">(S13/S$2)</f>
        <v>1.4168428359574672</v>
      </c>
      <c r="AR13">
        <f t="shared" ref="AR13:AR26" si="5">(T13/T$2)</f>
        <v>1.5835802684329787</v>
      </c>
      <c r="AS13">
        <f t="shared" ref="AS13:AS26" si="6">(U13/U$2)</f>
        <v>1.2474388702810801</v>
      </c>
      <c r="AT13">
        <f t="shared" ref="AT13:AT26" si="7">(V13/V$2)</f>
        <v>1.2436227474842032</v>
      </c>
      <c r="AU13">
        <f t="shared" ref="AU13:AU26" si="8">(W13/W$2)</f>
        <v>0.88770913770913773</v>
      </c>
      <c r="AV13">
        <f t="shared" ref="AV13:AV26" si="9">(X13/X$2)</f>
        <v>1.1459820400644716</v>
      </c>
      <c r="AW13">
        <f t="shared" ref="AW13:AW26" si="10">(Y13/Y$2)</f>
        <v>1.2355668697154287</v>
      </c>
    </row>
    <row r="14" spans="1:49" ht="15.95" customHeight="1" thickTop="1" thickBot="1" x14ac:dyDescent="0.3">
      <c r="A14" s="2" t="s">
        <v>16</v>
      </c>
      <c r="B14" s="5">
        <v>130639</v>
      </c>
      <c r="C14" s="5">
        <v>109058</v>
      </c>
      <c r="D14" s="6">
        <v>70.099999999999994</v>
      </c>
      <c r="E14" s="6">
        <v>506.5</v>
      </c>
      <c r="F14" s="5">
        <v>6713</v>
      </c>
      <c r="G14" s="5">
        <v>14993</v>
      </c>
      <c r="H14" s="6">
        <v>5634</v>
      </c>
      <c r="I14" s="6">
        <v>14970.4</v>
      </c>
      <c r="J14" s="6">
        <v>4225.8999999999996</v>
      </c>
      <c r="K14" s="6">
        <v>591.20000000000005</v>
      </c>
      <c r="L14" s="5">
        <v>3326</v>
      </c>
      <c r="M14" s="6">
        <v>5966.6</v>
      </c>
      <c r="N14" s="6">
        <v>2036.1</v>
      </c>
      <c r="O14" s="6">
        <v>6617.1</v>
      </c>
      <c r="P14" s="6">
        <v>1688.2</v>
      </c>
      <c r="Q14" s="6">
        <v>7643.1</v>
      </c>
      <c r="R14" s="6">
        <v>2666.5</v>
      </c>
      <c r="S14" s="6">
        <v>13895.2</v>
      </c>
      <c r="T14" s="6">
        <v>1814.6</v>
      </c>
      <c r="U14" s="6">
        <v>10294.799999999999</v>
      </c>
      <c r="V14" s="5">
        <v>5405</v>
      </c>
      <c r="W14" s="6">
        <v>2781</v>
      </c>
      <c r="X14" s="6">
        <v>5023</v>
      </c>
      <c r="Y14" s="6">
        <v>13777</v>
      </c>
      <c r="Z14">
        <f t="shared" si="1"/>
        <v>1.1961525783767946</v>
      </c>
      <c r="AA14">
        <f t="shared" si="1"/>
        <v>1.2015292069717736</v>
      </c>
      <c r="AB14">
        <f t="shared" ref="AB14:AB26" si="11">(D14/D$2)</f>
        <v>0.87189054726368143</v>
      </c>
      <c r="AC14">
        <f t="shared" ref="AC14:AC26" si="12">(E14/E$2)</f>
        <v>0.74540103016924208</v>
      </c>
      <c r="AD14">
        <f t="shared" ref="AD14:AD26" si="13">(F14/F$2)</f>
        <v>1.3175662414131502</v>
      </c>
      <c r="AE14">
        <f t="shared" ref="AE14:AE26" si="14">(G14/G$2)</f>
        <v>0.86028230433784714</v>
      </c>
      <c r="AF14">
        <f t="shared" ref="AF14:AF26" si="15">(H14/H$2)</f>
        <v>1.0735722860572801</v>
      </c>
      <c r="AG14">
        <f t="shared" ref="AG14:AG26" si="16">(I14/I$2)</f>
        <v>1.1411409580144525</v>
      </c>
      <c r="AH14">
        <f t="shared" ref="AH14:AH26" si="17">(J14/J$2)</f>
        <v>1.2135370301237687</v>
      </c>
      <c r="AI14">
        <f t="shared" ref="AI14:AI26" si="18">(K14/K$2)</f>
        <v>0.79989176024895148</v>
      </c>
      <c r="AJ14">
        <f t="shared" ref="AJ14:AJ26" si="19">(L14/L$2)</f>
        <v>1.2368910375604314</v>
      </c>
      <c r="AK14">
        <f t="shared" ref="AK14:AK26" si="20">(M14/M$2)</f>
        <v>1.1993889078738418</v>
      </c>
      <c r="AL14">
        <f t="shared" ref="AL14:AL26" si="21">(N14/N$2)</f>
        <v>1.2426609703997558</v>
      </c>
      <c r="AM14">
        <f t="shared" ref="AM14:AM26" si="22">(O14/O$2)</f>
        <v>1.4568371458136105</v>
      </c>
      <c r="AN14">
        <f t="shared" ref="AN14:AN26" si="23">(P14/P$2)</f>
        <v>1.0168654378990483</v>
      </c>
      <c r="AO14">
        <f t="shared" si="2"/>
        <v>1.6615073585356839</v>
      </c>
      <c r="AP14">
        <f t="shared" si="3"/>
        <v>1.5576260295578013</v>
      </c>
      <c r="AQ14">
        <f t="shared" si="4"/>
        <v>1.4614373310615385</v>
      </c>
      <c r="AR14">
        <f t="shared" si="5"/>
        <v>1.5814885828830396</v>
      </c>
      <c r="AS14">
        <f t="shared" si="6"/>
        <v>1.2630571607346608</v>
      </c>
      <c r="AT14">
        <f t="shared" si="7"/>
        <v>1.2649192604727357</v>
      </c>
      <c r="AU14">
        <f t="shared" si="8"/>
        <v>0.89478764478764483</v>
      </c>
      <c r="AV14">
        <f t="shared" si="9"/>
        <v>1.1565737969145751</v>
      </c>
      <c r="AW14">
        <f t="shared" si="10"/>
        <v>1.2525684153104828</v>
      </c>
    </row>
    <row r="15" spans="1:49" ht="15.95" customHeight="1" thickTop="1" thickBot="1" x14ac:dyDescent="0.3">
      <c r="A15" s="2" t="s">
        <v>17</v>
      </c>
      <c r="B15" s="5">
        <v>130462</v>
      </c>
      <c r="C15" s="5">
        <v>108927</v>
      </c>
      <c r="D15" s="6">
        <v>70.8</v>
      </c>
      <c r="E15" s="6">
        <v>505.2</v>
      </c>
      <c r="F15" s="5">
        <v>6796</v>
      </c>
      <c r="G15" s="5">
        <v>14315</v>
      </c>
      <c r="H15" s="6">
        <v>5593.5</v>
      </c>
      <c r="I15" s="6">
        <v>14923.9</v>
      </c>
      <c r="J15" s="6">
        <v>4188.5</v>
      </c>
      <c r="K15" s="6">
        <v>571.5</v>
      </c>
      <c r="L15" s="5">
        <v>3150</v>
      </c>
      <c r="M15" s="6">
        <v>6018.1</v>
      </c>
      <c r="N15" s="6">
        <v>2065</v>
      </c>
      <c r="O15" s="6">
        <v>6631.8</v>
      </c>
      <c r="P15" s="6">
        <v>1699.7</v>
      </c>
      <c r="Q15" s="6">
        <v>7764.6</v>
      </c>
      <c r="R15" s="6">
        <v>2732.6</v>
      </c>
      <c r="S15" s="6">
        <v>14212.8</v>
      </c>
      <c r="T15" s="6">
        <v>1818.9</v>
      </c>
      <c r="U15" s="6">
        <v>10465.4</v>
      </c>
      <c r="V15" s="5">
        <v>5405</v>
      </c>
      <c r="W15" s="6">
        <v>2728</v>
      </c>
      <c r="X15" s="6">
        <v>4988</v>
      </c>
      <c r="Y15" s="6">
        <v>13819</v>
      </c>
      <c r="Z15">
        <f t="shared" si="1"/>
        <v>1.1945319367125695</v>
      </c>
      <c r="AA15">
        <f t="shared" si="1"/>
        <v>1.2000859352621025</v>
      </c>
      <c r="AB15">
        <f t="shared" si="11"/>
        <v>0.88059701492537301</v>
      </c>
      <c r="AC15">
        <f t="shared" si="12"/>
        <v>0.74348785871964673</v>
      </c>
      <c r="AD15">
        <f t="shared" si="13"/>
        <v>1.3338567222767419</v>
      </c>
      <c r="AE15">
        <f t="shared" si="14"/>
        <v>0.8213793894881799</v>
      </c>
      <c r="AF15">
        <f t="shared" si="15"/>
        <v>1.065854913393929</v>
      </c>
      <c r="AG15">
        <f t="shared" si="16"/>
        <v>1.1375964265024241</v>
      </c>
      <c r="AH15">
        <f t="shared" si="17"/>
        <v>1.2027970019814489</v>
      </c>
      <c r="AI15">
        <f t="shared" si="18"/>
        <v>0.77323772155324044</v>
      </c>
      <c r="AJ15">
        <f t="shared" si="19"/>
        <v>1.171439196727408</v>
      </c>
      <c r="AK15">
        <f t="shared" si="20"/>
        <v>1.2097412909321166</v>
      </c>
      <c r="AL15">
        <f t="shared" si="21"/>
        <v>1.2602990540128165</v>
      </c>
      <c r="AM15">
        <f t="shared" si="22"/>
        <v>1.46007353426829</v>
      </c>
      <c r="AN15">
        <f t="shared" si="23"/>
        <v>1.0237923141790146</v>
      </c>
      <c r="AO15">
        <f t="shared" si="2"/>
        <v>1.6879198278298297</v>
      </c>
      <c r="AP15">
        <f t="shared" si="3"/>
        <v>1.5962380980197439</v>
      </c>
      <c r="AQ15">
        <f t="shared" si="4"/>
        <v>1.4948411321111916</v>
      </c>
      <c r="AR15">
        <f t="shared" si="5"/>
        <v>1.5852361861600139</v>
      </c>
      <c r="AS15">
        <f t="shared" si="6"/>
        <v>1.2839878783417376</v>
      </c>
      <c r="AT15">
        <f t="shared" si="7"/>
        <v>1.2649192604727357</v>
      </c>
      <c r="AU15">
        <f t="shared" si="8"/>
        <v>0.87773487773487768</v>
      </c>
      <c r="AV15">
        <f t="shared" si="9"/>
        <v>1.1485148514851484</v>
      </c>
      <c r="AW15">
        <f t="shared" si="10"/>
        <v>1.2563869442676607</v>
      </c>
    </row>
    <row r="16" spans="1:49" ht="15.95" customHeight="1" thickTop="1" thickBot="1" x14ac:dyDescent="0.3">
      <c r="A16" s="2" t="s">
        <v>18</v>
      </c>
      <c r="B16" s="5">
        <v>132490</v>
      </c>
      <c r="C16" s="5">
        <v>110798</v>
      </c>
      <c r="D16" s="6">
        <v>66.7</v>
      </c>
      <c r="E16" s="6">
        <v>531.9</v>
      </c>
      <c r="F16" s="5">
        <v>7091</v>
      </c>
      <c r="G16" s="5">
        <v>14308</v>
      </c>
      <c r="H16" s="6">
        <v>5694.8</v>
      </c>
      <c r="I16" s="6">
        <v>15130.3</v>
      </c>
      <c r="J16" s="6">
        <v>4283.6000000000004</v>
      </c>
      <c r="K16" s="6">
        <v>555.6</v>
      </c>
      <c r="L16" s="5">
        <v>3088</v>
      </c>
      <c r="M16" s="6">
        <v>6017.9</v>
      </c>
      <c r="N16" s="6">
        <v>2101.1</v>
      </c>
      <c r="O16" s="6">
        <v>6830.6</v>
      </c>
      <c r="P16" s="6">
        <v>1739.9</v>
      </c>
      <c r="Q16" s="6">
        <v>8002.1</v>
      </c>
      <c r="R16" s="6">
        <v>2791.1</v>
      </c>
      <c r="S16" s="6">
        <v>14558.7</v>
      </c>
      <c r="T16" s="6">
        <v>1857.4</v>
      </c>
      <c r="U16" s="6">
        <v>10748.4</v>
      </c>
      <c r="V16" s="5">
        <v>5400</v>
      </c>
      <c r="W16" s="6">
        <v>2727</v>
      </c>
      <c r="X16" s="6">
        <v>4998</v>
      </c>
      <c r="Y16" s="6">
        <v>13967</v>
      </c>
      <c r="Z16">
        <f t="shared" si="1"/>
        <v>1.2131006445941988</v>
      </c>
      <c r="AA16">
        <f t="shared" si="1"/>
        <v>1.2206993808254192</v>
      </c>
      <c r="AB16">
        <f t="shared" si="11"/>
        <v>0.82960199004975121</v>
      </c>
      <c r="AC16">
        <f t="shared" si="12"/>
        <v>0.78278145695364232</v>
      </c>
      <c r="AD16">
        <f t="shared" si="13"/>
        <v>1.3917566241413151</v>
      </c>
      <c r="AE16">
        <f t="shared" si="14"/>
        <v>0.82097773697498277</v>
      </c>
      <c r="AF16">
        <f t="shared" si="15"/>
        <v>1.0851578726728788</v>
      </c>
      <c r="AG16">
        <f t="shared" si="16"/>
        <v>1.1533295728267829</v>
      </c>
      <c r="AH16">
        <f t="shared" si="17"/>
        <v>1.2301065387818397</v>
      </c>
      <c r="AI16">
        <f t="shared" si="18"/>
        <v>0.75172507103233666</v>
      </c>
      <c r="AJ16">
        <f t="shared" si="19"/>
        <v>1.1483822982521383</v>
      </c>
      <c r="AK16">
        <f t="shared" si="20"/>
        <v>1.2097010875027641</v>
      </c>
      <c r="AL16">
        <f t="shared" si="21"/>
        <v>1.2823314006713458</v>
      </c>
      <c r="AM16">
        <f t="shared" si="22"/>
        <v>1.5038418352744325</v>
      </c>
      <c r="AN16">
        <f t="shared" si="23"/>
        <v>1.0480062643055055</v>
      </c>
      <c r="AO16">
        <f t="shared" si="2"/>
        <v>1.7395491402360819</v>
      </c>
      <c r="AP16">
        <f t="shared" si="3"/>
        <v>1.6304106548279689</v>
      </c>
      <c r="AQ16">
        <f t="shared" si="4"/>
        <v>1.5312214053576501</v>
      </c>
      <c r="AR16">
        <f t="shared" si="5"/>
        <v>1.6187903085236186</v>
      </c>
      <c r="AS16">
        <f t="shared" si="6"/>
        <v>1.318708822555118</v>
      </c>
      <c r="AT16">
        <f t="shared" si="7"/>
        <v>1.2637491223964428</v>
      </c>
      <c r="AU16">
        <f t="shared" si="8"/>
        <v>0.87741312741312738</v>
      </c>
      <c r="AV16">
        <f t="shared" si="9"/>
        <v>1.1508174073221276</v>
      </c>
      <c r="AW16">
        <f t="shared" si="10"/>
        <v>1.2698427129739067</v>
      </c>
    </row>
    <row r="17" spans="1:49" ht="15.95" customHeight="1" thickTop="1" thickBot="1" x14ac:dyDescent="0.3">
      <c r="A17" s="2" t="s">
        <v>19</v>
      </c>
      <c r="B17" s="5">
        <v>134966</v>
      </c>
      <c r="C17" s="5">
        <v>113107</v>
      </c>
      <c r="D17" s="6">
        <v>64.599999999999994</v>
      </c>
      <c r="E17" s="6">
        <v>581.6</v>
      </c>
      <c r="F17" s="5">
        <v>7524</v>
      </c>
      <c r="G17" s="5">
        <v>14187</v>
      </c>
      <c r="H17" s="6">
        <v>5808</v>
      </c>
      <c r="I17" s="6">
        <v>15344.5</v>
      </c>
      <c r="J17" s="6">
        <v>4400.1000000000004</v>
      </c>
      <c r="K17" s="6">
        <v>552.29999999999995</v>
      </c>
      <c r="L17" s="5">
        <v>3056</v>
      </c>
      <c r="M17" s="6">
        <v>6126.9</v>
      </c>
      <c r="N17" s="6">
        <v>2155.9</v>
      </c>
      <c r="O17" s="6">
        <v>7143</v>
      </c>
      <c r="P17" s="6">
        <v>1764.4</v>
      </c>
      <c r="Q17" s="6">
        <v>8308.9</v>
      </c>
      <c r="R17" s="6">
        <v>2861.1</v>
      </c>
      <c r="S17" s="6">
        <v>14952.1</v>
      </c>
      <c r="T17" s="6">
        <v>1907.7</v>
      </c>
      <c r="U17" s="6">
        <v>10976.6</v>
      </c>
      <c r="V17" s="5">
        <v>5393</v>
      </c>
      <c r="W17" s="6">
        <v>2739</v>
      </c>
      <c r="X17" s="6">
        <v>5045</v>
      </c>
      <c r="Y17" s="6">
        <v>14075</v>
      </c>
      <c r="Z17">
        <f t="shared" si="1"/>
        <v>1.23577131555816</v>
      </c>
      <c r="AA17">
        <f t="shared" si="1"/>
        <v>1.246138421876033</v>
      </c>
      <c r="AB17">
        <f t="shared" si="11"/>
        <v>0.80348258706467646</v>
      </c>
      <c r="AC17">
        <f t="shared" si="12"/>
        <v>0.85592347314201622</v>
      </c>
      <c r="AD17">
        <f t="shared" si="13"/>
        <v>1.4767419038272815</v>
      </c>
      <c r="AE17">
        <f t="shared" si="14"/>
        <v>0.81403488638971766</v>
      </c>
      <c r="AF17">
        <f t="shared" si="15"/>
        <v>1.1067284056479736</v>
      </c>
      <c r="AG17">
        <f t="shared" si="16"/>
        <v>1.1696572857273533</v>
      </c>
      <c r="AH17">
        <f t="shared" si="17"/>
        <v>1.2635614392786376</v>
      </c>
      <c r="AI17">
        <f t="shared" si="18"/>
        <v>0.74726018130158289</v>
      </c>
      <c r="AJ17">
        <f t="shared" si="19"/>
        <v>1.136481963555225</v>
      </c>
      <c r="AK17">
        <f t="shared" si="20"/>
        <v>1.2316119564998893</v>
      </c>
      <c r="AL17">
        <f t="shared" si="21"/>
        <v>1.3157766249618554</v>
      </c>
      <c r="AM17">
        <f t="shared" si="22"/>
        <v>1.5726205939983706</v>
      </c>
      <c r="AN17">
        <f t="shared" si="23"/>
        <v>1.0627635224671728</v>
      </c>
      <c r="AO17">
        <f t="shared" si="2"/>
        <v>1.8062433425360316</v>
      </c>
      <c r="AP17">
        <f t="shared" si="3"/>
        <v>1.6713008937437932</v>
      </c>
      <c r="AQ17">
        <f t="shared" si="4"/>
        <v>1.5725975241641164</v>
      </c>
      <c r="AR17">
        <f t="shared" si="5"/>
        <v>1.6626285515077566</v>
      </c>
      <c r="AS17">
        <f t="shared" si="6"/>
        <v>1.3467064178536814</v>
      </c>
      <c r="AT17">
        <f t="shared" si="7"/>
        <v>1.2621109290896326</v>
      </c>
      <c r="AU17">
        <f t="shared" si="8"/>
        <v>0.88127413127413123</v>
      </c>
      <c r="AV17">
        <f t="shared" si="9"/>
        <v>1.161639419755929</v>
      </c>
      <c r="AW17">
        <f t="shared" si="10"/>
        <v>1.2796617874352214</v>
      </c>
    </row>
    <row r="18" spans="1:49" ht="15.95" customHeight="1" thickTop="1" thickBot="1" x14ac:dyDescent="0.3">
      <c r="A18" s="2" t="s">
        <v>20</v>
      </c>
      <c r="B18" s="5">
        <v>137039</v>
      </c>
      <c r="C18" s="5">
        <v>114956</v>
      </c>
      <c r="D18" s="6">
        <v>62.8</v>
      </c>
      <c r="E18" s="6">
        <v>638.1</v>
      </c>
      <c r="F18" s="5">
        <v>7666</v>
      </c>
      <c r="G18" s="5">
        <v>14041</v>
      </c>
      <c r="H18" s="6">
        <v>5942.7</v>
      </c>
      <c r="I18" s="6">
        <v>15397.3</v>
      </c>
      <c r="J18" s="6">
        <v>4509.3</v>
      </c>
      <c r="K18" s="6">
        <v>548</v>
      </c>
      <c r="L18" s="5">
        <v>3024</v>
      </c>
      <c r="M18" s="6">
        <v>6219.9</v>
      </c>
      <c r="N18" s="6">
        <v>2174.1</v>
      </c>
      <c r="O18" s="6">
        <v>7469.7</v>
      </c>
      <c r="P18" s="6">
        <v>1826.2</v>
      </c>
      <c r="Q18" s="6">
        <v>8450.7999999999993</v>
      </c>
      <c r="R18" s="6">
        <v>2924.2</v>
      </c>
      <c r="S18" s="6">
        <v>15355.9</v>
      </c>
      <c r="T18" s="6">
        <v>1951.6</v>
      </c>
      <c r="U18" s="6">
        <v>11299.3</v>
      </c>
      <c r="V18" s="5">
        <v>5455</v>
      </c>
      <c r="W18" s="6">
        <v>2729</v>
      </c>
      <c r="X18" s="6">
        <v>5100</v>
      </c>
      <c r="Y18" s="6">
        <v>14254</v>
      </c>
      <c r="Z18">
        <f t="shared" si="1"/>
        <v>1.2547520509815411</v>
      </c>
      <c r="AA18">
        <f t="shared" si="1"/>
        <v>1.2665094859308552</v>
      </c>
      <c r="AB18">
        <f t="shared" si="11"/>
        <v>0.78109452736318397</v>
      </c>
      <c r="AC18">
        <f t="shared" si="12"/>
        <v>0.93907284768211929</v>
      </c>
      <c r="AD18">
        <f t="shared" si="13"/>
        <v>1.5046123650637879</v>
      </c>
      <c r="AE18">
        <f t="shared" si="14"/>
        <v>0.80565756254303422</v>
      </c>
      <c r="AF18">
        <f t="shared" si="15"/>
        <v>1.1323958154690448</v>
      </c>
      <c r="AG18">
        <f t="shared" si="16"/>
        <v>1.1736820440893985</v>
      </c>
      <c r="AH18">
        <f t="shared" si="17"/>
        <v>1.2949200241219883</v>
      </c>
      <c r="AI18">
        <f t="shared" si="18"/>
        <v>0.74144229468272216</v>
      </c>
      <c r="AJ18">
        <f t="shared" si="19"/>
        <v>1.1245816288583117</v>
      </c>
      <c r="AK18">
        <f t="shared" si="20"/>
        <v>1.250306551148813</v>
      </c>
      <c r="AL18">
        <f t="shared" si="21"/>
        <v>1.3268843454379005</v>
      </c>
      <c r="AM18">
        <f t="shared" si="22"/>
        <v>1.6445476761850244</v>
      </c>
      <c r="AN18">
        <f t="shared" si="23"/>
        <v>1.0999879532586436</v>
      </c>
      <c r="AO18">
        <f t="shared" si="2"/>
        <v>1.8370904980326512</v>
      </c>
      <c r="AP18">
        <f t="shared" si="3"/>
        <v>1.7081605233950579</v>
      </c>
      <c r="AQ18">
        <f t="shared" si="4"/>
        <v>1.6150674702089842</v>
      </c>
      <c r="AR18">
        <f t="shared" si="5"/>
        <v>1.7008889663587239</v>
      </c>
      <c r="AS18">
        <f t="shared" si="6"/>
        <v>1.3862981093648399</v>
      </c>
      <c r="AT18">
        <f t="shared" si="7"/>
        <v>1.2766206412356658</v>
      </c>
      <c r="AU18">
        <f t="shared" si="8"/>
        <v>0.8780566280566281</v>
      </c>
      <c r="AV18">
        <f t="shared" si="9"/>
        <v>1.1743034768593139</v>
      </c>
      <c r="AW18">
        <f t="shared" si="10"/>
        <v>1.2959359941812891</v>
      </c>
    </row>
    <row r="19" spans="1:49" ht="15.95" customHeight="1" thickTop="1" thickBot="1" x14ac:dyDescent="0.3">
      <c r="A19" s="2" t="s">
        <v>21</v>
      </c>
      <c r="B19" s="5">
        <v>138253</v>
      </c>
      <c r="C19" s="5">
        <v>115919</v>
      </c>
      <c r="D19" s="6">
        <v>58.8</v>
      </c>
      <c r="E19" s="6">
        <v>676.2</v>
      </c>
      <c r="F19" s="5">
        <v>7523</v>
      </c>
      <c r="G19" s="5">
        <v>13757</v>
      </c>
      <c r="H19" s="6">
        <v>6041.8</v>
      </c>
      <c r="I19" s="6">
        <v>15576.3</v>
      </c>
      <c r="J19" s="6">
        <v>4551.1000000000004</v>
      </c>
      <c r="K19" s="6">
        <v>555.5</v>
      </c>
      <c r="L19" s="5">
        <v>3024</v>
      </c>
      <c r="M19" s="6">
        <v>6134</v>
      </c>
      <c r="N19" s="6">
        <v>2158</v>
      </c>
      <c r="O19" s="6">
        <v>7766.6</v>
      </c>
      <c r="P19" s="6">
        <v>1895.2</v>
      </c>
      <c r="Q19" s="6">
        <v>8350.1</v>
      </c>
      <c r="R19" s="6">
        <v>2965.8</v>
      </c>
      <c r="S19" s="6">
        <v>15845.2</v>
      </c>
      <c r="T19" s="6">
        <v>1988.1</v>
      </c>
      <c r="U19" s="6">
        <v>11547</v>
      </c>
      <c r="V19" s="5">
        <v>5505</v>
      </c>
      <c r="W19" s="6">
        <v>2744</v>
      </c>
      <c r="X19" s="6">
        <v>5137</v>
      </c>
      <c r="Y19" s="6">
        <v>14453</v>
      </c>
      <c r="Z19">
        <f t="shared" si="1"/>
        <v>1.2658676384412539</v>
      </c>
      <c r="AA19">
        <f t="shared" si="1"/>
        <v>1.2771191855981314</v>
      </c>
      <c r="AB19">
        <f t="shared" si="11"/>
        <v>0.73134328358208944</v>
      </c>
      <c r="AC19">
        <f t="shared" si="12"/>
        <v>0.99514348785871976</v>
      </c>
      <c r="AD19">
        <f t="shared" si="13"/>
        <v>1.4765456329735034</v>
      </c>
      <c r="AE19">
        <f t="shared" si="14"/>
        <v>0.78936194629332113</v>
      </c>
      <c r="AF19">
        <f t="shared" si="15"/>
        <v>1.1512795594428249</v>
      </c>
      <c r="AG19">
        <f t="shared" si="16"/>
        <v>1.187326584748605</v>
      </c>
      <c r="AH19">
        <f t="shared" si="17"/>
        <v>1.3069235849869341</v>
      </c>
      <c r="AI19">
        <f t="shared" si="18"/>
        <v>0.75158977134352589</v>
      </c>
      <c r="AJ19">
        <f t="shared" si="19"/>
        <v>1.1245816288583117</v>
      </c>
      <c r="AK19">
        <f t="shared" si="20"/>
        <v>1.2330391782419041</v>
      </c>
      <c r="AL19">
        <f t="shared" si="21"/>
        <v>1.3170582850167836</v>
      </c>
      <c r="AM19">
        <f t="shared" si="22"/>
        <v>1.709913916470355</v>
      </c>
      <c r="AN19">
        <f t="shared" si="23"/>
        <v>1.1415492109384411</v>
      </c>
      <c r="AO19">
        <f t="shared" si="2"/>
        <v>1.8151996695724006</v>
      </c>
      <c r="AP19">
        <f t="shared" si="3"/>
        <v>1.7324610082364624</v>
      </c>
      <c r="AQ19">
        <f t="shared" si="4"/>
        <v>1.6665299382618666</v>
      </c>
      <c r="AR19">
        <f t="shared" si="5"/>
        <v>1.7327000174307128</v>
      </c>
      <c r="AS19">
        <f t="shared" si="6"/>
        <v>1.4166881372152085</v>
      </c>
      <c r="AT19">
        <f t="shared" si="7"/>
        <v>1.2883220219985958</v>
      </c>
      <c r="AU19">
        <f t="shared" si="8"/>
        <v>0.88288288288288286</v>
      </c>
      <c r="AV19">
        <f t="shared" si="9"/>
        <v>1.1828229334561362</v>
      </c>
      <c r="AW19">
        <f t="shared" si="10"/>
        <v>1.3140285480498226</v>
      </c>
    </row>
    <row r="20" spans="1:49" ht="15.95" customHeight="1" thickTop="1" thickBot="1" x14ac:dyDescent="0.3">
      <c r="A20" s="2" t="s">
        <v>22</v>
      </c>
      <c r="B20" s="5">
        <v>135471</v>
      </c>
      <c r="C20" s="5">
        <v>112911</v>
      </c>
      <c r="D20" s="6">
        <v>55.7</v>
      </c>
      <c r="E20" s="6">
        <v>720.4</v>
      </c>
      <c r="F20" s="5">
        <v>6813</v>
      </c>
      <c r="G20" s="5">
        <v>13036</v>
      </c>
      <c r="H20" s="6">
        <v>5838.2</v>
      </c>
      <c r="I20" s="6">
        <v>14980.7</v>
      </c>
      <c r="J20" s="6">
        <v>4420.8999999999996</v>
      </c>
      <c r="K20" s="6">
        <v>562.5</v>
      </c>
      <c r="L20" s="5">
        <v>2931</v>
      </c>
      <c r="M20" s="6">
        <v>6010.5</v>
      </c>
      <c r="N20" s="6">
        <v>2090.1</v>
      </c>
      <c r="O20" s="6">
        <v>7766.4</v>
      </c>
      <c r="P20" s="6">
        <v>1902.6</v>
      </c>
      <c r="Q20" s="6">
        <v>7676.8</v>
      </c>
      <c r="R20" s="6">
        <v>3064.7</v>
      </c>
      <c r="S20" s="6">
        <v>16264.8</v>
      </c>
      <c r="T20" s="6">
        <v>1949.5</v>
      </c>
      <c r="U20" s="6">
        <v>11350.2</v>
      </c>
      <c r="V20" s="5">
        <v>5476</v>
      </c>
      <c r="W20" s="6">
        <v>2778</v>
      </c>
      <c r="X20" s="6">
        <v>5194</v>
      </c>
      <c r="Y20" s="6">
        <v>14588</v>
      </c>
      <c r="Z20">
        <f t="shared" si="1"/>
        <v>1.2403951801933784</v>
      </c>
      <c r="AA20">
        <f t="shared" si="1"/>
        <v>1.2439790229821739</v>
      </c>
      <c r="AB20">
        <f t="shared" si="11"/>
        <v>0.69278606965174128</v>
      </c>
      <c r="AC20">
        <f t="shared" si="12"/>
        <v>1.0601913171449595</v>
      </c>
      <c r="AD20">
        <f t="shared" si="13"/>
        <v>1.3371933267909715</v>
      </c>
      <c r="AE20">
        <f t="shared" si="14"/>
        <v>0.74799173743401426</v>
      </c>
      <c r="AF20">
        <f t="shared" si="15"/>
        <v>1.1124830884734846</v>
      </c>
      <c r="AG20">
        <f t="shared" si="16"/>
        <v>1.1419260908009881</v>
      </c>
      <c r="AH20">
        <f t="shared" si="17"/>
        <v>1.2695345030583234</v>
      </c>
      <c r="AI20">
        <f t="shared" si="18"/>
        <v>0.76106074956027603</v>
      </c>
      <c r="AJ20">
        <f t="shared" si="19"/>
        <v>1.0899962811454071</v>
      </c>
      <c r="AK20">
        <f t="shared" si="20"/>
        <v>1.2082135606167206</v>
      </c>
      <c r="AL20">
        <f t="shared" si="21"/>
        <v>1.275617943240769</v>
      </c>
      <c r="AM20">
        <f t="shared" si="22"/>
        <v>1.7098698839743729</v>
      </c>
      <c r="AN20">
        <f t="shared" si="23"/>
        <v>1.1460065052403323</v>
      </c>
      <c r="AO20">
        <f t="shared" si="2"/>
        <v>1.6688332862329078</v>
      </c>
      <c r="AP20">
        <f t="shared" si="3"/>
        <v>1.79023307436182</v>
      </c>
      <c r="AQ20">
        <f t="shared" si="4"/>
        <v>1.7106616603035369</v>
      </c>
      <c r="AR20">
        <f t="shared" si="5"/>
        <v>1.6990587415025273</v>
      </c>
      <c r="AS20">
        <f t="shared" si="6"/>
        <v>1.3925429717692961</v>
      </c>
      <c r="AT20">
        <f t="shared" si="7"/>
        <v>1.2815352211560964</v>
      </c>
      <c r="AU20">
        <f t="shared" si="8"/>
        <v>0.89382239382239381</v>
      </c>
      <c r="AV20">
        <f t="shared" si="9"/>
        <v>1.1959475017269168</v>
      </c>
      <c r="AW20">
        <f t="shared" si="10"/>
        <v>1.326302391126466</v>
      </c>
    </row>
    <row r="21" spans="1:49" ht="15.95" customHeight="1" thickTop="1" thickBot="1" x14ac:dyDescent="0.3">
      <c r="A21" s="2" t="s">
        <v>23</v>
      </c>
      <c r="B21" s="5">
        <v>129970</v>
      </c>
      <c r="C21" s="5">
        <v>107437</v>
      </c>
      <c r="D21" s="6">
        <v>49</v>
      </c>
      <c r="E21" s="6">
        <v>614.5</v>
      </c>
      <c r="F21" s="5">
        <v>5696</v>
      </c>
      <c r="G21" s="5">
        <v>11511</v>
      </c>
      <c r="H21" s="6">
        <v>5489.4</v>
      </c>
      <c r="I21" s="6">
        <v>14372.7</v>
      </c>
      <c r="J21" s="6">
        <v>4168.7</v>
      </c>
      <c r="K21" s="6">
        <v>557.5</v>
      </c>
      <c r="L21" s="5">
        <v>2752</v>
      </c>
      <c r="M21" s="6">
        <v>5787.4</v>
      </c>
      <c r="N21" s="6">
        <v>1968.1</v>
      </c>
      <c r="O21" s="6">
        <v>7434.3</v>
      </c>
      <c r="P21" s="6">
        <v>1849.1</v>
      </c>
      <c r="Q21" s="6">
        <v>7192.8</v>
      </c>
      <c r="R21" s="6">
        <v>3097</v>
      </c>
      <c r="S21" s="6">
        <v>16586.5</v>
      </c>
      <c r="T21" s="6">
        <v>1903.5</v>
      </c>
      <c r="U21" s="6">
        <v>11082.9</v>
      </c>
      <c r="V21" s="5">
        <v>5324</v>
      </c>
      <c r="W21" s="6">
        <v>2842</v>
      </c>
      <c r="X21" s="6">
        <v>5152</v>
      </c>
      <c r="Y21" s="6">
        <v>14539</v>
      </c>
      <c r="Z21">
        <f t="shared" si="1"/>
        <v>1.1900271022560798</v>
      </c>
      <c r="AA21">
        <f t="shared" si="1"/>
        <v>1.1836700967322566</v>
      </c>
      <c r="AB21">
        <f t="shared" si="11"/>
        <v>0.60945273631840791</v>
      </c>
      <c r="AC21">
        <f t="shared" si="12"/>
        <v>0.9043414275202355</v>
      </c>
      <c r="AD21">
        <f t="shared" si="13"/>
        <v>1.1179587831207065</v>
      </c>
      <c r="AE21">
        <f t="shared" si="14"/>
        <v>0.66048886848749144</v>
      </c>
      <c r="AF21">
        <f t="shared" si="15"/>
        <v>1.0460184073629453</v>
      </c>
      <c r="AG21">
        <f t="shared" si="16"/>
        <v>1.0955803884501631</v>
      </c>
      <c r="AH21">
        <f t="shared" si="17"/>
        <v>1.1971111047296326</v>
      </c>
      <c r="AI21">
        <f t="shared" si="18"/>
        <v>0.75429576511974017</v>
      </c>
      <c r="AJ21">
        <f t="shared" si="19"/>
        <v>1.0234287839345482</v>
      </c>
      <c r="AK21">
        <f t="shared" si="20"/>
        <v>1.1633666351739802</v>
      </c>
      <c r="AL21">
        <f t="shared" si="21"/>
        <v>1.2011595971925542</v>
      </c>
      <c r="AM21">
        <f t="shared" si="22"/>
        <v>1.6367539243962044</v>
      </c>
      <c r="AN21">
        <f t="shared" si="23"/>
        <v>1.1137814721117936</v>
      </c>
      <c r="AO21">
        <f t="shared" si="2"/>
        <v>1.5636181822134301</v>
      </c>
      <c r="AP21">
        <f t="shared" si="3"/>
        <v>1.8091009988901219</v>
      </c>
      <c r="AQ21">
        <f t="shared" si="4"/>
        <v>1.7444966817067913</v>
      </c>
      <c r="AR21">
        <f t="shared" si="5"/>
        <v>1.6589681017953632</v>
      </c>
      <c r="AS21">
        <f t="shared" si="6"/>
        <v>1.3597482424822407</v>
      </c>
      <c r="AT21">
        <f t="shared" si="7"/>
        <v>1.2459630236367891</v>
      </c>
      <c r="AU21">
        <f t="shared" si="8"/>
        <v>0.9144144144144144</v>
      </c>
      <c r="AV21">
        <f t="shared" si="9"/>
        <v>1.1862767672116048</v>
      </c>
      <c r="AW21">
        <f t="shared" si="10"/>
        <v>1.3218474406764251</v>
      </c>
    </row>
    <row r="22" spans="1:49" ht="15.95" customHeight="1" thickTop="1" thickBot="1" x14ac:dyDescent="0.3">
      <c r="A22" s="2" t="s">
        <v>24</v>
      </c>
      <c r="B22" s="5">
        <v>130674</v>
      </c>
      <c r="C22" s="5">
        <v>108388</v>
      </c>
      <c r="D22" s="6">
        <v>48.5</v>
      </c>
      <c r="E22" s="6">
        <v>688</v>
      </c>
      <c r="F22" s="5">
        <v>5504</v>
      </c>
      <c r="G22" s="5">
        <v>11581</v>
      </c>
      <c r="H22" s="6">
        <v>5468.8</v>
      </c>
      <c r="I22" s="6">
        <v>14481.2</v>
      </c>
      <c r="J22" s="6">
        <v>4234.8999999999996</v>
      </c>
      <c r="K22" s="6">
        <v>551.1</v>
      </c>
      <c r="L22" s="5">
        <v>2689</v>
      </c>
      <c r="M22" s="6">
        <v>5759.7</v>
      </c>
      <c r="N22" s="6">
        <v>1920.7</v>
      </c>
      <c r="O22" s="6">
        <v>7506.1</v>
      </c>
      <c r="P22" s="6">
        <v>1890.1</v>
      </c>
      <c r="Q22" s="6">
        <v>7556.9</v>
      </c>
      <c r="R22" s="6">
        <v>3195.8</v>
      </c>
      <c r="S22" s="6">
        <v>16835.900000000001</v>
      </c>
      <c r="T22" s="6">
        <v>1905.3</v>
      </c>
      <c r="U22" s="6">
        <v>11224.8</v>
      </c>
      <c r="V22" s="5">
        <v>5346</v>
      </c>
      <c r="W22" s="6">
        <v>2866</v>
      </c>
      <c r="X22" s="6">
        <v>5139</v>
      </c>
      <c r="Y22" s="6">
        <v>14281</v>
      </c>
      <c r="Z22">
        <f t="shared" si="1"/>
        <v>1.1964730442426019</v>
      </c>
      <c r="AA22">
        <f t="shared" si="1"/>
        <v>1.1941475883039905</v>
      </c>
      <c r="AB22">
        <f t="shared" si="11"/>
        <v>0.60323383084577109</v>
      </c>
      <c r="AC22">
        <f t="shared" si="12"/>
        <v>1.0125091979396614</v>
      </c>
      <c r="AD22">
        <f t="shared" si="13"/>
        <v>1.0802747791952896</v>
      </c>
      <c r="AE22">
        <f t="shared" si="14"/>
        <v>0.66450539361946293</v>
      </c>
      <c r="AF22">
        <f t="shared" si="15"/>
        <v>1.0420930276872655</v>
      </c>
      <c r="AG22">
        <f t="shared" si="16"/>
        <v>1.1038509619782297</v>
      </c>
      <c r="AH22">
        <f t="shared" si="17"/>
        <v>1.2161215288745941</v>
      </c>
      <c r="AI22">
        <f t="shared" si="18"/>
        <v>0.74563658503585439</v>
      </c>
      <c r="AJ22">
        <f t="shared" si="19"/>
        <v>1</v>
      </c>
      <c r="AK22">
        <f t="shared" si="20"/>
        <v>1.1577984602086557</v>
      </c>
      <c r="AL22">
        <f t="shared" si="21"/>
        <v>1.1722306988098872</v>
      </c>
      <c r="AM22">
        <f t="shared" si="22"/>
        <v>1.6525615904537547</v>
      </c>
      <c r="AN22">
        <f t="shared" si="23"/>
        <v>1.138477291892543</v>
      </c>
      <c r="AO22">
        <f t="shared" si="2"/>
        <v>1.6427686354644462</v>
      </c>
      <c r="AP22">
        <f t="shared" si="3"/>
        <v>1.8668146503884573</v>
      </c>
      <c r="AQ22">
        <f t="shared" si="4"/>
        <v>1.7707275002892333</v>
      </c>
      <c r="AR22">
        <f t="shared" si="5"/>
        <v>1.6605368659578175</v>
      </c>
      <c r="AS22">
        <f t="shared" si="6"/>
        <v>1.3771577901284551</v>
      </c>
      <c r="AT22">
        <f t="shared" si="7"/>
        <v>1.2511116311724784</v>
      </c>
      <c r="AU22">
        <f t="shared" si="8"/>
        <v>0.92213642213642211</v>
      </c>
      <c r="AV22">
        <f t="shared" si="9"/>
        <v>1.1832834446235321</v>
      </c>
      <c r="AW22">
        <f t="shared" si="10"/>
        <v>1.2983907627966178</v>
      </c>
    </row>
    <row r="23" spans="1:49" ht="15.95" customHeight="1" thickTop="1" thickBot="1" x14ac:dyDescent="0.3">
      <c r="A23" s="2" t="s">
        <v>25</v>
      </c>
      <c r="B23" s="5">
        <v>132632</v>
      </c>
      <c r="C23" s="5">
        <v>110660</v>
      </c>
      <c r="D23" s="6">
        <v>49.3</v>
      </c>
      <c r="E23" s="6">
        <v>775.6</v>
      </c>
      <c r="F23" s="5">
        <v>5585</v>
      </c>
      <c r="G23" s="5">
        <v>11771</v>
      </c>
      <c r="H23" s="6">
        <v>5583.7</v>
      </c>
      <c r="I23" s="6">
        <v>14756.9</v>
      </c>
      <c r="J23" s="6">
        <v>4339.8999999999996</v>
      </c>
      <c r="K23" s="6">
        <v>552.70000000000005</v>
      </c>
      <c r="L23" s="5">
        <v>2674</v>
      </c>
      <c r="M23" s="6">
        <v>5783.6</v>
      </c>
      <c r="N23" s="6">
        <v>1939.2</v>
      </c>
      <c r="O23" s="6">
        <v>7739.1</v>
      </c>
      <c r="P23" s="6">
        <v>1968.3</v>
      </c>
      <c r="Q23" s="6">
        <v>7834.1</v>
      </c>
      <c r="R23" s="6">
        <v>3298.7</v>
      </c>
      <c r="S23" s="6">
        <v>17102.5</v>
      </c>
      <c r="T23" s="6">
        <v>1932</v>
      </c>
      <c r="U23" s="6">
        <v>11581.7</v>
      </c>
      <c r="V23" s="5">
        <v>5392</v>
      </c>
      <c r="W23" s="6">
        <v>2843</v>
      </c>
      <c r="X23" s="6">
        <v>5048</v>
      </c>
      <c r="Y23" s="6">
        <v>14081</v>
      </c>
      <c r="Z23">
        <f t="shared" si="1"/>
        <v>1.2144008203926164</v>
      </c>
      <c r="AA23">
        <f t="shared" si="1"/>
        <v>1.2191789877266819</v>
      </c>
      <c r="AB23">
        <f t="shared" si="11"/>
        <v>0.61318407960198995</v>
      </c>
      <c r="AC23">
        <f t="shared" si="12"/>
        <v>1.1414275202354673</v>
      </c>
      <c r="AD23">
        <f t="shared" si="13"/>
        <v>1.0961727183513248</v>
      </c>
      <c r="AE23">
        <f t="shared" si="14"/>
        <v>0.67540739040624287</v>
      </c>
      <c r="AF23">
        <f t="shared" si="15"/>
        <v>1.0639874997618095</v>
      </c>
      <c r="AG23">
        <f t="shared" si="16"/>
        <v>1.1248666036527732</v>
      </c>
      <c r="AH23">
        <f t="shared" si="17"/>
        <v>1.246274014300893</v>
      </c>
      <c r="AI23">
        <f t="shared" si="18"/>
        <v>0.74780138005682595</v>
      </c>
      <c r="AJ23">
        <f t="shared" si="19"/>
        <v>0.99442171811082192</v>
      </c>
      <c r="AK23">
        <f t="shared" si="20"/>
        <v>1.1626027700162824</v>
      </c>
      <c r="AL23">
        <f t="shared" si="21"/>
        <v>1.1835215135794934</v>
      </c>
      <c r="AM23">
        <f t="shared" si="22"/>
        <v>1.7038594482728253</v>
      </c>
      <c r="AN23">
        <f t="shared" si="23"/>
        <v>1.1855800505963137</v>
      </c>
      <c r="AO23">
        <f t="shared" si="2"/>
        <v>1.7030281950392383</v>
      </c>
      <c r="AP23">
        <f t="shared" si="3"/>
        <v>1.9269233015947191</v>
      </c>
      <c r="AQ23">
        <f t="shared" si="4"/>
        <v>1.7987673408428781</v>
      </c>
      <c r="AR23">
        <f t="shared" si="5"/>
        <v>1.6838068677008888</v>
      </c>
      <c r="AS23">
        <f t="shared" si="6"/>
        <v>1.4209454402689341</v>
      </c>
      <c r="AT23">
        <f t="shared" si="7"/>
        <v>1.261876901474374</v>
      </c>
      <c r="AU23">
        <f t="shared" si="8"/>
        <v>0.9147361647361647</v>
      </c>
      <c r="AV23">
        <f t="shared" si="9"/>
        <v>1.1623301865070228</v>
      </c>
      <c r="AW23">
        <f t="shared" si="10"/>
        <v>1.2802072915719611</v>
      </c>
    </row>
    <row r="24" spans="1:49" ht="15.95" customHeight="1" thickTop="1" thickBot="1" x14ac:dyDescent="0.3">
      <c r="A24" s="2" t="s">
        <v>26</v>
      </c>
      <c r="B24" s="5">
        <v>134850</v>
      </c>
      <c r="C24" s="5">
        <v>112961</v>
      </c>
      <c r="D24" s="6">
        <v>51.3</v>
      </c>
      <c r="E24" s="6">
        <v>794.3</v>
      </c>
      <c r="F24" s="5">
        <v>5687</v>
      </c>
      <c r="G24" s="5">
        <v>11951</v>
      </c>
      <c r="H24" s="6">
        <v>5693.2</v>
      </c>
      <c r="I24" s="6">
        <v>14915.4</v>
      </c>
      <c r="J24" s="6">
        <v>4457.7</v>
      </c>
      <c r="K24" s="6">
        <v>551.70000000000005</v>
      </c>
      <c r="L24" s="5">
        <v>2681</v>
      </c>
      <c r="M24" s="6">
        <v>5852.1</v>
      </c>
      <c r="N24" s="6">
        <v>1964.2</v>
      </c>
      <c r="O24" s="6">
        <v>7981.3</v>
      </c>
      <c r="P24" s="6">
        <v>2054.8000000000002</v>
      </c>
      <c r="Q24" s="6">
        <v>8095.7</v>
      </c>
      <c r="R24" s="6">
        <v>3335.5</v>
      </c>
      <c r="S24" s="6">
        <v>17526.599999999999</v>
      </c>
      <c r="T24" s="6">
        <v>1989.3</v>
      </c>
      <c r="U24" s="6">
        <v>11932</v>
      </c>
      <c r="V24" s="5">
        <v>5447</v>
      </c>
      <c r="W24" s="6">
        <v>2816</v>
      </c>
      <c r="X24" s="6">
        <v>5052</v>
      </c>
      <c r="Y24" s="6">
        <v>14021</v>
      </c>
      <c r="Z24">
        <f t="shared" si="1"/>
        <v>1.2347092001171989</v>
      </c>
      <c r="AA24">
        <f t="shared" si="1"/>
        <v>1.2445298900469339</v>
      </c>
      <c r="AB24">
        <f t="shared" si="11"/>
        <v>0.63805970149253721</v>
      </c>
      <c r="AC24">
        <f t="shared" si="12"/>
        <v>1.1689477557027226</v>
      </c>
      <c r="AD24">
        <f t="shared" si="13"/>
        <v>1.1161923454367026</v>
      </c>
      <c r="AE24">
        <f t="shared" si="14"/>
        <v>0.68573559788845539</v>
      </c>
      <c r="AF24">
        <f t="shared" si="15"/>
        <v>1.0848529888145735</v>
      </c>
      <c r="AG24">
        <f t="shared" si="16"/>
        <v>1.136948501387322</v>
      </c>
      <c r="AH24">
        <f t="shared" si="17"/>
        <v>1.2801022312839214</v>
      </c>
      <c r="AI24">
        <f t="shared" si="18"/>
        <v>0.74644838316871875</v>
      </c>
      <c r="AJ24">
        <f t="shared" si="19"/>
        <v>0.99702491632577162</v>
      </c>
      <c r="AK24">
        <f t="shared" si="20"/>
        <v>1.1763724445695218</v>
      </c>
      <c r="AL24">
        <f t="shared" si="21"/>
        <v>1.1987793713762589</v>
      </c>
      <c r="AM24">
        <f t="shared" si="22"/>
        <v>1.7571828009070694</v>
      </c>
      <c r="AN24">
        <f t="shared" si="23"/>
        <v>1.2376822069630167</v>
      </c>
      <c r="AO24">
        <f t="shared" si="2"/>
        <v>1.7598965239886089</v>
      </c>
      <c r="AP24">
        <f t="shared" si="3"/>
        <v>1.9484198843390383</v>
      </c>
      <c r="AQ24">
        <f t="shared" si="4"/>
        <v>1.8433723535165494</v>
      </c>
      <c r="AR24">
        <f t="shared" si="5"/>
        <v>1.7337458602056823</v>
      </c>
      <c r="AS24">
        <f t="shared" si="6"/>
        <v>1.4639233440072632</v>
      </c>
      <c r="AT24">
        <f t="shared" si="7"/>
        <v>1.274748420313597</v>
      </c>
      <c r="AU24">
        <f t="shared" si="8"/>
        <v>0.90604890604890609</v>
      </c>
      <c r="AV24">
        <f t="shared" si="9"/>
        <v>1.1632512088418143</v>
      </c>
      <c r="AW24">
        <f t="shared" si="10"/>
        <v>1.2747522502045641</v>
      </c>
    </row>
    <row r="25" spans="1:49" ht="15.95" customHeight="1" thickTop="1" thickBot="1" x14ac:dyDescent="0.3">
      <c r="A25" s="2" t="s">
        <v>27</v>
      </c>
      <c r="B25" s="5">
        <v>137311</v>
      </c>
      <c r="C25" s="5">
        <v>115455</v>
      </c>
      <c r="D25" s="6">
        <v>55.2</v>
      </c>
      <c r="E25" s="6">
        <v>826.7</v>
      </c>
      <c r="F25" s="5">
        <v>5896</v>
      </c>
      <c r="G25" s="5">
        <v>12046</v>
      </c>
      <c r="H25" s="6">
        <v>5785.8</v>
      </c>
      <c r="I25" s="6">
        <v>15209.7</v>
      </c>
      <c r="J25" s="6">
        <v>4542.1000000000004</v>
      </c>
      <c r="K25" s="6">
        <v>552.6</v>
      </c>
      <c r="L25" s="5">
        <v>2689</v>
      </c>
      <c r="M25" s="6">
        <v>5881.3</v>
      </c>
      <c r="N25" s="6">
        <v>2017.7</v>
      </c>
      <c r="O25" s="6">
        <v>8218.4</v>
      </c>
      <c r="P25" s="6">
        <v>2107.5</v>
      </c>
      <c r="Q25" s="6">
        <v>8500.2999999999993</v>
      </c>
      <c r="R25" s="6">
        <v>3362.6</v>
      </c>
      <c r="S25" s="6">
        <v>17874.099999999999</v>
      </c>
      <c r="T25" s="6">
        <v>2075.6</v>
      </c>
      <c r="U25" s="6">
        <v>12341</v>
      </c>
      <c r="V25" s="5">
        <v>5473</v>
      </c>
      <c r="W25" s="6">
        <v>2739</v>
      </c>
      <c r="X25" s="6">
        <v>5060</v>
      </c>
      <c r="Y25" s="6">
        <v>14057</v>
      </c>
      <c r="Z25">
        <f t="shared" si="1"/>
        <v>1.2572425285672428</v>
      </c>
      <c r="AA25">
        <f t="shared" si="1"/>
        <v>1.2720071392371592</v>
      </c>
      <c r="AB25">
        <f t="shared" si="11"/>
        <v>0.68656716417910446</v>
      </c>
      <c r="AC25">
        <f t="shared" si="12"/>
        <v>1.2166298749080207</v>
      </c>
      <c r="AD25">
        <f t="shared" si="13"/>
        <v>1.1572129538763494</v>
      </c>
      <c r="AE25">
        <f t="shared" si="14"/>
        <v>0.69118659628184531</v>
      </c>
      <c r="AF25">
        <f t="shared" si="15"/>
        <v>1.1024981421139886</v>
      </c>
      <c r="AG25">
        <f t="shared" si="16"/>
        <v>1.1593819556666769</v>
      </c>
      <c r="AH25">
        <f t="shared" si="17"/>
        <v>1.3043390862361084</v>
      </c>
      <c r="AI25">
        <f t="shared" si="18"/>
        <v>0.74766608036801518</v>
      </c>
      <c r="AJ25">
        <f t="shared" si="19"/>
        <v>1</v>
      </c>
      <c r="AK25">
        <f t="shared" si="20"/>
        <v>1.1822421452549903</v>
      </c>
      <c r="AL25">
        <f t="shared" si="21"/>
        <v>1.2314311870613366</v>
      </c>
      <c r="AM25">
        <f t="shared" si="22"/>
        <v>1.8093833248937714</v>
      </c>
      <c r="AN25">
        <f t="shared" si="23"/>
        <v>1.2694253704372966</v>
      </c>
      <c r="AO25">
        <f t="shared" si="2"/>
        <v>1.8478511336710068</v>
      </c>
      <c r="AP25">
        <f t="shared" si="3"/>
        <v>1.9642502482621647</v>
      </c>
      <c r="AQ25">
        <f t="shared" si="4"/>
        <v>1.8799209078766077</v>
      </c>
      <c r="AR25">
        <f t="shared" si="5"/>
        <v>1.8089593864389051</v>
      </c>
      <c r="AS25">
        <f t="shared" si="6"/>
        <v>1.5141030831707707</v>
      </c>
      <c r="AT25">
        <f t="shared" si="7"/>
        <v>1.2808331383103206</v>
      </c>
      <c r="AU25">
        <f t="shared" si="8"/>
        <v>0.88127413127413123</v>
      </c>
      <c r="AV25">
        <f t="shared" si="9"/>
        <v>1.1650932535113976</v>
      </c>
      <c r="AW25">
        <f t="shared" si="10"/>
        <v>1.2780252750250023</v>
      </c>
    </row>
    <row r="26" spans="1:49" ht="15.95" customHeight="1" thickTop="1" thickBot="1" x14ac:dyDescent="0.3">
      <c r="A26" s="2" t="s">
        <v>28</v>
      </c>
      <c r="B26" s="5">
        <v>140045</v>
      </c>
      <c r="C26" s="5">
        <v>118112</v>
      </c>
      <c r="D26" s="6">
        <v>56.4</v>
      </c>
      <c r="E26" s="6">
        <v>869.1</v>
      </c>
      <c r="F26" s="5">
        <v>6109</v>
      </c>
      <c r="G26" s="5">
        <v>12217</v>
      </c>
      <c r="H26" s="6">
        <v>5892.6</v>
      </c>
      <c r="I26" s="6">
        <v>15499.7</v>
      </c>
      <c r="J26" s="6">
        <v>4684.6000000000004</v>
      </c>
      <c r="K26" s="6">
        <v>555.79999999999995</v>
      </c>
      <c r="L26" s="5">
        <v>2691</v>
      </c>
      <c r="M26" s="6">
        <v>5947.5</v>
      </c>
      <c r="N26" s="6">
        <v>2065.1999999999998</v>
      </c>
      <c r="O26" s="6">
        <v>8476.4</v>
      </c>
      <c r="P26" s="6">
        <v>2147.9</v>
      </c>
      <c r="Q26" s="6">
        <v>8897.6</v>
      </c>
      <c r="R26" s="6">
        <v>3426.5</v>
      </c>
      <c r="S26" s="6">
        <v>18239</v>
      </c>
      <c r="T26" s="6">
        <v>2127.6999999999998</v>
      </c>
      <c r="U26" s="6">
        <v>12666.7</v>
      </c>
      <c r="V26" s="5">
        <v>5541</v>
      </c>
      <c r="W26" s="6">
        <v>2719</v>
      </c>
      <c r="X26" s="6">
        <v>5080</v>
      </c>
      <c r="Y26" s="6">
        <v>14134</v>
      </c>
      <c r="Z26">
        <f t="shared" si="1"/>
        <v>1.2822754907705831</v>
      </c>
      <c r="AA26">
        <f t="shared" si="1"/>
        <v>1.3012802150585021</v>
      </c>
      <c r="AB26">
        <f t="shared" si="11"/>
        <v>0.70149253731343275</v>
      </c>
      <c r="AC26">
        <f t="shared" si="12"/>
        <v>1.279028697571744</v>
      </c>
      <c r="AD26">
        <f t="shared" si="13"/>
        <v>1.1990186457311089</v>
      </c>
      <c r="AE26">
        <f t="shared" si="14"/>
        <v>0.70099839338994718</v>
      </c>
      <c r="AF26">
        <f t="shared" si="15"/>
        <v>1.1228491396558624</v>
      </c>
      <c r="AG26">
        <f t="shared" si="16"/>
        <v>1.1814876360642743</v>
      </c>
      <c r="AH26">
        <f t="shared" si="17"/>
        <v>1.3452603164575136</v>
      </c>
      <c r="AI26">
        <f t="shared" si="18"/>
        <v>0.75199567040995796</v>
      </c>
      <c r="AJ26">
        <f t="shared" si="19"/>
        <v>1.0007437709185572</v>
      </c>
      <c r="AK26">
        <f t="shared" si="20"/>
        <v>1.1955494803706757</v>
      </c>
      <c r="AL26">
        <f t="shared" si="21"/>
        <v>1.2604211168751907</v>
      </c>
      <c r="AM26">
        <f t="shared" si="22"/>
        <v>1.8661852447105962</v>
      </c>
      <c r="AN26">
        <f t="shared" si="23"/>
        <v>1.2937597879773521</v>
      </c>
      <c r="AO26">
        <f t="shared" si="2"/>
        <v>1.9342188213299709</v>
      </c>
      <c r="AP26">
        <f t="shared" si="3"/>
        <v>2.0015771949296104</v>
      </c>
      <c r="AQ26">
        <f t="shared" si="4"/>
        <v>1.9182995193470693</v>
      </c>
      <c r="AR26">
        <f t="shared" si="5"/>
        <v>1.8543663935854973</v>
      </c>
      <c r="AS26">
        <f t="shared" si="6"/>
        <v>1.5540628412283608</v>
      </c>
      <c r="AT26">
        <f t="shared" si="7"/>
        <v>1.2967470161479056</v>
      </c>
      <c r="AU26">
        <f t="shared" si="8"/>
        <v>0.87483912483912485</v>
      </c>
      <c r="AV26">
        <f t="shared" si="9"/>
        <v>1.1696983651853556</v>
      </c>
      <c r="AW26">
        <f t="shared" si="10"/>
        <v>1.285025911446495</v>
      </c>
    </row>
    <row r="27" spans="1:49" ht="15.75" thickTop="1" x14ac:dyDescent="0.25"/>
    <row r="28" spans="1:49" x14ac:dyDescent="0.25">
      <c r="B28" s="8">
        <f>B26-B25</f>
        <v>2734</v>
      </c>
      <c r="C28" s="8">
        <f t="shared" ref="C28:Y28" si="24">C26-C25</f>
        <v>2657</v>
      </c>
      <c r="D28" s="8">
        <f t="shared" si="24"/>
        <v>1.1999999999999957</v>
      </c>
      <c r="E28" s="8">
        <f t="shared" si="24"/>
        <v>42.399999999999977</v>
      </c>
      <c r="F28" s="10">
        <f t="shared" si="24"/>
        <v>213</v>
      </c>
      <c r="G28" s="8">
        <f t="shared" si="24"/>
        <v>171</v>
      </c>
      <c r="H28" s="8">
        <f t="shared" si="24"/>
        <v>106.80000000000018</v>
      </c>
      <c r="I28" s="8">
        <f t="shared" si="24"/>
        <v>290</v>
      </c>
      <c r="J28" s="10">
        <f t="shared" si="24"/>
        <v>142.5</v>
      </c>
      <c r="K28" s="8">
        <f t="shared" si="24"/>
        <v>3.1999999999999318</v>
      </c>
      <c r="L28" s="8">
        <f t="shared" si="24"/>
        <v>2</v>
      </c>
      <c r="M28" s="8">
        <f t="shared" si="24"/>
        <v>66.199999999999818</v>
      </c>
      <c r="N28" s="8">
        <f t="shared" si="24"/>
        <v>47.499999999999773</v>
      </c>
      <c r="O28" s="10">
        <f t="shared" si="24"/>
        <v>258</v>
      </c>
      <c r="P28" s="8">
        <f t="shared" si="24"/>
        <v>40.400000000000091</v>
      </c>
      <c r="Q28" s="8">
        <f t="shared" si="24"/>
        <v>397.30000000000109</v>
      </c>
      <c r="R28" s="8">
        <f t="shared" si="24"/>
        <v>63.900000000000091</v>
      </c>
      <c r="S28" s="8">
        <f t="shared" si="24"/>
        <v>364.90000000000146</v>
      </c>
      <c r="T28" s="8">
        <f t="shared" si="24"/>
        <v>52.099999999999909</v>
      </c>
      <c r="U28" s="8">
        <f t="shared" si="24"/>
        <v>325.70000000000073</v>
      </c>
      <c r="V28" s="8">
        <f t="shared" si="24"/>
        <v>68</v>
      </c>
      <c r="W28" s="8">
        <f t="shared" si="24"/>
        <v>-20</v>
      </c>
      <c r="X28" s="8">
        <f t="shared" si="24"/>
        <v>20</v>
      </c>
      <c r="Y28" s="8">
        <f t="shared" si="24"/>
        <v>77</v>
      </c>
    </row>
    <row r="29" spans="1:49" x14ac:dyDescent="0.25">
      <c r="B29" s="9">
        <f>B28/B25</f>
        <v>1.9911004944978918E-2</v>
      </c>
      <c r="C29" s="9">
        <f t="shared" ref="C29:Y29" si="25">C28/C25</f>
        <v>2.3013295223247153E-2</v>
      </c>
      <c r="D29" s="9">
        <f t="shared" si="25"/>
        <v>2.1739130434782532E-2</v>
      </c>
      <c r="E29" s="9">
        <f t="shared" si="25"/>
        <v>5.1288254505866666E-2</v>
      </c>
      <c r="F29" s="11">
        <f t="shared" si="25"/>
        <v>3.6126187245590233E-2</v>
      </c>
      <c r="G29" s="9">
        <f t="shared" si="25"/>
        <v>1.4195583596214511E-2</v>
      </c>
      <c r="H29" s="9">
        <f t="shared" si="25"/>
        <v>1.8458985792803102E-2</v>
      </c>
      <c r="I29" s="9">
        <f t="shared" si="25"/>
        <v>1.9066779752394854E-2</v>
      </c>
      <c r="J29" s="11">
        <f t="shared" si="25"/>
        <v>3.1373153387199752E-2</v>
      </c>
      <c r="K29" s="9">
        <f t="shared" si="25"/>
        <v>5.7908070937385658E-3</v>
      </c>
      <c r="L29" s="9">
        <f t="shared" si="25"/>
        <v>7.4377091855708439E-4</v>
      </c>
      <c r="M29" s="9">
        <f t="shared" si="25"/>
        <v>1.125601482665394E-2</v>
      </c>
      <c r="N29" s="9">
        <f t="shared" si="25"/>
        <v>2.3541656341378683E-2</v>
      </c>
      <c r="O29" s="11">
        <f t="shared" si="25"/>
        <v>3.1392971868003508E-2</v>
      </c>
      <c r="P29" s="9">
        <f t="shared" si="25"/>
        <v>1.9169632265717718E-2</v>
      </c>
      <c r="Q29" s="9">
        <f t="shared" si="25"/>
        <v>4.6739526840229299E-2</v>
      </c>
      <c r="R29" s="9">
        <f t="shared" si="25"/>
        <v>1.9003152322607533E-2</v>
      </c>
      <c r="S29" s="9">
        <f t="shared" si="25"/>
        <v>2.0415013902797985E-2</v>
      </c>
      <c r="T29" s="9">
        <f t="shared" si="25"/>
        <v>2.5101175563692384E-2</v>
      </c>
      <c r="U29" s="9">
        <f t="shared" si="25"/>
        <v>2.6391702455230592E-2</v>
      </c>
      <c r="V29" s="9">
        <f t="shared" si="25"/>
        <v>1.2424630001827152E-2</v>
      </c>
      <c r="W29" s="9">
        <f t="shared" si="25"/>
        <v>-7.3019350127783867E-3</v>
      </c>
      <c r="X29" s="9">
        <f t="shared" si="25"/>
        <v>3.952569169960474E-3</v>
      </c>
      <c r="Y29" s="9">
        <f t="shared" si="25"/>
        <v>5.4776979440847974E-3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7"/>
  <sheetViews>
    <sheetView topLeftCell="A7" workbookViewId="0">
      <selection activeCell="D3" sqref="D3:D26"/>
    </sheetView>
  </sheetViews>
  <sheetFormatPr defaultRowHeight="15" x14ac:dyDescent="0.25"/>
  <sheetData>
    <row r="1" spans="1:4" ht="15.75" thickBot="1" x14ac:dyDescent="0.3">
      <c r="A1" s="3" t="s">
        <v>53</v>
      </c>
      <c r="B1" t="s">
        <v>54</v>
      </c>
      <c r="C1" t="s">
        <v>79</v>
      </c>
      <c r="D1" t="s">
        <v>80</v>
      </c>
    </row>
    <row r="2" spans="1:4" ht="27.75" thickTop="1" thickBot="1" x14ac:dyDescent="0.3">
      <c r="A2" s="2" t="s">
        <v>4</v>
      </c>
      <c r="B2" s="5">
        <v>109216</v>
      </c>
    </row>
    <row r="3" spans="1:4" ht="27.75" thickTop="1" thickBot="1" x14ac:dyDescent="0.3">
      <c r="A3" s="2" t="s">
        <v>5</v>
      </c>
      <c r="B3" s="5">
        <v>108299</v>
      </c>
      <c r="C3" s="8">
        <f>B3-B2</f>
        <v>-917</v>
      </c>
      <c r="D3" s="9">
        <f>C3/B2</f>
        <v>-8.3962056841488421E-3</v>
      </c>
    </row>
    <row r="4" spans="1:4" ht="27.75" thickTop="1" thickBot="1" x14ac:dyDescent="0.3">
      <c r="A4" s="2" t="s">
        <v>6</v>
      </c>
      <c r="B4" s="5">
        <v>109284</v>
      </c>
      <c r="C4" s="8">
        <f t="shared" ref="C4:C26" si="0">B4-B3</f>
        <v>985</v>
      </c>
      <c r="D4" s="9">
        <f t="shared" ref="D4:D26" si="1">C4/B3</f>
        <v>9.0951901679609225E-3</v>
      </c>
    </row>
    <row r="5" spans="1:4" ht="27.75" thickTop="1" thickBot="1" x14ac:dyDescent="0.3">
      <c r="A5" s="2" t="s">
        <v>7</v>
      </c>
      <c r="B5" s="5">
        <v>111999</v>
      </c>
      <c r="C5" s="8">
        <f t="shared" si="0"/>
        <v>2715</v>
      </c>
      <c r="D5" s="9">
        <f t="shared" si="1"/>
        <v>2.4843526957285606E-2</v>
      </c>
    </row>
    <row r="6" spans="1:4" ht="27.75" thickTop="1" thickBot="1" x14ac:dyDescent="0.3">
      <c r="A6" s="2" t="s">
        <v>8</v>
      </c>
      <c r="B6" s="5">
        <v>115887</v>
      </c>
      <c r="C6" s="8">
        <f t="shared" si="0"/>
        <v>3888</v>
      </c>
      <c r="D6" s="9">
        <f t="shared" si="1"/>
        <v>3.471459566603273E-2</v>
      </c>
    </row>
    <row r="7" spans="1:4" ht="27.75" thickTop="1" thickBot="1" x14ac:dyDescent="0.3">
      <c r="A7" s="2" t="s">
        <v>9</v>
      </c>
      <c r="B7" s="5">
        <v>118189</v>
      </c>
      <c r="C7" s="8">
        <f t="shared" si="0"/>
        <v>2302</v>
      </c>
      <c r="D7" s="9">
        <f t="shared" si="1"/>
        <v>1.9864178035500099E-2</v>
      </c>
    </row>
    <row r="8" spans="1:4" ht="27.75" thickTop="1" thickBot="1" x14ac:dyDescent="0.3">
      <c r="A8" s="2" t="s">
        <v>10</v>
      </c>
      <c r="B8" s="5">
        <v>120976</v>
      </c>
      <c r="C8" s="8">
        <f t="shared" si="0"/>
        <v>2787</v>
      </c>
      <c r="D8" s="9">
        <f t="shared" si="1"/>
        <v>2.3580874700691267E-2</v>
      </c>
    </row>
    <row r="9" spans="1:4" ht="27.75" thickTop="1" thickBot="1" x14ac:dyDescent="0.3">
      <c r="A9" s="2" t="s">
        <v>11</v>
      </c>
      <c r="B9" s="5">
        <v>124251</v>
      </c>
      <c r="C9" s="8">
        <f t="shared" si="0"/>
        <v>3275</v>
      </c>
      <c r="D9" s="9">
        <f t="shared" si="1"/>
        <v>2.7071485253273377E-2</v>
      </c>
    </row>
    <row r="10" spans="1:4" ht="27.75" thickTop="1" thickBot="1" x14ac:dyDescent="0.3">
      <c r="A10" s="2" t="s">
        <v>12</v>
      </c>
      <c r="B10" s="5">
        <v>127254</v>
      </c>
      <c r="C10" s="8">
        <f t="shared" si="0"/>
        <v>3003</v>
      </c>
      <c r="D10" s="9">
        <f t="shared" si="1"/>
        <v>2.4168819566844531E-2</v>
      </c>
    </row>
    <row r="11" spans="1:4" ht="27.75" thickTop="1" thickBot="1" x14ac:dyDescent="0.3">
      <c r="A11" s="2" t="s">
        <v>13</v>
      </c>
      <c r="B11" s="5">
        <v>130483</v>
      </c>
      <c r="C11" s="8">
        <f t="shared" si="0"/>
        <v>3229</v>
      </c>
      <c r="D11" s="9">
        <f t="shared" si="1"/>
        <v>2.5374447954484732E-2</v>
      </c>
    </row>
    <row r="12" spans="1:4" ht="27.75" thickTop="1" thickBot="1" x14ac:dyDescent="0.3">
      <c r="A12" s="2" t="s">
        <v>14</v>
      </c>
      <c r="B12" s="5">
        <v>132582</v>
      </c>
      <c r="C12" s="8">
        <f t="shared" si="0"/>
        <v>2099</v>
      </c>
      <c r="D12" s="9">
        <f t="shared" si="1"/>
        <v>1.6086386732371265E-2</v>
      </c>
    </row>
    <row r="13" spans="1:4" ht="27.75" thickTop="1" thickBot="1" x14ac:dyDescent="0.3">
      <c r="A13" s="2" t="s">
        <v>15</v>
      </c>
      <c r="B13" s="5">
        <v>131160</v>
      </c>
      <c r="C13" s="8">
        <f t="shared" si="0"/>
        <v>-1422</v>
      </c>
      <c r="D13" s="9">
        <f t="shared" si="1"/>
        <v>-1.0725437842241028E-2</v>
      </c>
    </row>
    <row r="14" spans="1:4" ht="27.75" thickTop="1" thickBot="1" x14ac:dyDescent="0.3">
      <c r="A14" s="2" t="s">
        <v>16</v>
      </c>
      <c r="B14" s="5">
        <v>130639</v>
      </c>
      <c r="C14" s="8">
        <f t="shared" si="0"/>
        <v>-521</v>
      </c>
      <c r="D14" s="9">
        <f t="shared" si="1"/>
        <v>-3.9722476364745353E-3</v>
      </c>
    </row>
    <row r="15" spans="1:4" ht="27.75" thickTop="1" thickBot="1" x14ac:dyDescent="0.3">
      <c r="A15" s="2" t="s">
        <v>17</v>
      </c>
      <c r="B15" s="5">
        <v>130462</v>
      </c>
      <c r="C15" s="8">
        <f t="shared" si="0"/>
        <v>-177</v>
      </c>
      <c r="D15" s="9">
        <f t="shared" si="1"/>
        <v>-1.3548787115639281E-3</v>
      </c>
    </row>
    <row r="16" spans="1:4" ht="27.75" thickTop="1" thickBot="1" x14ac:dyDescent="0.3">
      <c r="A16" s="2" t="s">
        <v>18</v>
      </c>
      <c r="B16" s="5">
        <v>132490</v>
      </c>
      <c r="C16" s="8">
        <f t="shared" si="0"/>
        <v>2028</v>
      </c>
      <c r="D16" s="9">
        <f t="shared" si="1"/>
        <v>1.5544756327512992E-2</v>
      </c>
    </row>
    <row r="17" spans="1:4" ht="27.75" thickTop="1" thickBot="1" x14ac:dyDescent="0.3">
      <c r="A17" s="2" t="s">
        <v>19</v>
      </c>
      <c r="B17" s="5">
        <v>134966</v>
      </c>
      <c r="C17" s="8">
        <f t="shared" si="0"/>
        <v>2476</v>
      </c>
      <c r="D17" s="9">
        <f t="shared" si="1"/>
        <v>1.8688202883236471E-2</v>
      </c>
    </row>
    <row r="18" spans="1:4" ht="27.75" thickTop="1" thickBot="1" x14ac:dyDescent="0.3">
      <c r="A18" s="2" t="s">
        <v>20</v>
      </c>
      <c r="B18" s="5">
        <v>137039</v>
      </c>
      <c r="C18" s="8">
        <f t="shared" si="0"/>
        <v>2073</v>
      </c>
      <c r="D18" s="9">
        <f t="shared" si="1"/>
        <v>1.5359423854896789E-2</v>
      </c>
    </row>
    <row r="19" spans="1:4" ht="27.75" thickTop="1" thickBot="1" x14ac:dyDescent="0.3">
      <c r="A19" s="2" t="s">
        <v>21</v>
      </c>
      <c r="B19" s="5">
        <v>138253</v>
      </c>
      <c r="C19" s="8">
        <f t="shared" si="0"/>
        <v>1214</v>
      </c>
      <c r="D19" s="9">
        <f t="shared" si="1"/>
        <v>8.8587920227088633E-3</v>
      </c>
    </row>
    <row r="20" spans="1:4" ht="27.75" thickTop="1" thickBot="1" x14ac:dyDescent="0.3">
      <c r="A20" s="2" t="s">
        <v>22</v>
      </c>
      <c r="B20" s="5">
        <v>135471</v>
      </c>
      <c r="C20" s="8">
        <f t="shared" si="0"/>
        <v>-2782</v>
      </c>
      <c r="D20" s="9">
        <f t="shared" si="1"/>
        <v>-2.0122528986712764E-2</v>
      </c>
    </row>
    <row r="21" spans="1:4" ht="27.75" thickTop="1" thickBot="1" x14ac:dyDescent="0.3">
      <c r="A21" s="2" t="s">
        <v>23</v>
      </c>
      <c r="B21" s="5">
        <v>129970</v>
      </c>
      <c r="C21" s="8">
        <f t="shared" si="0"/>
        <v>-5501</v>
      </c>
      <c r="D21" s="9">
        <f t="shared" si="1"/>
        <v>-4.060647666290202E-2</v>
      </c>
    </row>
    <row r="22" spans="1:4" ht="27.75" thickTop="1" thickBot="1" x14ac:dyDescent="0.3">
      <c r="A22" s="2" t="s">
        <v>24</v>
      </c>
      <c r="B22" s="5">
        <v>130674</v>
      </c>
      <c r="C22" s="8">
        <f t="shared" si="0"/>
        <v>704</v>
      </c>
      <c r="D22" s="9">
        <f t="shared" si="1"/>
        <v>5.4166346079864581E-3</v>
      </c>
    </row>
    <row r="23" spans="1:4" ht="27.75" thickTop="1" thickBot="1" x14ac:dyDescent="0.3">
      <c r="A23" s="2" t="s">
        <v>25</v>
      </c>
      <c r="B23" s="5">
        <v>132632</v>
      </c>
      <c r="C23" s="8">
        <f t="shared" si="0"/>
        <v>1958</v>
      </c>
      <c r="D23" s="9">
        <f t="shared" si="1"/>
        <v>1.4983852947028482E-2</v>
      </c>
    </row>
    <row r="24" spans="1:4" ht="27.75" thickTop="1" thickBot="1" x14ac:dyDescent="0.3">
      <c r="A24" s="2" t="s">
        <v>26</v>
      </c>
      <c r="B24" s="5">
        <v>134850</v>
      </c>
      <c r="C24" s="8">
        <f t="shared" si="0"/>
        <v>2218</v>
      </c>
      <c r="D24" s="9">
        <f t="shared" si="1"/>
        <v>1.6722962784245128E-2</v>
      </c>
    </row>
    <row r="25" spans="1:4" ht="27.75" thickTop="1" thickBot="1" x14ac:dyDescent="0.3">
      <c r="A25" s="2" t="s">
        <v>27</v>
      </c>
      <c r="B25" s="5">
        <v>137311</v>
      </c>
      <c r="C25" s="8">
        <f t="shared" si="0"/>
        <v>2461</v>
      </c>
      <c r="D25" s="9">
        <f t="shared" si="1"/>
        <v>1.8249907304412311E-2</v>
      </c>
    </row>
    <row r="26" spans="1:4" ht="27.75" thickTop="1" thickBot="1" x14ac:dyDescent="0.3">
      <c r="A26" s="2" t="s">
        <v>28</v>
      </c>
      <c r="B26" s="5">
        <v>140045</v>
      </c>
      <c r="C26" s="8">
        <f t="shared" si="0"/>
        <v>2734</v>
      </c>
      <c r="D26" s="9">
        <f t="shared" si="1"/>
        <v>1.9911004944978918E-2</v>
      </c>
    </row>
    <row r="27" spans="1:4" ht="15.75" thickTop="1" x14ac:dyDescent="0.25"/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scratch</vt:lpstr>
      <vt:lpstr>complicated chart</vt:lpstr>
      <vt:lpstr>12 mo change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Belz, Adam</cp:lastModifiedBy>
  <dcterms:created xsi:type="dcterms:W3CDTF">2014-12-26T22:02:40Z</dcterms:created>
  <dcterms:modified xsi:type="dcterms:W3CDTF">2015-01-06T19:18:13Z</dcterms:modified>
</cp:coreProperties>
</file>