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9020" windowHeight="781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Sheet1!$A$2:$E$2</definedName>
  </definedNames>
  <calcPr calcId="145621"/>
</workbook>
</file>

<file path=xl/calcChain.xml><?xml version="1.0" encoding="utf-8"?>
<calcChain xmlns="http://schemas.openxmlformats.org/spreadsheetml/2006/main">
  <c r="B15" i="1" l="1"/>
  <c r="B14" i="1"/>
  <c r="B12" i="1"/>
  <c r="D12" i="1"/>
  <c r="E12" i="1"/>
  <c r="D10" i="1"/>
  <c r="E4" i="1"/>
  <c r="E10" i="1"/>
  <c r="C10" i="1"/>
  <c r="C12" i="1"/>
  <c r="C4" i="1"/>
</calcChain>
</file>

<file path=xl/sharedStrings.xml><?xml version="1.0" encoding="utf-8"?>
<sst xmlns="http://schemas.openxmlformats.org/spreadsheetml/2006/main" count="27" uniqueCount="20">
  <si>
    <t>County</t>
  </si>
  <si>
    <t># farms</t>
  </si>
  <si>
    <t>Pope</t>
  </si>
  <si>
    <t>Stearns</t>
  </si>
  <si>
    <t>Meeker</t>
  </si>
  <si>
    <t>Kandiyohi</t>
  </si>
  <si>
    <t>Lac qui Parle</t>
  </si>
  <si>
    <t>Lyon</t>
  </si>
  <si>
    <t>Cottonwood</t>
  </si>
  <si>
    <t>Watonwan</t>
  </si>
  <si>
    <t>Nobles</t>
  </si>
  <si>
    <t># birds on premises</t>
  </si>
  <si>
    <t>Totals</t>
  </si>
  <si>
    <t># barns with sick/ill poultry</t>
  </si>
  <si>
    <t>#barns total at affected farms</t>
  </si>
  <si>
    <t>Quaratine areas</t>
  </si>
  <si>
    <t>Y</t>
  </si>
  <si>
    <t>N (lifted)</t>
  </si>
  <si>
    <t>area w/o overlap</t>
  </si>
  <si>
    <t>If 2 total overlap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</si>
</sst>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165" fontId="0" fillId="0" borderId="0" xfId="1" applyNumberFormat="1" applyFont="1"/>
    <xf numFmtId="165" fontId="0" fillId="2" borderId="0" xfId="1" applyNumberFormat="1" applyFont="1" applyFill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tabSelected="1" workbookViewId="0">
      <selection activeCell="F16" sqref="A1:F16"/>
    </sheetView>
  </sheetViews>
  <sheetFormatPr defaultRowHeight="15" x14ac:dyDescent="0.25"/>
  <cols>
    <col min="1" max="1" width="14.85546875" customWidth="1"/>
    <col min="2" max="2" width="10" bestFit="1" customWidth="1"/>
    <col min="3" max="3" width="19.5703125" customWidth="1"/>
    <col min="4" max="4" width="27.42578125" bestFit="1" customWidth="1"/>
    <col min="5" max="5" width="30.28515625" customWidth="1"/>
    <col min="6" max="6" width="15.28515625" customWidth="1"/>
  </cols>
  <sheetData>
    <row r="2" spans="1:6" x14ac:dyDescent="0.25">
      <c r="A2" s="4" t="s">
        <v>0</v>
      </c>
      <c r="B2" s="4" t="s">
        <v>1</v>
      </c>
      <c r="C2" s="4" t="s">
        <v>11</v>
      </c>
      <c r="D2" s="4" t="s">
        <v>13</v>
      </c>
      <c r="E2" s="4" t="s">
        <v>14</v>
      </c>
      <c r="F2" s="4" t="s">
        <v>15</v>
      </c>
    </row>
    <row r="3" spans="1:6" x14ac:dyDescent="0.25">
      <c r="A3" t="s">
        <v>8</v>
      </c>
      <c r="B3">
        <v>1</v>
      </c>
      <c r="C3" s="2">
        <v>48000</v>
      </c>
      <c r="D3">
        <v>1</v>
      </c>
      <c r="E3">
        <v>6</v>
      </c>
      <c r="F3" t="s">
        <v>16</v>
      </c>
    </row>
    <row r="4" spans="1:6" x14ac:dyDescent="0.25">
      <c r="A4" t="s">
        <v>5</v>
      </c>
      <c r="B4">
        <v>2</v>
      </c>
      <c r="C4" s="2">
        <f>26000+30000</f>
        <v>56000</v>
      </c>
      <c r="D4">
        <v>2</v>
      </c>
      <c r="E4">
        <f>4+3</f>
        <v>7</v>
      </c>
      <c r="F4" t="s">
        <v>16</v>
      </c>
    </row>
    <row r="5" spans="1:6" x14ac:dyDescent="0.25">
      <c r="A5" t="s">
        <v>6</v>
      </c>
      <c r="B5">
        <v>1</v>
      </c>
      <c r="C5" s="2">
        <v>66000</v>
      </c>
      <c r="D5">
        <v>2</v>
      </c>
      <c r="E5">
        <v>3</v>
      </c>
      <c r="F5" t="s">
        <v>16</v>
      </c>
    </row>
    <row r="6" spans="1:6" x14ac:dyDescent="0.25">
      <c r="A6" t="s">
        <v>7</v>
      </c>
      <c r="B6">
        <v>1</v>
      </c>
      <c r="C6" s="2">
        <v>66000</v>
      </c>
      <c r="D6">
        <v>1</v>
      </c>
      <c r="E6">
        <v>7</v>
      </c>
      <c r="F6" t="s">
        <v>16</v>
      </c>
    </row>
    <row r="7" spans="1:6" x14ac:dyDescent="0.25">
      <c r="A7" t="s">
        <v>4</v>
      </c>
      <c r="B7">
        <v>1</v>
      </c>
      <c r="C7" s="2">
        <v>310000</v>
      </c>
      <c r="D7">
        <v>1</v>
      </c>
      <c r="E7">
        <v>12</v>
      </c>
      <c r="F7" t="s">
        <v>16</v>
      </c>
    </row>
    <row r="8" spans="1:6" x14ac:dyDescent="0.25">
      <c r="A8" t="s">
        <v>10</v>
      </c>
      <c r="B8">
        <v>1</v>
      </c>
      <c r="C8" s="2">
        <v>21000</v>
      </c>
      <c r="D8">
        <v>1</v>
      </c>
      <c r="E8">
        <v>3</v>
      </c>
      <c r="F8" t="s">
        <v>16</v>
      </c>
    </row>
    <row r="9" spans="1:6" x14ac:dyDescent="0.25">
      <c r="A9" t="s">
        <v>2</v>
      </c>
      <c r="B9">
        <v>1</v>
      </c>
      <c r="C9" s="2">
        <v>44000</v>
      </c>
      <c r="D9">
        <v>1</v>
      </c>
      <c r="E9">
        <v>5</v>
      </c>
      <c r="F9" t="s">
        <v>17</v>
      </c>
    </row>
    <row r="10" spans="1:6" x14ac:dyDescent="0.25">
      <c r="A10" t="s">
        <v>3</v>
      </c>
      <c r="B10">
        <v>4</v>
      </c>
      <c r="C10" s="2">
        <f>39000+71000+76000+45000</f>
        <v>231000</v>
      </c>
      <c r="D10">
        <f>1+1+1+1</f>
        <v>4</v>
      </c>
      <c r="E10">
        <f>4+3+3+5</f>
        <v>15</v>
      </c>
      <c r="F10" t="s">
        <v>16</v>
      </c>
    </row>
    <row r="11" spans="1:6" x14ac:dyDescent="0.25">
      <c r="A11" t="s">
        <v>9</v>
      </c>
      <c r="B11">
        <v>1</v>
      </c>
      <c r="C11" s="2">
        <v>30000</v>
      </c>
      <c r="D11">
        <v>1</v>
      </c>
      <c r="E11">
        <v>3</v>
      </c>
      <c r="F11" t="s">
        <v>16</v>
      </c>
    </row>
    <row r="12" spans="1:6" x14ac:dyDescent="0.25">
      <c r="A12" s="1" t="s">
        <v>12</v>
      </c>
      <c r="B12" s="1">
        <f>SUM(B3:B11)</f>
        <v>13</v>
      </c>
      <c r="C12" s="3">
        <f>SUM(C3:C11)</f>
        <v>872000</v>
      </c>
      <c r="D12" s="1">
        <f>SUM(D3:D11)</f>
        <v>14</v>
      </c>
      <c r="E12" s="1">
        <f>SUM(E3:E11)</f>
        <v>61</v>
      </c>
      <c r="F12" s="1">
        <v>8</v>
      </c>
    </row>
    <row r="14" spans="1:6" x14ac:dyDescent="0.25">
      <c r="A14" t="s">
        <v>18</v>
      </c>
      <c r="B14">
        <f>3.14*(B12*6)</f>
        <v>244.92000000000002</v>
      </c>
    </row>
    <row r="15" spans="1:6" x14ac:dyDescent="0.25">
      <c r="A15" t="s">
        <v>19</v>
      </c>
      <c r="B15">
        <f>3.14*6*12</f>
        <v>226.07999999999998</v>
      </c>
    </row>
  </sheetData>
  <autoFilter ref="A2:E2"/>
  <printOptions gridLines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Shaffer, David</dc:creator>
  <cp:lastModifiedBy>Shaffer, David</cp:lastModifiedBy>
  <cp:lastPrinted>2015-04-10T19:45:43Z</cp:lastPrinted>
  <dcterms:created xsi:type="dcterms:W3CDTF">2015-04-10T17:25:47Z</dcterms:created>
  <dcterms:modified xsi:type="dcterms:W3CDTF">2015-04-10T19:46:04Z</dcterms:modified>
</cp:coreProperties>
</file>