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5140" yWindow="140" windowWidth="23760" windowHeight="16620"/>
  </bookViews>
  <sheets>
    <sheet name="DataDownload-land_u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G20" i="1"/>
  <c r="K8" i="1"/>
  <c r="G9" i="1"/>
  <c r="K7" i="1"/>
  <c r="K17" i="1"/>
  <c r="G34" i="1"/>
  <c r="K9" i="1"/>
  <c r="K18" i="1"/>
  <c r="G57" i="1"/>
  <c r="K10" i="1"/>
  <c r="K19" i="1"/>
  <c r="G80" i="1"/>
  <c r="K11" i="1"/>
  <c r="K20" i="1"/>
  <c r="L16" i="1"/>
  <c r="K16" i="1"/>
</calcChain>
</file>

<file path=xl/sharedStrings.xml><?xml version="1.0" encoding="utf-8"?>
<sst xmlns="http://schemas.openxmlformats.org/spreadsheetml/2006/main" count="236" uniqueCount="50">
  <si>
    <t>REGION_ID</t>
  </si>
  <si>
    <t>REGION_NAME</t>
  </si>
  <si>
    <t>YEAR</t>
  </si>
  <si>
    <t>LAND_USE</t>
  </si>
  <si>
    <t>LAND_USE_DESCRIPTION</t>
  </si>
  <si>
    <t>ACRES</t>
  </si>
  <si>
    <t>R11000</t>
  </si>
  <si>
    <t>Twin Cities Region (7-county)</t>
  </si>
  <si>
    <t>Commercial</t>
  </si>
  <si>
    <t>Industrial</t>
  </si>
  <si>
    <t>Major Four Lane Highways</t>
  </si>
  <si>
    <t>Open Water Bodies</t>
  </si>
  <si>
    <t>Residential</t>
  </si>
  <si>
    <t>Institutional and Recreation</t>
  </si>
  <si>
    <t>Non-Urbanized</t>
  </si>
  <si>
    <t>Single Family Residential</t>
  </si>
  <si>
    <t>Multifamily Residential</t>
  </si>
  <si>
    <t>Public Semi-Public</t>
  </si>
  <si>
    <t>Parks &amp; Recreation Areas</t>
  </si>
  <si>
    <t>Farmsteads</t>
  </si>
  <si>
    <t>Airports</t>
  </si>
  <si>
    <t>Vacant/Agricultural</t>
  </si>
  <si>
    <t>Industrial Parks not Developed</t>
  </si>
  <si>
    <t>Public &amp; Semi-Public Vacant</t>
  </si>
  <si>
    <t>Agriculture</t>
  </si>
  <si>
    <t>Farmstead</t>
  </si>
  <si>
    <t>Seasonal/Vacation</t>
  </si>
  <si>
    <t>Single Family Detached</t>
  </si>
  <si>
    <t>Single Family Attached</t>
  </si>
  <si>
    <t>Multifamily</t>
  </si>
  <si>
    <t>Manufactured Housing Park</t>
  </si>
  <si>
    <t>Retail and Other Commercial</t>
  </si>
  <si>
    <t>Office</t>
  </si>
  <si>
    <t>Mixed Use Residential</t>
  </si>
  <si>
    <t>Mixed Use Industrial</t>
  </si>
  <si>
    <t>Mixed Use Commercial and Other</t>
  </si>
  <si>
    <t>Industrial and Utility</t>
  </si>
  <si>
    <t>Extractive</t>
  </si>
  <si>
    <t>Institutional</t>
  </si>
  <si>
    <t>Park, Recreational or Preserve</t>
  </si>
  <si>
    <t>Golf Course</t>
  </si>
  <si>
    <t>Major Highway</t>
  </si>
  <si>
    <t>Railway</t>
  </si>
  <si>
    <t>Airport</t>
  </si>
  <si>
    <t>Undeveloped Land</t>
  </si>
  <si>
    <t>Open Water</t>
  </si>
  <si>
    <t>Institutional (estimate)</t>
  </si>
  <si>
    <t>Totals</t>
  </si>
  <si>
    <t>Developed Land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</si>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</sst>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0" borderId="0" xfId="0" applyNumberFormat="1"/>
    <xf numFmtId="0" fontId="18" fillId="0" borderId="0" xfId="0" applyFont="1" applyAlignment="1">
      <alignment horizontal="left" vertical="center" indent="5"/>
    </xf>
    <xf numFmtId="3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'DataDownload-land_use'!$K$15</c:f>
              <c:strCache>
                <c:ptCount val="1"/>
                <c:pt idx="0">
                  <c:v>Developed Land</c:v>
                </c:pt>
              </c:strCache>
            </c:strRef>
          </c:tx>
          <c:marker>
            <c:symbol val="none"/>
          </c:marker>
          <c:cat>
            <c:numRef>
              <c:f>'DataDownload-land_use'!$J$16:$J$20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cat>
          <c:val>
            <c:numRef>
              <c:f>'DataDownload-land_use'!$K$16:$K$20</c:f>
              <c:numCache>
                <c:formatCode>0%</c:formatCode>
                <c:ptCount val="5"/>
                <c:pt idx="0">
                  <c:v>1.0</c:v>
                </c:pt>
                <c:pt idx="1">
                  <c:v>1.198682349109636</c:v>
                </c:pt>
                <c:pt idx="2">
                  <c:v>1.434848541390318</c:v>
                </c:pt>
                <c:pt idx="3">
                  <c:v>1.747587077250845</c:v>
                </c:pt>
                <c:pt idx="4">
                  <c:v>1.952209711399173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'DataDownload-land_use'!$L$15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'DataDownload-land_use'!$J$16:$J$20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cat>
          <c:val>
            <c:numRef>
              <c:f>'DataDownload-land_use'!$L$16:$L$20</c:f>
              <c:numCache>
                <c:formatCode>0%</c:formatCode>
                <c:ptCount val="5"/>
                <c:pt idx="0">
                  <c:v>1.0</c:v>
                </c:pt>
                <c:pt idx="1">
                  <c:v>1.059351481799967</c:v>
                </c:pt>
                <c:pt idx="2">
                  <c:v>1.220903845702471</c:v>
                </c:pt>
                <c:pt idx="3">
                  <c:v>1.40939138339027</c:v>
                </c:pt>
                <c:pt idx="4">
                  <c:v>1.520083622637644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29560"/>
        <c:axId val="-2080674952"/>
      </c:lineChart>
      <c:catAx>
        <c:axId val="-20812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674952"/>
        <c:crosses val="autoZero"/>
        <c:auto val="1"/>
        <c:lblAlgn val="ctr"/>
        <c:lblOffset val="100"/>
        <c:noMultiLvlLbl val="0"/>
      </c:catAx>
      <c:valAx>
        <c:axId val="-2080674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12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21</xdr:row>
      <xdr:rowOff>152400</xdr:rowOff>
    </xdr:from>
    <xdr:to>
      <xdr:col>14</xdr:col>
      <xdr:colOff>342900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E20" sqref="E20"/>
    </sheetView>
  </sheetViews>
  <sheetFormatPr baseColWidth="10" defaultColWidth="8.83203125" defaultRowHeight="14" x14ac:dyDescent="0"/>
  <cols>
    <col min="2" max="2" width="23.1640625" bestFit="1" customWidth="1"/>
    <col min="5" max="5" width="26.5" bestFit="1" customWidth="1"/>
    <col min="8" max="8" width="11.33203125" bestFit="1" customWidth="1"/>
    <col min="10" max="10" width="10.5" bestFit="1" customWidth="1"/>
    <col min="12" max="12" width="11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</row>
    <row r="2" spans="1:12">
      <c r="A2" t="s">
        <v>6</v>
      </c>
      <c r="B2" t="s">
        <v>7</v>
      </c>
      <c r="C2">
        <v>1970</v>
      </c>
      <c r="D2">
        <v>3</v>
      </c>
      <c r="E2" s="1" t="s">
        <v>8</v>
      </c>
      <c r="F2">
        <v>14126</v>
      </c>
    </row>
    <row r="3" spans="1:12">
      <c r="A3" t="s">
        <v>6</v>
      </c>
      <c r="B3" t="s">
        <v>7</v>
      </c>
      <c r="C3">
        <v>1970</v>
      </c>
      <c r="D3">
        <v>4</v>
      </c>
      <c r="E3" s="1" t="s">
        <v>9</v>
      </c>
      <c r="F3">
        <v>34967</v>
      </c>
    </row>
    <row r="4" spans="1:12">
      <c r="A4" t="s">
        <v>6</v>
      </c>
      <c r="B4" t="s">
        <v>7</v>
      </c>
      <c r="C4">
        <v>1970</v>
      </c>
      <c r="D4">
        <v>9</v>
      </c>
      <c r="E4" s="1" t="s">
        <v>10</v>
      </c>
      <c r="F4">
        <v>16750</v>
      </c>
    </row>
    <row r="5" spans="1:12">
      <c r="A5" t="s">
        <v>6</v>
      </c>
      <c r="B5" t="s">
        <v>7</v>
      </c>
      <c r="C5">
        <v>1970</v>
      </c>
      <c r="D5">
        <v>10</v>
      </c>
      <c r="E5" t="s">
        <v>11</v>
      </c>
      <c r="F5">
        <v>111078</v>
      </c>
    </row>
    <row r="6" spans="1:12">
      <c r="A6" t="s">
        <v>6</v>
      </c>
      <c r="B6" t="s">
        <v>7</v>
      </c>
      <c r="C6">
        <v>1970</v>
      </c>
      <c r="D6">
        <v>21</v>
      </c>
      <c r="E6" s="1" t="s">
        <v>12</v>
      </c>
      <c r="F6">
        <v>206596</v>
      </c>
      <c r="J6" s="3"/>
      <c r="K6" t="s">
        <v>48</v>
      </c>
      <c r="L6" t="s">
        <v>49</v>
      </c>
    </row>
    <row r="7" spans="1:12">
      <c r="A7" t="s">
        <v>6</v>
      </c>
      <c r="B7" t="s">
        <v>7</v>
      </c>
      <c r="C7">
        <v>1970</v>
      </c>
      <c r="D7">
        <v>57</v>
      </c>
      <c r="E7" t="s">
        <v>13</v>
      </c>
      <c r="F7">
        <v>118766</v>
      </c>
      <c r="J7" s="3">
        <v>1970</v>
      </c>
      <c r="K7" s="4">
        <f>G9</f>
        <v>294767</v>
      </c>
      <c r="L7">
        <v>1874612</v>
      </c>
    </row>
    <row r="8" spans="1:12">
      <c r="A8" t="s">
        <v>6</v>
      </c>
      <c r="B8" t="s">
        <v>7</v>
      </c>
      <c r="C8">
        <v>1970</v>
      </c>
      <c r="D8">
        <v>80</v>
      </c>
      <c r="E8" t="s">
        <v>14</v>
      </c>
      <c r="F8">
        <v>1400883</v>
      </c>
      <c r="J8">
        <v>1980</v>
      </c>
      <c r="K8">
        <f>G20</f>
        <v>353332</v>
      </c>
      <c r="L8">
        <v>1985873</v>
      </c>
    </row>
    <row r="9" spans="1:12">
      <c r="A9" t="s">
        <v>6</v>
      </c>
      <c r="B9" t="s">
        <v>7</v>
      </c>
      <c r="C9">
        <v>1970</v>
      </c>
      <c r="E9" s="1" t="s">
        <v>46</v>
      </c>
      <c r="F9" s="4">
        <v>22328</v>
      </c>
      <c r="G9" s="4">
        <f>SUM(F2:F4,F6,F9)</f>
        <v>294767</v>
      </c>
      <c r="J9">
        <v>1990</v>
      </c>
      <c r="K9">
        <f>G34</f>
        <v>422946</v>
      </c>
      <c r="L9">
        <v>2288721</v>
      </c>
    </row>
    <row r="10" spans="1:12">
      <c r="J10">
        <v>2000</v>
      </c>
      <c r="K10">
        <f>G57</f>
        <v>515131</v>
      </c>
      <c r="L10">
        <v>2642062</v>
      </c>
    </row>
    <row r="11" spans="1:12">
      <c r="A11" t="s">
        <v>6</v>
      </c>
      <c r="B11" t="s">
        <v>7</v>
      </c>
      <c r="C11">
        <v>1980</v>
      </c>
      <c r="D11">
        <v>1</v>
      </c>
      <c r="E11" s="1" t="s">
        <v>15</v>
      </c>
      <c r="F11">
        <v>218010</v>
      </c>
      <c r="J11">
        <v>2010</v>
      </c>
      <c r="K11">
        <f>G80</f>
        <v>575447</v>
      </c>
      <c r="L11">
        <v>2849567</v>
      </c>
    </row>
    <row r="12" spans="1:12">
      <c r="A12" t="s">
        <v>6</v>
      </c>
      <c r="B12" t="s">
        <v>7</v>
      </c>
      <c r="C12">
        <v>1980</v>
      </c>
      <c r="D12">
        <v>2</v>
      </c>
      <c r="E12" s="1" t="s">
        <v>16</v>
      </c>
      <c r="F12">
        <v>14883</v>
      </c>
    </row>
    <row r="13" spans="1:12">
      <c r="A13" t="s">
        <v>6</v>
      </c>
      <c r="B13" t="s">
        <v>7</v>
      </c>
      <c r="C13">
        <v>1980</v>
      </c>
      <c r="D13">
        <v>3</v>
      </c>
      <c r="E13" s="1" t="s">
        <v>8</v>
      </c>
      <c r="F13">
        <v>18295</v>
      </c>
    </row>
    <row r="14" spans="1:12">
      <c r="A14" t="s">
        <v>6</v>
      </c>
      <c r="B14" t="s">
        <v>7</v>
      </c>
      <c r="C14">
        <v>1980</v>
      </c>
      <c r="D14">
        <v>4</v>
      </c>
      <c r="E14" s="1" t="s">
        <v>9</v>
      </c>
      <c r="F14">
        <v>41254</v>
      </c>
    </row>
    <row r="15" spans="1:12">
      <c r="A15" t="s">
        <v>6</v>
      </c>
      <c r="B15" t="s">
        <v>7</v>
      </c>
      <c r="C15">
        <v>1980</v>
      </c>
      <c r="D15">
        <v>5</v>
      </c>
      <c r="E15" s="1" t="s">
        <v>17</v>
      </c>
      <c r="F15">
        <v>27105</v>
      </c>
      <c r="H15" s="2"/>
      <c r="J15" s="3"/>
      <c r="K15" t="s">
        <v>48</v>
      </c>
      <c r="L15" t="s">
        <v>49</v>
      </c>
    </row>
    <row r="16" spans="1:12">
      <c r="A16" t="s">
        <v>6</v>
      </c>
      <c r="B16" t="s">
        <v>7</v>
      </c>
      <c r="C16">
        <v>1980</v>
      </c>
      <c r="D16">
        <v>7</v>
      </c>
      <c r="E16" t="s">
        <v>18</v>
      </c>
      <c r="F16">
        <v>117476</v>
      </c>
      <c r="J16" s="3">
        <v>1970</v>
      </c>
      <c r="K16" s="5">
        <f>K7/$K$7</f>
        <v>1</v>
      </c>
      <c r="L16" s="5">
        <f>L7/$L$7</f>
        <v>1</v>
      </c>
    </row>
    <row r="17" spans="1:12">
      <c r="A17" t="s">
        <v>6</v>
      </c>
      <c r="B17" t="s">
        <v>7</v>
      </c>
      <c r="C17">
        <v>1980</v>
      </c>
      <c r="D17">
        <v>9</v>
      </c>
      <c r="E17" s="1" t="s">
        <v>10</v>
      </c>
      <c r="F17">
        <v>17557</v>
      </c>
      <c r="J17">
        <v>1980</v>
      </c>
      <c r="K17" s="5">
        <f t="shared" ref="K17:K20" si="0">K8/$K$7</f>
        <v>1.1986823491096357</v>
      </c>
      <c r="L17" s="5">
        <f t="shared" ref="L17:L20" si="1">L8/$L$7</f>
        <v>1.0593514817999672</v>
      </c>
    </row>
    <row r="18" spans="1:12">
      <c r="A18" t="s">
        <v>6</v>
      </c>
      <c r="B18" t="s">
        <v>7</v>
      </c>
      <c r="C18">
        <v>1980</v>
      </c>
      <c r="D18">
        <v>10</v>
      </c>
      <c r="E18" t="s">
        <v>11</v>
      </c>
      <c r="F18">
        <v>111078</v>
      </c>
      <c r="J18">
        <v>1990</v>
      </c>
      <c r="K18" s="5">
        <f t="shared" si="0"/>
        <v>1.4348485413903185</v>
      </c>
      <c r="L18" s="5">
        <f t="shared" si="1"/>
        <v>1.2209038457024708</v>
      </c>
    </row>
    <row r="19" spans="1:12">
      <c r="A19" t="s">
        <v>6</v>
      </c>
      <c r="B19" t="s">
        <v>7</v>
      </c>
      <c r="C19">
        <v>1980</v>
      </c>
      <c r="D19">
        <v>11</v>
      </c>
      <c r="E19" s="1" t="s">
        <v>19</v>
      </c>
      <c r="F19">
        <v>16228</v>
      </c>
      <c r="J19">
        <v>2000</v>
      </c>
      <c r="K19" s="5">
        <f t="shared" si="0"/>
        <v>1.7475870772508455</v>
      </c>
      <c r="L19" s="5">
        <f t="shared" si="1"/>
        <v>1.4093913833902696</v>
      </c>
    </row>
    <row r="20" spans="1:12">
      <c r="A20" t="s">
        <v>6</v>
      </c>
      <c r="B20" t="s">
        <v>7</v>
      </c>
      <c r="C20">
        <v>1980</v>
      </c>
      <c r="D20">
        <v>80</v>
      </c>
      <c r="E20" t="s">
        <v>14</v>
      </c>
      <c r="F20">
        <v>1321990</v>
      </c>
      <c r="G20">
        <f>SUM(F11:F15,F17,F19)</f>
        <v>353332</v>
      </c>
      <c r="J20">
        <v>2010</v>
      </c>
      <c r="K20" s="5">
        <f t="shared" si="0"/>
        <v>1.952209711399173</v>
      </c>
      <c r="L20" s="5">
        <f t="shared" si="1"/>
        <v>1.5200836226376444</v>
      </c>
    </row>
    <row r="22" spans="1:12">
      <c r="A22" t="s">
        <v>6</v>
      </c>
      <c r="B22" t="s">
        <v>7</v>
      </c>
      <c r="C22">
        <v>1990</v>
      </c>
      <c r="D22">
        <v>1</v>
      </c>
      <c r="E22" s="1" t="s">
        <v>15</v>
      </c>
      <c r="F22">
        <v>262030</v>
      </c>
    </row>
    <row r="23" spans="1:12">
      <c r="A23" t="s">
        <v>6</v>
      </c>
      <c r="B23" t="s">
        <v>7</v>
      </c>
      <c r="C23">
        <v>1990</v>
      </c>
      <c r="D23">
        <v>2</v>
      </c>
      <c r="E23" s="1" t="s">
        <v>16</v>
      </c>
      <c r="F23">
        <v>22111</v>
      </c>
    </row>
    <row r="24" spans="1:12">
      <c r="A24" t="s">
        <v>6</v>
      </c>
      <c r="B24" t="s">
        <v>7</v>
      </c>
      <c r="C24">
        <v>1990</v>
      </c>
      <c r="D24">
        <v>3</v>
      </c>
      <c r="E24" s="1" t="s">
        <v>8</v>
      </c>
      <c r="F24">
        <v>24070</v>
      </c>
    </row>
    <row r="25" spans="1:12">
      <c r="A25" t="s">
        <v>6</v>
      </c>
      <c r="B25" t="s">
        <v>7</v>
      </c>
      <c r="C25">
        <v>1990</v>
      </c>
      <c r="D25">
        <v>4</v>
      </c>
      <c r="E25" s="1" t="s">
        <v>9</v>
      </c>
      <c r="F25">
        <v>40388</v>
      </c>
    </row>
    <row r="26" spans="1:12">
      <c r="A26" t="s">
        <v>6</v>
      </c>
      <c r="B26" t="s">
        <v>7</v>
      </c>
      <c r="C26">
        <v>1990</v>
      </c>
      <c r="D26">
        <v>5</v>
      </c>
      <c r="E26" s="1" t="s">
        <v>17</v>
      </c>
      <c r="F26">
        <v>29454</v>
      </c>
    </row>
    <row r="27" spans="1:12">
      <c r="A27" t="s">
        <v>6</v>
      </c>
      <c r="B27" t="s">
        <v>7</v>
      </c>
      <c r="C27">
        <v>1990</v>
      </c>
      <c r="D27">
        <v>6</v>
      </c>
      <c r="E27" s="1" t="s">
        <v>20</v>
      </c>
      <c r="F27">
        <v>7446</v>
      </c>
    </row>
    <row r="28" spans="1:12">
      <c r="A28" t="s">
        <v>6</v>
      </c>
      <c r="B28" t="s">
        <v>7</v>
      </c>
      <c r="C28">
        <v>1990</v>
      </c>
      <c r="D28">
        <v>7</v>
      </c>
      <c r="E28" t="s">
        <v>18</v>
      </c>
      <c r="F28">
        <v>126765</v>
      </c>
    </row>
    <row r="29" spans="1:12">
      <c r="A29" t="s">
        <v>6</v>
      </c>
      <c r="B29" t="s">
        <v>7</v>
      </c>
      <c r="C29">
        <v>1990</v>
      </c>
      <c r="D29">
        <v>8</v>
      </c>
      <c r="E29" t="s">
        <v>21</v>
      </c>
      <c r="F29">
        <v>1220233</v>
      </c>
    </row>
    <row r="30" spans="1:12">
      <c r="A30" t="s">
        <v>6</v>
      </c>
      <c r="B30" t="s">
        <v>7</v>
      </c>
      <c r="C30">
        <v>1990</v>
      </c>
      <c r="D30">
        <v>9</v>
      </c>
      <c r="E30" s="1" t="s">
        <v>10</v>
      </c>
      <c r="F30">
        <v>20708</v>
      </c>
    </row>
    <row r="31" spans="1:12">
      <c r="A31" t="s">
        <v>6</v>
      </c>
      <c r="B31" t="s">
        <v>7</v>
      </c>
      <c r="C31">
        <v>1990</v>
      </c>
      <c r="D31">
        <v>10</v>
      </c>
      <c r="E31" t="s">
        <v>11</v>
      </c>
      <c r="F31">
        <v>111217</v>
      </c>
    </row>
    <row r="32" spans="1:12">
      <c r="A32" t="s">
        <v>6</v>
      </c>
      <c r="B32" t="s">
        <v>7</v>
      </c>
      <c r="C32">
        <v>1990</v>
      </c>
      <c r="D32">
        <v>11</v>
      </c>
      <c r="E32" s="1" t="s">
        <v>19</v>
      </c>
      <c r="F32">
        <v>16739</v>
      </c>
    </row>
    <row r="33" spans="1:7">
      <c r="A33" t="s">
        <v>6</v>
      </c>
      <c r="B33" t="s">
        <v>7</v>
      </c>
      <c r="C33">
        <v>1990</v>
      </c>
      <c r="D33">
        <v>41</v>
      </c>
      <c r="E33" t="s">
        <v>22</v>
      </c>
      <c r="F33">
        <v>9586</v>
      </c>
    </row>
    <row r="34" spans="1:7">
      <c r="A34" t="s">
        <v>6</v>
      </c>
      <c r="B34" t="s">
        <v>7</v>
      </c>
      <c r="C34">
        <v>1990</v>
      </c>
      <c r="D34">
        <v>51</v>
      </c>
      <c r="E34" t="s">
        <v>23</v>
      </c>
      <c r="F34">
        <v>12253</v>
      </c>
      <c r="G34">
        <f>SUM(F22:F27,F30,F32)</f>
        <v>422946</v>
      </c>
    </row>
    <row r="36" spans="1:7">
      <c r="A36" t="s">
        <v>6</v>
      </c>
      <c r="B36" t="s">
        <v>7</v>
      </c>
      <c r="C36">
        <v>2000</v>
      </c>
      <c r="D36">
        <v>100</v>
      </c>
      <c r="E36" t="s">
        <v>24</v>
      </c>
      <c r="F36">
        <v>607851</v>
      </c>
    </row>
    <row r="37" spans="1:7">
      <c r="A37" t="s">
        <v>6</v>
      </c>
      <c r="B37" t="s">
        <v>7</v>
      </c>
      <c r="C37">
        <v>2000</v>
      </c>
      <c r="D37">
        <v>111</v>
      </c>
      <c r="E37" s="1" t="s">
        <v>25</v>
      </c>
      <c r="F37">
        <v>19758</v>
      </c>
    </row>
    <row r="38" spans="1:7">
      <c r="A38" t="s">
        <v>6</v>
      </c>
      <c r="B38" t="s">
        <v>7</v>
      </c>
      <c r="C38">
        <v>2000</v>
      </c>
      <c r="D38">
        <v>112</v>
      </c>
      <c r="E38" s="1" t="s">
        <v>26</v>
      </c>
      <c r="F38">
        <v>589</v>
      </c>
    </row>
    <row r="39" spans="1:7">
      <c r="A39" t="s">
        <v>6</v>
      </c>
      <c r="B39" t="s">
        <v>7</v>
      </c>
      <c r="C39">
        <v>2000</v>
      </c>
      <c r="D39">
        <v>113</v>
      </c>
      <c r="E39" s="1" t="s">
        <v>27</v>
      </c>
      <c r="F39">
        <v>310580</v>
      </c>
    </row>
    <row r="40" spans="1:7">
      <c r="A40" t="s">
        <v>6</v>
      </c>
      <c r="B40" t="s">
        <v>7</v>
      </c>
      <c r="C40">
        <v>2000</v>
      </c>
      <c r="D40">
        <v>114</v>
      </c>
      <c r="E40" s="1" t="s">
        <v>28</v>
      </c>
      <c r="F40">
        <v>19710</v>
      </c>
    </row>
    <row r="41" spans="1:7">
      <c r="A41" t="s">
        <v>6</v>
      </c>
      <c r="B41" t="s">
        <v>7</v>
      </c>
      <c r="C41">
        <v>2000</v>
      </c>
      <c r="D41">
        <v>115</v>
      </c>
      <c r="E41" s="1" t="s">
        <v>29</v>
      </c>
      <c r="F41">
        <v>15081</v>
      </c>
    </row>
    <row r="42" spans="1:7">
      <c r="A42" t="s">
        <v>6</v>
      </c>
      <c r="B42" t="s">
        <v>7</v>
      </c>
      <c r="C42">
        <v>2000</v>
      </c>
      <c r="D42">
        <v>116</v>
      </c>
      <c r="E42" s="1" t="s">
        <v>30</v>
      </c>
      <c r="F42">
        <v>2776</v>
      </c>
    </row>
    <row r="43" spans="1:7">
      <c r="A43" t="s">
        <v>6</v>
      </c>
      <c r="B43" t="s">
        <v>7</v>
      </c>
      <c r="C43">
        <v>2000</v>
      </c>
      <c r="D43">
        <v>120</v>
      </c>
      <c r="E43" s="1" t="s">
        <v>31</v>
      </c>
      <c r="F43">
        <v>27832</v>
      </c>
    </row>
    <row r="44" spans="1:7">
      <c r="A44" t="s">
        <v>6</v>
      </c>
      <c r="B44" t="s">
        <v>7</v>
      </c>
      <c r="C44">
        <v>2000</v>
      </c>
      <c r="D44">
        <v>130</v>
      </c>
      <c r="E44" s="1" t="s">
        <v>32</v>
      </c>
      <c r="F44">
        <v>4108</v>
      </c>
    </row>
    <row r="45" spans="1:7">
      <c r="A45" t="s">
        <v>6</v>
      </c>
      <c r="B45" t="s">
        <v>7</v>
      </c>
      <c r="C45">
        <v>2000</v>
      </c>
      <c r="D45">
        <v>141</v>
      </c>
      <c r="E45" s="1" t="s">
        <v>33</v>
      </c>
      <c r="F45">
        <v>116</v>
      </c>
    </row>
    <row r="46" spans="1:7">
      <c r="A46" t="s">
        <v>6</v>
      </c>
      <c r="B46" t="s">
        <v>7</v>
      </c>
      <c r="C46">
        <v>2000</v>
      </c>
      <c r="D46">
        <v>142</v>
      </c>
      <c r="E46" s="1" t="s">
        <v>34</v>
      </c>
      <c r="F46">
        <v>2980</v>
      </c>
    </row>
    <row r="47" spans="1:7">
      <c r="A47" t="s">
        <v>6</v>
      </c>
      <c r="B47" t="s">
        <v>7</v>
      </c>
      <c r="C47">
        <v>2000</v>
      </c>
      <c r="D47">
        <v>143</v>
      </c>
      <c r="E47" s="1" t="s">
        <v>35</v>
      </c>
      <c r="F47">
        <v>333</v>
      </c>
    </row>
    <row r="48" spans="1:7">
      <c r="A48" t="s">
        <v>6</v>
      </c>
      <c r="B48" t="s">
        <v>7</v>
      </c>
      <c r="C48">
        <v>2000</v>
      </c>
      <c r="D48">
        <v>151</v>
      </c>
      <c r="E48" s="1" t="s">
        <v>36</v>
      </c>
      <c r="F48">
        <v>37295</v>
      </c>
    </row>
    <row r="49" spans="1:7">
      <c r="A49" t="s">
        <v>6</v>
      </c>
      <c r="B49" t="s">
        <v>7</v>
      </c>
      <c r="C49">
        <v>2000</v>
      </c>
      <c r="D49">
        <v>153</v>
      </c>
      <c r="E49" s="1" t="s">
        <v>37</v>
      </c>
      <c r="F49">
        <v>6439</v>
      </c>
    </row>
    <row r="50" spans="1:7">
      <c r="A50" t="s">
        <v>6</v>
      </c>
      <c r="B50" t="s">
        <v>7</v>
      </c>
      <c r="C50">
        <v>2000</v>
      </c>
      <c r="D50">
        <v>160</v>
      </c>
      <c r="E50" s="1" t="s">
        <v>38</v>
      </c>
      <c r="F50">
        <v>32548</v>
      </c>
    </row>
    <row r="51" spans="1:7">
      <c r="A51" t="s">
        <v>6</v>
      </c>
      <c r="B51" t="s">
        <v>7</v>
      </c>
      <c r="C51">
        <v>2000</v>
      </c>
      <c r="D51">
        <v>170</v>
      </c>
      <c r="E51" t="s">
        <v>39</v>
      </c>
      <c r="F51">
        <v>143039</v>
      </c>
    </row>
    <row r="52" spans="1:7">
      <c r="A52" t="s">
        <v>6</v>
      </c>
      <c r="B52" t="s">
        <v>7</v>
      </c>
      <c r="C52">
        <v>2000</v>
      </c>
      <c r="D52">
        <v>173</v>
      </c>
      <c r="E52" t="s">
        <v>40</v>
      </c>
      <c r="F52">
        <v>20251</v>
      </c>
    </row>
    <row r="53" spans="1:7">
      <c r="A53" t="s">
        <v>6</v>
      </c>
      <c r="B53" t="s">
        <v>7</v>
      </c>
      <c r="C53">
        <v>2000</v>
      </c>
      <c r="D53">
        <v>201</v>
      </c>
      <c r="E53" s="1" t="s">
        <v>41</v>
      </c>
      <c r="F53">
        <v>25458</v>
      </c>
    </row>
    <row r="54" spans="1:7">
      <c r="A54" t="s">
        <v>6</v>
      </c>
      <c r="B54" t="s">
        <v>7</v>
      </c>
      <c r="C54">
        <v>2000</v>
      </c>
      <c r="D54">
        <v>202</v>
      </c>
      <c r="E54" s="1" t="s">
        <v>42</v>
      </c>
      <c r="F54">
        <v>2762</v>
      </c>
    </row>
    <row r="55" spans="1:7">
      <c r="A55" t="s">
        <v>6</v>
      </c>
      <c r="B55" t="s">
        <v>7</v>
      </c>
      <c r="C55">
        <v>2000</v>
      </c>
      <c r="D55">
        <v>203</v>
      </c>
      <c r="E55" s="1" t="s">
        <v>43</v>
      </c>
      <c r="F55">
        <v>6766</v>
      </c>
    </row>
    <row r="56" spans="1:7">
      <c r="A56" t="s">
        <v>6</v>
      </c>
      <c r="B56" t="s">
        <v>7</v>
      </c>
      <c r="C56">
        <v>2000</v>
      </c>
      <c r="D56">
        <v>210</v>
      </c>
      <c r="E56" t="s">
        <v>44</v>
      </c>
      <c r="F56">
        <v>493898</v>
      </c>
    </row>
    <row r="57" spans="1:7">
      <c r="A57" t="s">
        <v>6</v>
      </c>
      <c r="B57" t="s">
        <v>7</v>
      </c>
      <c r="C57">
        <v>2000</v>
      </c>
      <c r="D57">
        <v>220</v>
      </c>
      <c r="E57" t="s">
        <v>45</v>
      </c>
      <c r="F57">
        <v>123898</v>
      </c>
      <c r="G57">
        <f>SUM(F37:F50,F53:F55)</f>
        <v>515131</v>
      </c>
    </row>
    <row r="59" spans="1:7">
      <c r="A59" t="s">
        <v>6</v>
      </c>
      <c r="B59" t="s">
        <v>7</v>
      </c>
      <c r="C59">
        <v>2010</v>
      </c>
      <c r="D59">
        <v>100</v>
      </c>
      <c r="E59" t="s">
        <v>24</v>
      </c>
      <c r="F59">
        <v>568262</v>
      </c>
    </row>
    <row r="60" spans="1:7">
      <c r="A60" t="s">
        <v>6</v>
      </c>
      <c r="B60" t="s">
        <v>7</v>
      </c>
      <c r="C60">
        <v>2010</v>
      </c>
      <c r="D60">
        <v>111</v>
      </c>
      <c r="E60" s="1" t="s">
        <v>25</v>
      </c>
      <c r="F60">
        <v>15743</v>
      </c>
    </row>
    <row r="61" spans="1:7">
      <c r="A61" t="s">
        <v>6</v>
      </c>
      <c r="B61" t="s">
        <v>7</v>
      </c>
      <c r="C61">
        <v>2010</v>
      </c>
      <c r="D61">
        <v>112</v>
      </c>
      <c r="E61" s="1" t="s">
        <v>26</v>
      </c>
      <c r="F61">
        <v>556</v>
      </c>
    </row>
    <row r="62" spans="1:7">
      <c r="A62" t="s">
        <v>6</v>
      </c>
      <c r="B62" t="s">
        <v>7</v>
      </c>
      <c r="C62">
        <v>2010</v>
      </c>
      <c r="D62">
        <v>113</v>
      </c>
      <c r="E62" s="1" t="s">
        <v>27</v>
      </c>
      <c r="F62">
        <v>348157</v>
      </c>
    </row>
    <row r="63" spans="1:7">
      <c r="A63" t="s">
        <v>6</v>
      </c>
      <c r="B63" t="s">
        <v>7</v>
      </c>
      <c r="C63">
        <v>2010</v>
      </c>
      <c r="D63">
        <v>114</v>
      </c>
      <c r="E63" s="1" t="s">
        <v>28</v>
      </c>
      <c r="F63">
        <v>28142</v>
      </c>
    </row>
    <row r="64" spans="1:7">
      <c r="A64" t="s">
        <v>6</v>
      </c>
      <c r="B64" t="s">
        <v>7</v>
      </c>
      <c r="C64">
        <v>2010</v>
      </c>
      <c r="D64">
        <v>115</v>
      </c>
      <c r="E64" s="1" t="s">
        <v>29</v>
      </c>
      <c r="F64">
        <v>15388</v>
      </c>
    </row>
    <row r="65" spans="1:7">
      <c r="A65" t="s">
        <v>6</v>
      </c>
      <c r="B65" t="s">
        <v>7</v>
      </c>
      <c r="C65">
        <v>2010</v>
      </c>
      <c r="D65">
        <v>116</v>
      </c>
      <c r="E65" s="1" t="s">
        <v>30</v>
      </c>
      <c r="F65">
        <v>2723</v>
      </c>
    </row>
    <row r="66" spans="1:7">
      <c r="A66" t="s">
        <v>6</v>
      </c>
      <c r="B66" t="s">
        <v>7</v>
      </c>
      <c r="C66">
        <v>2010</v>
      </c>
      <c r="D66">
        <v>120</v>
      </c>
      <c r="E66" s="1" t="s">
        <v>31</v>
      </c>
      <c r="F66">
        <v>29607</v>
      </c>
    </row>
    <row r="67" spans="1:7">
      <c r="A67" t="s">
        <v>6</v>
      </c>
      <c r="B67" t="s">
        <v>7</v>
      </c>
      <c r="C67">
        <v>2010</v>
      </c>
      <c r="D67">
        <v>130</v>
      </c>
      <c r="E67" s="1" t="s">
        <v>32</v>
      </c>
      <c r="F67">
        <v>7679</v>
      </c>
    </row>
    <row r="68" spans="1:7">
      <c r="A68" t="s">
        <v>6</v>
      </c>
      <c r="B68" t="s">
        <v>7</v>
      </c>
      <c r="C68">
        <v>2010</v>
      </c>
      <c r="D68">
        <v>141</v>
      </c>
      <c r="E68" s="1" t="s">
        <v>33</v>
      </c>
      <c r="F68">
        <v>1046</v>
      </c>
    </row>
    <row r="69" spans="1:7">
      <c r="A69" t="s">
        <v>6</v>
      </c>
      <c r="B69" t="s">
        <v>7</v>
      </c>
      <c r="C69">
        <v>2010</v>
      </c>
      <c r="D69">
        <v>142</v>
      </c>
      <c r="E69" s="1" t="s">
        <v>34</v>
      </c>
      <c r="F69">
        <v>3879</v>
      </c>
    </row>
    <row r="70" spans="1:7">
      <c r="A70" t="s">
        <v>6</v>
      </c>
      <c r="B70" t="s">
        <v>7</v>
      </c>
      <c r="C70">
        <v>2010</v>
      </c>
      <c r="D70">
        <v>143</v>
      </c>
      <c r="E70" s="1" t="s">
        <v>35</v>
      </c>
      <c r="F70">
        <v>700</v>
      </c>
    </row>
    <row r="71" spans="1:7">
      <c r="A71" t="s">
        <v>6</v>
      </c>
      <c r="B71" t="s">
        <v>7</v>
      </c>
      <c r="C71">
        <v>2010</v>
      </c>
      <c r="D71">
        <v>151</v>
      </c>
      <c r="E71" s="1" t="s">
        <v>36</v>
      </c>
      <c r="F71">
        <v>39577</v>
      </c>
    </row>
    <row r="72" spans="1:7">
      <c r="A72" t="s">
        <v>6</v>
      </c>
      <c r="B72" t="s">
        <v>7</v>
      </c>
      <c r="C72">
        <v>2010</v>
      </c>
      <c r="D72">
        <v>153</v>
      </c>
      <c r="E72" s="1" t="s">
        <v>37</v>
      </c>
      <c r="F72">
        <v>6801</v>
      </c>
    </row>
    <row r="73" spans="1:7">
      <c r="A73" t="s">
        <v>6</v>
      </c>
      <c r="B73" t="s">
        <v>7</v>
      </c>
      <c r="C73">
        <v>2010</v>
      </c>
      <c r="D73">
        <v>160</v>
      </c>
      <c r="E73" s="1" t="s">
        <v>38</v>
      </c>
      <c r="F73">
        <v>36412</v>
      </c>
    </row>
    <row r="74" spans="1:7">
      <c r="A74" t="s">
        <v>6</v>
      </c>
      <c r="B74" t="s">
        <v>7</v>
      </c>
      <c r="C74">
        <v>2010</v>
      </c>
      <c r="D74">
        <v>170</v>
      </c>
      <c r="E74" t="s">
        <v>39</v>
      </c>
      <c r="F74">
        <v>177782</v>
      </c>
    </row>
    <row r="75" spans="1:7">
      <c r="A75" t="s">
        <v>6</v>
      </c>
      <c r="B75" t="s">
        <v>7</v>
      </c>
      <c r="C75">
        <v>2010</v>
      </c>
      <c r="D75">
        <v>173</v>
      </c>
      <c r="E75" t="s">
        <v>40</v>
      </c>
      <c r="F75">
        <v>21712</v>
      </c>
    </row>
    <row r="76" spans="1:7">
      <c r="A76" t="s">
        <v>6</v>
      </c>
      <c r="B76" t="s">
        <v>7</v>
      </c>
      <c r="C76">
        <v>2010</v>
      </c>
      <c r="D76">
        <v>201</v>
      </c>
      <c r="E76" s="1" t="s">
        <v>41</v>
      </c>
      <c r="F76">
        <v>29543</v>
      </c>
    </row>
    <row r="77" spans="1:7">
      <c r="A77" t="s">
        <v>6</v>
      </c>
      <c r="B77" t="s">
        <v>7</v>
      </c>
      <c r="C77">
        <v>2010</v>
      </c>
      <c r="D77">
        <v>202</v>
      </c>
      <c r="E77" s="1" t="s">
        <v>42</v>
      </c>
      <c r="F77">
        <v>3043</v>
      </c>
    </row>
    <row r="78" spans="1:7">
      <c r="A78" t="s">
        <v>6</v>
      </c>
      <c r="B78" t="s">
        <v>7</v>
      </c>
      <c r="C78">
        <v>2010</v>
      </c>
      <c r="D78">
        <v>203</v>
      </c>
      <c r="E78" s="1" t="s">
        <v>43</v>
      </c>
      <c r="F78">
        <v>6451</v>
      </c>
    </row>
    <row r="79" spans="1:7">
      <c r="A79" t="s">
        <v>6</v>
      </c>
      <c r="B79" t="s">
        <v>7</v>
      </c>
      <c r="C79">
        <v>2010</v>
      </c>
      <c r="D79">
        <v>210</v>
      </c>
      <c r="E79" t="s">
        <v>44</v>
      </c>
      <c r="F79">
        <v>436415</v>
      </c>
    </row>
    <row r="80" spans="1:7">
      <c r="A80" t="s">
        <v>6</v>
      </c>
      <c r="B80" t="s">
        <v>7</v>
      </c>
      <c r="C80">
        <v>2010</v>
      </c>
      <c r="D80">
        <v>220</v>
      </c>
      <c r="E80" t="s">
        <v>45</v>
      </c>
      <c r="F80">
        <v>124676</v>
      </c>
      <c r="G80">
        <f>SUM(F60:F73,F76:F78)</f>
        <v>575447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DataDownload-land_use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Roper, Eric</dc:creator>
  <cp:lastModifiedBy>StarTribune StarTribune</cp:lastModifiedBy>
  <dcterms:created xsi:type="dcterms:W3CDTF">2017-05-10T14:13:33Z</dcterms:created>
  <dcterms:modified xsi:type="dcterms:W3CDTF">2017-05-17T17:48:32Z</dcterms:modified>
</cp:coreProperties>
</file>